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0" windowWidth="19420" windowHeight="11020" activeTab="3"/>
  </bookViews>
  <sheets>
    <sheet name="DataCheck" sheetId="11" r:id="rId1"/>
    <sheet name="ค่าเฉลี่ย Q1_2565" sheetId="2" r:id="rId2"/>
    <sheet name="Report1" sheetId="4" r:id="rId3"/>
    <sheet name="R6 ก.พ.65 ค่ากลาง Q1_65" sheetId="1" r:id="rId4"/>
    <sheet name="คำนวณUnit Cost แบบ Quick Method" sheetId="12" r:id="rId5"/>
  </sheets>
  <externalReferences>
    <externalReference r:id="rId6"/>
    <externalReference r:id="rId7"/>
    <externalReference r:id="rId8"/>
  </externalReferences>
  <definedNames>
    <definedName name="_xlnm._FilterDatabase" localSheetId="0" hidden="1">DataCheck!$A$3:$K$3</definedName>
    <definedName name="_xlnm._FilterDatabase" localSheetId="3" hidden="1">'R6 ก.พ.65 ค่ากลาง Q1_65'!$A$6:$S$88</definedName>
    <definedName name="_q06" localSheetId="3">#REF!</definedName>
    <definedName name="_q06">#REF!</definedName>
    <definedName name="DATA" localSheetId="3">#REF!</definedName>
    <definedName name="DATA" localSheetId="4">#REF!</definedName>
    <definedName name="DATA">#REF!</definedName>
    <definedName name="Data222" localSheetId="4">#REF!</definedName>
    <definedName name="Data222">#REF!</definedName>
    <definedName name="data2222" localSheetId="4">#REF!</definedName>
    <definedName name="data2222">#REF!</definedName>
    <definedName name="DataCheck" localSheetId="0">DataCheck!$A$4:$J$373</definedName>
    <definedName name="DataCheck">#REF!</definedName>
    <definedName name="_xlnm.Print_Titles" localSheetId="3">'R6 ก.พ.65 ค่ากลาง Q1_65'!$1:$6</definedName>
    <definedName name="_xlnm.Print_Titles" localSheetId="4">'คำนวณUnit Cost แบบ Quick Method'!$1:$4</definedName>
    <definedName name="q_รหัสหลัก51" localSheetId="3">#REF!</definedName>
    <definedName name="q_รหัสหลัก51">#REF!</definedName>
    <definedName name="q_สสจ51" localSheetId="3">#REF!</definedName>
    <definedName name="q_สสจ51">#REF!</definedName>
    <definedName name="q_สสอ_51" localSheetId="3">#REF!</definedName>
    <definedName name="q_สสอ_51">#REF!</definedName>
    <definedName name="q_สสอ51" localSheetId="3">#REF!</definedName>
    <definedName name="q_สสอ51">#REF!</definedName>
    <definedName name="q_สอ_51" localSheetId="3">#REF!</definedName>
    <definedName name="q_สอ_51">#REF!</definedName>
    <definedName name="q00_เขต" localSheetId="3">#REF!</definedName>
    <definedName name="q00_เขต">#REF!</definedName>
    <definedName name="q01_จังหวัด" localSheetId="3">#REF!</definedName>
    <definedName name="q01_จังหวัด">#REF!</definedName>
    <definedName name="q01_รพสต9762" localSheetId="3">#REF!</definedName>
    <definedName name="q01_รพสต9762">#REF!</definedName>
    <definedName name="q01_รหัสหลัก" localSheetId="3">#REF!</definedName>
    <definedName name="q01_รหัสหลัก">#REF!</definedName>
    <definedName name="q01_สสจ" localSheetId="3">#REF!</definedName>
    <definedName name="q01_สสจ">#REF!</definedName>
    <definedName name="q01_สสจ1" localSheetId="3">#REF!</definedName>
    <definedName name="q01_สสจ1">#REF!</definedName>
    <definedName name="q02_รพศ_รพท">[1]รพศ_รพท_รพช!$A$1:$V$836</definedName>
    <definedName name="q02_รพศ_รพท_รพช" localSheetId="3">#REF!</definedName>
    <definedName name="q02_รพศ_รพท_รพช">#REF!</definedName>
    <definedName name="q03_ทำเนียบเตียงใหม่" localSheetId="3">#REF!</definedName>
    <definedName name="q03_ทำเนียบเตียงใหม่">#REF!</definedName>
    <definedName name="q03_ทำเนียบเตียงใหม่1" localSheetId="3">#REF!</definedName>
    <definedName name="q03_ทำเนียบเตียงใหม่1">#REF!</definedName>
    <definedName name="q03_รพศ_รพท_รพช_52" localSheetId="3">#REF!</definedName>
    <definedName name="q03_รพศ_รพท_รพช_52">#REF!</definedName>
    <definedName name="q03_สสอ" localSheetId="3">#REF!</definedName>
    <definedName name="q03_สสอ">#REF!</definedName>
    <definedName name="q04_รพสต" localSheetId="3">#REF!</definedName>
    <definedName name="q04_รพสต">#REF!</definedName>
    <definedName name="q05_รพศ_รพท_รพช_มีอำเภอรับผิดชอบ" localSheetId="3">#REF!</definedName>
    <definedName name="q05_รพศ_รพท_รพช_มีอำเภอรับผิดชอบ">#REF!</definedName>
    <definedName name="q05_หน่วยงานย่อย" localSheetId="3">#REF!</definedName>
    <definedName name="q05_หน่วยงานย่อย">#REF!</definedName>
    <definedName name="q06_รพ" localSheetId="3">#REF!</definedName>
    <definedName name="q06_รพ">#REF!</definedName>
    <definedName name="q07_สสอ" localSheetId="3">#REF!</definedName>
    <definedName name="q07_สสอ">#REF!</definedName>
    <definedName name="q07_สสอ1" localSheetId="3">#REF!</definedName>
    <definedName name="q07_สสอ1">#REF!</definedName>
    <definedName name="q08_รพสตหน่วยงานย่อย" localSheetId="3">#REF!</definedName>
    <definedName name="q08_รพสตหน่วยงานย่อย">#REF!</definedName>
    <definedName name="q08_รพสตหน่วยงานย่อย1" localSheetId="3">#REF!</definedName>
    <definedName name="q08_รพสตหน่วยงานย่อย1">#REF!</definedName>
    <definedName name="q1_รพ877" localSheetId="3">#REF!</definedName>
    <definedName name="q1_รพ877">#REF!</definedName>
    <definedName name="q11_สสจ_มีเขตรหัสพื้นที่" localSheetId="3">#REF!</definedName>
    <definedName name="q11_สสจ_มีเขตรหัสพื้นที่">#REF!</definedName>
    <definedName name="q12_รพศรพทรพช891" localSheetId="3">#REF!</definedName>
    <definedName name="q12_รพศรพทรพช891">#REF!</definedName>
    <definedName name="q12_รพศรพทรพช8911" localSheetId="3">#REF!</definedName>
    <definedName name="q12_รพศรพทรพช8911">#REF!</definedName>
    <definedName name="q12_รพศรพทรพช896" localSheetId="3">#REF!</definedName>
    <definedName name="q12_รพศรพทรพช896">#REF!</definedName>
    <definedName name="q12_สสจ_52" localSheetId="3">#REF!</definedName>
    <definedName name="q12_สสจ_52">#REF!</definedName>
    <definedName name="q14_รพสต97631" localSheetId="3">#REF!</definedName>
    <definedName name="q14_รพสต97631">#REF!</definedName>
    <definedName name="q2_รพ883" localSheetId="3">#REF!</definedName>
    <definedName name="q2_รพ883">#REF!</definedName>
    <definedName name="Query1" localSheetId="3">#REF!</definedName>
    <definedName name="Query1">#REF!</definedName>
    <definedName name="Query2" localSheetId="3">#REF!</definedName>
    <definedName name="Query2" localSheetId="4">#REF!</definedName>
    <definedName name="Query2">#REF!</definedName>
    <definedName name="t01_รพศรพทรพช876" localSheetId="3">#REF!</definedName>
    <definedName name="t01_รพศรพทรพช876">#REF!</definedName>
    <definedName name="t02_สสอ" localSheetId="3">#REF!</definedName>
    <definedName name="t02_สสอ">#REF!</definedName>
    <definedName name="t03_รพสต9762" localSheetId="3">#REF!</definedName>
    <definedName name="t03_รพสต9762">#REF!</definedName>
    <definedName name="t11_สสจ_ที่ไม่ตรงกับ_t12_สสจ" localSheetId="3">#REF!</definedName>
    <definedName name="t11_สสจ_ที่ไม่ตรงกับ_t12_สสจ">#REF!</definedName>
    <definedName name="t13_รพศ_รพท_รพช_ที่ไม่ตรงกับ_t14_รพศ_รพท_รพช" localSheetId="3">#REF!</definedName>
    <definedName name="t13_รพศ_รพท_รพช_ที่ไม่ตรงกับ_t14_รพศ_รพท_รพช">#REF!</definedName>
    <definedName name="t15_สสอ_ที่ไม่ตรงกับ_t16_สสอ" localSheetId="3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 localSheetId="3">#REF!</definedName>
    <definedName name="t17_รพสตหน่วยงานย่อย_ที่ไม่ตรงกับ_t18_รพสตหน่วยงานย่อย">#REF!</definedName>
    <definedName name="t3_รพศรพทรพช883">[2]t3_รพศรพทรพช883!$A$1:$AH$884</definedName>
    <definedName name="จำนวนรพ_ตามSP" localSheetId="3">#REF!</definedName>
    <definedName name="จำนวนรพ_ตามSP">#REF!</definedName>
    <definedName name="จำนวนรพ_รายเขต" localSheetId="3">#REF!</definedName>
    <definedName name="จำนวนรพ_รายเขต">#REF!</definedName>
    <definedName name="ทำเนียบสถานบริการ" localSheetId="3">#REF!</definedName>
    <definedName name="ทำเนียบสถานบริการ">#REF!</definedName>
    <definedName name="รหัสหลัก50" localSheetId="3">#REF!</definedName>
    <definedName name="รหัสหลัก50">#REF!</definedName>
  </definedNames>
  <calcPr calcId="145621"/>
</workbook>
</file>

<file path=xl/calcChain.xml><?xml version="1.0" encoding="utf-8"?>
<calcChain xmlns="http://schemas.openxmlformats.org/spreadsheetml/2006/main">
  <c r="BY453" i="12" l="1"/>
  <c r="BX453" i="12"/>
  <c r="BW453" i="12"/>
  <c r="BV453" i="12"/>
  <c r="BU453" i="12"/>
  <c r="BT453" i="12"/>
  <c r="BS453" i="12"/>
  <c r="BR453" i="12"/>
  <c r="BQ453" i="12"/>
  <c r="BP453" i="12"/>
  <c r="BO453" i="12"/>
  <c r="BN453" i="12"/>
  <c r="BM453" i="12"/>
  <c r="BL453" i="12"/>
  <c r="BK453" i="12"/>
  <c r="BJ453" i="12"/>
  <c r="BI453" i="12"/>
  <c r="BH453" i="12"/>
  <c r="BG453" i="12"/>
  <c r="BF453" i="12"/>
  <c r="BE453" i="12"/>
  <c r="BD453" i="12"/>
  <c r="BC453" i="12"/>
  <c r="BB453" i="12"/>
  <c r="BA453" i="12"/>
  <c r="AZ453" i="12"/>
  <c r="AY453" i="12"/>
  <c r="AX453" i="12"/>
  <c r="AW453" i="12"/>
  <c r="AV453" i="12"/>
  <c r="AU453" i="12"/>
  <c r="AT453" i="12"/>
  <c r="AS453" i="12"/>
  <c r="AR453" i="12"/>
  <c r="AQ453" i="12"/>
  <c r="AP453" i="12"/>
  <c r="AO453" i="12"/>
  <c r="AN453" i="12"/>
  <c r="AM453" i="12"/>
  <c r="AL453" i="12"/>
  <c r="AK453" i="12"/>
  <c r="AJ453" i="12"/>
  <c r="AI453" i="12"/>
  <c r="AH453" i="12"/>
  <c r="AG453" i="12"/>
  <c r="AF453" i="12"/>
  <c r="AE453" i="12"/>
  <c r="AD453" i="12"/>
  <c r="AC453" i="12"/>
  <c r="AB453" i="12"/>
  <c r="AA453" i="12"/>
  <c r="Z453" i="12"/>
  <c r="Y453" i="12"/>
  <c r="X453" i="12"/>
  <c r="W453" i="12"/>
  <c r="V453" i="12"/>
  <c r="U453" i="12"/>
  <c r="T453" i="12"/>
  <c r="S453" i="12"/>
  <c r="R453" i="12"/>
  <c r="Q453" i="12"/>
  <c r="P453" i="12"/>
  <c r="O453" i="12"/>
  <c r="N453" i="12"/>
  <c r="M453" i="12"/>
  <c r="L453" i="12"/>
  <c r="K453" i="12"/>
  <c r="J453" i="12"/>
  <c r="I453" i="12"/>
  <c r="H453" i="12"/>
  <c r="G453" i="12"/>
  <c r="F453" i="12"/>
  <c r="E453" i="12"/>
  <c r="BZ453" i="12" s="1"/>
  <c r="BY452" i="12"/>
  <c r="BX452" i="12"/>
  <c r="BW452" i="12"/>
  <c r="BV452" i="12"/>
  <c r="BU452" i="12"/>
  <c r="BT452" i="12"/>
  <c r="BS452" i="12"/>
  <c r="BR452" i="12"/>
  <c r="BQ452" i="12"/>
  <c r="BP452" i="12"/>
  <c r="BO452" i="12"/>
  <c r="BN452" i="12"/>
  <c r="BM452" i="12"/>
  <c r="BL452" i="12"/>
  <c r="BK452" i="12"/>
  <c r="BJ452" i="12"/>
  <c r="BI452" i="12"/>
  <c r="BH452" i="12"/>
  <c r="BG452" i="12"/>
  <c r="BF452" i="12"/>
  <c r="BE452" i="12"/>
  <c r="BD452" i="12"/>
  <c r="BC452" i="12"/>
  <c r="BB452" i="12"/>
  <c r="BA452" i="12"/>
  <c r="AZ452" i="12"/>
  <c r="AY452" i="12"/>
  <c r="AX452" i="12"/>
  <c r="AW452" i="12"/>
  <c r="AV452" i="12"/>
  <c r="AU452" i="12"/>
  <c r="AT452" i="12"/>
  <c r="AS452" i="12"/>
  <c r="AR452" i="12"/>
  <c r="AQ452" i="12"/>
  <c r="AP452" i="12"/>
  <c r="AO452" i="12"/>
  <c r="AN452" i="12"/>
  <c r="AM452" i="12"/>
  <c r="AL452" i="12"/>
  <c r="AK452" i="12"/>
  <c r="AJ452" i="12"/>
  <c r="AI452" i="12"/>
  <c r="AH452" i="12"/>
  <c r="AG452" i="12"/>
  <c r="AF452" i="12"/>
  <c r="AE452" i="12"/>
  <c r="AD452" i="12"/>
  <c r="AC452" i="12"/>
  <c r="AB452" i="12"/>
  <c r="AA452" i="12"/>
  <c r="Z452" i="12"/>
  <c r="Y452" i="12"/>
  <c r="X452" i="12"/>
  <c r="W452" i="12"/>
  <c r="V452" i="12"/>
  <c r="U452" i="12"/>
  <c r="T452" i="12"/>
  <c r="S452" i="12"/>
  <c r="R452" i="12"/>
  <c r="Q452" i="12"/>
  <c r="P452" i="12"/>
  <c r="O452" i="12"/>
  <c r="N452" i="12"/>
  <c r="M452" i="12"/>
  <c r="L452" i="12"/>
  <c r="K452" i="12"/>
  <c r="J452" i="12"/>
  <c r="I452" i="12"/>
  <c r="H452" i="12"/>
  <c r="G452" i="12"/>
  <c r="F452" i="12"/>
  <c r="E452" i="12"/>
  <c r="BY451" i="12"/>
  <c r="BX451" i="12"/>
  <c r="BW451" i="12"/>
  <c r="BV451" i="12"/>
  <c r="BU451" i="12"/>
  <c r="BT451" i="12"/>
  <c r="BS451" i="12"/>
  <c r="BR451" i="12"/>
  <c r="BQ451" i="12"/>
  <c r="BP451" i="12"/>
  <c r="BO451" i="12"/>
  <c r="BN451" i="12"/>
  <c r="BM451" i="12"/>
  <c r="BL451" i="12"/>
  <c r="BK451" i="12"/>
  <c r="BJ451" i="12"/>
  <c r="BI451" i="12"/>
  <c r="BH451" i="12"/>
  <c r="BG451" i="12"/>
  <c r="BF451" i="12"/>
  <c r="BE451" i="12"/>
  <c r="BD451" i="12"/>
  <c r="BC451" i="12"/>
  <c r="BB451" i="12"/>
  <c r="BA451" i="12"/>
  <c r="AZ451" i="12"/>
  <c r="AY451" i="12"/>
  <c r="AX451" i="12"/>
  <c r="AW451" i="12"/>
  <c r="AV451" i="12"/>
  <c r="AU451" i="12"/>
  <c r="AT451" i="12"/>
  <c r="AS451" i="12"/>
  <c r="AR451" i="12"/>
  <c r="AQ451" i="12"/>
  <c r="AP451" i="12"/>
  <c r="AO451" i="12"/>
  <c r="AN451" i="12"/>
  <c r="AM451" i="12"/>
  <c r="AL451" i="12"/>
  <c r="AK451" i="12"/>
  <c r="AJ451" i="12"/>
  <c r="AI451" i="12"/>
  <c r="AH451" i="12"/>
  <c r="AG451" i="12"/>
  <c r="AF451" i="12"/>
  <c r="AE451" i="12"/>
  <c r="AD451" i="12"/>
  <c r="AC451" i="12"/>
  <c r="AB451" i="12"/>
  <c r="AA451" i="12"/>
  <c r="Z451" i="12"/>
  <c r="Y451" i="12"/>
  <c r="X451" i="12"/>
  <c r="W451" i="12"/>
  <c r="V451" i="12"/>
  <c r="U451" i="12"/>
  <c r="T451" i="12"/>
  <c r="S451" i="12"/>
  <c r="R451" i="12"/>
  <c r="Q451" i="12"/>
  <c r="P451" i="12"/>
  <c r="O451" i="12"/>
  <c r="N451" i="12"/>
  <c r="M451" i="12"/>
  <c r="L451" i="12"/>
  <c r="K451" i="12"/>
  <c r="J451" i="12"/>
  <c r="I451" i="12"/>
  <c r="H451" i="12"/>
  <c r="G451" i="12"/>
  <c r="F451" i="12"/>
  <c r="E451" i="12"/>
  <c r="BY450" i="12"/>
  <c r="BX450" i="12"/>
  <c r="BW450" i="12"/>
  <c r="BV450" i="12"/>
  <c r="BU450" i="12"/>
  <c r="BT450" i="12"/>
  <c r="BS450" i="12"/>
  <c r="BR450" i="12"/>
  <c r="BQ450" i="12"/>
  <c r="BP450" i="12"/>
  <c r="BO450" i="12"/>
  <c r="BN450" i="12"/>
  <c r="BM450" i="12"/>
  <c r="BL450" i="12"/>
  <c r="BK450" i="12"/>
  <c r="BJ450" i="12"/>
  <c r="BI450" i="12"/>
  <c r="BH450" i="12"/>
  <c r="BG450" i="12"/>
  <c r="BF450" i="12"/>
  <c r="BE450" i="12"/>
  <c r="BD450" i="12"/>
  <c r="BC450" i="12"/>
  <c r="BB450" i="12"/>
  <c r="BA450" i="12"/>
  <c r="AZ450" i="12"/>
  <c r="AY450" i="12"/>
  <c r="AX450" i="12"/>
  <c r="AW450" i="12"/>
  <c r="AV450" i="12"/>
  <c r="AU450" i="12"/>
  <c r="AT450" i="12"/>
  <c r="AS450" i="12"/>
  <c r="AR450" i="12"/>
  <c r="AQ450" i="12"/>
  <c r="AP450" i="12"/>
  <c r="AO450" i="12"/>
  <c r="AN450" i="12"/>
  <c r="AM450" i="12"/>
  <c r="AL450" i="12"/>
  <c r="AK450" i="12"/>
  <c r="AJ450" i="12"/>
  <c r="AI450" i="12"/>
  <c r="AH450" i="12"/>
  <c r="AG450" i="12"/>
  <c r="AF450" i="12"/>
  <c r="AE450" i="12"/>
  <c r="AD450" i="12"/>
  <c r="AC450" i="12"/>
  <c r="AB450" i="12"/>
  <c r="AA450" i="12"/>
  <c r="Z450" i="12"/>
  <c r="Y450" i="12"/>
  <c r="X450" i="12"/>
  <c r="W450" i="12"/>
  <c r="V450" i="12"/>
  <c r="U450" i="12"/>
  <c r="T450" i="12"/>
  <c r="S450" i="12"/>
  <c r="R450" i="12"/>
  <c r="Q450" i="12"/>
  <c r="P450" i="12"/>
  <c r="O450" i="12"/>
  <c r="N450" i="12"/>
  <c r="M450" i="12"/>
  <c r="L450" i="12"/>
  <c r="K450" i="12"/>
  <c r="J450" i="12"/>
  <c r="I450" i="12"/>
  <c r="H450" i="12"/>
  <c r="G450" i="12"/>
  <c r="F450" i="12"/>
  <c r="E450" i="12"/>
  <c r="BY449" i="12"/>
  <c r="BX449" i="12"/>
  <c r="BW449" i="12"/>
  <c r="BV449" i="12"/>
  <c r="BU449" i="12"/>
  <c r="BT449" i="12"/>
  <c r="BS449" i="12"/>
  <c r="BR449" i="12"/>
  <c r="BQ449" i="12"/>
  <c r="BP449" i="12"/>
  <c r="BO449" i="12"/>
  <c r="BN449" i="12"/>
  <c r="BM449" i="12"/>
  <c r="BL449" i="12"/>
  <c r="BK449" i="12"/>
  <c r="BJ449" i="12"/>
  <c r="BI449" i="12"/>
  <c r="BH449" i="12"/>
  <c r="BG449" i="12"/>
  <c r="BF449" i="12"/>
  <c r="BE449" i="12"/>
  <c r="BD449" i="12"/>
  <c r="BC449" i="12"/>
  <c r="BB449" i="12"/>
  <c r="BA449" i="12"/>
  <c r="AZ449" i="12"/>
  <c r="AY449" i="12"/>
  <c r="AX449" i="12"/>
  <c r="AW449" i="12"/>
  <c r="AV449" i="12"/>
  <c r="AU449" i="12"/>
  <c r="AT449" i="12"/>
  <c r="AS449" i="12"/>
  <c r="AR449" i="12"/>
  <c r="AQ449" i="12"/>
  <c r="AP449" i="12"/>
  <c r="AO449" i="12"/>
  <c r="AN449" i="12"/>
  <c r="AM449" i="12"/>
  <c r="AL449" i="12"/>
  <c r="AK449" i="12"/>
  <c r="AJ449" i="12"/>
  <c r="AI449" i="12"/>
  <c r="AH449" i="12"/>
  <c r="AG449" i="12"/>
  <c r="AF449" i="12"/>
  <c r="AE449" i="12"/>
  <c r="AD449" i="12"/>
  <c r="AC449" i="12"/>
  <c r="AB449" i="12"/>
  <c r="AA449" i="12"/>
  <c r="Z449" i="12"/>
  <c r="Y449" i="12"/>
  <c r="X449" i="12"/>
  <c r="W449" i="12"/>
  <c r="V449" i="12"/>
  <c r="U449" i="12"/>
  <c r="T449" i="12"/>
  <c r="S449" i="12"/>
  <c r="R449" i="12"/>
  <c r="Q449" i="12"/>
  <c r="P449" i="12"/>
  <c r="O449" i="12"/>
  <c r="N449" i="12"/>
  <c r="M449" i="12"/>
  <c r="L449" i="12"/>
  <c r="K449" i="12"/>
  <c r="J449" i="12"/>
  <c r="I449" i="12"/>
  <c r="H449" i="12"/>
  <c r="G449" i="12"/>
  <c r="F449" i="12"/>
  <c r="E449" i="12"/>
  <c r="BY448" i="12"/>
  <c r="BX448" i="12"/>
  <c r="BW448" i="12"/>
  <c r="BV448" i="12"/>
  <c r="BU448" i="12"/>
  <c r="BT448" i="12"/>
  <c r="BS448" i="12"/>
  <c r="BR448" i="12"/>
  <c r="BQ448" i="12"/>
  <c r="BP448" i="12"/>
  <c r="BO448" i="12"/>
  <c r="BN448" i="12"/>
  <c r="BM448" i="12"/>
  <c r="BL448" i="12"/>
  <c r="BK448" i="12"/>
  <c r="BJ448" i="12"/>
  <c r="BI448" i="12"/>
  <c r="BH448" i="12"/>
  <c r="BG448" i="12"/>
  <c r="BF448" i="12"/>
  <c r="BE448" i="12"/>
  <c r="BD448" i="12"/>
  <c r="BC448" i="12"/>
  <c r="BB448" i="12"/>
  <c r="BA448" i="12"/>
  <c r="AZ448" i="12"/>
  <c r="AY448" i="12"/>
  <c r="AX448" i="12"/>
  <c r="AW448" i="12"/>
  <c r="AV448" i="12"/>
  <c r="AU448" i="12"/>
  <c r="AT448" i="12"/>
  <c r="AS448" i="12"/>
  <c r="AR448" i="12"/>
  <c r="AQ448" i="12"/>
  <c r="AP448" i="12"/>
  <c r="AO448" i="12"/>
  <c r="AN448" i="12"/>
  <c r="AM448" i="12"/>
  <c r="AL448" i="12"/>
  <c r="AK448" i="12"/>
  <c r="AJ448" i="12"/>
  <c r="AI448" i="12"/>
  <c r="AH448" i="12"/>
  <c r="AG448" i="12"/>
  <c r="AF448" i="12"/>
  <c r="AE448" i="12"/>
  <c r="AD448" i="12"/>
  <c r="AC448" i="12"/>
  <c r="AB448" i="12"/>
  <c r="AA448" i="12"/>
  <c r="Z448" i="12"/>
  <c r="Y448" i="12"/>
  <c r="X448" i="12"/>
  <c r="W448" i="12"/>
  <c r="V448" i="12"/>
  <c r="U448" i="12"/>
  <c r="T448" i="12"/>
  <c r="S448" i="12"/>
  <c r="R448" i="12"/>
  <c r="Q448" i="12"/>
  <c r="P448" i="12"/>
  <c r="O448" i="12"/>
  <c r="N448" i="12"/>
  <c r="M448" i="12"/>
  <c r="L448" i="12"/>
  <c r="K448" i="12"/>
  <c r="J448" i="12"/>
  <c r="I448" i="12"/>
  <c r="H448" i="12"/>
  <c r="G448" i="12"/>
  <c r="F448" i="12"/>
  <c r="E448" i="12"/>
  <c r="BY447" i="12"/>
  <c r="BX447" i="12"/>
  <c r="BW447" i="12"/>
  <c r="BV447" i="12"/>
  <c r="BU447" i="12"/>
  <c r="BT447" i="12"/>
  <c r="BS447" i="12"/>
  <c r="BR447" i="12"/>
  <c r="BQ447" i="12"/>
  <c r="BP447" i="12"/>
  <c r="BO447" i="12"/>
  <c r="BN447" i="12"/>
  <c r="BM447" i="12"/>
  <c r="BL447" i="12"/>
  <c r="BK447" i="12"/>
  <c r="BJ447" i="12"/>
  <c r="BI447" i="12"/>
  <c r="BH447" i="12"/>
  <c r="BG447" i="12"/>
  <c r="BF447" i="12"/>
  <c r="BE447" i="12"/>
  <c r="BD447" i="12"/>
  <c r="BC447" i="12"/>
  <c r="BB447" i="12"/>
  <c r="BA447" i="12"/>
  <c r="AZ447" i="12"/>
  <c r="AY447" i="12"/>
  <c r="AX447" i="12"/>
  <c r="AW447" i="12"/>
  <c r="AV447" i="12"/>
  <c r="AU447" i="12"/>
  <c r="AT447" i="12"/>
  <c r="AS447" i="12"/>
  <c r="AR447" i="12"/>
  <c r="AQ447" i="12"/>
  <c r="AP447" i="12"/>
  <c r="AO447" i="12"/>
  <c r="AN447" i="12"/>
  <c r="AM447" i="12"/>
  <c r="AL447" i="12"/>
  <c r="AK447" i="12"/>
  <c r="AJ447" i="12"/>
  <c r="AI447" i="12"/>
  <c r="AH447" i="12"/>
  <c r="AG447" i="12"/>
  <c r="AF447" i="12"/>
  <c r="AE447" i="12"/>
  <c r="AD447" i="12"/>
  <c r="AC447" i="12"/>
  <c r="AB447" i="12"/>
  <c r="AA447" i="12"/>
  <c r="Z447" i="12"/>
  <c r="Y447" i="12"/>
  <c r="X447" i="12"/>
  <c r="W447" i="12"/>
  <c r="V447" i="12"/>
  <c r="U447" i="12"/>
  <c r="T447" i="12"/>
  <c r="S447" i="12"/>
  <c r="R447" i="12"/>
  <c r="Q447" i="12"/>
  <c r="P447" i="12"/>
  <c r="O447" i="12"/>
  <c r="N447" i="12"/>
  <c r="M447" i="12"/>
  <c r="L447" i="12"/>
  <c r="K447" i="12"/>
  <c r="J447" i="12"/>
  <c r="I447" i="12"/>
  <c r="H447" i="12"/>
  <c r="G447" i="12"/>
  <c r="F447" i="12"/>
  <c r="E447" i="12"/>
  <c r="BZ447" i="12" s="1"/>
  <c r="BY446" i="12"/>
  <c r="BX446" i="12"/>
  <c r="BW446" i="12"/>
  <c r="BV446" i="12"/>
  <c r="BU446" i="12"/>
  <c r="BT446" i="12"/>
  <c r="BS446" i="12"/>
  <c r="BR446" i="12"/>
  <c r="BQ446" i="12"/>
  <c r="BP446" i="12"/>
  <c r="BO446" i="12"/>
  <c r="BN446" i="12"/>
  <c r="BM446" i="12"/>
  <c r="BL446" i="12"/>
  <c r="BK446" i="12"/>
  <c r="BJ446" i="12"/>
  <c r="BI446" i="12"/>
  <c r="BH446" i="12"/>
  <c r="BG446" i="12"/>
  <c r="BF446" i="12"/>
  <c r="BE446" i="12"/>
  <c r="BD446" i="12"/>
  <c r="BC446" i="12"/>
  <c r="BB446" i="12"/>
  <c r="BA446" i="12"/>
  <c r="AZ446" i="12"/>
  <c r="AY446" i="12"/>
  <c r="AX446" i="12"/>
  <c r="AW446" i="12"/>
  <c r="AV446" i="12"/>
  <c r="AU446" i="12"/>
  <c r="AT446" i="12"/>
  <c r="AS446" i="12"/>
  <c r="AR446" i="12"/>
  <c r="AQ446" i="12"/>
  <c r="AP446" i="12"/>
  <c r="AO446" i="12"/>
  <c r="AN446" i="12"/>
  <c r="AM446" i="12"/>
  <c r="AL446" i="12"/>
  <c r="AK446" i="12"/>
  <c r="AJ446" i="12"/>
  <c r="AI446" i="12"/>
  <c r="AH446" i="12"/>
  <c r="AG446" i="12"/>
  <c r="AF446" i="12"/>
  <c r="AE446" i="12"/>
  <c r="AD446" i="12"/>
  <c r="AC446" i="12"/>
  <c r="AB446" i="12"/>
  <c r="AA446" i="12"/>
  <c r="Z446" i="12"/>
  <c r="Y446" i="12"/>
  <c r="X446" i="12"/>
  <c r="W446" i="12"/>
  <c r="V446" i="12"/>
  <c r="U446" i="12"/>
  <c r="T446" i="12"/>
  <c r="S446" i="12"/>
  <c r="R446" i="12"/>
  <c r="Q446" i="12"/>
  <c r="P446" i="12"/>
  <c r="O446" i="12"/>
  <c r="N446" i="12"/>
  <c r="M446" i="12"/>
  <c r="L446" i="12"/>
  <c r="K446" i="12"/>
  <c r="J446" i="12"/>
  <c r="I446" i="12"/>
  <c r="H446" i="12"/>
  <c r="G446" i="12"/>
  <c r="F446" i="12"/>
  <c r="E446" i="12"/>
  <c r="BY445" i="12"/>
  <c r="BX445" i="12"/>
  <c r="BW445" i="12"/>
  <c r="BV445" i="12"/>
  <c r="BU445" i="12"/>
  <c r="BT445" i="12"/>
  <c r="BS445" i="12"/>
  <c r="BR445" i="12"/>
  <c r="BQ445" i="12"/>
  <c r="BP445" i="12"/>
  <c r="BO445" i="12"/>
  <c r="BN445" i="12"/>
  <c r="BM445" i="12"/>
  <c r="BL445" i="12"/>
  <c r="BK445" i="12"/>
  <c r="BJ445" i="12"/>
  <c r="BI445" i="12"/>
  <c r="BH445" i="12"/>
  <c r="BG445" i="12"/>
  <c r="BF445" i="12"/>
  <c r="BE445" i="12"/>
  <c r="BD445" i="12"/>
  <c r="BC445" i="12"/>
  <c r="BB445" i="12"/>
  <c r="BA445" i="12"/>
  <c r="AZ445" i="12"/>
  <c r="AY445" i="12"/>
  <c r="AX445" i="12"/>
  <c r="AW445" i="12"/>
  <c r="AV445" i="12"/>
  <c r="AU445" i="12"/>
  <c r="AT445" i="12"/>
  <c r="AS445" i="12"/>
  <c r="AR445" i="12"/>
  <c r="AQ445" i="12"/>
  <c r="AP445" i="12"/>
  <c r="AO445" i="12"/>
  <c r="AN445" i="12"/>
  <c r="AM445" i="12"/>
  <c r="AL445" i="12"/>
  <c r="AK445" i="12"/>
  <c r="AJ445" i="12"/>
  <c r="AI445" i="12"/>
  <c r="AH445" i="12"/>
  <c r="AG445" i="12"/>
  <c r="AF445" i="12"/>
  <c r="AE445" i="12"/>
  <c r="AD445" i="12"/>
  <c r="AC445" i="12"/>
  <c r="AB445" i="12"/>
  <c r="AA445" i="12"/>
  <c r="Z445" i="12"/>
  <c r="Y445" i="12"/>
  <c r="X445" i="12"/>
  <c r="W445" i="12"/>
  <c r="V445" i="12"/>
  <c r="U445" i="12"/>
  <c r="T445" i="12"/>
  <c r="S445" i="12"/>
  <c r="R445" i="12"/>
  <c r="Q445" i="12"/>
  <c r="P445" i="12"/>
  <c r="O445" i="12"/>
  <c r="N445" i="12"/>
  <c r="M445" i="12"/>
  <c r="L445" i="12"/>
  <c r="K445" i="12"/>
  <c r="J445" i="12"/>
  <c r="I445" i="12"/>
  <c r="H445" i="12"/>
  <c r="G445" i="12"/>
  <c r="F445" i="12"/>
  <c r="E445" i="12"/>
  <c r="BY444" i="12"/>
  <c r="BX444" i="12"/>
  <c r="BW444" i="12"/>
  <c r="BV444" i="12"/>
  <c r="BU444" i="12"/>
  <c r="BT444" i="12"/>
  <c r="BS444" i="12"/>
  <c r="BR444" i="12"/>
  <c r="BQ444" i="12"/>
  <c r="BP444" i="12"/>
  <c r="BO444" i="12"/>
  <c r="BN444" i="12"/>
  <c r="BM444" i="12"/>
  <c r="BL444" i="12"/>
  <c r="BK444" i="12"/>
  <c r="BJ444" i="12"/>
  <c r="BI444" i="12"/>
  <c r="BH444" i="12"/>
  <c r="BG444" i="12"/>
  <c r="BF444" i="12"/>
  <c r="BE444" i="12"/>
  <c r="BD444" i="12"/>
  <c r="BC444" i="12"/>
  <c r="BB444" i="12"/>
  <c r="BA444" i="12"/>
  <c r="AZ444" i="12"/>
  <c r="AY444" i="12"/>
  <c r="AX444" i="12"/>
  <c r="AW444" i="12"/>
  <c r="AV444" i="12"/>
  <c r="AU444" i="12"/>
  <c r="AT444" i="12"/>
  <c r="AS444" i="12"/>
  <c r="AR444" i="12"/>
  <c r="AQ444" i="12"/>
  <c r="AP444" i="12"/>
  <c r="AO444" i="12"/>
  <c r="AN444" i="12"/>
  <c r="AM444" i="12"/>
  <c r="AL444" i="12"/>
  <c r="AK444" i="12"/>
  <c r="AJ444" i="12"/>
  <c r="AI444" i="12"/>
  <c r="AH444" i="12"/>
  <c r="AG444" i="12"/>
  <c r="AF444" i="12"/>
  <c r="AE444" i="12"/>
  <c r="AD444" i="12"/>
  <c r="AC444" i="12"/>
  <c r="AB444" i="12"/>
  <c r="AA444" i="12"/>
  <c r="Z444" i="12"/>
  <c r="Y444" i="12"/>
  <c r="X444" i="12"/>
  <c r="W444" i="12"/>
  <c r="V444" i="12"/>
  <c r="U444" i="12"/>
  <c r="T444" i="12"/>
  <c r="S444" i="12"/>
  <c r="R444" i="12"/>
  <c r="Q444" i="12"/>
  <c r="P444" i="12"/>
  <c r="O444" i="12"/>
  <c r="N444" i="12"/>
  <c r="M444" i="12"/>
  <c r="L444" i="12"/>
  <c r="K444" i="12"/>
  <c r="J444" i="12"/>
  <c r="I444" i="12"/>
  <c r="H444" i="12"/>
  <c r="G444" i="12"/>
  <c r="F444" i="12"/>
  <c r="E444" i="12"/>
  <c r="BY443" i="12"/>
  <c r="BX443" i="12"/>
  <c r="BW443" i="12"/>
  <c r="BV443" i="12"/>
  <c r="BU443" i="12"/>
  <c r="BT443" i="12"/>
  <c r="BS443" i="12"/>
  <c r="BR443" i="12"/>
  <c r="BQ443" i="12"/>
  <c r="BP443" i="12"/>
  <c r="BO443" i="12"/>
  <c r="BN443" i="12"/>
  <c r="BM443" i="12"/>
  <c r="BL443" i="12"/>
  <c r="BK443" i="12"/>
  <c r="BJ443" i="12"/>
  <c r="BI443" i="12"/>
  <c r="BH443" i="12"/>
  <c r="BG443" i="12"/>
  <c r="BF443" i="12"/>
  <c r="BE443" i="12"/>
  <c r="BD443" i="12"/>
  <c r="BC443" i="12"/>
  <c r="BB443" i="12"/>
  <c r="BA443" i="12"/>
  <c r="AZ443" i="12"/>
  <c r="AY443" i="12"/>
  <c r="AX443" i="12"/>
  <c r="AW443" i="12"/>
  <c r="AV443" i="12"/>
  <c r="AU443" i="12"/>
  <c r="AT443" i="12"/>
  <c r="AS443" i="12"/>
  <c r="AR443" i="12"/>
  <c r="AQ443" i="12"/>
  <c r="AP443" i="12"/>
  <c r="AO443" i="12"/>
  <c r="AN443" i="12"/>
  <c r="AM443" i="12"/>
  <c r="AL443" i="12"/>
  <c r="AK443" i="12"/>
  <c r="AJ443" i="12"/>
  <c r="AI443" i="12"/>
  <c r="AH443" i="12"/>
  <c r="AG443" i="12"/>
  <c r="AF443" i="12"/>
  <c r="AE443" i="12"/>
  <c r="AD443" i="12"/>
  <c r="AC443" i="12"/>
  <c r="AB443" i="12"/>
  <c r="AA443" i="12"/>
  <c r="Z443" i="12"/>
  <c r="Y443" i="12"/>
  <c r="X443" i="12"/>
  <c r="W443" i="12"/>
  <c r="V443" i="12"/>
  <c r="U443" i="12"/>
  <c r="T443" i="12"/>
  <c r="S443" i="12"/>
  <c r="R443" i="12"/>
  <c r="Q443" i="12"/>
  <c r="P443" i="12"/>
  <c r="O443" i="12"/>
  <c r="N443" i="12"/>
  <c r="M443" i="12"/>
  <c r="L443" i="12"/>
  <c r="K443" i="12"/>
  <c r="J443" i="12"/>
  <c r="I443" i="12"/>
  <c r="H443" i="12"/>
  <c r="G443" i="12"/>
  <c r="F443" i="12"/>
  <c r="E443" i="12"/>
  <c r="BY442" i="12"/>
  <c r="BX442" i="12"/>
  <c r="BW442" i="12"/>
  <c r="BV442" i="12"/>
  <c r="BU442" i="12"/>
  <c r="BT442" i="12"/>
  <c r="BS442" i="12"/>
  <c r="BR442" i="12"/>
  <c r="BQ442" i="12"/>
  <c r="BP442" i="12"/>
  <c r="BO442" i="12"/>
  <c r="BN442" i="12"/>
  <c r="BM442" i="12"/>
  <c r="BL442" i="12"/>
  <c r="BK442" i="12"/>
  <c r="BJ442" i="12"/>
  <c r="BI442" i="12"/>
  <c r="BH442" i="12"/>
  <c r="BG442" i="12"/>
  <c r="BF442" i="12"/>
  <c r="BE442" i="12"/>
  <c r="BD442" i="12"/>
  <c r="BC442" i="12"/>
  <c r="BB442" i="12"/>
  <c r="BA442" i="12"/>
  <c r="AZ442" i="12"/>
  <c r="AY442" i="12"/>
  <c r="AX442" i="12"/>
  <c r="AW442" i="12"/>
  <c r="AV442" i="12"/>
  <c r="AU442" i="12"/>
  <c r="AT442" i="12"/>
  <c r="AS442" i="12"/>
  <c r="AR442" i="12"/>
  <c r="AQ442" i="12"/>
  <c r="AP442" i="12"/>
  <c r="AO442" i="12"/>
  <c r="AN442" i="12"/>
  <c r="AM442" i="12"/>
  <c r="AL442" i="12"/>
  <c r="AK442" i="12"/>
  <c r="AJ442" i="12"/>
  <c r="AI442" i="12"/>
  <c r="AH442" i="12"/>
  <c r="AG442" i="12"/>
  <c r="AF442" i="12"/>
  <c r="AE442" i="12"/>
  <c r="AD442" i="12"/>
  <c r="AC442" i="12"/>
  <c r="AB442" i="12"/>
  <c r="AA442" i="12"/>
  <c r="Z442" i="12"/>
  <c r="Y442" i="12"/>
  <c r="X442" i="12"/>
  <c r="W442" i="12"/>
  <c r="V442" i="12"/>
  <c r="U442" i="12"/>
  <c r="T442" i="12"/>
  <c r="S442" i="12"/>
  <c r="R442" i="12"/>
  <c r="Q442" i="12"/>
  <c r="P442" i="12"/>
  <c r="O442" i="12"/>
  <c r="N442" i="12"/>
  <c r="M442" i="12"/>
  <c r="L442" i="12"/>
  <c r="K442" i="12"/>
  <c r="J442" i="12"/>
  <c r="I442" i="12"/>
  <c r="H442" i="12"/>
  <c r="G442" i="12"/>
  <c r="F442" i="12"/>
  <c r="E442" i="12"/>
  <c r="BY441" i="12"/>
  <c r="BX441" i="12"/>
  <c r="BW441" i="12"/>
  <c r="BV441" i="12"/>
  <c r="BU441" i="12"/>
  <c r="BT441" i="12"/>
  <c r="BS441" i="12"/>
  <c r="BR441" i="12"/>
  <c r="BQ441" i="12"/>
  <c r="BP441" i="12"/>
  <c r="BO441" i="12"/>
  <c r="BN441" i="12"/>
  <c r="BM441" i="12"/>
  <c r="BL441" i="12"/>
  <c r="BK441" i="12"/>
  <c r="BJ441" i="12"/>
  <c r="BI441" i="12"/>
  <c r="BH441" i="12"/>
  <c r="BG441" i="12"/>
  <c r="BF441" i="12"/>
  <c r="BE441" i="12"/>
  <c r="BD441" i="12"/>
  <c r="BC441" i="12"/>
  <c r="BB441" i="12"/>
  <c r="BA441" i="12"/>
  <c r="AZ441" i="12"/>
  <c r="AY441" i="12"/>
  <c r="AX441" i="12"/>
  <c r="AW441" i="12"/>
  <c r="AV441" i="12"/>
  <c r="AU441" i="12"/>
  <c r="AT441" i="12"/>
  <c r="AS441" i="12"/>
  <c r="AR441" i="12"/>
  <c r="AQ441" i="12"/>
  <c r="AP441" i="12"/>
  <c r="AO441" i="12"/>
  <c r="AN441" i="12"/>
  <c r="AM441" i="12"/>
  <c r="AL441" i="12"/>
  <c r="AK441" i="12"/>
  <c r="AJ441" i="12"/>
  <c r="AI441" i="12"/>
  <c r="AH441" i="12"/>
  <c r="AG441" i="12"/>
  <c r="AF441" i="12"/>
  <c r="AE441" i="12"/>
  <c r="AD441" i="12"/>
  <c r="AC441" i="12"/>
  <c r="AB441" i="12"/>
  <c r="AA441" i="12"/>
  <c r="Z441" i="12"/>
  <c r="Y441" i="12"/>
  <c r="X441" i="12"/>
  <c r="W441" i="12"/>
  <c r="V441" i="12"/>
  <c r="U441" i="12"/>
  <c r="T441" i="12"/>
  <c r="S441" i="12"/>
  <c r="R441" i="12"/>
  <c r="Q441" i="12"/>
  <c r="P441" i="12"/>
  <c r="O441" i="12"/>
  <c r="N441" i="12"/>
  <c r="M441" i="12"/>
  <c r="L441" i="12"/>
  <c r="K441" i="12"/>
  <c r="J441" i="12"/>
  <c r="I441" i="12"/>
  <c r="H441" i="12"/>
  <c r="G441" i="12"/>
  <c r="F441" i="12"/>
  <c r="E441" i="12"/>
  <c r="BY440" i="12"/>
  <c r="BX440" i="12"/>
  <c r="BW440" i="12"/>
  <c r="BV440" i="12"/>
  <c r="BU440" i="12"/>
  <c r="BT440" i="12"/>
  <c r="BS440" i="12"/>
  <c r="BR440" i="12"/>
  <c r="BQ440" i="12"/>
  <c r="BP440" i="12"/>
  <c r="BO440" i="12"/>
  <c r="BN440" i="12"/>
  <c r="BM440" i="12"/>
  <c r="BL440" i="12"/>
  <c r="BK440" i="12"/>
  <c r="BJ440" i="12"/>
  <c r="BI440" i="12"/>
  <c r="BH440" i="12"/>
  <c r="BG440" i="12"/>
  <c r="BF440" i="12"/>
  <c r="BE440" i="12"/>
  <c r="BD440" i="12"/>
  <c r="BC440" i="12"/>
  <c r="BB440" i="12"/>
  <c r="BA440" i="12"/>
  <c r="AZ440" i="12"/>
  <c r="AY440" i="12"/>
  <c r="AX440" i="12"/>
  <c r="AW440" i="12"/>
  <c r="AV440" i="12"/>
  <c r="AU440" i="12"/>
  <c r="AT440" i="12"/>
  <c r="AS440" i="12"/>
  <c r="AR440" i="12"/>
  <c r="AQ440" i="12"/>
  <c r="AP440" i="12"/>
  <c r="AO440" i="12"/>
  <c r="AN440" i="12"/>
  <c r="AM440" i="12"/>
  <c r="AL440" i="12"/>
  <c r="AK440" i="12"/>
  <c r="AJ440" i="12"/>
  <c r="AI440" i="12"/>
  <c r="AH440" i="12"/>
  <c r="AG440" i="12"/>
  <c r="AF440" i="12"/>
  <c r="AE440" i="12"/>
  <c r="AD440" i="12"/>
  <c r="AC440" i="12"/>
  <c r="AB440" i="12"/>
  <c r="AA440" i="12"/>
  <c r="Z440" i="12"/>
  <c r="Y440" i="12"/>
  <c r="X440" i="12"/>
  <c r="W440" i="12"/>
  <c r="V440" i="12"/>
  <c r="U440" i="12"/>
  <c r="T440" i="12"/>
  <c r="S440" i="12"/>
  <c r="R440" i="12"/>
  <c r="Q440" i="12"/>
  <c r="P440" i="12"/>
  <c r="O440" i="12"/>
  <c r="N440" i="12"/>
  <c r="M440" i="12"/>
  <c r="L440" i="12"/>
  <c r="K440" i="12"/>
  <c r="J440" i="12"/>
  <c r="I440" i="12"/>
  <c r="H440" i="12"/>
  <c r="G440" i="12"/>
  <c r="F440" i="12"/>
  <c r="E440" i="12"/>
  <c r="BY439" i="12"/>
  <c r="BX439" i="12"/>
  <c r="BW439" i="12"/>
  <c r="BV439" i="12"/>
  <c r="BU439" i="12"/>
  <c r="BT439" i="12"/>
  <c r="BS439" i="12"/>
  <c r="BR439" i="12"/>
  <c r="BQ439" i="12"/>
  <c r="BP439" i="12"/>
  <c r="BO439" i="12"/>
  <c r="BN439" i="12"/>
  <c r="BM439" i="12"/>
  <c r="BL439" i="12"/>
  <c r="BK439" i="12"/>
  <c r="BJ439" i="12"/>
  <c r="BI439" i="12"/>
  <c r="BH439" i="12"/>
  <c r="BG439" i="12"/>
  <c r="BF439" i="12"/>
  <c r="BE439" i="12"/>
  <c r="BD439" i="12"/>
  <c r="BC439" i="12"/>
  <c r="BB439" i="12"/>
  <c r="BA439" i="12"/>
  <c r="AZ439" i="12"/>
  <c r="AY439" i="12"/>
  <c r="AX439" i="12"/>
  <c r="AW439" i="12"/>
  <c r="AV439" i="12"/>
  <c r="AU439" i="12"/>
  <c r="AT439" i="12"/>
  <c r="AS439" i="12"/>
  <c r="AR439" i="12"/>
  <c r="AQ439" i="12"/>
  <c r="AP439" i="12"/>
  <c r="AO439" i="12"/>
  <c r="AN439" i="12"/>
  <c r="AM439" i="12"/>
  <c r="AL439" i="12"/>
  <c r="AK439" i="12"/>
  <c r="AJ439" i="12"/>
  <c r="AI439" i="12"/>
  <c r="AH439" i="12"/>
  <c r="AG439" i="12"/>
  <c r="AF439" i="12"/>
  <c r="AE439" i="12"/>
  <c r="AD439" i="12"/>
  <c r="AC439" i="12"/>
  <c r="AB439" i="12"/>
  <c r="AA439" i="12"/>
  <c r="Z439" i="12"/>
  <c r="Y439" i="12"/>
  <c r="X439" i="12"/>
  <c r="W439" i="12"/>
  <c r="V439" i="12"/>
  <c r="U439" i="12"/>
  <c r="T439" i="12"/>
  <c r="S439" i="12"/>
  <c r="R439" i="12"/>
  <c r="Q439" i="12"/>
  <c r="P439" i="12"/>
  <c r="O439" i="12"/>
  <c r="N439" i="12"/>
  <c r="M439" i="12"/>
  <c r="L439" i="12"/>
  <c r="K439" i="12"/>
  <c r="J439" i="12"/>
  <c r="I439" i="12"/>
  <c r="H439" i="12"/>
  <c r="G439" i="12"/>
  <c r="F439" i="12"/>
  <c r="E439" i="12"/>
  <c r="BZ439" i="12" s="1"/>
  <c r="BY438" i="12"/>
  <c r="BX438" i="12"/>
  <c r="BW438" i="12"/>
  <c r="BV438" i="12"/>
  <c r="BU438" i="12"/>
  <c r="BT438" i="12"/>
  <c r="BS438" i="12"/>
  <c r="BR438" i="12"/>
  <c r="BQ438" i="12"/>
  <c r="BP438" i="12"/>
  <c r="BO438" i="12"/>
  <c r="BN438" i="12"/>
  <c r="BM438" i="12"/>
  <c r="BL438" i="12"/>
  <c r="BK438" i="12"/>
  <c r="BJ438" i="12"/>
  <c r="BI438" i="12"/>
  <c r="BH438" i="12"/>
  <c r="BG438" i="12"/>
  <c r="BF438" i="12"/>
  <c r="BE438" i="12"/>
  <c r="BD438" i="12"/>
  <c r="BC438" i="12"/>
  <c r="BB438" i="12"/>
  <c r="BA438" i="12"/>
  <c r="AZ438" i="12"/>
  <c r="AY438" i="12"/>
  <c r="AX438" i="12"/>
  <c r="AW438" i="12"/>
  <c r="AV438" i="12"/>
  <c r="AU438" i="12"/>
  <c r="AT438" i="12"/>
  <c r="AS438" i="12"/>
  <c r="AR438" i="12"/>
  <c r="AQ438" i="12"/>
  <c r="AP438" i="12"/>
  <c r="AO438" i="12"/>
  <c r="AN438" i="12"/>
  <c r="AM438" i="12"/>
  <c r="AL438" i="12"/>
  <c r="AK438" i="12"/>
  <c r="AJ438" i="12"/>
  <c r="AI438" i="12"/>
  <c r="AH438" i="12"/>
  <c r="AG438" i="12"/>
  <c r="AF438" i="12"/>
  <c r="AE438" i="12"/>
  <c r="AD438" i="12"/>
  <c r="AC438" i="12"/>
  <c r="AB438" i="12"/>
  <c r="AA438" i="12"/>
  <c r="Z438" i="12"/>
  <c r="Y438" i="12"/>
  <c r="X438" i="12"/>
  <c r="W438" i="12"/>
  <c r="V438" i="12"/>
  <c r="U438" i="12"/>
  <c r="T438" i="12"/>
  <c r="S438" i="12"/>
  <c r="R438" i="12"/>
  <c r="Q438" i="12"/>
  <c r="P438" i="12"/>
  <c r="O438" i="12"/>
  <c r="N438" i="12"/>
  <c r="M438" i="12"/>
  <c r="L438" i="12"/>
  <c r="K438" i="12"/>
  <c r="J438" i="12"/>
  <c r="I438" i="12"/>
  <c r="H438" i="12"/>
  <c r="G438" i="12"/>
  <c r="F438" i="12"/>
  <c r="E438" i="12"/>
  <c r="BY437" i="12"/>
  <c r="BX437" i="12"/>
  <c r="BW437" i="12"/>
  <c r="BV437" i="12"/>
  <c r="BU437" i="12"/>
  <c r="BT437" i="12"/>
  <c r="BS437" i="12"/>
  <c r="BR437" i="12"/>
  <c r="BQ437" i="12"/>
  <c r="BP437" i="12"/>
  <c r="BO437" i="12"/>
  <c r="BN437" i="12"/>
  <c r="BM437" i="12"/>
  <c r="BL437" i="12"/>
  <c r="BK437" i="12"/>
  <c r="BJ437" i="12"/>
  <c r="BI437" i="12"/>
  <c r="BH437" i="12"/>
  <c r="BG437" i="12"/>
  <c r="BF437" i="12"/>
  <c r="BE437" i="12"/>
  <c r="BD437" i="12"/>
  <c r="BC437" i="12"/>
  <c r="BB437" i="12"/>
  <c r="BA437" i="12"/>
  <c r="AZ437" i="12"/>
  <c r="AY437" i="12"/>
  <c r="AX437" i="12"/>
  <c r="AW437" i="12"/>
  <c r="AV437" i="12"/>
  <c r="AU437" i="12"/>
  <c r="AT437" i="12"/>
  <c r="AS437" i="12"/>
  <c r="AR437" i="12"/>
  <c r="AQ437" i="12"/>
  <c r="AP437" i="12"/>
  <c r="AO437" i="12"/>
  <c r="AN437" i="12"/>
  <c r="AM437" i="12"/>
  <c r="AL437" i="12"/>
  <c r="AK437" i="12"/>
  <c r="AJ437" i="12"/>
  <c r="AI437" i="12"/>
  <c r="AH437" i="12"/>
  <c r="AG437" i="12"/>
  <c r="AF437" i="12"/>
  <c r="AE437" i="12"/>
  <c r="AD437" i="12"/>
  <c r="AC437" i="12"/>
  <c r="AB437" i="12"/>
  <c r="AA437" i="12"/>
  <c r="Z437" i="12"/>
  <c r="Y437" i="12"/>
  <c r="X437" i="12"/>
  <c r="W437" i="12"/>
  <c r="V437" i="12"/>
  <c r="U437" i="12"/>
  <c r="T437" i="12"/>
  <c r="S437" i="12"/>
  <c r="R437" i="12"/>
  <c r="Q437" i="12"/>
  <c r="P437" i="12"/>
  <c r="O437" i="12"/>
  <c r="N437" i="12"/>
  <c r="M437" i="12"/>
  <c r="L437" i="12"/>
  <c r="K437" i="12"/>
  <c r="J437" i="12"/>
  <c r="I437" i="12"/>
  <c r="H437" i="12"/>
  <c r="G437" i="12"/>
  <c r="F437" i="12"/>
  <c r="E437" i="12"/>
  <c r="BY436" i="12"/>
  <c r="BX436" i="12"/>
  <c r="BW436" i="12"/>
  <c r="BV436" i="12"/>
  <c r="BU436" i="12"/>
  <c r="BT436" i="12"/>
  <c r="BS436" i="12"/>
  <c r="BR436" i="12"/>
  <c r="BQ436" i="12"/>
  <c r="BP436" i="12"/>
  <c r="BO436" i="12"/>
  <c r="BN436" i="12"/>
  <c r="BM436" i="12"/>
  <c r="BL436" i="12"/>
  <c r="BK436" i="12"/>
  <c r="BJ436" i="12"/>
  <c r="BI436" i="12"/>
  <c r="BH436" i="12"/>
  <c r="BG436" i="12"/>
  <c r="BF436" i="12"/>
  <c r="BE436" i="12"/>
  <c r="BD436" i="12"/>
  <c r="BC436" i="12"/>
  <c r="BB436" i="12"/>
  <c r="BA436" i="12"/>
  <c r="AZ436" i="12"/>
  <c r="AY436" i="12"/>
  <c r="AX436" i="12"/>
  <c r="AW436" i="12"/>
  <c r="AV436" i="12"/>
  <c r="AU436" i="12"/>
  <c r="AT436" i="12"/>
  <c r="AS436" i="12"/>
  <c r="AR436" i="12"/>
  <c r="AQ436" i="12"/>
  <c r="AP436" i="12"/>
  <c r="AO436" i="12"/>
  <c r="AN436" i="12"/>
  <c r="AM436" i="12"/>
  <c r="AL436" i="12"/>
  <c r="AK436" i="12"/>
  <c r="AJ436" i="12"/>
  <c r="AI436" i="12"/>
  <c r="AH436" i="12"/>
  <c r="AG436" i="12"/>
  <c r="AF436" i="12"/>
  <c r="AE436" i="12"/>
  <c r="AD436" i="12"/>
  <c r="AC436" i="12"/>
  <c r="AB436" i="12"/>
  <c r="AA436" i="12"/>
  <c r="Z436" i="12"/>
  <c r="Y436" i="12"/>
  <c r="X436" i="12"/>
  <c r="W436" i="12"/>
  <c r="V436" i="12"/>
  <c r="U436" i="12"/>
  <c r="T436" i="12"/>
  <c r="S436" i="12"/>
  <c r="R436" i="12"/>
  <c r="Q436" i="12"/>
  <c r="P436" i="12"/>
  <c r="O436" i="12"/>
  <c r="N436" i="12"/>
  <c r="M436" i="12"/>
  <c r="L436" i="12"/>
  <c r="K436" i="12"/>
  <c r="J436" i="12"/>
  <c r="I436" i="12"/>
  <c r="H436" i="12"/>
  <c r="G436" i="12"/>
  <c r="F436" i="12"/>
  <c r="E436" i="12"/>
  <c r="BY435" i="12"/>
  <c r="BX435" i="12"/>
  <c r="BW435" i="12"/>
  <c r="BV435" i="12"/>
  <c r="BU435" i="12"/>
  <c r="BT435" i="12"/>
  <c r="BS435" i="12"/>
  <c r="BR435" i="12"/>
  <c r="BQ435" i="12"/>
  <c r="BP435" i="12"/>
  <c r="BO435" i="12"/>
  <c r="BN435" i="12"/>
  <c r="BM435" i="12"/>
  <c r="BL435" i="12"/>
  <c r="BK435" i="12"/>
  <c r="BJ435" i="12"/>
  <c r="BI435" i="12"/>
  <c r="BH435" i="12"/>
  <c r="BG435" i="12"/>
  <c r="BF435" i="12"/>
  <c r="BE435" i="12"/>
  <c r="BD435" i="12"/>
  <c r="BC435" i="12"/>
  <c r="BB435" i="12"/>
  <c r="BA435" i="12"/>
  <c r="AZ435" i="12"/>
  <c r="AY435" i="12"/>
  <c r="AX435" i="12"/>
  <c r="AW435" i="12"/>
  <c r="AV435" i="12"/>
  <c r="AU435" i="12"/>
  <c r="AT435" i="12"/>
  <c r="AS435" i="12"/>
  <c r="AR435" i="12"/>
  <c r="AQ435" i="12"/>
  <c r="AP435" i="12"/>
  <c r="AO435" i="12"/>
  <c r="AN435" i="12"/>
  <c r="AM435" i="12"/>
  <c r="AL435" i="12"/>
  <c r="AK435" i="12"/>
  <c r="AJ435" i="12"/>
  <c r="AI435" i="12"/>
  <c r="AH435" i="12"/>
  <c r="AG435" i="12"/>
  <c r="AF435" i="12"/>
  <c r="AE435" i="12"/>
  <c r="AD435" i="12"/>
  <c r="AC435" i="12"/>
  <c r="AB435" i="12"/>
  <c r="AA435" i="12"/>
  <c r="Z435" i="12"/>
  <c r="Y435" i="12"/>
  <c r="X435" i="12"/>
  <c r="W435" i="12"/>
  <c r="V435" i="12"/>
  <c r="U435" i="12"/>
  <c r="T435" i="12"/>
  <c r="S435" i="12"/>
  <c r="R435" i="12"/>
  <c r="Q435" i="12"/>
  <c r="P435" i="12"/>
  <c r="O435" i="12"/>
  <c r="N435" i="12"/>
  <c r="M435" i="12"/>
  <c r="L435" i="12"/>
  <c r="K435" i="12"/>
  <c r="J435" i="12"/>
  <c r="I435" i="12"/>
  <c r="H435" i="12"/>
  <c r="G435" i="12"/>
  <c r="F435" i="12"/>
  <c r="E435" i="12"/>
  <c r="BY434" i="12"/>
  <c r="BX434" i="12"/>
  <c r="BW434" i="12"/>
  <c r="BV434" i="12"/>
  <c r="BU434" i="12"/>
  <c r="BT434" i="12"/>
  <c r="BS434" i="12"/>
  <c r="BR434" i="12"/>
  <c r="BQ434" i="12"/>
  <c r="BP434" i="12"/>
  <c r="BO434" i="12"/>
  <c r="BN434" i="12"/>
  <c r="BM434" i="12"/>
  <c r="BL434" i="12"/>
  <c r="BK434" i="12"/>
  <c r="BJ434" i="12"/>
  <c r="BI434" i="12"/>
  <c r="BH434" i="12"/>
  <c r="BG434" i="12"/>
  <c r="BF434" i="12"/>
  <c r="BE434" i="12"/>
  <c r="BD434" i="12"/>
  <c r="BC434" i="12"/>
  <c r="BB434" i="12"/>
  <c r="BA434" i="12"/>
  <c r="AZ434" i="12"/>
  <c r="AY434" i="12"/>
  <c r="AX434" i="12"/>
  <c r="AW434" i="12"/>
  <c r="AV434" i="12"/>
  <c r="AU434" i="12"/>
  <c r="AT434" i="12"/>
  <c r="AS434" i="12"/>
  <c r="AR434" i="12"/>
  <c r="AQ434" i="12"/>
  <c r="AP434" i="12"/>
  <c r="AO434" i="12"/>
  <c r="AN434" i="12"/>
  <c r="AM434" i="12"/>
  <c r="AL434" i="12"/>
  <c r="AK434" i="12"/>
  <c r="AJ434" i="12"/>
  <c r="AI434" i="12"/>
  <c r="AH434" i="12"/>
  <c r="AG434" i="12"/>
  <c r="AF434" i="12"/>
  <c r="AE434" i="12"/>
  <c r="AD434" i="12"/>
  <c r="AC434" i="12"/>
  <c r="AB434" i="12"/>
  <c r="AA434" i="12"/>
  <c r="Z434" i="12"/>
  <c r="Y434" i="12"/>
  <c r="X434" i="12"/>
  <c r="W434" i="12"/>
  <c r="V434" i="12"/>
  <c r="U434" i="12"/>
  <c r="T434" i="12"/>
  <c r="S434" i="12"/>
  <c r="R434" i="12"/>
  <c r="Q434" i="12"/>
  <c r="P434" i="12"/>
  <c r="O434" i="12"/>
  <c r="N434" i="12"/>
  <c r="M434" i="12"/>
  <c r="L434" i="12"/>
  <c r="K434" i="12"/>
  <c r="J434" i="12"/>
  <c r="I434" i="12"/>
  <c r="H434" i="12"/>
  <c r="G434" i="12"/>
  <c r="F434" i="12"/>
  <c r="E434" i="12"/>
  <c r="BY433" i="12"/>
  <c r="BX433" i="12"/>
  <c r="BW433" i="12"/>
  <c r="BV433" i="12"/>
  <c r="BU433" i="12"/>
  <c r="BT433" i="12"/>
  <c r="BS433" i="12"/>
  <c r="BR433" i="12"/>
  <c r="BQ433" i="12"/>
  <c r="BP433" i="12"/>
  <c r="BO433" i="12"/>
  <c r="BN433" i="12"/>
  <c r="BM433" i="12"/>
  <c r="BL433" i="12"/>
  <c r="BK433" i="12"/>
  <c r="BJ433" i="12"/>
  <c r="BI433" i="12"/>
  <c r="BH433" i="12"/>
  <c r="BG433" i="12"/>
  <c r="BF433" i="12"/>
  <c r="BE433" i="12"/>
  <c r="BD433" i="12"/>
  <c r="BC433" i="12"/>
  <c r="BB433" i="12"/>
  <c r="BA433" i="12"/>
  <c r="AZ433" i="12"/>
  <c r="AY433" i="12"/>
  <c r="AX433" i="12"/>
  <c r="AW433" i="12"/>
  <c r="AV433" i="12"/>
  <c r="AU433" i="12"/>
  <c r="AT433" i="12"/>
  <c r="AS433" i="12"/>
  <c r="AR433" i="12"/>
  <c r="AQ433" i="12"/>
  <c r="AP433" i="12"/>
  <c r="AO433" i="12"/>
  <c r="AN433" i="12"/>
  <c r="AM433" i="12"/>
  <c r="AL433" i="12"/>
  <c r="AK433" i="12"/>
  <c r="AJ433" i="12"/>
  <c r="AI433" i="12"/>
  <c r="AH433" i="12"/>
  <c r="AG433" i="12"/>
  <c r="AF433" i="12"/>
  <c r="AE433" i="12"/>
  <c r="AD433" i="12"/>
  <c r="AC433" i="12"/>
  <c r="AB433" i="12"/>
  <c r="AA433" i="12"/>
  <c r="Z433" i="12"/>
  <c r="Y433" i="12"/>
  <c r="X433" i="12"/>
  <c r="W433" i="12"/>
  <c r="V433" i="12"/>
  <c r="U433" i="12"/>
  <c r="T433" i="12"/>
  <c r="S433" i="12"/>
  <c r="R433" i="12"/>
  <c r="Q433" i="12"/>
  <c r="P433" i="12"/>
  <c r="O433" i="12"/>
  <c r="N433" i="12"/>
  <c r="M433" i="12"/>
  <c r="L433" i="12"/>
  <c r="K433" i="12"/>
  <c r="J433" i="12"/>
  <c r="I433" i="12"/>
  <c r="H433" i="12"/>
  <c r="G433" i="12"/>
  <c r="F433" i="12"/>
  <c r="E433" i="12"/>
  <c r="BY432" i="12"/>
  <c r="BX432" i="12"/>
  <c r="BW432" i="12"/>
  <c r="BV432" i="12"/>
  <c r="BU432" i="12"/>
  <c r="BT432" i="12"/>
  <c r="BS432" i="12"/>
  <c r="BR432" i="12"/>
  <c r="BQ432" i="12"/>
  <c r="BP432" i="12"/>
  <c r="BO432" i="12"/>
  <c r="BN432" i="12"/>
  <c r="BM432" i="12"/>
  <c r="BL432" i="12"/>
  <c r="BK432" i="12"/>
  <c r="BJ432" i="12"/>
  <c r="BI432" i="12"/>
  <c r="BH432" i="12"/>
  <c r="BG432" i="12"/>
  <c r="BF432" i="12"/>
  <c r="BE432" i="12"/>
  <c r="BD432" i="12"/>
  <c r="BC432" i="12"/>
  <c r="BB432" i="12"/>
  <c r="BA432" i="12"/>
  <c r="AZ432" i="12"/>
  <c r="AY432" i="12"/>
  <c r="AX432" i="12"/>
  <c r="AW432" i="12"/>
  <c r="AV432" i="12"/>
  <c r="AU432" i="12"/>
  <c r="AT432" i="12"/>
  <c r="AS432" i="12"/>
  <c r="AR432" i="12"/>
  <c r="AQ432" i="12"/>
  <c r="AP432" i="12"/>
  <c r="AO432" i="12"/>
  <c r="AN432" i="12"/>
  <c r="AM432" i="12"/>
  <c r="AL432" i="12"/>
  <c r="AK432" i="12"/>
  <c r="AJ432" i="12"/>
  <c r="AI432" i="12"/>
  <c r="AH432" i="12"/>
  <c r="AG432" i="12"/>
  <c r="AF432" i="12"/>
  <c r="AE432" i="12"/>
  <c r="AD432" i="12"/>
  <c r="AC432" i="12"/>
  <c r="AB432" i="12"/>
  <c r="AA432" i="12"/>
  <c r="Z432" i="12"/>
  <c r="Y432" i="12"/>
  <c r="X432" i="12"/>
  <c r="W432" i="12"/>
  <c r="V432" i="12"/>
  <c r="U432" i="12"/>
  <c r="T432" i="12"/>
  <c r="S432" i="12"/>
  <c r="R432" i="12"/>
  <c r="Q432" i="12"/>
  <c r="P432" i="12"/>
  <c r="O432" i="12"/>
  <c r="N432" i="12"/>
  <c r="M432" i="12"/>
  <c r="L432" i="12"/>
  <c r="K432" i="12"/>
  <c r="J432" i="12"/>
  <c r="I432" i="12"/>
  <c r="H432" i="12"/>
  <c r="G432" i="12"/>
  <c r="F432" i="12"/>
  <c r="E432" i="12"/>
  <c r="BY431" i="12"/>
  <c r="BX431" i="12"/>
  <c r="BW431" i="12"/>
  <c r="BV431" i="12"/>
  <c r="BU431" i="12"/>
  <c r="BT431" i="12"/>
  <c r="BS431" i="12"/>
  <c r="BR431" i="12"/>
  <c r="BQ431" i="12"/>
  <c r="BP431" i="12"/>
  <c r="BO431" i="12"/>
  <c r="BN431" i="12"/>
  <c r="BM431" i="12"/>
  <c r="BL431" i="12"/>
  <c r="BK431" i="12"/>
  <c r="BJ431" i="12"/>
  <c r="BI431" i="12"/>
  <c r="BH431" i="12"/>
  <c r="BG431" i="12"/>
  <c r="BF431" i="12"/>
  <c r="BE431" i="12"/>
  <c r="BD431" i="12"/>
  <c r="BC431" i="12"/>
  <c r="BB431" i="12"/>
  <c r="BA431" i="12"/>
  <c r="AZ431" i="12"/>
  <c r="AY431" i="12"/>
  <c r="AX431" i="12"/>
  <c r="AW431" i="12"/>
  <c r="AV431" i="12"/>
  <c r="AU431" i="12"/>
  <c r="AT431" i="12"/>
  <c r="AS431" i="12"/>
  <c r="AR431" i="12"/>
  <c r="AQ431" i="12"/>
  <c r="AP431" i="12"/>
  <c r="AO431" i="12"/>
  <c r="AN431" i="12"/>
  <c r="AM431" i="12"/>
  <c r="AL431" i="12"/>
  <c r="AK431" i="12"/>
  <c r="AJ431" i="12"/>
  <c r="AI431" i="12"/>
  <c r="AH431" i="12"/>
  <c r="AG431" i="12"/>
  <c r="AF431" i="12"/>
  <c r="AE431" i="12"/>
  <c r="AD431" i="12"/>
  <c r="AC431" i="12"/>
  <c r="AB431" i="12"/>
  <c r="AA431" i="12"/>
  <c r="Z431" i="12"/>
  <c r="Y431" i="12"/>
  <c r="X431" i="12"/>
  <c r="W431" i="12"/>
  <c r="V431" i="12"/>
  <c r="U431" i="12"/>
  <c r="T431" i="12"/>
  <c r="S431" i="12"/>
  <c r="R431" i="12"/>
  <c r="Q431" i="12"/>
  <c r="P431" i="12"/>
  <c r="O431" i="12"/>
  <c r="N431" i="12"/>
  <c r="M431" i="12"/>
  <c r="L431" i="12"/>
  <c r="K431" i="12"/>
  <c r="J431" i="12"/>
  <c r="I431" i="12"/>
  <c r="H431" i="12"/>
  <c r="G431" i="12"/>
  <c r="F431" i="12"/>
  <c r="E431" i="12"/>
  <c r="BZ431" i="12" s="1"/>
  <c r="BY430" i="12"/>
  <c r="BX430" i="12"/>
  <c r="BW430" i="12"/>
  <c r="BV430" i="12"/>
  <c r="BU430" i="12"/>
  <c r="BT430" i="12"/>
  <c r="BS430" i="12"/>
  <c r="BR430" i="12"/>
  <c r="BQ430" i="12"/>
  <c r="BP430" i="12"/>
  <c r="BO430" i="12"/>
  <c r="BN430" i="12"/>
  <c r="BM430" i="12"/>
  <c r="BL430" i="12"/>
  <c r="BK430" i="12"/>
  <c r="BJ430" i="12"/>
  <c r="BI430" i="12"/>
  <c r="BH430" i="12"/>
  <c r="BG430" i="12"/>
  <c r="BF430" i="12"/>
  <c r="BE430" i="12"/>
  <c r="BD430" i="12"/>
  <c r="BC430" i="12"/>
  <c r="BB430" i="12"/>
  <c r="BA430" i="12"/>
  <c r="AZ430" i="12"/>
  <c r="AY430" i="12"/>
  <c r="AX430" i="12"/>
  <c r="AW430" i="12"/>
  <c r="AV430" i="12"/>
  <c r="AU430" i="12"/>
  <c r="AT430" i="12"/>
  <c r="AS430" i="12"/>
  <c r="AR430" i="12"/>
  <c r="AQ430" i="12"/>
  <c r="AP430" i="12"/>
  <c r="AO430" i="12"/>
  <c r="AN430" i="12"/>
  <c r="AM430" i="12"/>
  <c r="AL430" i="12"/>
  <c r="AK430" i="12"/>
  <c r="AJ430" i="12"/>
  <c r="AI430" i="12"/>
  <c r="AH430" i="12"/>
  <c r="AG430" i="12"/>
  <c r="AF430" i="12"/>
  <c r="AE430" i="12"/>
  <c r="AD430" i="12"/>
  <c r="AC430" i="12"/>
  <c r="AB430" i="12"/>
  <c r="AA430" i="12"/>
  <c r="Z430" i="12"/>
  <c r="Y430" i="12"/>
  <c r="X430" i="12"/>
  <c r="W430" i="12"/>
  <c r="V430" i="12"/>
  <c r="U430" i="12"/>
  <c r="T430" i="12"/>
  <c r="S430" i="12"/>
  <c r="R430" i="12"/>
  <c r="Q430" i="12"/>
  <c r="P430" i="12"/>
  <c r="O430" i="12"/>
  <c r="N430" i="12"/>
  <c r="M430" i="12"/>
  <c r="L430" i="12"/>
  <c r="K430" i="12"/>
  <c r="J430" i="12"/>
  <c r="I430" i="12"/>
  <c r="H430" i="12"/>
  <c r="G430" i="12"/>
  <c r="F430" i="12"/>
  <c r="E430" i="12"/>
  <c r="BY429" i="12"/>
  <c r="BX429" i="12"/>
  <c r="BW429" i="12"/>
  <c r="BV429" i="12"/>
  <c r="BU429" i="12"/>
  <c r="BT429" i="12"/>
  <c r="BS429" i="12"/>
  <c r="BR429" i="12"/>
  <c r="BQ429" i="12"/>
  <c r="BP429" i="12"/>
  <c r="BO429" i="12"/>
  <c r="BN429" i="12"/>
  <c r="BM429" i="12"/>
  <c r="BL429" i="12"/>
  <c r="BK429" i="12"/>
  <c r="BJ429" i="12"/>
  <c r="BI429" i="12"/>
  <c r="BH429" i="12"/>
  <c r="BG429" i="12"/>
  <c r="BF429" i="12"/>
  <c r="BE429" i="12"/>
  <c r="BD429" i="12"/>
  <c r="BC429" i="12"/>
  <c r="BB429" i="12"/>
  <c r="BA429" i="12"/>
  <c r="AZ429" i="12"/>
  <c r="AY429" i="12"/>
  <c r="AX429" i="12"/>
  <c r="AW429" i="12"/>
  <c r="AV429" i="12"/>
  <c r="AU429" i="12"/>
  <c r="AT429" i="12"/>
  <c r="AS429" i="12"/>
  <c r="AR429" i="12"/>
  <c r="AQ429" i="12"/>
  <c r="AP429" i="12"/>
  <c r="AO429" i="12"/>
  <c r="AN429" i="12"/>
  <c r="AM429" i="12"/>
  <c r="AL429" i="12"/>
  <c r="AK429" i="12"/>
  <c r="AJ429" i="12"/>
  <c r="AI429" i="12"/>
  <c r="AH429" i="12"/>
  <c r="AG429" i="12"/>
  <c r="AF429" i="12"/>
  <c r="AE429" i="12"/>
  <c r="AD429" i="12"/>
  <c r="AC429" i="12"/>
  <c r="AB429" i="12"/>
  <c r="AA429" i="12"/>
  <c r="Z429" i="12"/>
  <c r="Y429" i="12"/>
  <c r="X429" i="12"/>
  <c r="W429" i="12"/>
  <c r="V429" i="12"/>
  <c r="U429" i="12"/>
  <c r="T429" i="12"/>
  <c r="S429" i="12"/>
  <c r="R429" i="12"/>
  <c r="Q429" i="12"/>
  <c r="P429" i="12"/>
  <c r="O429" i="12"/>
  <c r="N429" i="12"/>
  <c r="M429" i="12"/>
  <c r="L429" i="12"/>
  <c r="K429" i="12"/>
  <c r="J429" i="12"/>
  <c r="I429" i="12"/>
  <c r="H429" i="12"/>
  <c r="G429" i="12"/>
  <c r="F429" i="12"/>
  <c r="E429" i="12"/>
  <c r="BY428" i="12"/>
  <c r="BX428" i="12"/>
  <c r="BW428" i="12"/>
  <c r="BV428" i="12"/>
  <c r="BU428" i="12"/>
  <c r="BT428" i="12"/>
  <c r="BS428" i="12"/>
  <c r="BR428" i="12"/>
  <c r="BQ428" i="12"/>
  <c r="BP428" i="12"/>
  <c r="BO428" i="12"/>
  <c r="BN428" i="12"/>
  <c r="BM428" i="12"/>
  <c r="BL428" i="12"/>
  <c r="BK428" i="12"/>
  <c r="BJ428" i="12"/>
  <c r="BI428" i="12"/>
  <c r="BH428" i="12"/>
  <c r="BG428" i="12"/>
  <c r="BF428" i="12"/>
  <c r="BE428" i="12"/>
  <c r="BD428" i="12"/>
  <c r="BC428" i="12"/>
  <c r="BB428" i="12"/>
  <c r="BA428" i="12"/>
  <c r="AZ428" i="12"/>
  <c r="AY428" i="12"/>
  <c r="AX428" i="12"/>
  <c r="AW428" i="12"/>
  <c r="AV428" i="12"/>
  <c r="AU428" i="12"/>
  <c r="AT428" i="12"/>
  <c r="AS428" i="12"/>
  <c r="AR428" i="12"/>
  <c r="AQ428" i="12"/>
  <c r="AP428" i="12"/>
  <c r="AO428" i="12"/>
  <c r="AN428" i="12"/>
  <c r="AM428" i="12"/>
  <c r="AL428" i="12"/>
  <c r="AK428" i="12"/>
  <c r="AJ428" i="12"/>
  <c r="AI428" i="12"/>
  <c r="AH428" i="12"/>
  <c r="AG428" i="12"/>
  <c r="AF428" i="12"/>
  <c r="AE428" i="12"/>
  <c r="AD428" i="12"/>
  <c r="AC428" i="12"/>
  <c r="AB428" i="12"/>
  <c r="AA428" i="12"/>
  <c r="Z428" i="12"/>
  <c r="Y428" i="12"/>
  <c r="X428" i="12"/>
  <c r="W428" i="12"/>
  <c r="V428" i="12"/>
  <c r="U428" i="12"/>
  <c r="T428" i="12"/>
  <c r="S428" i="12"/>
  <c r="R428" i="12"/>
  <c r="Q428" i="12"/>
  <c r="P428" i="12"/>
  <c r="O428" i="12"/>
  <c r="N428" i="12"/>
  <c r="M428" i="12"/>
  <c r="L428" i="12"/>
  <c r="K428" i="12"/>
  <c r="J428" i="12"/>
  <c r="I428" i="12"/>
  <c r="H428" i="12"/>
  <c r="G428" i="12"/>
  <c r="F428" i="12"/>
  <c r="E428" i="12"/>
  <c r="BY427" i="12"/>
  <c r="BX427" i="12"/>
  <c r="BW427" i="12"/>
  <c r="BV427" i="12"/>
  <c r="BU427" i="12"/>
  <c r="BT427" i="12"/>
  <c r="BS427" i="12"/>
  <c r="BR427" i="12"/>
  <c r="BQ427" i="12"/>
  <c r="BP427" i="12"/>
  <c r="BO427" i="12"/>
  <c r="BN427" i="12"/>
  <c r="BM427" i="12"/>
  <c r="BL427" i="12"/>
  <c r="BK427" i="12"/>
  <c r="BJ427" i="12"/>
  <c r="BI427" i="12"/>
  <c r="BH427" i="12"/>
  <c r="BG427" i="12"/>
  <c r="BF427" i="12"/>
  <c r="BE427" i="12"/>
  <c r="BD427" i="12"/>
  <c r="BC427" i="12"/>
  <c r="BB427" i="12"/>
  <c r="BA427" i="12"/>
  <c r="AZ427" i="12"/>
  <c r="AY427" i="12"/>
  <c r="AX427" i="12"/>
  <c r="AW427" i="12"/>
  <c r="AV427" i="12"/>
  <c r="AU427" i="12"/>
  <c r="AT427" i="12"/>
  <c r="AS427" i="12"/>
  <c r="AR427" i="12"/>
  <c r="AQ427" i="12"/>
  <c r="AP427" i="12"/>
  <c r="AO427" i="12"/>
  <c r="AN427" i="12"/>
  <c r="AM427" i="12"/>
  <c r="AL427" i="12"/>
  <c r="AK427" i="12"/>
  <c r="AJ427" i="12"/>
  <c r="AI427" i="12"/>
  <c r="AH427" i="12"/>
  <c r="AG427" i="12"/>
  <c r="AF427" i="12"/>
  <c r="AE427" i="12"/>
  <c r="AD427" i="12"/>
  <c r="AC427" i="12"/>
  <c r="AB427" i="12"/>
  <c r="AA427" i="12"/>
  <c r="Z427" i="12"/>
  <c r="Y427" i="12"/>
  <c r="X427" i="12"/>
  <c r="W427" i="12"/>
  <c r="V427" i="12"/>
  <c r="U427" i="12"/>
  <c r="T427" i="12"/>
  <c r="S427" i="12"/>
  <c r="R427" i="12"/>
  <c r="Q427" i="12"/>
  <c r="P427" i="12"/>
  <c r="O427" i="12"/>
  <c r="N427" i="12"/>
  <c r="M427" i="12"/>
  <c r="L427" i="12"/>
  <c r="K427" i="12"/>
  <c r="J427" i="12"/>
  <c r="I427" i="12"/>
  <c r="H427" i="12"/>
  <c r="G427" i="12"/>
  <c r="F427" i="12"/>
  <c r="E427" i="12"/>
  <c r="BY426" i="12"/>
  <c r="BX426" i="12"/>
  <c r="BW426" i="12"/>
  <c r="BV426" i="12"/>
  <c r="BU426" i="12"/>
  <c r="BT426" i="12"/>
  <c r="BS426" i="12"/>
  <c r="BR426" i="12"/>
  <c r="BQ426" i="12"/>
  <c r="BP426" i="12"/>
  <c r="BO426" i="12"/>
  <c r="BN426" i="12"/>
  <c r="BM426" i="12"/>
  <c r="BL426" i="12"/>
  <c r="BK426" i="12"/>
  <c r="BJ426" i="12"/>
  <c r="BI426" i="12"/>
  <c r="BH426" i="12"/>
  <c r="BG426" i="12"/>
  <c r="BF426" i="12"/>
  <c r="BE426" i="12"/>
  <c r="BD426" i="12"/>
  <c r="BC426" i="12"/>
  <c r="BB426" i="12"/>
  <c r="BA426" i="12"/>
  <c r="AZ426" i="12"/>
  <c r="AY426" i="12"/>
  <c r="AX426" i="12"/>
  <c r="AW426" i="12"/>
  <c r="AV426" i="12"/>
  <c r="AU426" i="12"/>
  <c r="AT426" i="12"/>
  <c r="AS426" i="12"/>
  <c r="AR426" i="12"/>
  <c r="AQ426" i="12"/>
  <c r="AP426" i="12"/>
  <c r="AO426" i="12"/>
  <c r="AN426" i="12"/>
  <c r="AM426" i="12"/>
  <c r="AL426" i="12"/>
  <c r="AK426" i="12"/>
  <c r="AJ426" i="12"/>
  <c r="AI426" i="12"/>
  <c r="AH426" i="12"/>
  <c r="AG426" i="12"/>
  <c r="AF426" i="12"/>
  <c r="AE426" i="12"/>
  <c r="AD426" i="12"/>
  <c r="AC426" i="12"/>
  <c r="AB426" i="12"/>
  <c r="AA426" i="12"/>
  <c r="Z426" i="12"/>
  <c r="Y426" i="12"/>
  <c r="X426" i="12"/>
  <c r="W426" i="12"/>
  <c r="V426" i="12"/>
  <c r="U426" i="12"/>
  <c r="T426" i="12"/>
  <c r="S426" i="12"/>
  <c r="R426" i="12"/>
  <c r="Q426" i="12"/>
  <c r="P426" i="12"/>
  <c r="O426" i="12"/>
  <c r="N426" i="12"/>
  <c r="M426" i="12"/>
  <c r="L426" i="12"/>
  <c r="K426" i="12"/>
  <c r="J426" i="12"/>
  <c r="I426" i="12"/>
  <c r="H426" i="12"/>
  <c r="G426" i="12"/>
  <c r="F426" i="12"/>
  <c r="E426" i="12"/>
  <c r="BY425" i="12"/>
  <c r="BX425" i="12"/>
  <c r="BW425" i="12"/>
  <c r="BV425" i="12"/>
  <c r="BU425" i="12"/>
  <c r="BT425" i="12"/>
  <c r="BS425" i="12"/>
  <c r="BR425" i="12"/>
  <c r="BQ425" i="12"/>
  <c r="BP425" i="12"/>
  <c r="BO425" i="12"/>
  <c r="BN425" i="12"/>
  <c r="BM425" i="12"/>
  <c r="BL425" i="12"/>
  <c r="BK425" i="12"/>
  <c r="BJ425" i="12"/>
  <c r="BI425" i="12"/>
  <c r="BH425" i="12"/>
  <c r="BG425" i="12"/>
  <c r="BF425" i="12"/>
  <c r="BE425" i="12"/>
  <c r="BD425" i="12"/>
  <c r="BC425" i="12"/>
  <c r="BB425" i="12"/>
  <c r="BA425" i="12"/>
  <c r="AZ425" i="12"/>
  <c r="AY425" i="12"/>
  <c r="AX425" i="12"/>
  <c r="AW425" i="12"/>
  <c r="AV425" i="12"/>
  <c r="AU425" i="12"/>
  <c r="AT425" i="12"/>
  <c r="AS425" i="12"/>
  <c r="AR425" i="12"/>
  <c r="AQ425" i="12"/>
  <c r="AP425" i="12"/>
  <c r="AO425" i="12"/>
  <c r="AN425" i="12"/>
  <c r="AM425" i="12"/>
  <c r="AL425" i="12"/>
  <c r="AK425" i="12"/>
  <c r="AJ425" i="12"/>
  <c r="AI425" i="12"/>
  <c r="AH425" i="12"/>
  <c r="AG425" i="12"/>
  <c r="AF425" i="12"/>
  <c r="AE425" i="12"/>
  <c r="AD425" i="12"/>
  <c r="AC425" i="12"/>
  <c r="AB425" i="12"/>
  <c r="AA425" i="12"/>
  <c r="Z425" i="12"/>
  <c r="Y425" i="12"/>
  <c r="X425" i="12"/>
  <c r="W425" i="12"/>
  <c r="V425" i="12"/>
  <c r="U425" i="12"/>
  <c r="T425" i="12"/>
  <c r="S425" i="12"/>
  <c r="R425" i="12"/>
  <c r="Q425" i="12"/>
  <c r="P425" i="12"/>
  <c r="O425" i="12"/>
  <c r="N425" i="12"/>
  <c r="M425" i="12"/>
  <c r="L425" i="12"/>
  <c r="K425" i="12"/>
  <c r="J425" i="12"/>
  <c r="I425" i="12"/>
  <c r="H425" i="12"/>
  <c r="G425" i="12"/>
  <c r="F425" i="12"/>
  <c r="E425" i="12"/>
  <c r="BY424" i="12"/>
  <c r="BX424" i="12"/>
  <c r="BW424" i="12"/>
  <c r="BV424" i="12"/>
  <c r="BU424" i="12"/>
  <c r="BT424" i="12"/>
  <c r="BS424" i="12"/>
  <c r="BR424" i="12"/>
  <c r="BQ424" i="12"/>
  <c r="BP424" i="12"/>
  <c r="BO424" i="12"/>
  <c r="BN424" i="12"/>
  <c r="BM424" i="12"/>
  <c r="BL424" i="12"/>
  <c r="BK424" i="12"/>
  <c r="BJ424" i="12"/>
  <c r="BI424" i="12"/>
  <c r="BH424" i="12"/>
  <c r="BG424" i="12"/>
  <c r="BF424" i="12"/>
  <c r="BE424" i="12"/>
  <c r="BD424" i="12"/>
  <c r="BC424" i="12"/>
  <c r="BB424" i="12"/>
  <c r="BA424" i="12"/>
  <c r="AZ424" i="12"/>
  <c r="AY424" i="12"/>
  <c r="AX424" i="12"/>
  <c r="AW424" i="12"/>
  <c r="AV424" i="12"/>
  <c r="AU424" i="12"/>
  <c r="AT424" i="12"/>
  <c r="AS424" i="12"/>
  <c r="AR424" i="12"/>
  <c r="AQ424" i="12"/>
  <c r="AP424" i="12"/>
  <c r="AO424" i="12"/>
  <c r="AN424" i="12"/>
  <c r="AM424" i="12"/>
  <c r="AL424" i="12"/>
  <c r="AK424" i="12"/>
  <c r="AJ424" i="12"/>
  <c r="AI424" i="12"/>
  <c r="AH424" i="12"/>
  <c r="AG424" i="12"/>
  <c r="AF424" i="12"/>
  <c r="AE424" i="12"/>
  <c r="AD424" i="12"/>
  <c r="AC424" i="12"/>
  <c r="AB424" i="12"/>
  <c r="AA424" i="12"/>
  <c r="Z424" i="12"/>
  <c r="Y424" i="12"/>
  <c r="X424" i="12"/>
  <c r="W424" i="12"/>
  <c r="V424" i="12"/>
  <c r="U424" i="12"/>
  <c r="T424" i="12"/>
  <c r="S424" i="12"/>
  <c r="R424" i="12"/>
  <c r="Q424" i="12"/>
  <c r="P424" i="12"/>
  <c r="O424" i="12"/>
  <c r="N424" i="12"/>
  <c r="M424" i="12"/>
  <c r="L424" i="12"/>
  <c r="K424" i="12"/>
  <c r="J424" i="12"/>
  <c r="I424" i="12"/>
  <c r="H424" i="12"/>
  <c r="G424" i="12"/>
  <c r="F424" i="12"/>
  <c r="E424" i="12"/>
  <c r="BY423" i="12"/>
  <c r="BX423" i="12"/>
  <c r="BW423" i="12"/>
  <c r="BV423" i="12"/>
  <c r="BU423" i="12"/>
  <c r="BT423" i="12"/>
  <c r="BS423" i="12"/>
  <c r="BR423" i="12"/>
  <c r="BQ423" i="12"/>
  <c r="BP423" i="12"/>
  <c r="BO423" i="12"/>
  <c r="BN423" i="12"/>
  <c r="BM423" i="12"/>
  <c r="BL423" i="12"/>
  <c r="BK423" i="12"/>
  <c r="BJ423" i="12"/>
  <c r="BI423" i="12"/>
  <c r="BH423" i="12"/>
  <c r="BG423" i="12"/>
  <c r="BF423" i="12"/>
  <c r="BE423" i="12"/>
  <c r="BD423" i="12"/>
  <c r="BC423" i="12"/>
  <c r="BB423" i="12"/>
  <c r="BA423" i="12"/>
  <c r="AZ423" i="12"/>
  <c r="AY423" i="12"/>
  <c r="AX423" i="12"/>
  <c r="AW423" i="12"/>
  <c r="AV423" i="12"/>
  <c r="AU423" i="12"/>
  <c r="AT423" i="12"/>
  <c r="AS423" i="12"/>
  <c r="AR423" i="12"/>
  <c r="AQ423" i="12"/>
  <c r="AP423" i="12"/>
  <c r="AO423" i="12"/>
  <c r="AN423" i="12"/>
  <c r="AM423" i="12"/>
  <c r="AL423" i="12"/>
  <c r="AK423" i="12"/>
  <c r="AJ423" i="12"/>
  <c r="AI423" i="12"/>
  <c r="AH423" i="12"/>
  <c r="AG423" i="12"/>
  <c r="AF423" i="12"/>
  <c r="AE423" i="12"/>
  <c r="AD423" i="12"/>
  <c r="AC423" i="12"/>
  <c r="AB423" i="12"/>
  <c r="AA423" i="12"/>
  <c r="Z423" i="12"/>
  <c r="Y423" i="12"/>
  <c r="X423" i="12"/>
  <c r="W423" i="12"/>
  <c r="V423" i="12"/>
  <c r="U423" i="12"/>
  <c r="T423" i="12"/>
  <c r="S423" i="12"/>
  <c r="R423" i="12"/>
  <c r="Q423" i="12"/>
  <c r="P423" i="12"/>
  <c r="O423" i="12"/>
  <c r="N423" i="12"/>
  <c r="M423" i="12"/>
  <c r="L423" i="12"/>
  <c r="K423" i="12"/>
  <c r="J423" i="12"/>
  <c r="I423" i="12"/>
  <c r="H423" i="12"/>
  <c r="G423" i="12"/>
  <c r="F423" i="12"/>
  <c r="E423" i="12"/>
  <c r="BZ423" i="12" s="1"/>
  <c r="BY422" i="12"/>
  <c r="BX422" i="12"/>
  <c r="BW422" i="12"/>
  <c r="BV422" i="12"/>
  <c r="BU422" i="12"/>
  <c r="BT422" i="12"/>
  <c r="BS422" i="12"/>
  <c r="BR422" i="12"/>
  <c r="BQ422" i="12"/>
  <c r="BP422" i="12"/>
  <c r="BO422" i="12"/>
  <c r="BN422" i="12"/>
  <c r="BM422" i="12"/>
  <c r="BL422" i="12"/>
  <c r="BK422" i="12"/>
  <c r="BJ422" i="12"/>
  <c r="BI422" i="12"/>
  <c r="BH422" i="12"/>
  <c r="BG422" i="12"/>
  <c r="BF422" i="12"/>
  <c r="BE422" i="12"/>
  <c r="BD422" i="12"/>
  <c r="BC422" i="12"/>
  <c r="BB422" i="12"/>
  <c r="BA422" i="12"/>
  <c r="AZ422" i="12"/>
  <c r="AY422" i="12"/>
  <c r="AX422" i="12"/>
  <c r="AW422" i="12"/>
  <c r="AV422" i="12"/>
  <c r="AU422" i="12"/>
  <c r="AT422" i="12"/>
  <c r="AS422" i="12"/>
  <c r="AR422" i="12"/>
  <c r="AQ422" i="12"/>
  <c r="AP422" i="12"/>
  <c r="AO422" i="12"/>
  <c r="AN422" i="12"/>
  <c r="AM422" i="12"/>
  <c r="AL422" i="12"/>
  <c r="AK422" i="12"/>
  <c r="AJ422" i="12"/>
  <c r="AI422" i="12"/>
  <c r="AH422" i="12"/>
  <c r="AG422" i="12"/>
  <c r="AF422" i="12"/>
  <c r="AE422" i="12"/>
  <c r="AD422" i="12"/>
  <c r="AC422" i="12"/>
  <c r="AB422" i="12"/>
  <c r="AA422" i="12"/>
  <c r="Z422" i="12"/>
  <c r="Y422" i="12"/>
  <c r="X422" i="12"/>
  <c r="W422" i="12"/>
  <c r="V422" i="12"/>
  <c r="U422" i="12"/>
  <c r="T422" i="12"/>
  <c r="S422" i="12"/>
  <c r="R422" i="12"/>
  <c r="Q422" i="12"/>
  <c r="P422" i="12"/>
  <c r="O422" i="12"/>
  <c r="N422" i="12"/>
  <c r="M422" i="12"/>
  <c r="L422" i="12"/>
  <c r="K422" i="12"/>
  <c r="J422" i="12"/>
  <c r="I422" i="12"/>
  <c r="H422" i="12"/>
  <c r="G422" i="12"/>
  <c r="F422" i="12"/>
  <c r="E422" i="12"/>
  <c r="BY421" i="12"/>
  <c r="BX421" i="12"/>
  <c r="BW421" i="12"/>
  <c r="BV421" i="12"/>
  <c r="BU421" i="12"/>
  <c r="BT421" i="12"/>
  <c r="BS421" i="12"/>
  <c r="BR421" i="12"/>
  <c r="BQ421" i="12"/>
  <c r="BP421" i="12"/>
  <c r="BO421" i="12"/>
  <c r="BN421" i="12"/>
  <c r="BM421" i="12"/>
  <c r="BL421" i="12"/>
  <c r="BK421" i="12"/>
  <c r="BJ421" i="12"/>
  <c r="BI421" i="12"/>
  <c r="BH421" i="12"/>
  <c r="BG421" i="12"/>
  <c r="BF421" i="12"/>
  <c r="BE421" i="12"/>
  <c r="BD421" i="12"/>
  <c r="BC421" i="12"/>
  <c r="BB421" i="12"/>
  <c r="BA421" i="12"/>
  <c r="AZ421" i="12"/>
  <c r="AY421" i="12"/>
  <c r="AX421" i="12"/>
  <c r="AW421" i="12"/>
  <c r="AV421" i="12"/>
  <c r="AU421" i="12"/>
  <c r="AT421" i="12"/>
  <c r="AS421" i="12"/>
  <c r="AR421" i="12"/>
  <c r="AQ421" i="12"/>
  <c r="AP421" i="12"/>
  <c r="AO421" i="12"/>
  <c r="AN421" i="12"/>
  <c r="AM421" i="12"/>
  <c r="AL421" i="12"/>
  <c r="AK421" i="12"/>
  <c r="AJ421" i="12"/>
  <c r="AI421" i="12"/>
  <c r="AH421" i="12"/>
  <c r="AG421" i="12"/>
  <c r="AF421" i="12"/>
  <c r="AE421" i="12"/>
  <c r="AD421" i="12"/>
  <c r="AC421" i="12"/>
  <c r="AB421" i="12"/>
  <c r="AA421" i="12"/>
  <c r="Z421" i="12"/>
  <c r="Y421" i="12"/>
  <c r="X421" i="12"/>
  <c r="W421" i="12"/>
  <c r="V421" i="12"/>
  <c r="U421" i="12"/>
  <c r="T421" i="12"/>
  <c r="S421" i="12"/>
  <c r="R421" i="12"/>
  <c r="Q421" i="12"/>
  <c r="P421" i="12"/>
  <c r="O421" i="12"/>
  <c r="N421" i="12"/>
  <c r="M421" i="12"/>
  <c r="L421" i="12"/>
  <c r="K421" i="12"/>
  <c r="J421" i="12"/>
  <c r="I421" i="12"/>
  <c r="H421" i="12"/>
  <c r="G421" i="12"/>
  <c r="F421" i="12"/>
  <c r="E421" i="12"/>
  <c r="BY420" i="12"/>
  <c r="BX420" i="12"/>
  <c r="BW420" i="12"/>
  <c r="BV420" i="12"/>
  <c r="BU420" i="12"/>
  <c r="BT420" i="12"/>
  <c r="BS420" i="12"/>
  <c r="BR420" i="12"/>
  <c r="BQ420" i="12"/>
  <c r="BP420" i="12"/>
  <c r="BO420" i="12"/>
  <c r="BN420" i="12"/>
  <c r="BM420" i="12"/>
  <c r="BL420" i="12"/>
  <c r="BK420" i="12"/>
  <c r="BJ420" i="12"/>
  <c r="BI420" i="12"/>
  <c r="BH420" i="12"/>
  <c r="BG420" i="12"/>
  <c r="BF420" i="12"/>
  <c r="BE420" i="12"/>
  <c r="BD420" i="12"/>
  <c r="BC420" i="12"/>
  <c r="BB420" i="12"/>
  <c r="BA420" i="12"/>
  <c r="AZ420" i="12"/>
  <c r="AY420" i="12"/>
  <c r="AX420" i="12"/>
  <c r="AW420" i="12"/>
  <c r="AV420" i="12"/>
  <c r="AU420" i="12"/>
  <c r="AT420" i="12"/>
  <c r="AS420" i="12"/>
  <c r="AR420" i="12"/>
  <c r="AQ420" i="12"/>
  <c r="AP420" i="12"/>
  <c r="AO420" i="12"/>
  <c r="AN420" i="12"/>
  <c r="AM420" i="12"/>
  <c r="AL420" i="12"/>
  <c r="AK420" i="12"/>
  <c r="AJ420" i="12"/>
  <c r="AI420" i="12"/>
  <c r="AH420" i="12"/>
  <c r="AG420" i="12"/>
  <c r="AF420" i="12"/>
  <c r="AE420" i="12"/>
  <c r="AD420" i="12"/>
  <c r="AC420" i="12"/>
  <c r="AB420" i="12"/>
  <c r="AA420" i="12"/>
  <c r="Z420" i="12"/>
  <c r="Y420" i="12"/>
  <c r="X420" i="12"/>
  <c r="W420" i="12"/>
  <c r="V420" i="12"/>
  <c r="U420" i="12"/>
  <c r="T420" i="12"/>
  <c r="S420" i="12"/>
  <c r="R420" i="12"/>
  <c r="Q420" i="12"/>
  <c r="P420" i="12"/>
  <c r="O420" i="12"/>
  <c r="N420" i="12"/>
  <c r="M420" i="12"/>
  <c r="L420" i="12"/>
  <c r="K420" i="12"/>
  <c r="J420" i="12"/>
  <c r="I420" i="12"/>
  <c r="H420" i="12"/>
  <c r="G420" i="12"/>
  <c r="F420" i="12"/>
  <c r="E420" i="12"/>
  <c r="BY419" i="12"/>
  <c r="BX419" i="12"/>
  <c r="BW419" i="12"/>
  <c r="BV419" i="12"/>
  <c r="BU419" i="12"/>
  <c r="BT419" i="12"/>
  <c r="BS419" i="12"/>
  <c r="BR419" i="12"/>
  <c r="BQ419" i="12"/>
  <c r="BP419" i="12"/>
  <c r="BO419" i="12"/>
  <c r="BN419" i="12"/>
  <c r="BM419" i="12"/>
  <c r="BL419" i="12"/>
  <c r="BK419" i="12"/>
  <c r="BJ419" i="12"/>
  <c r="BI419" i="12"/>
  <c r="BH419" i="12"/>
  <c r="BG419" i="12"/>
  <c r="BF419" i="12"/>
  <c r="BE419" i="12"/>
  <c r="BD419" i="12"/>
  <c r="BC419" i="12"/>
  <c r="BB419" i="12"/>
  <c r="BA419" i="12"/>
  <c r="AZ419" i="12"/>
  <c r="AY419" i="12"/>
  <c r="AX419" i="12"/>
  <c r="AW419" i="12"/>
  <c r="AV419" i="12"/>
  <c r="AU419" i="12"/>
  <c r="AT419" i="12"/>
  <c r="AS419" i="12"/>
  <c r="AR419" i="12"/>
  <c r="AQ419" i="12"/>
  <c r="AP419" i="12"/>
  <c r="AO419" i="12"/>
  <c r="AN419" i="12"/>
  <c r="AM419" i="12"/>
  <c r="AL419" i="12"/>
  <c r="AK419" i="12"/>
  <c r="AJ419" i="12"/>
  <c r="AI419" i="12"/>
  <c r="AH419" i="12"/>
  <c r="AG419" i="12"/>
  <c r="AF419" i="12"/>
  <c r="AE419" i="12"/>
  <c r="AD419" i="12"/>
  <c r="AC419" i="12"/>
  <c r="AB419" i="12"/>
  <c r="AA419" i="12"/>
  <c r="Z419" i="12"/>
  <c r="Y419" i="12"/>
  <c r="X419" i="12"/>
  <c r="W419" i="12"/>
  <c r="V419" i="12"/>
  <c r="U419" i="12"/>
  <c r="T419" i="12"/>
  <c r="S419" i="12"/>
  <c r="R419" i="12"/>
  <c r="Q419" i="12"/>
  <c r="P419" i="12"/>
  <c r="O419" i="12"/>
  <c r="N419" i="12"/>
  <c r="M419" i="12"/>
  <c r="L419" i="12"/>
  <c r="K419" i="12"/>
  <c r="J419" i="12"/>
  <c r="I419" i="12"/>
  <c r="H419" i="12"/>
  <c r="G419" i="12"/>
  <c r="F419" i="12"/>
  <c r="E419" i="12"/>
  <c r="BY418" i="12"/>
  <c r="BX418" i="12"/>
  <c r="BW418" i="12"/>
  <c r="BV418" i="12"/>
  <c r="BU418" i="12"/>
  <c r="BT418" i="12"/>
  <c r="BS418" i="12"/>
  <c r="BR418" i="12"/>
  <c r="BQ418" i="12"/>
  <c r="BP418" i="12"/>
  <c r="BO418" i="12"/>
  <c r="BN418" i="12"/>
  <c r="BM418" i="12"/>
  <c r="BL418" i="12"/>
  <c r="BK418" i="12"/>
  <c r="BJ418" i="12"/>
  <c r="BI418" i="12"/>
  <c r="BH418" i="12"/>
  <c r="BG418" i="12"/>
  <c r="BF418" i="12"/>
  <c r="BE418" i="12"/>
  <c r="BD418" i="12"/>
  <c r="BC418" i="12"/>
  <c r="BB418" i="12"/>
  <c r="BA418" i="12"/>
  <c r="AZ418" i="12"/>
  <c r="AY418" i="12"/>
  <c r="AX418" i="12"/>
  <c r="AW418" i="12"/>
  <c r="AV418" i="12"/>
  <c r="AU418" i="12"/>
  <c r="AT418" i="12"/>
  <c r="AS418" i="12"/>
  <c r="AR418" i="12"/>
  <c r="AQ418" i="12"/>
  <c r="AP418" i="12"/>
  <c r="AO418" i="12"/>
  <c r="AN418" i="12"/>
  <c r="AM418" i="12"/>
  <c r="AL418" i="12"/>
  <c r="AK418" i="12"/>
  <c r="AJ418" i="12"/>
  <c r="AI418" i="12"/>
  <c r="AH418" i="12"/>
  <c r="AG418" i="12"/>
  <c r="AF418" i="12"/>
  <c r="AE418" i="12"/>
  <c r="AD418" i="12"/>
  <c r="AC418" i="12"/>
  <c r="AB418" i="12"/>
  <c r="AA418" i="12"/>
  <c r="Z418" i="12"/>
  <c r="Y418" i="12"/>
  <c r="X418" i="12"/>
  <c r="W418" i="12"/>
  <c r="V418" i="12"/>
  <c r="U418" i="12"/>
  <c r="T418" i="12"/>
  <c r="S418" i="12"/>
  <c r="R418" i="12"/>
  <c r="Q418" i="12"/>
  <c r="P418" i="12"/>
  <c r="O418" i="12"/>
  <c r="N418" i="12"/>
  <c r="M418" i="12"/>
  <c r="L418" i="12"/>
  <c r="K418" i="12"/>
  <c r="J418" i="12"/>
  <c r="I418" i="12"/>
  <c r="H418" i="12"/>
  <c r="G418" i="12"/>
  <c r="F418" i="12"/>
  <c r="E418" i="12"/>
  <c r="BY417" i="12"/>
  <c r="BX417" i="12"/>
  <c r="BW417" i="12"/>
  <c r="BV417" i="12"/>
  <c r="BU417" i="12"/>
  <c r="BT417" i="12"/>
  <c r="BS417" i="12"/>
  <c r="BR417" i="12"/>
  <c r="BQ417" i="12"/>
  <c r="BP417" i="12"/>
  <c r="BO417" i="12"/>
  <c r="BN417" i="12"/>
  <c r="BM417" i="12"/>
  <c r="BL417" i="12"/>
  <c r="BK417" i="12"/>
  <c r="BJ417" i="12"/>
  <c r="BI417" i="12"/>
  <c r="BH417" i="12"/>
  <c r="BG417" i="12"/>
  <c r="BF417" i="12"/>
  <c r="BE417" i="12"/>
  <c r="BD417" i="12"/>
  <c r="BC417" i="12"/>
  <c r="BB417" i="12"/>
  <c r="BA417" i="12"/>
  <c r="AZ417" i="12"/>
  <c r="AY417" i="12"/>
  <c r="AX417" i="12"/>
  <c r="AW417" i="12"/>
  <c r="AV417" i="12"/>
  <c r="AU417" i="12"/>
  <c r="AT417" i="12"/>
  <c r="AS417" i="12"/>
  <c r="AR417" i="12"/>
  <c r="AQ417" i="12"/>
  <c r="AP417" i="12"/>
  <c r="AO417" i="12"/>
  <c r="AN417" i="12"/>
  <c r="AM417" i="12"/>
  <c r="AL417" i="12"/>
  <c r="AK417" i="12"/>
  <c r="AJ417" i="12"/>
  <c r="AI417" i="12"/>
  <c r="AH417" i="12"/>
  <c r="AG417" i="12"/>
  <c r="AF417" i="12"/>
  <c r="AE417" i="12"/>
  <c r="AD417" i="12"/>
  <c r="AC417" i="12"/>
  <c r="AB417" i="12"/>
  <c r="AA417" i="12"/>
  <c r="Z417" i="12"/>
  <c r="Y417" i="12"/>
  <c r="X417" i="12"/>
  <c r="W417" i="12"/>
  <c r="V417" i="12"/>
  <c r="U417" i="12"/>
  <c r="T417" i="12"/>
  <c r="S417" i="12"/>
  <c r="R417" i="12"/>
  <c r="Q417" i="12"/>
  <c r="P417" i="12"/>
  <c r="O417" i="12"/>
  <c r="N417" i="12"/>
  <c r="M417" i="12"/>
  <c r="L417" i="12"/>
  <c r="K417" i="12"/>
  <c r="J417" i="12"/>
  <c r="I417" i="12"/>
  <c r="H417" i="12"/>
  <c r="G417" i="12"/>
  <c r="F417" i="12"/>
  <c r="E417" i="12"/>
  <c r="BZ417" i="12" s="1"/>
  <c r="BY416" i="12"/>
  <c r="BX416" i="12"/>
  <c r="BW416" i="12"/>
  <c r="BV416" i="12"/>
  <c r="BU416" i="12"/>
  <c r="BT416" i="12"/>
  <c r="BS416" i="12"/>
  <c r="BR416" i="12"/>
  <c r="BQ416" i="12"/>
  <c r="BP416" i="12"/>
  <c r="BO416" i="12"/>
  <c r="BN416" i="12"/>
  <c r="BM416" i="12"/>
  <c r="BL416" i="12"/>
  <c r="BK416" i="12"/>
  <c r="BJ416" i="12"/>
  <c r="BI416" i="12"/>
  <c r="BH416" i="12"/>
  <c r="BG416" i="12"/>
  <c r="BF416" i="12"/>
  <c r="BE416" i="12"/>
  <c r="BD416" i="12"/>
  <c r="BC416" i="12"/>
  <c r="BB416" i="12"/>
  <c r="BA416" i="12"/>
  <c r="AZ416" i="12"/>
  <c r="AY416" i="12"/>
  <c r="AX416" i="12"/>
  <c r="AW416" i="12"/>
  <c r="AV416" i="12"/>
  <c r="AU416" i="12"/>
  <c r="AT416" i="12"/>
  <c r="AS416" i="12"/>
  <c r="AR416" i="12"/>
  <c r="AQ416" i="12"/>
  <c r="AP416" i="12"/>
  <c r="AO416" i="12"/>
  <c r="AN416" i="12"/>
  <c r="AM416" i="12"/>
  <c r="AL416" i="12"/>
  <c r="AK416" i="12"/>
  <c r="AJ416" i="12"/>
  <c r="AI416" i="12"/>
  <c r="AH416" i="12"/>
  <c r="AG416" i="12"/>
  <c r="AF416" i="12"/>
  <c r="AE416" i="12"/>
  <c r="AD416" i="12"/>
  <c r="AC416" i="12"/>
  <c r="AB416" i="12"/>
  <c r="AA416" i="12"/>
  <c r="Z416" i="12"/>
  <c r="Y416" i="12"/>
  <c r="X416" i="12"/>
  <c r="W416" i="12"/>
  <c r="V416" i="12"/>
  <c r="U416" i="12"/>
  <c r="T416" i="12"/>
  <c r="S416" i="12"/>
  <c r="R416" i="12"/>
  <c r="Q416" i="12"/>
  <c r="P416" i="12"/>
  <c r="O416" i="12"/>
  <c r="N416" i="12"/>
  <c r="M416" i="12"/>
  <c r="L416" i="12"/>
  <c r="K416" i="12"/>
  <c r="J416" i="12"/>
  <c r="I416" i="12"/>
  <c r="H416" i="12"/>
  <c r="G416" i="12"/>
  <c r="F416" i="12"/>
  <c r="E416" i="12"/>
  <c r="BY415" i="12"/>
  <c r="BX415" i="12"/>
  <c r="BW415" i="12"/>
  <c r="BV415" i="12"/>
  <c r="BU415" i="12"/>
  <c r="BT415" i="12"/>
  <c r="BS415" i="12"/>
  <c r="BR415" i="12"/>
  <c r="BQ415" i="12"/>
  <c r="BP415" i="12"/>
  <c r="BO415" i="12"/>
  <c r="BN415" i="12"/>
  <c r="BM415" i="12"/>
  <c r="BL415" i="12"/>
  <c r="BK415" i="12"/>
  <c r="BJ415" i="12"/>
  <c r="BI415" i="12"/>
  <c r="BH415" i="12"/>
  <c r="BG415" i="12"/>
  <c r="BF415" i="12"/>
  <c r="BE415" i="12"/>
  <c r="BD415" i="12"/>
  <c r="BC415" i="12"/>
  <c r="BB415" i="12"/>
  <c r="BA415" i="12"/>
  <c r="AZ415" i="12"/>
  <c r="AY415" i="12"/>
  <c r="AX415" i="12"/>
  <c r="AW415" i="12"/>
  <c r="AV415" i="12"/>
  <c r="AU415" i="12"/>
  <c r="AT415" i="12"/>
  <c r="AS415" i="12"/>
  <c r="AR415" i="12"/>
  <c r="AQ415" i="12"/>
  <c r="AP415" i="12"/>
  <c r="AO415" i="12"/>
  <c r="AN415" i="12"/>
  <c r="AM415" i="12"/>
  <c r="AL415" i="12"/>
  <c r="AK415" i="12"/>
  <c r="AJ415" i="12"/>
  <c r="AI415" i="12"/>
  <c r="AH415" i="12"/>
  <c r="AG415" i="12"/>
  <c r="AF415" i="12"/>
  <c r="AE415" i="12"/>
  <c r="AD415" i="12"/>
  <c r="AC415" i="12"/>
  <c r="AB415" i="12"/>
  <c r="AA415" i="12"/>
  <c r="Z415" i="12"/>
  <c r="Y415" i="12"/>
  <c r="X415" i="12"/>
  <c r="W415" i="12"/>
  <c r="V415" i="12"/>
  <c r="U415" i="12"/>
  <c r="T415" i="12"/>
  <c r="S415" i="12"/>
  <c r="R415" i="12"/>
  <c r="Q415" i="12"/>
  <c r="P415" i="12"/>
  <c r="O415" i="12"/>
  <c r="N415" i="12"/>
  <c r="M415" i="12"/>
  <c r="L415" i="12"/>
  <c r="K415" i="12"/>
  <c r="J415" i="12"/>
  <c r="I415" i="12"/>
  <c r="H415" i="12"/>
  <c r="G415" i="12"/>
  <c r="F415" i="12"/>
  <c r="E415" i="12"/>
  <c r="BZ415" i="12" s="1"/>
  <c r="BY414" i="12"/>
  <c r="BX414" i="12"/>
  <c r="BW414" i="12"/>
  <c r="BV414" i="12"/>
  <c r="BU414" i="12"/>
  <c r="BT414" i="12"/>
  <c r="BS414" i="12"/>
  <c r="BR414" i="12"/>
  <c r="BQ414" i="12"/>
  <c r="BP414" i="12"/>
  <c r="BO414" i="12"/>
  <c r="BN414" i="12"/>
  <c r="BM414" i="12"/>
  <c r="BL414" i="12"/>
  <c r="BK414" i="12"/>
  <c r="BJ414" i="12"/>
  <c r="BI414" i="12"/>
  <c r="BH414" i="12"/>
  <c r="BG414" i="12"/>
  <c r="BF414" i="12"/>
  <c r="BE414" i="12"/>
  <c r="BD414" i="12"/>
  <c r="BC414" i="12"/>
  <c r="BB414" i="12"/>
  <c r="BA414" i="12"/>
  <c r="AZ414" i="12"/>
  <c r="AY414" i="12"/>
  <c r="AX414" i="12"/>
  <c r="AW414" i="12"/>
  <c r="AV414" i="12"/>
  <c r="AU414" i="12"/>
  <c r="AT414" i="12"/>
  <c r="AS414" i="12"/>
  <c r="AR414" i="12"/>
  <c r="AQ414" i="12"/>
  <c r="AP414" i="12"/>
  <c r="AO414" i="12"/>
  <c r="AN414" i="12"/>
  <c r="AM414" i="12"/>
  <c r="AL414" i="12"/>
  <c r="AK414" i="12"/>
  <c r="AJ414" i="12"/>
  <c r="AI414" i="12"/>
  <c r="AH414" i="12"/>
  <c r="AG414" i="12"/>
  <c r="AF414" i="12"/>
  <c r="AE414" i="12"/>
  <c r="AD414" i="12"/>
  <c r="AC414" i="12"/>
  <c r="AB414" i="12"/>
  <c r="AA414" i="12"/>
  <c r="Z414" i="12"/>
  <c r="Y414" i="12"/>
  <c r="X414" i="12"/>
  <c r="W414" i="12"/>
  <c r="V414" i="12"/>
  <c r="U414" i="12"/>
  <c r="T414" i="12"/>
  <c r="S414" i="12"/>
  <c r="R414" i="12"/>
  <c r="Q414" i="12"/>
  <c r="P414" i="12"/>
  <c r="O414" i="12"/>
  <c r="N414" i="12"/>
  <c r="M414" i="12"/>
  <c r="L414" i="12"/>
  <c r="K414" i="12"/>
  <c r="J414" i="12"/>
  <c r="I414" i="12"/>
  <c r="H414" i="12"/>
  <c r="G414" i="12"/>
  <c r="F414" i="12"/>
  <c r="E414" i="12"/>
  <c r="BY413" i="12"/>
  <c r="BX413" i="12"/>
  <c r="BW413" i="12"/>
  <c r="BV413" i="12"/>
  <c r="BU413" i="12"/>
  <c r="BT413" i="12"/>
  <c r="BS413" i="12"/>
  <c r="BR413" i="12"/>
  <c r="BQ413" i="12"/>
  <c r="BP413" i="12"/>
  <c r="BO413" i="12"/>
  <c r="BN413" i="12"/>
  <c r="BM413" i="12"/>
  <c r="BL413" i="12"/>
  <c r="BK413" i="12"/>
  <c r="BJ413" i="12"/>
  <c r="BI413" i="12"/>
  <c r="BH413" i="12"/>
  <c r="BG413" i="12"/>
  <c r="BF413" i="12"/>
  <c r="BE413" i="12"/>
  <c r="BD413" i="12"/>
  <c r="BC413" i="12"/>
  <c r="BB413" i="12"/>
  <c r="BA413" i="12"/>
  <c r="AZ413" i="12"/>
  <c r="AY413" i="12"/>
  <c r="AX413" i="12"/>
  <c r="AW413" i="12"/>
  <c r="AV413" i="12"/>
  <c r="AU413" i="12"/>
  <c r="AT413" i="12"/>
  <c r="AS413" i="12"/>
  <c r="AR413" i="12"/>
  <c r="AQ413" i="12"/>
  <c r="AP413" i="12"/>
  <c r="AO413" i="12"/>
  <c r="AN413" i="12"/>
  <c r="AM413" i="12"/>
  <c r="AL413" i="12"/>
  <c r="AK413" i="12"/>
  <c r="AJ413" i="12"/>
  <c r="AI413" i="12"/>
  <c r="AH413" i="12"/>
  <c r="AG413" i="12"/>
  <c r="AF413" i="12"/>
  <c r="AE413" i="12"/>
  <c r="AD413" i="12"/>
  <c r="AC413" i="12"/>
  <c r="AB413" i="12"/>
  <c r="AA413" i="12"/>
  <c r="Z413" i="12"/>
  <c r="Y413" i="12"/>
  <c r="X413" i="12"/>
  <c r="W413" i="12"/>
  <c r="V413" i="12"/>
  <c r="U413" i="12"/>
  <c r="T413" i="12"/>
  <c r="S413" i="12"/>
  <c r="R413" i="12"/>
  <c r="Q413" i="12"/>
  <c r="P413" i="12"/>
  <c r="O413" i="12"/>
  <c r="N413" i="12"/>
  <c r="M413" i="12"/>
  <c r="L413" i="12"/>
  <c r="K413" i="12"/>
  <c r="J413" i="12"/>
  <c r="I413" i="12"/>
  <c r="H413" i="12"/>
  <c r="G413" i="12"/>
  <c r="F413" i="12"/>
  <c r="E413" i="12"/>
  <c r="BY412" i="12"/>
  <c r="BX412" i="12"/>
  <c r="BW412" i="12"/>
  <c r="BV412" i="12"/>
  <c r="BU412" i="12"/>
  <c r="BT412" i="12"/>
  <c r="BS412" i="12"/>
  <c r="BR412" i="12"/>
  <c r="BQ412" i="12"/>
  <c r="BP412" i="12"/>
  <c r="BO412" i="12"/>
  <c r="BN412" i="12"/>
  <c r="BM412" i="12"/>
  <c r="BL412" i="12"/>
  <c r="BK412" i="12"/>
  <c r="BJ412" i="12"/>
  <c r="BI412" i="12"/>
  <c r="BH412" i="12"/>
  <c r="BG412" i="12"/>
  <c r="BF412" i="12"/>
  <c r="BE412" i="12"/>
  <c r="BD412" i="12"/>
  <c r="BC412" i="12"/>
  <c r="BB412" i="12"/>
  <c r="BA412" i="12"/>
  <c r="AZ412" i="12"/>
  <c r="AY412" i="12"/>
  <c r="AX412" i="12"/>
  <c r="AW412" i="12"/>
  <c r="AV412" i="12"/>
  <c r="AU412" i="12"/>
  <c r="AT412" i="12"/>
  <c r="AS412" i="12"/>
  <c r="AR412" i="12"/>
  <c r="AQ412" i="12"/>
  <c r="AP412" i="12"/>
  <c r="AO412" i="12"/>
  <c r="AN412" i="12"/>
  <c r="AM412" i="12"/>
  <c r="AL412" i="12"/>
  <c r="AK412" i="12"/>
  <c r="AJ412" i="12"/>
  <c r="AI412" i="12"/>
  <c r="AH412" i="12"/>
  <c r="AG412" i="12"/>
  <c r="AF412" i="12"/>
  <c r="AE412" i="12"/>
  <c r="AD412" i="12"/>
  <c r="AC412" i="12"/>
  <c r="AB412" i="12"/>
  <c r="AA412" i="12"/>
  <c r="Z412" i="12"/>
  <c r="Y412" i="12"/>
  <c r="X412" i="12"/>
  <c r="W412" i="12"/>
  <c r="V412" i="12"/>
  <c r="U412" i="12"/>
  <c r="T412" i="12"/>
  <c r="S412" i="12"/>
  <c r="R412" i="12"/>
  <c r="Q412" i="12"/>
  <c r="P412" i="12"/>
  <c r="O412" i="12"/>
  <c r="N412" i="12"/>
  <c r="M412" i="12"/>
  <c r="L412" i="12"/>
  <c r="K412" i="12"/>
  <c r="J412" i="12"/>
  <c r="I412" i="12"/>
  <c r="H412" i="12"/>
  <c r="G412" i="12"/>
  <c r="F412" i="12"/>
  <c r="E412" i="12"/>
  <c r="BY411" i="12"/>
  <c r="BX411" i="12"/>
  <c r="BW411" i="12"/>
  <c r="BV411" i="12"/>
  <c r="BU411" i="12"/>
  <c r="BT411" i="12"/>
  <c r="BS411" i="12"/>
  <c r="BR411" i="12"/>
  <c r="BQ411" i="12"/>
  <c r="BP411" i="12"/>
  <c r="BO411" i="12"/>
  <c r="BN411" i="12"/>
  <c r="BM411" i="12"/>
  <c r="BL411" i="12"/>
  <c r="BK411" i="12"/>
  <c r="BJ411" i="12"/>
  <c r="BI411" i="12"/>
  <c r="BH411" i="12"/>
  <c r="BG411" i="12"/>
  <c r="BF411" i="12"/>
  <c r="BE411" i="12"/>
  <c r="BD411" i="12"/>
  <c r="BC411" i="12"/>
  <c r="BB411" i="12"/>
  <c r="BA411" i="12"/>
  <c r="AZ411" i="12"/>
  <c r="AY411" i="12"/>
  <c r="AX411" i="12"/>
  <c r="AW411" i="12"/>
  <c r="AV411" i="12"/>
  <c r="AU411" i="12"/>
  <c r="AT411" i="12"/>
  <c r="AS411" i="12"/>
  <c r="AR411" i="12"/>
  <c r="AQ411" i="12"/>
  <c r="AP411" i="12"/>
  <c r="AO411" i="12"/>
  <c r="AN411" i="12"/>
  <c r="AM411" i="12"/>
  <c r="AL411" i="12"/>
  <c r="AK411" i="12"/>
  <c r="AJ411" i="12"/>
  <c r="AI411" i="12"/>
  <c r="AH411" i="12"/>
  <c r="AG411" i="12"/>
  <c r="AF411" i="12"/>
  <c r="AE411" i="12"/>
  <c r="AD411" i="12"/>
  <c r="AC411" i="12"/>
  <c r="AB411" i="12"/>
  <c r="AA411" i="12"/>
  <c r="Z411" i="12"/>
  <c r="Y411" i="12"/>
  <c r="X411" i="12"/>
  <c r="W411" i="12"/>
  <c r="V411" i="12"/>
  <c r="U411" i="12"/>
  <c r="T411" i="12"/>
  <c r="S411" i="12"/>
  <c r="R411" i="12"/>
  <c r="Q411" i="12"/>
  <c r="P411" i="12"/>
  <c r="O411" i="12"/>
  <c r="N411" i="12"/>
  <c r="M411" i="12"/>
  <c r="L411" i="12"/>
  <c r="K411" i="12"/>
  <c r="J411" i="12"/>
  <c r="I411" i="12"/>
  <c r="H411" i="12"/>
  <c r="G411" i="12"/>
  <c r="F411" i="12"/>
  <c r="E411" i="12"/>
  <c r="BY410" i="12"/>
  <c r="BX410" i="12"/>
  <c r="BW410" i="12"/>
  <c r="BV410" i="12"/>
  <c r="BU410" i="12"/>
  <c r="BT410" i="12"/>
  <c r="BS410" i="12"/>
  <c r="BR410" i="12"/>
  <c r="BQ410" i="12"/>
  <c r="BP410" i="12"/>
  <c r="BO410" i="12"/>
  <c r="BN410" i="12"/>
  <c r="BM410" i="12"/>
  <c r="BL410" i="12"/>
  <c r="BK410" i="12"/>
  <c r="BJ410" i="12"/>
  <c r="BI410" i="12"/>
  <c r="BH410" i="12"/>
  <c r="BG410" i="12"/>
  <c r="BF410" i="12"/>
  <c r="BE410" i="12"/>
  <c r="BD410" i="12"/>
  <c r="BC410" i="12"/>
  <c r="BB410" i="12"/>
  <c r="BA410" i="12"/>
  <c r="AZ410" i="12"/>
  <c r="AY410" i="12"/>
  <c r="AX410" i="12"/>
  <c r="AW410" i="12"/>
  <c r="AV410" i="12"/>
  <c r="AU410" i="12"/>
  <c r="AT410" i="12"/>
  <c r="AS410" i="12"/>
  <c r="AR410" i="12"/>
  <c r="AQ410" i="12"/>
  <c r="AP410" i="12"/>
  <c r="AO410" i="12"/>
  <c r="AN410" i="12"/>
  <c r="AM410" i="12"/>
  <c r="AL410" i="12"/>
  <c r="AK410" i="12"/>
  <c r="AJ410" i="12"/>
  <c r="AI410" i="12"/>
  <c r="AH410" i="12"/>
  <c r="AG410" i="12"/>
  <c r="AF410" i="12"/>
  <c r="AE410" i="12"/>
  <c r="AD410" i="12"/>
  <c r="AC410" i="12"/>
  <c r="AB410" i="12"/>
  <c r="AA410" i="12"/>
  <c r="Z410" i="12"/>
  <c r="Y410" i="12"/>
  <c r="X410" i="12"/>
  <c r="W410" i="12"/>
  <c r="V410" i="12"/>
  <c r="U410" i="12"/>
  <c r="T410" i="12"/>
  <c r="S410" i="12"/>
  <c r="R410" i="12"/>
  <c r="Q410" i="12"/>
  <c r="P410" i="12"/>
  <c r="O410" i="12"/>
  <c r="N410" i="12"/>
  <c r="M410" i="12"/>
  <c r="L410" i="12"/>
  <c r="K410" i="12"/>
  <c r="J410" i="12"/>
  <c r="I410" i="12"/>
  <c r="H410" i="12"/>
  <c r="G410" i="12"/>
  <c r="F410" i="12"/>
  <c r="E410" i="12"/>
  <c r="BY409" i="12"/>
  <c r="BX409" i="12"/>
  <c r="BW409" i="12"/>
  <c r="BV409" i="12"/>
  <c r="BU409" i="12"/>
  <c r="BT409" i="12"/>
  <c r="BS409" i="12"/>
  <c r="BR409" i="12"/>
  <c r="BQ409" i="12"/>
  <c r="BP409" i="12"/>
  <c r="BO409" i="12"/>
  <c r="BN409" i="12"/>
  <c r="BM409" i="12"/>
  <c r="BL409" i="12"/>
  <c r="BK409" i="12"/>
  <c r="BJ409" i="12"/>
  <c r="BI409" i="12"/>
  <c r="BH409" i="12"/>
  <c r="BG409" i="12"/>
  <c r="BF409" i="12"/>
  <c r="BE409" i="12"/>
  <c r="BD409" i="12"/>
  <c r="BC409" i="12"/>
  <c r="BB409" i="12"/>
  <c r="BA409" i="12"/>
  <c r="AZ409" i="12"/>
  <c r="AY409" i="12"/>
  <c r="AX409" i="12"/>
  <c r="AW409" i="12"/>
  <c r="AV409" i="12"/>
  <c r="AU409" i="12"/>
  <c r="AT409" i="12"/>
  <c r="AS409" i="12"/>
  <c r="AR409" i="12"/>
  <c r="AQ409" i="12"/>
  <c r="AP409" i="12"/>
  <c r="AO409" i="12"/>
  <c r="AN409" i="12"/>
  <c r="AM409" i="12"/>
  <c r="AL409" i="12"/>
  <c r="AK409" i="12"/>
  <c r="AJ409" i="12"/>
  <c r="AI409" i="12"/>
  <c r="AH409" i="12"/>
  <c r="AG409" i="12"/>
  <c r="AF409" i="12"/>
  <c r="AE409" i="12"/>
  <c r="AD409" i="12"/>
  <c r="AC409" i="12"/>
  <c r="AB409" i="12"/>
  <c r="AA409" i="12"/>
  <c r="Z409" i="12"/>
  <c r="Y409" i="12"/>
  <c r="X409" i="12"/>
  <c r="W409" i="12"/>
  <c r="V409" i="12"/>
  <c r="U409" i="12"/>
  <c r="T409" i="12"/>
  <c r="S409" i="12"/>
  <c r="R409" i="12"/>
  <c r="Q409" i="12"/>
  <c r="P409" i="12"/>
  <c r="O409" i="12"/>
  <c r="N409" i="12"/>
  <c r="M409" i="12"/>
  <c r="L409" i="12"/>
  <c r="K409" i="12"/>
  <c r="J409" i="12"/>
  <c r="I409" i="12"/>
  <c r="H409" i="12"/>
  <c r="G409" i="12"/>
  <c r="F409" i="12"/>
  <c r="E409" i="12"/>
  <c r="BZ409" i="12" s="1"/>
  <c r="BY408" i="12"/>
  <c r="BX408" i="12"/>
  <c r="BW408" i="12"/>
  <c r="BV408" i="12"/>
  <c r="BU408" i="12"/>
  <c r="BT408" i="12"/>
  <c r="BS408" i="12"/>
  <c r="BR408" i="12"/>
  <c r="BQ408" i="12"/>
  <c r="BP408" i="12"/>
  <c r="BO408" i="12"/>
  <c r="BN408" i="12"/>
  <c r="BM408" i="12"/>
  <c r="BL408" i="12"/>
  <c r="BK408" i="12"/>
  <c r="BJ408" i="12"/>
  <c r="BI408" i="12"/>
  <c r="BH408" i="12"/>
  <c r="BG408" i="12"/>
  <c r="BF408" i="12"/>
  <c r="BE408" i="12"/>
  <c r="BD408" i="12"/>
  <c r="BC408" i="12"/>
  <c r="BB408" i="12"/>
  <c r="BA408" i="12"/>
  <c r="AZ408" i="12"/>
  <c r="AY408" i="12"/>
  <c r="AX408" i="12"/>
  <c r="AW408" i="12"/>
  <c r="AV408" i="12"/>
  <c r="AU408" i="12"/>
  <c r="AT408" i="12"/>
  <c r="AS408" i="12"/>
  <c r="AR408" i="12"/>
  <c r="AQ408" i="12"/>
  <c r="AP408" i="12"/>
  <c r="AO408" i="12"/>
  <c r="AN408" i="12"/>
  <c r="AM408" i="12"/>
  <c r="AL408" i="12"/>
  <c r="AK408" i="12"/>
  <c r="AJ408" i="12"/>
  <c r="AI408" i="12"/>
  <c r="AH408" i="12"/>
  <c r="AG408" i="12"/>
  <c r="AF408" i="12"/>
  <c r="AE408" i="12"/>
  <c r="AD408" i="12"/>
  <c r="AC408" i="12"/>
  <c r="AB408" i="12"/>
  <c r="AA408" i="12"/>
  <c r="Z408" i="12"/>
  <c r="Y408" i="12"/>
  <c r="X408" i="12"/>
  <c r="W408" i="12"/>
  <c r="V408" i="12"/>
  <c r="U408" i="12"/>
  <c r="T408" i="12"/>
  <c r="S408" i="12"/>
  <c r="R408" i="12"/>
  <c r="Q408" i="12"/>
  <c r="P408" i="12"/>
  <c r="O408" i="12"/>
  <c r="N408" i="12"/>
  <c r="M408" i="12"/>
  <c r="L408" i="12"/>
  <c r="K408" i="12"/>
  <c r="J408" i="12"/>
  <c r="I408" i="12"/>
  <c r="H408" i="12"/>
  <c r="G408" i="12"/>
  <c r="F408" i="12"/>
  <c r="E408" i="12"/>
  <c r="BY407" i="12"/>
  <c r="BX407" i="12"/>
  <c r="BW407" i="12"/>
  <c r="BV407" i="12"/>
  <c r="BU407" i="12"/>
  <c r="BT407" i="12"/>
  <c r="BS407" i="12"/>
  <c r="BR407" i="12"/>
  <c r="BQ407" i="12"/>
  <c r="BP407" i="12"/>
  <c r="BO407" i="12"/>
  <c r="BN407" i="12"/>
  <c r="BM407" i="12"/>
  <c r="BL407" i="12"/>
  <c r="BK407" i="12"/>
  <c r="BJ407" i="12"/>
  <c r="BI407" i="12"/>
  <c r="BH407" i="12"/>
  <c r="BG407" i="12"/>
  <c r="BF407" i="12"/>
  <c r="BE407" i="12"/>
  <c r="BD407" i="12"/>
  <c r="BC407" i="12"/>
  <c r="BB407" i="12"/>
  <c r="BA407" i="12"/>
  <c r="AZ407" i="12"/>
  <c r="AY407" i="12"/>
  <c r="AX407" i="12"/>
  <c r="AW407" i="12"/>
  <c r="AV407" i="12"/>
  <c r="AU407" i="12"/>
  <c r="AT407" i="12"/>
  <c r="AS407" i="12"/>
  <c r="AR407" i="12"/>
  <c r="AQ407" i="12"/>
  <c r="AP407" i="12"/>
  <c r="AO407" i="12"/>
  <c r="AN407" i="12"/>
  <c r="AM407" i="12"/>
  <c r="AL407" i="12"/>
  <c r="AK407" i="12"/>
  <c r="AJ407" i="12"/>
  <c r="AI407" i="12"/>
  <c r="AH407" i="12"/>
  <c r="AG407" i="12"/>
  <c r="AF407" i="12"/>
  <c r="AE407" i="12"/>
  <c r="AD407" i="12"/>
  <c r="AC407" i="12"/>
  <c r="AB407" i="12"/>
  <c r="AA407" i="12"/>
  <c r="Z407" i="12"/>
  <c r="Y407" i="12"/>
  <c r="X407" i="12"/>
  <c r="W407" i="12"/>
  <c r="V407" i="12"/>
  <c r="U407" i="12"/>
  <c r="T407" i="12"/>
  <c r="S407" i="12"/>
  <c r="R407" i="12"/>
  <c r="Q407" i="12"/>
  <c r="P407" i="12"/>
  <c r="O407" i="12"/>
  <c r="N407" i="12"/>
  <c r="M407" i="12"/>
  <c r="L407" i="12"/>
  <c r="K407" i="12"/>
  <c r="J407" i="12"/>
  <c r="I407" i="12"/>
  <c r="H407" i="12"/>
  <c r="G407" i="12"/>
  <c r="F407" i="12"/>
  <c r="E407" i="12"/>
  <c r="BY406" i="12"/>
  <c r="BX406" i="12"/>
  <c r="BW406" i="12"/>
  <c r="BV406" i="12"/>
  <c r="BU406" i="12"/>
  <c r="BT406" i="12"/>
  <c r="BS406" i="12"/>
  <c r="BR406" i="12"/>
  <c r="BQ406" i="12"/>
  <c r="BP406" i="12"/>
  <c r="BO406" i="12"/>
  <c r="BN406" i="12"/>
  <c r="BM406" i="12"/>
  <c r="BL406" i="12"/>
  <c r="BK406" i="12"/>
  <c r="BJ406" i="12"/>
  <c r="BI406" i="12"/>
  <c r="BH406" i="12"/>
  <c r="BG406" i="12"/>
  <c r="BF406" i="12"/>
  <c r="BE406" i="12"/>
  <c r="BD406" i="12"/>
  <c r="BC406" i="12"/>
  <c r="BB406" i="12"/>
  <c r="BA406" i="12"/>
  <c r="AZ406" i="12"/>
  <c r="AY406" i="12"/>
  <c r="AX406" i="12"/>
  <c r="AW406" i="12"/>
  <c r="AV406" i="12"/>
  <c r="AU406" i="12"/>
  <c r="AT406" i="12"/>
  <c r="AS406" i="12"/>
  <c r="AR406" i="12"/>
  <c r="AQ406" i="12"/>
  <c r="AP406" i="12"/>
  <c r="AO406" i="12"/>
  <c r="AN406" i="12"/>
  <c r="AM406" i="12"/>
  <c r="AL406" i="12"/>
  <c r="AK406" i="12"/>
  <c r="AJ406" i="12"/>
  <c r="AI406" i="12"/>
  <c r="AH406" i="12"/>
  <c r="AG406" i="12"/>
  <c r="AF406" i="12"/>
  <c r="AE406" i="12"/>
  <c r="AD406" i="12"/>
  <c r="AC406" i="12"/>
  <c r="AB406" i="12"/>
  <c r="AA406" i="12"/>
  <c r="Z406" i="12"/>
  <c r="Y406" i="12"/>
  <c r="X406" i="12"/>
  <c r="W406" i="12"/>
  <c r="V406" i="12"/>
  <c r="U406" i="12"/>
  <c r="T406" i="12"/>
  <c r="S406" i="12"/>
  <c r="R406" i="12"/>
  <c r="Q406" i="12"/>
  <c r="P406" i="12"/>
  <c r="O406" i="12"/>
  <c r="N406" i="12"/>
  <c r="M406" i="12"/>
  <c r="L406" i="12"/>
  <c r="K406" i="12"/>
  <c r="J406" i="12"/>
  <c r="I406" i="12"/>
  <c r="H406" i="12"/>
  <c r="G406" i="12"/>
  <c r="F406" i="12"/>
  <c r="E406" i="12"/>
  <c r="BY405" i="12"/>
  <c r="BX405" i="12"/>
  <c r="BW405" i="12"/>
  <c r="BV405" i="12"/>
  <c r="BU405" i="12"/>
  <c r="BT405" i="12"/>
  <c r="BS405" i="12"/>
  <c r="BR405" i="12"/>
  <c r="BQ405" i="12"/>
  <c r="BP405" i="12"/>
  <c r="BO405" i="12"/>
  <c r="BN405" i="12"/>
  <c r="BM405" i="12"/>
  <c r="BL405" i="12"/>
  <c r="BK405" i="12"/>
  <c r="BJ405" i="12"/>
  <c r="BI405" i="12"/>
  <c r="BH405" i="12"/>
  <c r="BG405" i="12"/>
  <c r="BF405" i="12"/>
  <c r="BE405" i="12"/>
  <c r="BD405" i="12"/>
  <c r="BC405" i="12"/>
  <c r="BB405" i="12"/>
  <c r="BA405" i="12"/>
  <c r="AZ405" i="12"/>
  <c r="AY405" i="12"/>
  <c r="AX405" i="12"/>
  <c r="AW405" i="12"/>
  <c r="AV405" i="12"/>
  <c r="AU405" i="12"/>
  <c r="AT405" i="12"/>
  <c r="AS405" i="12"/>
  <c r="AR405" i="12"/>
  <c r="AQ405" i="12"/>
  <c r="AP405" i="12"/>
  <c r="AO405" i="12"/>
  <c r="AN405" i="12"/>
  <c r="AM405" i="12"/>
  <c r="AL405" i="12"/>
  <c r="AK405" i="12"/>
  <c r="AJ405" i="12"/>
  <c r="AI405" i="12"/>
  <c r="AH405" i="12"/>
  <c r="AG405" i="12"/>
  <c r="AF405" i="12"/>
  <c r="AE405" i="12"/>
  <c r="AD405" i="12"/>
  <c r="AC405" i="12"/>
  <c r="AB405" i="12"/>
  <c r="AA405" i="12"/>
  <c r="Z405" i="12"/>
  <c r="Y405" i="12"/>
  <c r="X405" i="12"/>
  <c r="W405" i="12"/>
  <c r="V405" i="12"/>
  <c r="U405" i="12"/>
  <c r="T405" i="12"/>
  <c r="S405" i="12"/>
  <c r="R405" i="12"/>
  <c r="Q405" i="12"/>
  <c r="P405" i="12"/>
  <c r="O405" i="12"/>
  <c r="N405" i="12"/>
  <c r="M405" i="12"/>
  <c r="L405" i="12"/>
  <c r="K405" i="12"/>
  <c r="J405" i="12"/>
  <c r="I405" i="12"/>
  <c r="H405" i="12"/>
  <c r="G405" i="12"/>
  <c r="F405" i="12"/>
  <c r="E405" i="12"/>
  <c r="BY404" i="12"/>
  <c r="BX404" i="12"/>
  <c r="BW404" i="12"/>
  <c r="BV404" i="12"/>
  <c r="BU404" i="12"/>
  <c r="BT404" i="12"/>
  <c r="BS404" i="12"/>
  <c r="BR404" i="12"/>
  <c r="BQ404" i="12"/>
  <c r="BP404" i="12"/>
  <c r="BO404" i="12"/>
  <c r="BN404" i="12"/>
  <c r="BM404" i="12"/>
  <c r="BL404" i="12"/>
  <c r="BK404" i="12"/>
  <c r="BJ404" i="12"/>
  <c r="BI404" i="12"/>
  <c r="BH404" i="12"/>
  <c r="BG404" i="12"/>
  <c r="BF404" i="12"/>
  <c r="BE404" i="12"/>
  <c r="BD404" i="12"/>
  <c r="BC404" i="12"/>
  <c r="BB404" i="12"/>
  <c r="BA404" i="12"/>
  <c r="AZ404" i="12"/>
  <c r="AY404" i="12"/>
  <c r="AX404" i="12"/>
  <c r="AW404" i="12"/>
  <c r="AV404" i="12"/>
  <c r="AU404" i="12"/>
  <c r="AT404" i="12"/>
  <c r="AS404" i="12"/>
  <c r="AR404" i="12"/>
  <c r="AQ404" i="12"/>
  <c r="AP404" i="12"/>
  <c r="AO404" i="12"/>
  <c r="AN404" i="12"/>
  <c r="AM404" i="12"/>
  <c r="AL404" i="12"/>
  <c r="AK404" i="12"/>
  <c r="AJ404" i="12"/>
  <c r="AI404" i="12"/>
  <c r="AH404" i="12"/>
  <c r="AG404" i="12"/>
  <c r="AF404" i="12"/>
  <c r="AE404" i="12"/>
  <c r="AD404" i="12"/>
  <c r="AC404" i="12"/>
  <c r="AB404" i="12"/>
  <c r="AA404" i="12"/>
  <c r="Z404" i="12"/>
  <c r="Y404" i="12"/>
  <c r="X404" i="12"/>
  <c r="W404" i="12"/>
  <c r="V404" i="12"/>
  <c r="U404" i="12"/>
  <c r="T404" i="12"/>
  <c r="S404" i="12"/>
  <c r="R404" i="12"/>
  <c r="Q404" i="12"/>
  <c r="P404" i="12"/>
  <c r="O404" i="12"/>
  <c r="N404" i="12"/>
  <c r="M404" i="12"/>
  <c r="L404" i="12"/>
  <c r="K404" i="12"/>
  <c r="J404" i="12"/>
  <c r="I404" i="12"/>
  <c r="H404" i="12"/>
  <c r="G404" i="12"/>
  <c r="F404" i="12"/>
  <c r="E404" i="12"/>
  <c r="BY403" i="12"/>
  <c r="BX403" i="12"/>
  <c r="BW403" i="12"/>
  <c r="BV403" i="12"/>
  <c r="BU403" i="12"/>
  <c r="BT403" i="12"/>
  <c r="BS403" i="12"/>
  <c r="BR403" i="12"/>
  <c r="BQ403" i="12"/>
  <c r="BP403" i="12"/>
  <c r="BO403" i="12"/>
  <c r="BN403" i="12"/>
  <c r="BM403" i="12"/>
  <c r="BL403" i="12"/>
  <c r="BK403" i="12"/>
  <c r="BJ403" i="12"/>
  <c r="BI403" i="12"/>
  <c r="BH403" i="12"/>
  <c r="BG403" i="12"/>
  <c r="BF403" i="12"/>
  <c r="BE403" i="12"/>
  <c r="BD403" i="12"/>
  <c r="BC403" i="12"/>
  <c r="BB403" i="12"/>
  <c r="BA403" i="12"/>
  <c r="AZ403" i="12"/>
  <c r="AY403" i="12"/>
  <c r="AX403" i="12"/>
  <c r="AW403" i="12"/>
  <c r="AV403" i="12"/>
  <c r="AU403" i="12"/>
  <c r="AT403" i="12"/>
  <c r="AS403" i="12"/>
  <c r="AR403" i="12"/>
  <c r="AQ403" i="12"/>
  <c r="AP403" i="12"/>
  <c r="AO403" i="12"/>
  <c r="AN403" i="12"/>
  <c r="AM403" i="12"/>
  <c r="AL403" i="12"/>
  <c r="AK403" i="12"/>
  <c r="AJ403" i="12"/>
  <c r="AI403" i="12"/>
  <c r="AH403" i="12"/>
  <c r="AG403" i="12"/>
  <c r="AF403" i="12"/>
  <c r="AE403" i="12"/>
  <c r="AD403" i="12"/>
  <c r="AC403" i="12"/>
  <c r="AB403" i="12"/>
  <c r="AA403" i="12"/>
  <c r="Z403" i="12"/>
  <c r="Y403" i="12"/>
  <c r="X403" i="12"/>
  <c r="W403" i="12"/>
  <c r="V403" i="12"/>
  <c r="U403" i="12"/>
  <c r="T403" i="12"/>
  <c r="S403" i="12"/>
  <c r="R403" i="12"/>
  <c r="Q403" i="12"/>
  <c r="P403" i="12"/>
  <c r="O403" i="12"/>
  <c r="N403" i="12"/>
  <c r="M403" i="12"/>
  <c r="L403" i="12"/>
  <c r="K403" i="12"/>
  <c r="J403" i="12"/>
  <c r="I403" i="12"/>
  <c r="H403" i="12"/>
  <c r="G403" i="12"/>
  <c r="F403" i="12"/>
  <c r="E403" i="12"/>
  <c r="BY402" i="12"/>
  <c r="BX402" i="12"/>
  <c r="BW402" i="12"/>
  <c r="BV402" i="12"/>
  <c r="BU402" i="12"/>
  <c r="BT402" i="12"/>
  <c r="BS402" i="12"/>
  <c r="BR402" i="12"/>
  <c r="BQ402" i="12"/>
  <c r="BP402" i="12"/>
  <c r="BO402" i="12"/>
  <c r="BN402" i="12"/>
  <c r="BM402" i="12"/>
  <c r="BL402" i="12"/>
  <c r="BK402" i="12"/>
  <c r="BJ402" i="12"/>
  <c r="BI402" i="12"/>
  <c r="BH402" i="12"/>
  <c r="BG402" i="12"/>
  <c r="BF402" i="12"/>
  <c r="BE402" i="12"/>
  <c r="BD402" i="12"/>
  <c r="BC402" i="12"/>
  <c r="BB402" i="12"/>
  <c r="BA402" i="12"/>
  <c r="AZ402" i="12"/>
  <c r="AY402" i="12"/>
  <c r="AX402" i="12"/>
  <c r="AW402" i="12"/>
  <c r="AV402" i="12"/>
  <c r="AU402" i="12"/>
  <c r="AT402" i="12"/>
  <c r="AS402" i="12"/>
  <c r="AR402" i="12"/>
  <c r="AQ402" i="12"/>
  <c r="AP402" i="12"/>
  <c r="AO402" i="12"/>
  <c r="AN402" i="12"/>
  <c r="AM402" i="12"/>
  <c r="AL402" i="12"/>
  <c r="AK402" i="12"/>
  <c r="AJ402" i="12"/>
  <c r="AI402" i="12"/>
  <c r="AH402" i="12"/>
  <c r="AG402" i="12"/>
  <c r="AF402" i="12"/>
  <c r="AE402" i="12"/>
  <c r="AD402" i="12"/>
  <c r="AC402" i="12"/>
  <c r="AB402" i="12"/>
  <c r="AA402" i="12"/>
  <c r="Z402" i="12"/>
  <c r="Y402" i="12"/>
  <c r="X402" i="12"/>
  <c r="W402" i="12"/>
  <c r="V402" i="12"/>
  <c r="U402" i="12"/>
  <c r="T402" i="12"/>
  <c r="S402" i="12"/>
  <c r="R402" i="12"/>
  <c r="Q402" i="12"/>
  <c r="P402" i="12"/>
  <c r="O402" i="12"/>
  <c r="N402" i="12"/>
  <c r="M402" i="12"/>
  <c r="L402" i="12"/>
  <c r="K402" i="12"/>
  <c r="J402" i="12"/>
  <c r="I402" i="12"/>
  <c r="H402" i="12"/>
  <c r="G402" i="12"/>
  <c r="F402" i="12"/>
  <c r="E402" i="12"/>
  <c r="BY401" i="12"/>
  <c r="BX401" i="12"/>
  <c r="BW401" i="12"/>
  <c r="BV401" i="12"/>
  <c r="BU401" i="12"/>
  <c r="BT401" i="12"/>
  <c r="BS401" i="12"/>
  <c r="BR401" i="12"/>
  <c r="BQ401" i="12"/>
  <c r="BP401" i="12"/>
  <c r="BO401" i="12"/>
  <c r="BN401" i="12"/>
  <c r="BM401" i="12"/>
  <c r="BL401" i="12"/>
  <c r="BK401" i="12"/>
  <c r="BJ401" i="12"/>
  <c r="BI401" i="12"/>
  <c r="BH401" i="12"/>
  <c r="BG401" i="12"/>
  <c r="BF401" i="12"/>
  <c r="BE401" i="12"/>
  <c r="BD401" i="12"/>
  <c r="BC401" i="12"/>
  <c r="BB401" i="12"/>
  <c r="BA401" i="12"/>
  <c r="AZ401" i="12"/>
  <c r="AY401" i="12"/>
  <c r="AX401" i="12"/>
  <c r="AW401" i="12"/>
  <c r="AV401" i="12"/>
  <c r="AU401" i="12"/>
  <c r="AT401" i="12"/>
  <c r="AS401" i="12"/>
  <c r="AR401" i="12"/>
  <c r="AQ401" i="12"/>
  <c r="AP401" i="12"/>
  <c r="AO401" i="12"/>
  <c r="AN401" i="12"/>
  <c r="AM401" i="12"/>
  <c r="AL401" i="12"/>
  <c r="AK401" i="12"/>
  <c r="AJ401" i="12"/>
  <c r="AI401" i="12"/>
  <c r="AH401" i="12"/>
  <c r="AG401" i="12"/>
  <c r="AF401" i="12"/>
  <c r="AE401" i="12"/>
  <c r="AD401" i="12"/>
  <c r="AC401" i="12"/>
  <c r="AB401" i="12"/>
  <c r="AA401" i="12"/>
  <c r="Z401" i="12"/>
  <c r="Y401" i="12"/>
  <c r="X401" i="12"/>
  <c r="W401" i="12"/>
  <c r="V401" i="12"/>
  <c r="U401" i="12"/>
  <c r="T401" i="12"/>
  <c r="S401" i="12"/>
  <c r="R401" i="12"/>
  <c r="Q401" i="12"/>
  <c r="P401" i="12"/>
  <c r="O401" i="12"/>
  <c r="N401" i="12"/>
  <c r="M401" i="12"/>
  <c r="L401" i="12"/>
  <c r="K401" i="12"/>
  <c r="J401" i="12"/>
  <c r="I401" i="12"/>
  <c r="H401" i="12"/>
  <c r="G401" i="12"/>
  <c r="F401" i="12"/>
  <c r="E401" i="12"/>
  <c r="BZ401" i="12" s="1"/>
  <c r="BY400" i="12"/>
  <c r="BX400" i="12"/>
  <c r="BW400" i="12"/>
  <c r="BV400" i="12"/>
  <c r="BU400" i="12"/>
  <c r="BT400" i="12"/>
  <c r="BS400" i="12"/>
  <c r="BR400" i="12"/>
  <c r="BQ400" i="12"/>
  <c r="BP400" i="12"/>
  <c r="BO400" i="12"/>
  <c r="BN400" i="12"/>
  <c r="BM400" i="12"/>
  <c r="BL400" i="12"/>
  <c r="BK400" i="12"/>
  <c r="BJ400" i="12"/>
  <c r="BI400" i="12"/>
  <c r="BH400" i="12"/>
  <c r="BG400" i="12"/>
  <c r="BF400" i="12"/>
  <c r="BE400" i="12"/>
  <c r="BD400" i="12"/>
  <c r="BC400" i="12"/>
  <c r="BB400" i="12"/>
  <c r="BA400" i="12"/>
  <c r="AZ400" i="12"/>
  <c r="AY400" i="12"/>
  <c r="AX400" i="12"/>
  <c r="AW400" i="12"/>
  <c r="AV400" i="12"/>
  <c r="AU400" i="12"/>
  <c r="AT400" i="12"/>
  <c r="AS400" i="12"/>
  <c r="AR400" i="12"/>
  <c r="AQ400" i="12"/>
  <c r="AP400" i="12"/>
  <c r="AO400" i="12"/>
  <c r="AN400" i="12"/>
  <c r="AM400" i="12"/>
  <c r="AL400" i="12"/>
  <c r="AK400" i="12"/>
  <c r="AJ400" i="12"/>
  <c r="AI400" i="12"/>
  <c r="AH400" i="12"/>
  <c r="AG400" i="12"/>
  <c r="AF400" i="12"/>
  <c r="AE400" i="12"/>
  <c r="AD400" i="12"/>
  <c r="AC400" i="12"/>
  <c r="AB400" i="12"/>
  <c r="AA400" i="12"/>
  <c r="Z400" i="12"/>
  <c r="Y400" i="12"/>
  <c r="X400" i="12"/>
  <c r="W400" i="12"/>
  <c r="V400" i="12"/>
  <c r="U400" i="12"/>
  <c r="T400" i="12"/>
  <c r="S400" i="12"/>
  <c r="R400" i="12"/>
  <c r="Q400" i="12"/>
  <c r="P400" i="12"/>
  <c r="O400" i="12"/>
  <c r="N400" i="12"/>
  <c r="M400" i="12"/>
  <c r="L400" i="12"/>
  <c r="K400" i="12"/>
  <c r="J400" i="12"/>
  <c r="I400" i="12"/>
  <c r="H400" i="12"/>
  <c r="G400" i="12"/>
  <c r="F400" i="12"/>
  <c r="E400" i="12"/>
  <c r="BY399" i="12"/>
  <c r="BX399" i="12"/>
  <c r="BW399" i="12"/>
  <c r="BV399" i="12"/>
  <c r="BU399" i="12"/>
  <c r="BT399" i="12"/>
  <c r="BS399" i="12"/>
  <c r="BR399" i="12"/>
  <c r="BQ399" i="12"/>
  <c r="BP399" i="12"/>
  <c r="BO399" i="12"/>
  <c r="BN399" i="12"/>
  <c r="BM399" i="12"/>
  <c r="BL399" i="12"/>
  <c r="BK399" i="12"/>
  <c r="BJ399" i="12"/>
  <c r="BI399" i="12"/>
  <c r="BH399" i="12"/>
  <c r="BG399" i="12"/>
  <c r="BF399" i="12"/>
  <c r="BE399" i="12"/>
  <c r="BD399" i="12"/>
  <c r="BC399" i="12"/>
  <c r="BB399" i="12"/>
  <c r="BA399" i="12"/>
  <c r="AZ399" i="12"/>
  <c r="AY399" i="12"/>
  <c r="AX399" i="12"/>
  <c r="AW399" i="12"/>
  <c r="AV399" i="12"/>
  <c r="AU399" i="12"/>
  <c r="AT399" i="12"/>
  <c r="AS399" i="12"/>
  <c r="AR399" i="12"/>
  <c r="AQ399" i="12"/>
  <c r="AP399" i="12"/>
  <c r="AO399" i="12"/>
  <c r="AN399" i="12"/>
  <c r="AM399" i="12"/>
  <c r="AL399" i="12"/>
  <c r="AK399" i="12"/>
  <c r="AJ399" i="12"/>
  <c r="AI399" i="12"/>
  <c r="AH399" i="12"/>
  <c r="AG399" i="12"/>
  <c r="AF399" i="12"/>
  <c r="AE399" i="12"/>
  <c r="AD399" i="12"/>
  <c r="AC399" i="12"/>
  <c r="AB399" i="12"/>
  <c r="AA399" i="12"/>
  <c r="Z399" i="12"/>
  <c r="Y399" i="12"/>
  <c r="X399" i="12"/>
  <c r="W399" i="12"/>
  <c r="V399" i="12"/>
  <c r="U399" i="12"/>
  <c r="T399" i="12"/>
  <c r="S399" i="12"/>
  <c r="R399" i="12"/>
  <c r="Q399" i="12"/>
  <c r="P399" i="12"/>
  <c r="O399" i="12"/>
  <c r="N399" i="12"/>
  <c r="M399" i="12"/>
  <c r="L399" i="12"/>
  <c r="K399" i="12"/>
  <c r="J399" i="12"/>
  <c r="I399" i="12"/>
  <c r="H399" i="12"/>
  <c r="G399" i="12"/>
  <c r="F399" i="12"/>
  <c r="E399" i="12"/>
  <c r="BY398" i="12"/>
  <c r="BX398" i="12"/>
  <c r="BW398" i="12"/>
  <c r="BV398" i="12"/>
  <c r="BU398" i="12"/>
  <c r="BT398" i="12"/>
  <c r="BS398" i="12"/>
  <c r="BR398" i="12"/>
  <c r="BQ398" i="12"/>
  <c r="BP398" i="12"/>
  <c r="BO398" i="12"/>
  <c r="BN398" i="12"/>
  <c r="BM398" i="12"/>
  <c r="BL398" i="12"/>
  <c r="BK398" i="12"/>
  <c r="BJ398" i="12"/>
  <c r="BI398" i="12"/>
  <c r="BH398" i="12"/>
  <c r="BG398" i="12"/>
  <c r="BF398" i="12"/>
  <c r="BE398" i="12"/>
  <c r="BD398" i="12"/>
  <c r="BC398" i="12"/>
  <c r="BB398" i="12"/>
  <c r="BA398" i="12"/>
  <c r="AZ398" i="12"/>
  <c r="AY398" i="12"/>
  <c r="AX398" i="12"/>
  <c r="AW398" i="12"/>
  <c r="AV398" i="12"/>
  <c r="AU398" i="12"/>
  <c r="AT398" i="12"/>
  <c r="AS398" i="12"/>
  <c r="AR398" i="12"/>
  <c r="AQ398" i="12"/>
  <c r="AP398" i="12"/>
  <c r="AO398" i="12"/>
  <c r="AN398" i="12"/>
  <c r="AM398" i="12"/>
  <c r="AL398" i="12"/>
  <c r="AK398" i="12"/>
  <c r="AJ398" i="12"/>
  <c r="AI398" i="12"/>
  <c r="AH398" i="12"/>
  <c r="AG398" i="12"/>
  <c r="AF398" i="12"/>
  <c r="AE398" i="12"/>
  <c r="AD398" i="12"/>
  <c r="AC398" i="12"/>
  <c r="AB398" i="12"/>
  <c r="AA398" i="12"/>
  <c r="Z398" i="12"/>
  <c r="Y398" i="12"/>
  <c r="X398" i="12"/>
  <c r="W398" i="12"/>
  <c r="V398" i="12"/>
  <c r="U398" i="12"/>
  <c r="T398" i="12"/>
  <c r="S398" i="12"/>
  <c r="R398" i="12"/>
  <c r="Q398" i="12"/>
  <c r="P398" i="12"/>
  <c r="O398" i="12"/>
  <c r="N398" i="12"/>
  <c r="M398" i="12"/>
  <c r="L398" i="12"/>
  <c r="K398" i="12"/>
  <c r="J398" i="12"/>
  <c r="I398" i="12"/>
  <c r="H398" i="12"/>
  <c r="G398" i="12"/>
  <c r="F398" i="12"/>
  <c r="E398" i="12"/>
  <c r="BY397" i="12"/>
  <c r="BX397" i="12"/>
  <c r="BW397" i="12"/>
  <c r="BV397" i="12"/>
  <c r="BU397" i="12"/>
  <c r="BT397" i="12"/>
  <c r="BS397" i="12"/>
  <c r="BR397" i="12"/>
  <c r="BQ397" i="12"/>
  <c r="BP397" i="12"/>
  <c r="BO397" i="12"/>
  <c r="BN397" i="12"/>
  <c r="BM397" i="12"/>
  <c r="BL397" i="12"/>
  <c r="BK397" i="12"/>
  <c r="BJ397" i="12"/>
  <c r="BI397" i="12"/>
  <c r="BH397" i="12"/>
  <c r="BG397" i="12"/>
  <c r="BF397" i="12"/>
  <c r="BE397" i="12"/>
  <c r="BD397" i="12"/>
  <c r="BC397" i="12"/>
  <c r="BB397" i="12"/>
  <c r="BA397" i="12"/>
  <c r="AZ397" i="12"/>
  <c r="AY397" i="12"/>
  <c r="AX397" i="12"/>
  <c r="AW397" i="12"/>
  <c r="AV397" i="12"/>
  <c r="AU397" i="12"/>
  <c r="AT397" i="12"/>
  <c r="AS397" i="12"/>
  <c r="AR397" i="12"/>
  <c r="AQ397" i="12"/>
  <c r="AP397" i="12"/>
  <c r="AO397" i="12"/>
  <c r="AN397" i="12"/>
  <c r="AM397" i="12"/>
  <c r="AL397" i="12"/>
  <c r="AK397" i="12"/>
  <c r="AJ397" i="12"/>
  <c r="AI397" i="12"/>
  <c r="AH397" i="12"/>
  <c r="AG397" i="12"/>
  <c r="AF397" i="12"/>
  <c r="AE397" i="12"/>
  <c r="AD397" i="12"/>
  <c r="AC397" i="12"/>
  <c r="AB397" i="12"/>
  <c r="AA397" i="12"/>
  <c r="Z397" i="12"/>
  <c r="Y397" i="12"/>
  <c r="X397" i="12"/>
  <c r="W397" i="12"/>
  <c r="V397" i="12"/>
  <c r="U397" i="12"/>
  <c r="T397" i="12"/>
  <c r="S397" i="12"/>
  <c r="R397" i="12"/>
  <c r="Q397" i="12"/>
  <c r="P397" i="12"/>
  <c r="O397" i="12"/>
  <c r="N397" i="12"/>
  <c r="M397" i="12"/>
  <c r="L397" i="12"/>
  <c r="K397" i="12"/>
  <c r="J397" i="12"/>
  <c r="I397" i="12"/>
  <c r="H397" i="12"/>
  <c r="G397" i="12"/>
  <c r="F397" i="12"/>
  <c r="E397" i="12"/>
  <c r="BY396" i="12"/>
  <c r="BX396" i="12"/>
  <c r="BW396" i="12"/>
  <c r="BV396" i="12"/>
  <c r="BU396" i="12"/>
  <c r="BT396" i="12"/>
  <c r="BS396" i="12"/>
  <c r="BR396" i="12"/>
  <c r="BQ396" i="12"/>
  <c r="BP396" i="12"/>
  <c r="BO396" i="12"/>
  <c r="BN396" i="12"/>
  <c r="BM396" i="12"/>
  <c r="BL396" i="12"/>
  <c r="BK396" i="12"/>
  <c r="BJ396" i="12"/>
  <c r="BI396" i="12"/>
  <c r="BH396" i="12"/>
  <c r="BG396" i="12"/>
  <c r="BF396" i="12"/>
  <c r="BE396" i="12"/>
  <c r="BD396" i="12"/>
  <c r="BC396" i="12"/>
  <c r="BB396" i="12"/>
  <c r="BA396" i="12"/>
  <c r="AZ396" i="12"/>
  <c r="AY396" i="12"/>
  <c r="AX396" i="12"/>
  <c r="AW396" i="12"/>
  <c r="AV396" i="12"/>
  <c r="AU396" i="12"/>
  <c r="AT396" i="12"/>
  <c r="AS396" i="12"/>
  <c r="AR396" i="12"/>
  <c r="AQ396" i="12"/>
  <c r="AP396" i="12"/>
  <c r="AO396" i="12"/>
  <c r="AN396" i="12"/>
  <c r="AM396" i="12"/>
  <c r="AL396" i="12"/>
  <c r="AK396" i="12"/>
  <c r="AJ396" i="12"/>
  <c r="AI396" i="12"/>
  <c r="AH396" i="12"/>
  <c r="AG396" i="12"/>
  <c r="AF396" i="12"/>
  <c r="AE396" i="12"/>
  <c r="AD396" i="12"/>
  <c r="AC396" i="12"/>
  <c r="AB396" i="12"/>
  <c r="AA396" i="12"/>
  <c r="Z396" i="12"/>
  <c r="Y396" i="12"/>
  <c r="X396" i="12"/>
  <c r="W396" i="12"/>
  <c r="V396" i="12"/>
  <c r="U396" i="12"/>
  <c r="T396" i="12"/>
  <c r="S396" i="12"/>
  <c r="R396" i="12"/>
  <c r="Q396" i="12"/>
  <c r="P396" i="12"/>
  <c r="O396" i="12"/>
  <c r="N396" i="12"/>
  <c r="M396" i="12"/>
  <c r="L396" i="12"/>
  <c r="K396" i="12"/>
  <c r="J396" i="12"/>
  <c r="I396" i="12"/>
  <c r="H396" i="12"/>
  <c r="G396" i="12"/>
  <c r="F396" i="12"/>
  <c r="E396" i="12"/>
  <c r="BY395" i="12"/>
  <c r="BX395" i="12"/>
  <c r="BW395" i="12"/>
  <c r="BV395" i="12"/>
  <c r="BU395" i="12"/>
  <c r="BT395" i="12"/>
  <c r="BS395" i="12"/>
  <c r="BR395" i="12"/>
  <c r="BQ395" i="12"/>
  <c r="BP395" i="12"/>
  <c r="BO395" i="12"/>
  <c r="BN395" i="12"/>
  <c r="BM395" i="12"/>
  <c r="BL395" i="12"/>
  <c r="BK395" i="12"/>
  <c r="BJ395" i="12"/>
  <c r="BI395" i="12"/>
  <c r="BH395" i="12"/>
  <c r="BG395" i="12"/>
  <c r="BF395" i="12"/>
  <c r="BE395" i="12"/>
  <c r="BD395" i="12"/>
  <c r="BC395" i="12"/>
  <c r="BB395" i="12"/>
  <c r="BA395" i="12"/>
  <c r="AZ395" i="12"/>
  <c r="AY395" i="12"/>
  <c r="AX395" i="12"/>
  <c r="AW395" i="12"/>
  <c r="AV395" i="12"/>
  <c r="AU395" i="12"/>
  <c r="AT395" i="12"/>
  <c r="AS395" i="12"/>
  <c r="AR395" i="12"/>
  <c r="AQ395" i="12"/>
  <c r="AP395" i="12"/>
  <c r="AO395" i="12"/>
  <c r="AN395" i="12"/>
  <c r="AM395" i="12"/>
  <c r="AL395" i="12"/>
  <c r="AK395" i="12"/>
  <c r="AJ395" i="12"/>
  <c r="AI395" i="12"/>
  <c r="AH395" i="12"/>
  <c r="AG395" i="12"/>
  <c r="AF395" i="12"/>
  <c r="AE395" i="12"/>
  <c r="AD395" i="12"/>
  <c r="AC395" i="12"/>
  <c r="AB395" i="12"/>
  <c r="AA395" i="12"/>
  <c r="Z395" i="12"/>
  <c r="Y395" i="12"/>
  <c r="X395" i="12"/>
  <c r="W395" i="12"/>
  <c r="V395" i="12"/>
  <c r="U395" i="12"/>
  <c r="T395" i="12"/>
  <c r="S395" i="12"/>
  <c r="R395" i="12"/>
  <c r="Q395" i="12"/>
  <c r="P395" i="12"/>
  <c r="O395" i="12"/>
  <c r="N395" i="12"/>
  <c r="M395" i="12"/>
  <c r="L395" i="12"/>
  <c r="K395" i="12"/>
  <c r="J395" i="12"/>
  <c r="I395" i="12"/>
  <c r="H395" i="12"/>
  <c r="G395" i="12"/>
  <c r="F395" i="12"/>
  <c r="E395" i="12"/>
  <c r="BY394" i="12"/>
  <c r="BX394" i="12"/>
  <c r="BW394" i="12"/>
  <c r="BV394" i="12"/>
  <c r="BU394" i="12"/>
  <c r="BT394" i="12"/>
  <c r="BS394" i="12"/>
  <c r="BR394" i="12"/>
  <c r="BQ394" i="12"/>
  <c r="BP394" i="12"/>
  <c r="BO394" i="12"/>
  <c r="BN394" i="12"/>
  <c r="BM394" i="12"/>
  <c r="BL394" i="12"/>
  <c r="BK394" i="12"/>
  <c r="BJ394" i="12"/>
  <c r="BI394" i="12"/>
  <c r="BH394" i="12"/>
  <c r="BG394" i="12"/>
  <c r="BF394" i="12"/>
  <c r="BE394" i="12"/>
  <c r="BD394" i="12"/>
  <c r="BC394" i="12"/>
  <c r="BB394" i="12"/>
  <c r="BA394" i="12"/>
  <c r="AZ394" i="12"/>
  <c r="AY394" i="12"/>
  <c r="AX394" i="12"/>
  <c r="AW394" i="12"/>
  <c r="AV394" i="12"/>
  <c r="AU394" i="12"/>
  <c r="AT394" i="12"/>
  <c r="AS394" i="12"/>
  <c r="AR394" i="12"/>
  <c r="AQ394" i="12"/>
  <c r="AP394" i="12"/>
  <c r="AO394" i="12"/>
  <c r="AN394" i="12"/>
  <c r="AM394" i="12"/>
  <c r="AL394" i="12"/>
  <c r="AK394" i="12"/>
  <c r="AJ394" i="12"/>
  <c r="AI394" i="12"/>
  <c r="AH394" i="12"/>
  <c r="AG394" i="12"/>
  <c r="AF394" i="12"/>
  <c r="AE394" i="12"/>
  <c r="AD394" i="12"/>
  <c r="AC394" i="12"/>
  <c r="AB394" i="12"/>
  <c r="AA394" i="12"/>
  <c r="Z394" i="12"/>
  <c r="Y394" i="12"/>
  <c r="X394" i="12"/>
  <c r="W394" i="12"/>
  <c r="V394" i="12"/>
  <c r="U394" i="12"/>
  <c r="T394" i="12"/>
  <c r="S394" i="12"/>
  <c r="R394" i="12"/>
  <c r="Q394" i="12"/>
  <c r="P394" i="12"/>
  <c r="O394" i="12"/>
  <c r="N394" i="12"/>
  <c r="M394" i="12"/>
  <c r="L394" i="12"/>
  <c r="K394" i="12"/>
  <c r="J394" i="12"/>
  <c r="I394" i="12"/>
  <c r="H394" i="12"/>
  <c r="G394" i="12"/>
  <c r="F394" i="12"/>
  <c r="E394" i="12"/>
  <c r="BY393" i="12"/>
  <c r="BX393" i="12"/>
  <c r="BW393" i="12"/>
  <c r="BV393" i="12"/>
  <c r="BU393" i="12"/>
  <c r="BT393" i="12"/>
  <c r="BS393" i="12"/>
  <c r="BR393" i="12"/>
  <c r="BQ393" i="12"/>
  <c r="BP393" i="12"/>
  <c r="BO393" i="12"/>
  <c r="BN393" i="12"/>
  <c r="BM393" i="12"/>
  <c r="BL393" i="12"/>
  <c r="BK393" i="12"/>
  <c r="BJ393" i="12"/>
  <c r="BI393" i="12"/>
  <c r="BH393" i="12"/>
  <c r="BG393" i="12"/>
  <c r="BF393" i="12"/>
  <c r="BE393" i="12"/>
  <c r="BD393" i="12"/>
  <c r="BC393" i="12"/>
  <c r="BB393" i="12"/>
  <c r="BA393" i="12"/>
  <c r="AZ393" i="12"/>
  <c r="AY393" i="12"/>
  <c r="AX393" i="12"/>
  <c r="AW393" i="12"/>
  <c r="AV393" i="12"/>
  <c r="AU393" i="12"/>
  <c r="AT393" i="12"/>
  <c r="AS393" i="12"/>
  <c r="AR393" i="12"/>
  <c r="AQ393" i="12"/>
  <c r="AP393" i="12"/>
  <c r="AO393" i="12"/>
  <c r="AN393" i="12"/>
  <c r="AM393" i="12"/>
  <c r="AL393" i="12"/>
  <c r="AK393" i="12"/>
  <c r="AJ393" i="12"/>
  <c r="AI393" i="12"/>
  <c r="AH393" i="12"/>
  <c r="AG393" i="12"/>
  <c r="AF393" i="12"/>
  <c r="AE393" i="12"/>
  <c r="AD393" i="12"/>
  <c r="AC393" i="12"/>
  <c r="AB393" i="12"/>
  <c r="AA393" i="12"/>
  <c r="Z393" i="12"/>
  <c r="Y393" i="12"/>
  <c r="X393" i="12"/>
  <c r="W393" i="12"/>
  <c r="V393" i="12"/>
  <c r="U393" i="12"/>
  <c r="T393" i="12"/>
  <c r="S393" i="12"/>
  <c r="R393" i="12"/>
  <c r="Q393" i="12"/>
  <c r="P393" i="12"/>
  <c r="O393" i="12"/>
  <c r="N393" i="12"/>
  <c r="M393" i="12"/>
  <c r="L393" i="12"/>
  <c r="K393" i="12"/>
  <c r="J393" i="12"/>
  <c r="I393" i="12"/>
  <c r="H393" i="12"/>
  <c r="G393" i="12"/>
  <c r="F393" i="12"/>
  <c r="E393" i="12"/>
  <c r="BZ393" i="12" s="1"/>
  <c r="BY392" i="12"/>
  <c r="BX392" i="12"/>
  <c r="BW392" i="12"/>
  <c r="BV392" i="12"/>
  <c r="BU392" i="12"/>
  <c r="BT392" i="12"/>
  <c r="BS392" i="12"/>
  <c r="BR392" i="12"/>
  <c r="BQ392" i="12"/>
  <c r="BP392" i="12"/>
  <c r="BO392" i="12"/>
  <c r="BN392" i="12"/>
  <c r="BM392" i="12"/>
  <c r="BL392" i="12"/>
  <c r="BK392" i="12"/>
  <c r="BJ392" i="12"/>
  <c r="BI392" i="12"/>
  <c r="BH392" i="12"/>
  <c r="BG392" i="12"/>
  <c r="BF392" i="12"/>
  <c r="BE392" i="12"/>
  <c r="BD392" i="12"/>
  <c r="BC392" i="12"/>
  <c r="BB392" i="12"/>
  <c r="BA392" i="12"/>
  <c r="AZ392" i="12"/>
  <c r="AY392" i="12"/>
  <c r="AX392" i="12"/>
  <c r="AW392" i="12"/>
  <c r="AV392" i="12"/>
  <c r="AU392" i="12"/>
  <c r="AT392" i="12"/>
  <c r="AS392" i="12"/>
  <c r="AR392" i="12"/>
  <c r="AQ392" i="12"/>
  <c r="AP392" i="12"/>
  <c r="AO392" i="12"/>
  <c r="AN392" i="12"/>
  <c r="AM392" i="12"/>
  <c r="AL392" i="12"/>
  <c r="AK392" i="12"/>
  <c r="AJ392" i="12"/>
  <c r="AI392" i="12"/>
  <c r="AH392" i="12"/>
  <c r="AG392" i="12"/>
  <c r="AF392" i="12"/>
  <c r="AE392" i="12"/>
  <c r="AD392" i="12"/>
  <c r="AC392" i="12"/>
  <c r="AB392" i="12"/>
  <c r="AA392" i="12"/>
  <c r="Z392" i="12"/>
  <c r="Y392" i="12"/>
  <c r="X392" i="12"/>
  <c r="W392" i="12"/>
  <c r="V392" i="12"/>
  <c r="U392" i="12"/>
  <c r="T392" i="12"/>
  <c r="S392" i="12"/>
  <c r="R392" i="12"/>
  <c r="Q392" i="12"/>
  <c r="P392" i="12"/>
  <c r="O392" i="12"/>
  <c r="N392" i="12"/>
  <c r="M392" i="12"/>
  <c r="L392" i="12"/>
  <c r="K392" i="12"/>
  <c r="J392" i="12"/>
  <c r="I392" i="12"/>
  <c r="H392" i="12"/>
  <c r="G392" i="12"/>
  <c r="F392" i="12"/>
  <c r="E392" i="12"/>
  <c r="BY391" i="12"/>
  <c r="BX391" i="12"/>
  <c r="BW391" i="12"/>
  <c r="BV391" i="12"/>
  <c r="BU391" i="12"/>
  <c r="BT391" i="12"/>
  <c r="BS391" i="12"/>
  <c r="BR391" i="12"/>
  <c r="BQ391" i="12"/>
  <c r="BP391" i="12"/>
  <c r="BO391" i="12"/>
  <c r="BN391" i="12"/>
  <c r="BM391" i="12"/>
  <c r="BL391" i="12"/>
  <c r="BK391" i="12"/>
  <c r="BJ391" i="12"/>
  <c r="BI391" i="12"/>
  <c r="BH391" i="12"/>
  <c r="BG391" i="12"/>
  <c r="BF391" i="12"/>
  <c r="BE391" i="12"/>
  <c r="BD391" i="12"/>
  <c r="BC391" i="12"/>
  <c r="BB391" i="12"/>
  <c r="BA391" i="12"/>
  <c r="AZ391" i="12"/>
  <c r="AY391" i="12"/>
  <c r="AX391" i="12"/>
  <c r="AW391" i="12"/>
  <c r="AV391" i="12"/>
  <c r="AU391" i="12"/>
  <c r="AT391" i="12"/>
  <c r="AS391" i="12"/>
  <c r="AR391" i="12"/>
  <c r="AQ391" i="12"/>
  <c r="AP391" i="12"/>
  <c r="AO391" i="12"/>
  <c r="AN391" i="12"/>
  <c r="AM391" i="12"/>
  <c r="AL391" i="12"/>
  <c r="AK391" i="12"/>
  <c r="AJ391" i="12"/>
  <c r="AI391" i="12"/>
  <c r="AH391" i="12"/>
  <c r="AG391" i="12"/>
  <c r="AF391" i="12"/>
  <c r="AE391" i="12"/>
  <c r="AD391" i="12"/>
  <c r="AC391" i="12"/>
  <c r="AB391" i="12"/>
  <c r="AA391" i="12"/>
  <c r="Z391" i="12"/>
  <c r="Y391" i="12"/>
  <c r="X391" i="12"/>
  <c r="W391" i="12"/>
  <c r="V391" i="12"/>
  <c r="U391" i="12"/>
  <c r="T391" i="12"/>
  <c r="S391" i="12"/>
  <c r="R391" i="12"/>
  <c r="Q391" i="12"/>
  <c r="P391" i="12"/>
  <c r="O391" i="12"/>
  <c r="N391" i="12"/>
  <c r="M391" i="12"/>
  <c r="L391" i="12"/>
  <c r="K391" i="12"/>
  <c r="J391" i="12"/>
  <c r="I391" i="12"/>
  <c r="H391" i="12"/>
  <c r="G391" i="12"/>
  <c r="F391" i="12"/>
  <c r="E391" i="12"/>
  <c r="BY390" i="12"/>
  <c r="BX390" i="12"/>
  <c r="BW390" i="12"/>
  <c r="BV390" i="12"/>
  <c r="BU390" i="12"/>
  <c r="BT390" i="12"/>
  <c r="BS390" i="12"/>
  <c r="BR390" i="12"/>
  <c r="BQ390" i="12"/>
  <c r="BP390" i="12"/>
  <c r="BO390" i="12"/>
  <c r="BN390" i="12"/>
  <c r="BM390" i="12"/>
  <c r="BL390" i="12"/>
  <c r="BK390" i="12"/>
  <c r="BJ390" i="12"/>
  <c r="BI390" i="12"/>
  <c r="BH390" i="12"/>
  <c r="BG390" i="12"/>
  <c r="BF390" i="12"/>
  <c r="BE390" i="12"/>
  <c r="BD390" i="12"/>
  <c r="BC390" i="12"/>
  <c r="BB390" i="12"/>
  <c r="BA390" i="12"/>
  <c r="AZ390" i="12"/>
  <c r="AY390" i="12"/>
  <c r="AX390" i="12"/>
  <c r="AW390" i="12"/>
  <c r="AV390" i="12"/>
  <c r="AU390" i="12"/>
  <c r="AT390" i="12"/>
  <c r="AS390" i="12"/>
  <c r="AR390" i="12"/>
  <c r="AQ390" i="12"/>
  <c r="AP390" i="12"/>
  <c r="AO390" i="12"/>
  <c r="AN390" i="12"/>
  <c r="AM390" i="12"/>
  <c r="AL390" i="12"/>
  <c r="AK390" i="12"/>
  <c r="AJ390" i="12"/>
  <c r="AI390" i="12"/>
  <c r="AH390" i="12"/>
  <c r="AG390" i="12"/>
  <c r="AF390" i="12"/>
  <c r="AE390" i="12"/>
  <c r="AD390" i="12"/>
  <c r="AC390" i="12"/>
  <c r="AB390" i="12"/>
  <c r="AA390" i="12"/>
  <c r="Z390" i="12"/>
  <c r="Y390" i="12"/>
  <c r="X390" i="12"/>
  <c r="W390" i="12"/>
  <c r="V390" i="12"/>
  <c r="U390" i="12"/>
  <c r="T390" i="12"/>
  <c r="S390" i="12"/>
  <c r="R390" i="12"/>
  <c r="Q390" i="12"/>
  <c r="P390" i="12"/>
  <c r="O390" i="12"/>
  <c r="N390" i="12"/>
  <c r="M390" i="12"/>
  <c r="L390" i="12"/>
  <c r="K390" i="12"/>
  <c r="J390" i="12"/>
  <c r="I390" i="12"/>
  <c r="H390" i="12"/>
  <c r="G390" i="12"/>
  <c r="F390" i="12"/>
  <c r="E390" i="12"/>
  <c r="BY389" i="12"/>
  <c r="BX389" i="12"/>
  <c r="BW389" i="12"/>
  <c r="BV389" i="12"/>
  <c r="BU389" i="12"/>
  <c r="BT389" i="12"/>
  <c r="BS389" i="12"/>
  <c r="BR389" i="12"/>
  <c r="BQ389" i="12"/>
  <c r="BP389" i="12"/>
  <c r="BO389" i="12"/>
  <c r="BN389" i="12"/>
  <c r="BM389" i="12"/>
  <c r="BL389" i="12"/>
  <c r="BK389" i="12"/>
  <c r="BJ389" i="12"/>
  <c r="BI389" i="12"/>
  <c r="BH389" i="12"/>
  <c r="BG389" i="12"/>
  <c r="BF389" i="12"/>
  <c r="BE389" i="12"/>
  <c r="BD389" i="12"/>
  <c r="BC389" i="12"/>
  <c r="BB389" i="12"/>
  <c r="BA389" i="12"/>
  <c r="AZ389" i="12"/>
  <c r="AY389" i="12"/>
  <c r="AX389" i="12"/>
  <c r="AW389" i="12"/>
  <c r="AV389" i="12"/>
  <c r="AU389" i="12"/>
  <c r="AT389" i="12"/>
  <c r="AS389" i="12"/>
  <c r="AR389" i="12"/>
  <c r="AQ389" i="12"/>
  <c r="AP389" i="12"/>
  <c r="AO389" i="12"/>
  <c r="AN389" i="12"/>
  <c r="AM389" i="12"/>
  <c r="AL389" i="12"/>
  <c r="AK389" i="12"/>
  <c r="AJ389" i="12"/>
  <c r="AI389" i="12"/>
  <c r="AH389" i="12"/>
  <c r="AG389" i="12"/>
  <c r="AF389" i="12"/>
  <c r="AE389" i="12"/>
  <c r="AD389" i="12"/>
  <c r="AC389" i="12"/>
  <c r="AB389" i="12"/>
  <c r="AA389" i="12"/>
  <c r="Z389" i="12"/>
  <c r="Y389" i="12"/>
  <c r="X389" i="12"/>
  <c r="W389" i="12"/>
  <c r="V389" i="12"/>
  <c r="U389" i="12"/>
  <c r="T389" i="12"/>
  <c r="S389" i="12"/>
  <c r="R389" i="12"/>
  <c r="Q389" i="12"/>
  <c r="P389" i="12"/>
  <c r="O389" i="12"/>
  <c r="N389" i="12"/>
  <c r="M389" i="12"/>
  <c r="L389" i="12"/>
  <c r="K389" i="12"/>
  <c r="J389" i="12"/>
  <c r="I389" i="12"/>
  <c r="H389" i="12"/>
  <c r="G389" i="12"/>
  <c r="F389" i="12"/>
  <c r="E389" i="12"/>
  <c r="BY388" i="12"/>
  <c r="BX388" i="12"/>
  <c r="BW388" i="12"/>
  <c r="BV388" i="12"/>
  <c r="BU388" i="12"/>
  <c r="BT388" i="12"/>
  <c r="BS388" i="12"/>
  <c r="BR388" i="12"/>
  <c r="BQ388" i="12"/>
  <c r="BP388" i="12"/>
  <c r="BO388" i="12"/>
  <c r="BN388" i="12"/>
  <c r="BM388" i="12"/>
  <c r="BL388" i="12"/>
  <c r="BK388" i="12"/>
  <c r="BJ388" i="12"/>
  <c r="BI388" i="12"/>
  <c r="BH388" i="12"/>
  <c r="BG388" i="12"/>
  <c r="BF388" i="12"/>
  <c r="BE388" i="12"/>
  <c r="BD388" i="12"/>
  <c r="BC388" i="12"/>
  <c r="BB388" i="12"/>
  <c r="BA388" i="12"/>
  <c r="AZ388" i="12"/>
  <c r="AY388" i="12"/>
  <c r="AX388" i="12"/>
  <c r="AW388" i="12"/>
  <c r="AV388" i="12"/>
  <c r="AU388" i="12"/>
  <c r="AT388" i="12"/>
  <c r="AS388" i="12"/>
  <c r="AR388" i="12"/>
  <c r="AQ388" i="12"/>
  <c r="AP388" i="12"/>
  <c r="AO388" i="12"/>
  <c r="AN388" i="12"/>
  <c r="AM388" i="12"/>
  <c r="AL388" i="12"/>
  <c r="AK388" i="12"/>
  <c r="AJ388" i="12"/>
  <c r="AI388" i="12"/>
  <c r="AH388" i="12"/>
  <c r="AG388" i="12"/>
  <c r="AF388" i="12"/>
  <c r="AE388" i="12"/>
  <c r="AD388" i="12"/>
  <c r="AC388" i="12"/>
  <c r="AB388" i="12"/>
  <c r="AA388" i="12"/>
  <c r="Z388" i="12"/>
  <c r="Y388" i="12"/>
  <c r="X388" i="12"/>
  <c r="W388" i="12"/>
  <c r="V388" i="12"/>
  <c r="U388" i="12"/>
  <c r="T388" i="12"/>
  <c r="S388" i="12"/>
  <c r="R388" i="12"/>
  <c r="Q388" i="12"/>
  <c r="P388" i="12"/>
  <c r="O388" i="12"/>
  <c r="N388" i="12"/>
  <c r="M388" i="12"/>
  <c r="L388" i="12"/>
  <c r="K388" i="12"/>
  <c r="J388" i="12"/>
  <c r="I388" i="12"/>
  <c r="H388" i="12"/>
  <c r="G388" i="12"/>
  <c r="F388" i="12"/>
  <c r="E388" i="12"/>
  <c r="BY387" i="12"/>
  <c r="BX387" i="12"/>
  <c r="BW387" i="12"/>
  <c r="BV387" i="12"/>
  <c r="BU387" i="12"/>
  <c r="BT387" i="12"/>
  <c r="BS387" i="12"/>
  <c r="BR387" i="12"/>
  <c r="BQ387" i="12"/>
  <c r="BP387" i="12"/>
  <c r="BO387" i="12"/>
  <c r="BN387" i="12"/>
  <c r="BM387" i="12"/>
  <c r="BL387" i="12"/>
  <c r="BK387" i="12"/>
  <c r="BJ387" i="12"/>
  <c r="BI387" i="12"/>
  <c r="BH387" i="12"/>
  <c r="BG387" i="12"/>
  <c r="BF387" i="12"/>
  <c r="BE387" i="12"/>
  <c r="BD387" i="12"/>
  <c r="BC387" i="12"/>
  <c r="BB387" i="12"/>
  <c r="BA387" i="12"/>
  <c r="AZ387" i="12"/>
  <c r="AY387" i="12"/>
  <c r="AX387" i="12"/>
  <c r="AW387" i="12"/>
  <c r="AV387" i="12"/>
  <c r="AU387" i="12"/>
  <c r="AT387" i="12"/>
  <c r="AS387" i="12"/>
  <c r="AR387" i="12"/>
  <c r="AQ387" i="12"/>
  <c r="AP387" i="12"/>
  <c r="AO387" i="12"/>
  <c r="AN387" i="12"/>
  <c r="AM387" i="12"/>
  <c r="AL387" i="12"/>
  <c r="AK387" i="12"/>
  <c r="AJ387" i="12"/>
  <c r="AI387" i="12"/>
  <c r="AH387" i="12"/>
  <c r="AG387" i="12"/>
  <c r="AF387" i="12"/>
  <c r="AE387" i="12"/>
  <c r="AD387" i="12"/>
  <c r="AC387" i="12"/>
  <c r="AB387" i="12"/>
  <c r="AA387" i="12"/>
  <c r="Z387" i="12"/>
  <c r="Y387" i="12"/>
  <c r="X387" i="12"/>
  <c r="W387" i="12"/>
  <c r="V387" i="12"/>
  <c r="U387" i="12"/>
  <c r="T387" i="12"/>
  <c r="S387" i="12"/>
  <c r="R387" i="12"/>
  <c r="Q387" i="12"/>
  <c r="P387" i="12"/>
  <c r="O387" i="12"/>
  <c r="N387" i="12"/>
  <c r="M387" i="12"/>
  <c r="L387" i="12"/>
  <c r="K387" i="12"/>
  <c r="J387" i="12"/>
  <c r="I387" i="12"/>
  <c r="H387" i="12"/>
  <c r="G387" i="12"/>
  <c r="F387" i="12"/>
  <c r="E387" i="12"/>
  <c r="BY386" i="12"/>
  <c r="BX386" i="12"/>
  <c r="BW386" i="12"/>
  <c r="BV386" i="12"/>
  <c r="BU386" i="12"/>
  <c r="BT386" i="12"/>
  <c r="BS386" i="12"/>
  <c r="BR386" i="12"/>
  <c r="BQ386" i="12"/>
  <c r="BP386" i="12"/>
  <c r="BO386" i="12"/>
  <c r="BN386" i="12"/>
  <c r="BM386" i="12"/>
  <c r="BL386" i="12"/>
  <c r="BK386" i="12"/>
  <c r="BJ386" i="12"/>
  <c r="BI386" i="12"/>
  <c r="BH386" i="12"/>
  <c r="BG386" i="12"/>
  <c r="BF386" i="12"/>
  <c r="BE386" i="12"/>
  <c r="BD386" i="12"/>
  <c r="BC386" i="12"/>
  <c r="BB386" i="12"/>
  <c r="BA386" i="12"/>
  <c r="AZ386" i="12"/>
  <c r="AY386" i="12"/>
  <c r="AX386" i="12"/>
  <c r="AW386" i="12"/>
  <c r="AV386" i="12"/>
  <c r="AU386" i="12"/>
  <c r="AT386" i="12"/>
  <c r="AS386" i="12"/>
  <c r="AR386" i="12"/>
  <c r="AQ386" i="12"/>
  <c r="AP386" i="12"/>
  <c r="AO386" i="12"/>
  <c r="AN386" i="12"/>
  <c r="AM386" i="12"/>
  <c r="AL386" i="12"/>
  <c r="AK386" i="12"/>
  <c r="AJ386" i="12"/>
  <c r="AI386" i="12"/>
  <c r="AH386" i="12"/>
  <c r="AG386" i="12"/>
  <c r="AF386" i="12"/>
  <c r="AE386" i="12"/>
  <c r="AD386" i="12"/>
  <c r="AC386" i="12"/>
  <c r="AB386" i="12"/>
  <c r="AA386" i="12"/>
  <c r="Z386" i="12"/>
  <c r="Y386" i="12"/>
  <c r="X386" i="12"/>
  <c r="W386" i="12"/>
  <c r="V386" i="12"/>
  <c r="U386" i="12"/>
  <c r="T386" i="12"/>
  <c r="S386" i="12"/>
  <c r="R386" i="12"/>
  <c r="Q386" i="12"/>
  <c r="P386" i="12"/>
  <c r="O386" i="12"/>
  <c r="N386" i="12"/>
  <c r="M386" i="12"/>
  <c r="L386" i="12"/>
  <c r="K386" i="12"/>
  <c r="J386" i="12"/>
  <c r="I386" i="12"/>
  <c r="H386" i="12"/>
  <c r="G386" i="12"/>
  <c r="F386" i="12"/>
  <c r="E386" i="12"/>
  <c r="BY385" i="12"/>
  <c r="BX385" i="12"/>
  <c r="BW385" i="12"/>
  <c r="BV385" i="12"/>
  <c r="BU385" i="12"/>
  <c r="BT385" i="12"/>
  <c r="BS385" i="12"/>
  <c r="BR385" i="12"/>
  <c r="BQ385" i="12"/>
  <c r="BP385" i="12"/>
  <c r="BO385" i="12"/>
  <c r="BN385" i="12"/>
  <c r="BM385" i="12"/>
  <c r="BL385" i="12"/>
  <c r="BK385" i="12"/>
  <c r="BJ385" i="12"/>
  <c r="BI385" i="12"/>
  <c r="BH385" i="12"/>
  <c r="BG385" i="12"/>
  <c r="BF385" i="12"/>
  <c r="BE385" i="12"/>
  <c r="BD385" i="12"/>
  <c r="BC385" i="12"/>
  <c r="BB385" i="12"/>
  <c r="BA385" i="12"/>
  <c r="AZ385" i="12"/>
  <c r="AY385" i="12"/>
  <c r="AX385" i="12"/>
  <c r="AW385" i="12"/>
  <c r="AV385" i="12"/>
  <c r="AU385" i="12"/>
  <c r="AT385" i="12"/>
  <c r="AS385" i="12"/>
  <c r="AR385" i="12"/>
  <c r="AQ385" i="12"/>
  <c r="AP385" i="12"/>
  <c r="AO385" i="12"/>
  <c r="AN385" i="12"/>
  <c r="AM385" i="12"/>
  <c r="AL385" i="12"/>
  <c r="AK385" i="12"/>
  <c r="AJ385" i="12"/>
  <c r="AI385" i="12"/>
  <c r="AH385" i="12"/>
  <c r="AG385" i="12"/>
  <c r="AF385" i="12"/>
  <c r="AE385" i="12"/>
  <c r="AD385" i="12"/>
  <c r="AC385" i="12"/>
  <c r="AB385" i="12"/>
  <c r="AA385" i="12"/>
  <c r="Z385" i="12"/>
  <c r="Y385" i="12"/>
  <c r="X385" i="12"/>
  <c r="W385" i="12"/>
  <c r="V385" i="12"/>
  <c r="U385" i="12"/>
  <c r="T385" i="12"/>
  <c r="S385" i="12"/>
  <c r="R385" i="12"/>
  <c r="Q385" i="12"/>
  <c r="P385" i="12"/>
  <c r="O385" i="12"/>
  <c r="N385" i="12"/>
  <c r="M385" i="12"/>
  <c r="L385" i="12"/>
  <c r="K385" i="12"/>
  <c r="J385" i="12"/>
  <c r="I385" i="12"/>
  <c r="H385" i="12"/>
  <c r="G385" i="12"/>
  <c r="F385" i="12"/>
  <c r="E385" i="12"/>
  <c r="BZ385" i="12" s="1"/>
  <c r="BY384" i="12"/>
  <c r="BX384" i="12"/>
  <c r="BW384" i="12"/>
  <c r="BV384" i="12"/>
  <c r="BU384" i="12"/>
  <c r="BT384" i="12"/>
  <c r="BS384" i="12"/>
  <c r="BR384" i="12"/>
  <c r="BQ384" i="12"/>
  <c r="BP384" i="12"/>
  <c r="BO384" i="12"/>
  <c r="BN384" i="12"/>
  <c r="BM384" i="12"/>
  <c r="BL384" i="12"/>
  <c r="BK384" i="12"/>
  <c r="BJ384" i="12"/>
  <c r="BI384" i="12"/>
  <c r="BH384" i="12"/>
  <c r="BG384" i="12"/>
  <c r="BF384" i="12"/>
  <c r="BE384" i="12"/>
  <c r="BD384" i="12"/>
  <c r="BC384" i="12"/>
  <c r="BB384" i="12"/>
  <c r="BA384" i="12"/>
  <c r="AZ384" i="12"/>
  <c r="AY384" i="12"/>
  <c r="AX384" i="12"/>
  <c r="AW384" i="12"/>
  <c r="AV384" i="12"/>
  <c r="AU384" i="12"/>
  <c r="AT384" i="12"/>
  <c r="AS384" i="12"/>
  <c r="AR384" i="12"/>
  <c r="AQ384" i="12"/>
  <c r="AP384" i="12"/>
  <c r="AO384" i="12"/>
  <c r="AN384" i="12"/>
  <c r="AM384" i="12"/>
  <c r="AL384" i="12"/>
  <c r="AK384" i="12"/>
  <c r="AJ384" i="12"/>
  <c r="AI384" i="12"/>
  <c r="AH384" i="12"/>
  <c r="AG384" i="12"/>
  <c r="AF384" i="12"/>
  <c r="AE384" i="12"/>
  <c r="AD384" i="12"/>
  <c r="AC384" i="12"/>
  <c r="AB384" i="12"/>
  <c r="AA384" i="12"/>
  <c r="Z384" i="12"/>
  <c r="Y384" i="12"/>
  <c r="X384" i="12"/>
  <c r="W384" i="12"/>
  <c r="V384" i="12"/>
  <c r="U384" i="12"/>
  <c r="T384" i="12"/>
  <c r="S384" i="12"/>
  <c r="R384" i="12"/>
  <c r="Q384" i="12"/>
  <c r="P384" i="12"/>
  <c r="O384" i="12"/>
  <c r="N384" i="12"/>
  <c r="M384" i="12"/>
  <c r="L384" i="12"/>
  <c r="K384" i="12"/>
  <c r="J384" i="12"/>
  <c r="I384" i="12"/>
  <c r="H384" i="12"/>
  <c r="G384" i="12"/>
  <c r="F384" i="12"/>
  <c r="E384" i="12"/>
  <c r="BY383" i="12"/>
  <c r="BX383" i="12"/>
  <c r="BW383" i="12"/>
  <c r="BV383" i="12"/>
  <c r="BU383" i="12"/>
  <c r="BT383" i="12"/>
  <c r="BS383" i="12"/>
  <c r="BR383" i="12"/>
  <c r="BQ383" i="12"/>
  <c r="BP383" i="12"/>
  <c r="BO383" i="12"/>
  <c r="BN383" i="12"/>
  <c r="BM383" i="12"/>
  <c r="BL383" i="12"/>
  <c r="BK383" i="12"/>
  <c r="BJ383" i="12"/>
  <c r="BI383" i="12"/>
  <c r="BH383" i="12"/>
  <c r="BG383" i="12"/>
  <c r="BF383" i="12"/>
  <c r="BE383" i="12"/>
  <c r="BD383" i="12"/>
  <c r="BC383" i="12"/>
  <c r="BB383" i="12"/>
  <c r="BA383" i="12"/>
  <c r="AZ383" i="12"/>
  <c r="AY383" i="12"/>
  <c r="AX383" i="12"/>
  <c r="AW383" i="12"/>
  <c r="AV383" i="12"/>
  <c r="AU383" i="12"/>
  <c r="AT383" i="12"/>
  <c r="AS383" i="12"/>
  <c r="AR383" i="12"/>
  <c r="AQ383" i="12"/>
  <c r="AP383" i="12"/>
  <c r="AO383" i="12"/>
  <c r="AN383" i="12"/>
  <c r="AM383" i="12"/>
  <c r="AL383" i="12"/>
  <c r="AK383" i="12"/>
  <c r="AJ383" i="12"/>
  <c r="AI383" i="12"/>
  <c r="AH383" i="12"/>
  <c r="AG383" i="12"/>
  <c r="AF383" i="12"/>
  <c r="AE383" i="12"/>
  <c r="AD383" i="12"/>
  <c r="AC383" i="12"/>
  <c r="AB383" i="12"/>
  <c r="AA383" i="12"/>
  <c r="Z383" i="12"/>
  <c r="Y383" i="12"/>
  <c r="X383" i="12"/>
  <c r="W383" i="12"/>
  <c r="V383" i="12"/>
  <c r="U383" i="12"/>
  <c r="T383" i="12"/>
  <c r="S383" i="12"/>
  <c r="R383" i="12"/>
  <c r="Q383" i="12"/>
  <c r="P383" i="12"/>
  <c r="O383" i="12"/>
  <c r="N383" i="12"/>
  <c r="M383" i="12"/>
  <c r="L383" i="12"/>
  <c r="K383" i="12"/>
  <c r="J383" i="12"/>
  <c r="I383" i="12"/>
  <c r="H383" i="12"/>
  <c r="G383" i="12"/>
  <c r="F383" i="12"/>
  <c r="E383" i="12"/>
  <c r="BY382" i="12"/>
  <c r="BX382" i="12"/>
  <c r="BW382" i="12"/>
  <c r="BV382" i="12"/>
  <c r="BU382" i="12"/>
  <c r="BT382" i="12"/>
  <c r="BS382" i="12"/>
  <c r="BR382" i="12"/>
  <c r="BQ382" i="12"/>
  <c r="BP382" i="12"/>
  <c r="BO382" i="12"/>
  <c r="BN382" i="12"/>
  <c r="BM382" i="12"/>
  <c r="BL382" i="12"/>
  <c r="BK382" i="12"/>
  <c r="BJ382" i="12"/>
  <c r="BI382" i="12"/>
  <c r="BH382" i="12"/>
  <c r="BG382" i="12"/>
  <c r="BF382" i="12"/>
  <c r="BE382" i="12"/>
  <c r="BD382" i="12"/>
  <c r="BC382" i="12"/>
  <c r="BB382" i="12"/>
  <c r="BA382" i="12"/>
  <c r="AZ382" i="12"/>
  <c r="AY382" i="12"/>
  <c r="AX382" i="12"/>
  <c r="AW382" i="12"/>
  <c r="AV382" i="12"/>
  <c r="AU382" i="12"/>
  <c r="AT382" i="12"/>
  <c r="AS382" i="12"/>
  <c r="AR382" i="12"/>
  <c r="AQ382" i="12"/>
  <c r="AP382" i="12"/>
  <c r="AO382" i="12"/>
  <c r="AN382" i="12"/>
  <c r="AM382" i="12"/>
  <c r="AL382" i="12"/>
  <c r="AK382" i="12"/>
  <c r="AJ382" i="12"/>
  <c r="AI382" i="12"/>
  <c r="AH382" i="12"/>
  <c r="AG382" i="12"/>
  <c r="AF382" i="12"/>
  <c r="AE382" i="12"/>
  <c r="AD382" i="12"/>
  <c r="AC382" i="12"/>
  <c r="AB382" i="12"/>
  <c r="AA382" i="12"/>
  <c r="Z382" i="12"/>
  <c r="Y382" i="12"/>
  <c r="X382" i="12"/>
  <c r="W382" i="12"/>
  <c r="V382" i="12"/>
  <c r="U382" i="12"/>
  <c r="T382" i="12"/>
  <c r="S382" i="12"/>
  <c r="R382" i="12"/>
  <c r="Q382" i="12"/>
  <c r="P382" i="12"/>
  <c r="O382" i="12"/>
  <c r="N382" i="12"/>
  <c r="M382" i="12"/>
  <c r="L382" i="12"/>
  <c r="K382" i="12"/>
  <c r="J382" i="12"/>
  <c r="I382" i="12"/>
  <c r="H382" i="12"/>
  <c r="G382" i="12"/>
  <c r="F382" i="12"/>
  <c r="E382" i="12"/>
  <c r="BY381" i="12"/>
  <c r="BX381" i="12"/>
  <c r="BW381" i="12"/>
  <c r="BV381" i="12"/>
  <c r="BU381" i="12"/>
  <c r="BT381" i="12"/>
  <c r="BS381" i="12"/>
  <c r="BR381" i="12"/>
  <c r="BQ381" i="12"/>
  <c r="BP381" i="12"/>
  <c r="BO381" i="12"/>
  <c r="BN381" i="12"/>
  <c r="BM381" i="12"/>
  <c r="BL381" i="12"/>
  <c r="BK381" i="12"/>
  <c r="BJ381" i="12"/>
  <c r="BI381" i="12"/>
  <c r="BH381" i="12"/>
  <c r="BG381" i="12"/>
  <c r="BF381" i="12"/>
  <c r="BE381" i="12"/>
  <c r="BD381" i="12"/>
  <c r="BC381" i="12"/>
  <c r="BB381" i="12"/>
  <c r="BA381" i="12"/>
  <c r="AZ381" i="12"/>
  <c r="AY381" i="12"/>
  <c r="AX381" i="12"/>
  <c r="AW381" i="12"/>
  <c r="AV381" i="12"/>
  <c r="AU381" i="12"/>
  <c r="AT381" i="12"/>
  <c r="AS381" i="12"/>
  <c r="AR381" i="12"/>
  <c r="AQ381" i="12"/>
  <c r="AP381" i="12"/>
  <c r="AO381" i="12"/>
  <c r="AN381" i="12"/>
  <c r="AM381" i="12"/>
  <c r="AL381" i="12"/>
  <c r="AK381" i="12"/>
  <c r="AJ381" i="12"/>
  <c r="AI381" i="12"/>
  <c r="AH381" i="12"/>
  <c r="AG381" i="12"/>
  <c r="AF381" i="12"/>
  <c r="AE381" i="12"/>
  <c r="AD381" i="12"/>
  <c r="AC381" i="12"/>
  <c r="AB381" i="12"/>
  <c r="AA381" i="12"/>
  <c r="Z381" i="12"/>
  <c r="Y381" i="12"/>
  <c r="X381" i="12"/>
  <c r="W381" i="12"/>
  <c r="V381" i="12"/>
  <c r="U381" i="12"/>
  <c r="T381" i="12"/>
  <c r="S381" i="12"/>
  <c r="R381" i="12"/>
  <c r="Q381" i="12"/>
  <c r="P381" i="12"/>
  <c r="O381" i="12"/>
  <c r="N381" i="12"/>
  <c r="M381" i="12"/>
  <c r="L381" i="12"/>
  <c r="K381" i="12"/>
  <c r="J381" i="12"/>
  <c r="I381" i="12"/>
  <c r="H381" i="12"/>
  <c r="G381" i="12"/>
  <c r="F381" i="12"/>
  <c r="E381" i="12"/>
  <c r="BY380" i="12"/>
  <c r="BX380" i="12"/>
  <c r="BW380" i="12"/>
  <c r="BV380" i="12"/>
  <c r="BU380" i="12"/>
  <c r="BT380" i="12"/>
  <c r="BS380" i="12"/>
  <c r="BR380" i="12"/>
  <c r="BQ380" i="12"/>
  <c r="BP380" i="12"/>
  <c r="BO380" i="12"/>
  <c r="BN380" i="12"/>
  <c r="BM380" i="12"/>
  <c r="BL380" i="12"/>
  <c r="BK380" i="12"/>
  <c r="BJ380" i="12"/>
  <c r="BI380" i="12"/>
  <c r="BH380" i="12"/>
  <c r="BG380" i="12"/>
  <c r="BF380" i="12"/>
  <c r="BE380" i="12"/>
  <c r="BD380" i="12"/>
  <c r="BC380" i="12"/>
  <c r="BB380" i="12"/>
  <c r="BA380" i="12"/>
  <c r="AZ380" i="12"/>
  <c r="AY380" i="12"/>
  <c r="AX380" i="12"/>
  <c r="AW380" i="12"/>
  <c r="AV380" i="12"/>
  <c r="AU380" i="12"/>
  <c r="AT380" i="12"/>
  <c r="AS380" i="12"/>
  <c r="AR380" i="12"/>
  <c r="AQ380" i="12"/>
  <c r="AP380" i="12"/>
  <c r="AO380" i="12"/>
  <c r="AN380" i="12"/>
  <c r="AM380" i="12"/>
  <c r="AL380" i="12"/>
  <c r="AK380" i="12"/>
  <c r="AJ380" i="12"/>
  <c r="AI380" i="12"/>
  <c r="AH380" i="12"/>
  <c r="AG380" i="12"/>
  <c r="AF380" i="12"/>
  <c r="AE380" i="12"/>
  <c r="AD380" i="12"/>
  <c r="AC380" i="12"/>
  <c r="AB380" i="12"/>
  <c r="AA380" i="12"/>
  <c r="Z380" i="12"/>
  <c r="Y380" i="12"/>
  <c r="X380" i="12"/>
  <c r="W380" i="12"/>
  <c r="V380" i="12"/>
  <c r="U380" i="12"/>
  <c r="T380" i="12"/>
  <c r="S380" i="12"/>
  <c r="R380" i="12"/>
  <c r="Q380" i="12"/>
  <c r="P380" i="12"/>
  <c r="O380" i="12"/>
  <c r="N380" i="12"/>
  <c r="M380" i="12"/>
  <c r="L380" i="12"/>
  <c r="K380" i="12"/>
  <c r="J380" i="12"/>
  <c r="I380" i="12"/>
  <c r="H380" i="12"/>
  <c r="G380" i="12"/>
  <c r="F380" i="12"/>
  <c r="E380" i="12"/>
  <c r="BY379" i="12"/>
  <c r="BX379" i="12"/>
  <c r="BW379" i="12"/>
  <c r="BV379" i="12"/>
  <c r="BU379" i="12"/>
  <c r="BT379" i="12"/>
  <c r="BS379" i="12"/>
  <c r="BR379" i="12"/>
  <c r="BQ379" i="12"/>
  <c r="BP379" i="12"/>
  <c r="BO379" i="12"/>
  <c r="BN379" i="12"/>
  <c r="BM379" i="12"/>
  <c r="BL379" i="12"/>
  <c r="BK379" i="12"/>
  <c r="BJ379" i="12"/>
  <c r="BI379" i="12"/>
  <c r="BH379" i="12"/>
  <c r="BG379" i="12"/>
  <c r="BF379" i="12"/>
  <c r="BE379" i="12"/>
  <c r="BD379" i="12"/>
  <c r="BC379" i="12"/>
  <c r="BB379" i="12"/>
  <c r="BA379" i="12"/>
  <c r="AZ379" i="12"/>
  <c r="AY379" i="12"/>
  <c r="AX379" i="12"/>
  <c r="AW379" i="12"/>
  <c r="AV379" i="12"/>
  <c r="AU379" i="12"/>
  <c r="AT379" i="12"/>
  <c r="AS379" i="12"/>
  <c r="AR379" i="12"/>
  <c r="AQ379" i="12"/>
  <c r="AP379" i="12"/>
  <c r="AO379" i="12"/>
  <c r="AN379" i="12"/>
  <c r="AM379" i="12"/>
  <c r="AL379" i="12"/>
  <c r="AK379" i="12"/>
  <c r="AJ379" i="12"/>
  <c r="AI379" i="12"/>
  <c r="AH379" i="12"/>
  <c r="AG379" i="12"/>
  <c r="AF379" i="12"/>
  <c r="AE379" i="12"/>
  <c r="AD379" i="12"/>
  <c r="AC379" i="12"/>
  <c r="AB379" i="12"/>
  <c r="AA379" i="12"/>
  <c r="Z379" i="12"/>
  <c r="Y379" i="12"/>
  <c r="X379" i="12"/>
  <c r="W379" i="12"/>
  <c r="V379" i="12"/>
  <c r="U379" i="12"/>
  <c r="T379" i="12"/>
  <c r="S379" i="12"/>
  <c r="R379" i="12"/>
  <c r="Q379" i="12"/>
  <c r="P379" i="12"/>
  <c r="O379" i="12"/>
  <c r="N379" i="12"/>
  <c r="M379" i="12"/>
  <c r="L379" i="12"/>
  <c r="K379" i="12"/>
  <c r="J379" i="12"/>
  <c r="I379" i="12"/>
  <c r="H379" i="12"/>
  <c r="G379" i="12"/>
  <c r="F379" i="12"/>
  <c r="E379" i="12"/>
  <c r="BY378" i="12"/>
  <c r="BX378" i="12"/>
  <c r="BW378" i="12"/>
  <c r="BV378" i="12"/>
  <c r="BU378" i="12"/>
  <c r="BT378" i="12"/>
  <c r="BS378" i="12"/>
  <c r="BR378" i="12"/>
  <c r="BQ378" i="12"/>
  <c r="BP378" i="12"/>
  <c r="BO378" i="12"/>
  <c r="BN378" i="12"/>
  <c r="BM378" i="12"/>
  <c r="BL378" i="12"/>
  <c r="BK378" i="12"/>
  <c r="BJ378" i="12"/>
  <c r="BI378" i="12"/>
  <c r="BH378" i="12"/>
  <c r="BG378" i="12"/>
  <c r="BF378" i="12"/>
  <c r="BE378" i="12"/>
  <c r="BD378" i="12"/>
  <c r="BC378" i="12"/>
  <c r="BB378" i="12"/>
  <c r="BA378" i="12"/>
  <c r="AZ378" i="12"/>
  <c r="AY378" i="12"/>
  <c r="AX378" i="12"/>
  <c r="AW378" i="12"/>
  <c r="AV378" i="12"/>
  <c r="AU378" i="12"/>
  <c r="AT378" i="12"/>
  <c r="AS378" i="12"/>
  <c r="AR378" i="12"/>
  <c r="AQ378" i="12"/>
  <c r="AP378" i="12"/>
  <c r="AO378" i="12"/>
  <c r="AN378" i="12"/>
  <c r="AM378" i="12"/>
  <c r="AL378" i="12"/>
  <c r="AK378" i="12"/>
  <c r="AJ378" i="12"/>
  <c r="AI378" i="12"/>
  <c r="AH378" i="12"/>
  <c r="AG378" i="12"/>
  <c r="AF378" i="12"/>
  <c r="AE378" i="12"/>
  <c r="AD378" i="12"/>
  <c r="AC378" i="12"/>
  <c r="AB378" i="12"/>
  <c r="AA378" i="12"/>
  <c r="Z378" i="12"/>
  <c r="Y378" i="12"/>
  <c r="X378" i="12"/>
  <c r="W378" i="12"/>
  <c r="V378" i="12"/>
  <c r="U378" i="12"/>
  <c r="T378" i="12"/>
  <c r="S378" i="12"/>
  <c r="R378" i="12"/>
  <c r="Q378" i="12"/>
  <c r="P378" i="12"/>
  <c r="O378" i="12"/>
  <c r="N378" i="12"/>
  <c r="M378" i="12"/>
  <c r="L378" i="12"/>
  <c r="K378" i="12"/>
  <c r="J378" i="12"/>
  <c r="I378" i="12"/>
  <c r="H378" i="12"/>
  <c r="G378" i="12"/>
  <c r="F378" i="12"/>
  <c r="E378" i="12"/>
  <c r="BY377" i="12"/>
  <c r="BX377" i="12"/>
  <c r="BW377" i="12"/>
  <c r="BW457" i="12" s="1"/>
  <c r="BV377" i="12"/>
  <c r="BU377" i="12"/>
  <c r="BU457" i="12" s="1"/>
  <c r="BT377" i="12"/>
  <c r="BT457" i="12" s="1"/>
  <c r="BS377" i="12"/>
  <c r="BR377" i="12"/>
  <c r="BQ377" i="12"/>
  <c r="BQ457" i="12" s="1"/>
  <c r="BP377" i="12"/>
  <c r="BO377" i="12"/>
  <c r="BO457" i="12" s="1"/>
  <c r="BN377" i="12"/>
  <c r="BM377" i="12"/>
  <c r="BL377" i="12"/>
  <c r="BK377" i="12"/>
  <c r="BJ377" i="12"/>
  <c r="BJ457" i="12" s="1"/>
  <c r="BI377" i="12"/>
  <c r="BI457" i="12" s="1"/>
  <c r="BH377" i="12"/>
  <c r="BG377" i="12"/>
  <c r="BG457" i="12" s="1"/>
  <c r="BF377" i="12"/>
  <c r="BE377" i="12"/>
  <c r="BE457" i="12" s="1"/>
  <c r="BD377" i="12"/>
  <c r="BD457" i="12" s="1"/>
  <c r="BC377" i="12"/>
  <c r="BB377" i="12"/>
  <c r="BB457" i="12" s="1"/>
  <c r="BA377" i="12"/>
  <c r="AZ377" i="12"/>
  <c r="AY377" i="12"/>
  <c r="AY457" i="12" s="1"/>
  <c r="AX377" i="12"/>
  <c r="AW377" i="12"/>
  <c r="AW457" i="12" s="1"/>
  <c r="AV377" i="12"/>
  <c r="AV457" i="12" s="1"/>
  <c r="AU377" i="12"/>
  <c r="AT377" i="12"/>
  <c r="AS377" i="12"/>
  <c r="AS457" i="12" s="1"/>
  <c r="AR377" i="12"/>
  <c r="AQ377" i="12"/>
  <c r="AQ457" i="12" s="1"/>
  <c r="AP377" i="12"/>
  <c r="AO377" i="12"/>
  <c r="AN377" i="12"/>
  <c r="AM377" i="12"/>
  <c r="AL377" i="12"/>
  <c r="AL457" i="12" s="1"/>
  <c r="AK377" i="12"/>
  <c r="AK457" i="12" s="1"/>
  <c r="AJ377" i="12"/>
  <c r="AI377" i="12"/>
  <c r="AI457" i="12" s="1"/>
  <c r="AH377" i="12"/>
  <c r="AG377" i="12"/>
  <c r="AG457" i="12" s="1"/>
  <c r="AF377" i="12"/>
  <c r="AF457" i="12" s="1"/>
  <c r="AE377" i="12"/>
  <c r="AD377" i="12"/>
  <c r="AD457" i="12" s="1"/>
  <c r="AC377" i="12"/>
  <c r="AB377" i="12"/>
  <c r="AA377" i="12"/>
  <c r="AA457" i="12" s="1"/>
  <c r="Z377" i="12"/>
  <c r="Y377" i="12"/>
  <c r="Y457" i="12" s="1"/>
  <c r="X377" i="12"/>
  <c r="X457" i="12" s="1"/>
  <c r="W377" i="12"/>
  <c r="V377" i="12"/>
  <c r="U377" i="12"/>
  <c r="U457" i="12" s="1"/>
  <c r="T377" i="12"/>
  <c r="S377" i="12"/>
  <c r="S457" i="12" s="1"/>
  <c r="R377" i="12"/>
  <c r="Q377" i="12"/>
  <c r="P377" i="12"/>
  <c r="O377" i="12"/>
  <c r="N377" i="12"/>
  <c r="N457" i="12" s="1"/>
  <c r="M377" i="12"/>
  <c r="M457" i="12" s="1"/>
  <c r="L377" i="12"/>
  <c r="K377" i="12"/>
  <c r="K457" i="12" s="1"/>
  <c r="J377" i="12"/>
  <c r="I377" i="12"/>
  <c r="I457" i="12" s="1"/>
  <c r="H377" i="12"/>
  <c r="H457" i="12" s="1"/>
  <c r="G377" i="12"/>
  <c r="F377" i="12"/>
  <c r="F457" i="12" s="1"/>
  <c r="E377" i="12"/>
  <c r="BY376" i="12"/>
  <c r="BX376" i="12"/>
  <c r="BW376" i="12"/>
  <c r="BV376" i="12"/>
  <c r="BU376" i="12"/>
  <c r="BT376" i="12"/>
  <c r="BS376" i="12"/>
  <c r="BR376" i="12"/>
  <c r="BQ376" i="12"/>
  <c r="BP376" i="12"/>
  <c r="BO376" i="12"/>
  <c r="BN376" i="12"/>
  <c r="BM376" i="12"/>
  <c r="BL376" i="12"/>
  <c r="BK376" i="12"/>
  <c r="BJ376" i="12"/>
  <c r="BI376" i="12"/>
  <c r="BH376" i="12"/>
  <c r="BG376" i="12"/>
  <c r="BF376" i="12"/>
  <c r="BE376" i="12"/>
  <c r="BD376" i="12"/>
  <c r="BC376" i="12"/>
  <c r="BB376" i="12"/>
  <c r="BA376" i="12"/>
  <c r="AZ376" i="12"/>
  <c r="AY376" i="12"/>
  <c r="AX376" i="12"/>
  <c r="AW376" i="12"/>
  <c r="AV376" i="12"/>
  <c r="AU376" i="12"/>
  <c r="AT376" i="12"/>
  <c r="AS376" i="12"/>
  <c r="AR376" i="12"/>
  <c r="AQ376" i="12"/>
  <c r="AP376" i="12"/>
  <c r="AO376" i="12"/>
  <c r="AN376" i="12"/>
  <c r="AM376" i="12"/>
  <c r="AL376" i="12"/>
  <c r="AK376" i="12"/>
  <c r="AJ376" i="12"/>
  <c r="AI376" i="12"/>
  <c r="AH376" i="12"/>
  <c r="AG376" i="12"/>
  <c r="AF376" i="12"/>
  <c r="AE376" i="12"/>
  <c r="AD376" i="12"/>
  <c r="AC376" i="12"/>
  <c r="AB376" i="12"/>
  <c r="AA376" i="12"/>
  <c r="Z376" i="12"/>
  <c r="Y376" i="12"/>
  <c r="X376" i="12"/>
  <c r="W376" i="12"/>
  <c r="V376" i="12"/>
  <c r="U376" i="12"/>
  <c r="T376" i="12"/>
  <c r="S376" i="12"/>
  <c r="R376" i="12"/>
  <c r="Q376" i="12"/>
  <c r="P376" i="12"/>
  <c r="O376" i="12"/>
  <c r="N376" i="12"/>
  <c r="M376" i="12"/>
  <c r="L376" i="12"/>
  <c r="K376" i="12"/>
  <c r="J376" i="12"/>
  <c r="I376" i="12"/>
  <c r="H376" i="12"/>
  <c r="G376" i="12"/>
  <c r="F376" i="12"/>
  <c r="E376" i="12"/>
  <c r="BY375" i="12"/>
  <c r="BX375" i="12"/>
  <c r="BW375" i="12"/>
  <c r="BV375" i="12"/>
  <c r="BU375" i="12"/>
  <c r="BT375" i="12"/>
  <c r="BS375" i="12"/>
  <c r="BR375" i="12"/>
  <c r="BQ375" i="12"/>
  <c r="BP375" i="12"/>
  <c r="BO375" i="12"/>
  <c r="BN375" i="12"/>
  <c r="BM375" i="12"/>
  <c r="BL375" i="12"/>
  <c r="BK375" i="12"/>
  <c r="BJ375" i="12"/>
  <c r="BI375" i="12"/>
  <c r="BH375" i="12"/>
  <c r="BG375" i="12"/>
  <c r="BF375" i="12"/>
  <c r="BE375" i="12"/>
  <c r="BD375" i="12"/>
  <c r="BC375" i="12"/>
  <c r="BB375" i="12"/>
  <c r="BA375" i="12"/>
  <c r="AZ375" i="12"/>
  <c r="AY375" i="12"/>
  <c r="AX375" i="12"/>
  <c r="AW375" i="12"/>
  <c r="AV375" i="12"/>
  <c r="AU375" i="12"/>
  <c r="AT375" i="12"/>
  <c r="AS375" i="12"/>
  <c r="AR375" i="12"/>
  <c r="AQ375" i="12"/>
  <c r="AP375" i="12"/>
  <c r="AO375" i="12"/>
  <c r="AN375" i="12"/>
  <c r="AM375" i="12"/>
  <c r="AL375" i="12"/>
  <c r="AK375" i="12"/>
  <c r="AJ375" i="12"/>
  <c r="AI375" i="12"/>
  <c r="AH375" i="12"/>
  <c r="AG375" i="12"/>
  <c r="AF375" i="12"/>
  <c r="AE375" i="12"/>
  <c r="AD375" i="12"/>
  <c r="AC375" i="12"/>
  <c r="AB375" i="12"/>
  <c r="AA375" i="12"/>
  <c r="Z375" i="12"/>
  <c r="Y375" i="12"/>
  <c r="X375" i="12"/>
  <c r="W375" i="12"/>
  <c r="V375" i="12"/>
  <c r="U375" i="12"/>
  <c r="T375" i="12"/>
  <c r="S375" i="12"/>
  <c r="R375" i="12"/>
  <c r="Q375" i="12"/>
  <c r="P375" i="12"/>
  <c r="O375" i="12"/>
  <c r="N375" i="12"/>
  <c r="M375" i="12"/>
  <c r="L375" i="12"/>
  <c r="K375" i="12"/>
  <c r="J375" i="12"/>
  <c r="I375" i="12"/>
  <c r="H375" i="12"/>
  <c r="G375" i="12"/>
  <c r="F375" i="12"/>
  <c r="E375" i="12"/>
  <c r="BY374" i="12"/>
  <c r="BX374" i="12"/>
  <c r="BW374" i="12"/>
  <c r="BV374" i="12"/>
  <c r="BU374" i="12"/>
  <c r="BT374" i="12"/>
  <c r="BS374" i="12"/>
  <c r="BR374" i="12"/>
  <c r="BQ374" i="12"/>
  <c r="BP374" i="12"/>
  <c r="BO374" i="12"/>
  <c r="BN374" i="12"/>
  <c r="BM374" i="12"/>
  <c r="BL374" i="12"/>
  <c r="BK374" i="12"/>
  <c r="BJ374" i="12"/>
  <c r="BI374" i="12"/>
  <c r="BH374" i="12"/>
  <c r="BG374" i="12"/>
  <c r="BF374" i="12"/>
  <c r="BE374" i="12"/>
  <c r="BD374" i="12"/>
  <c r="BC374" i="12"/>
  <c r="BB374" i="12"/>
  <c r="BA374" i="12"/>
  <c r="AZ374" i="12"/>
  <c r="AY374" i="12"/>
  <c r="AX374" i="12"/>
  <c r="AW374" i="12"/>
  <c r="AV374" i="12"/>
  <c r="AU374" i="12"/>
  <c r="AT374" i="12"/>
  <c r="AS374" i="12"/>
  <c r="AR374" i="12"/>
  <c r="AQ374" i="12"/>
  <c r="AP374" i="12"/>
  <c r="AO374" i="12"/>
  <c r="AN374" i="12"/>
  <c r="AM374" i="12"/>
  <c r="AL374" i="12"/>
  <c r="AK374" i="12"/>
  <c r="AJ374" i="12"/>
  <c r="AI374" i="12"/>
  <c r="AH374" i="12"/>
  <c r="AG374" i="12"/>
  <c r="AF374" i="12"/>
  <c r="AE374" i="12"/>
  <c r="AD374" i="12"/>
  <c r="AC374" i="12"/>
  <c r="AB374" i="12"/>
  <c r="AA374" i="12"/>
  <c r="Z374" i="12"/>
  <c r="Y374" i="12"/>
  <c r="X374" i="12"/>
  <c r="W374" i="12"/>
  <c r="V374" i="12"/>
  <c r="U374" i="12"/>
  <c r="T374" i="12"/>
  <c r="S374" i="12"/>
  <c r="R374" i="12"/>
  <c r="Q374" i="12"/>
  <c r="P374" i="12"/>
  <c r="O374" i="12"/>
  <c r="N374" i="12"/>
  <c r="M374" i="12"/>
  <c r="L374" i="12"/>
  <c r="K374" i="12"/>
  <c r="J374" i="12"/>
  <c r="I374" i="12"/>
  <c r="H374" i="12"/>
  <c r="G374" i="12"/>
  <c r="F374" i="12"/>
  <c r="E374" i="12"/>
  <c r="BY373" i="12"/>
  <c r="BX373" i="12"/>
  <c r="BW373" i="12"/>
  <c r="BV373" i="12"/>
  <c r="BU373" i="12"/>
  <c r="BT373" i="12"/>
  <c r="BS373" i="12"/>
  <c r="BR373" i="12"/>
  <c r="BQ373" i="12"/>
  <c r="BP373" i="12"/>
  <c r="BO373" i="12"/>
  <c r="BN373" i="12"/>
  <c r="BM373" i="12"/>
  <c r="BL373" i="12"/>
  <c r="BK373" i="12"/>
  <c r="BJ373" i="12"/>
  <c r="BI373" i="12"/>
  <c r="BH373" i="12"/>
  <c r="BG373" i="12"/>
  <c r="BF373" i="12"/>
  <c r="BE373" i="12"/>
  <c r="BD373" i="12"/>
  <c r="BC373" i="12"/>
  <c r="BB373" i="12"/>
  <c r="BA373" i="12"/>
  <c r="AZ373" i="12"/>
  <c r="AY373" i="12"/>
  <c r="AX373" i="12"/>
  <c r="AW373" i="12"/>
  <c r="AV373" i="12"/>
  <c r="AU373" i="12"/>
  <c r="AT373" i="12"/>
  <c r="AS373" i="12"/>
  <c r="AR373" i="12"/>
  <c r="AQ373" i="12"/>
  <c r="AP373" i="12"/>
  <c r="AO373" i="12"/>
  <c r="AN373" i="12"/>
  <c r="AM373" i="12"/>
  <c r="AL373" i="12"/>
  <c r="AK373" i="12"/>
  <c r="AJ373" i="12"/>
  <c r="AI373" i="12"/>
  <c r="AH373" i="12"/>
  <c r="AG373" i="12"/>
  <c r="AF373" i="12"/>
  <c r="AE373" i="12"/>
  <c r="AD373" i="12"/>
  <c r="AC373" i="12"/>
  <c r="AB373" i="12"/>
  <c r="AA373" i="12"/>
  <c r="Z373" i="12"/>
  <c r="Y373" i="12"/>
  <c r="X373" i="12"/>
  <c r="W373" i="12"/>
  <c r="V373" i="12"/>
  <c r="U373" i="12"/>
  <c r="T373" i="12"/>
  <c r="S373" i="12"/>
  <c r="R373" i="12"/>
  <c r="Q373" i="12"/>
  <c r="P373" i="12"/>
  <c r="O373" i="12"/>
  <c r="N373" i="12"/>
  <c r="M373" i="12"/>
  <c r="L373" i="12"/>
  <c r="K373" i="12"/>
  <c r="J373" i="12"/>
  <c r="I373" i="12"/>
  <c r="H373" i="12"/>
  <c r="G373" i="12"/>
  <c r="F373" i="12"/>
  <c r="E373" i="12"/>
  <c r="BY372" i="12"/>
  <c r="BX372" i="12"/>
  <c r="BW372" i="12"/>
  <c r="BV372" i="12"/>
  <c r="BU372" i="12"/>
  <c r="BT372" i="12"/>
  <c r="BS372" i="12"/>
  <c r="BR372" i="12"/>
  <c r="BQ372" i="12"/>
  <c r="BP372" i="12"/>
  <c r="BO372" i="12"/>
  <c r="BN372" i="12"/>
  <c r="BM372" i="12"/>
  <c r="BL372" i="12"/>
  <c r="BK372" i="12"/>
  <c r="BJ372" i="12"/>
  <c r="BI372" i="12"/>
  <c r="BH372" i="12"/>
  <c r="BG372" i="12"/>
  <c r="BF372" i="12"/>
  <c r="BE372" i="12"/>
  <c r="BD372" i="12"/>
  <c r="BC372" i="12"/>
  <c r="BB372" i="12"/>
  <c r="BA372" i="12"/>
  <c r="AZ372" i="12"/>
  <c r="AY372" i="12"/>
  <c r="AX372" i="12"/>
  <c r="AW372" i="12"/>
  <c r="AV372" i="12"/>
  <c r="AU372" i="12"/>
  <c r="AT372" i="12"/>
  <c r="AS372" i="12"/>
  <c r="AR372" i="12"/>
  <c r="AQ372" i="12"/>
  <c r="AP372" i="12"/>
  <c r="AO372" i="12"/>
  <c r="AN372" i="12"/>
  <c r="AM372" i="12"/>
  <c r="AL372" i="12"/>
  <c r="AK372" i="12"/>
  <c r="AJ372" i="12"/>
  <c r="AI372" i="12"/>
  <c r="AH372" i="12"/>
  <c r="AG372" i="12"/>
  <c r="AF372" i="12"/>
  <c r="AE372" i="12"/>
  <c r="AD372" i="12"/>
  <c r="AC372" i="12"/>
  <c r="AB372" i="12"/>
  <c r="AA372" i="12"/>
  <c r="Z372" i="12"/>
  <c r="Y372" i="12"/>
  <c r="X372" i="12"/>
  <c r="W372" i="12"/>
  <c r="V372" i="12"/>
  <c r="U372" i="12"/>
  <c r="T372" i="12"/>
  <c r="S372" i="12"/>
  <c r="R372" i="12"/>
  <c r="Q372" i="12"/>
  <c r="P372" i="12"/>
  <c r="O372" i="12"/>
  <c r="N372" i="12"/>
  <c r="M372" i="12"/>
  <c r="L372" i="12"/>
  <c r="K372" i="12"/>
  <c r="J372" i="12"/>
  <c r="I372" i="12"/>
  <c r="H372" i="12"/>
  <c r="G372" i="12"/>
  <c r="F372" i="12"/>
  <c r="E372" i="12"/>
  <c r="BY371" i="12"/>
  <c r="BX371" i="12"/>
  <c r="BW371" i="12"/>
  <c r="BV371" i="12"/>
  <c r="BU371" i="12"/>
  <c r="BT371" i="12"/>
  <c r="BS371" i="12"/>
  <c r="BR371" i="12"/>
  <c r="BQ371" i="12"/>
  <c r="BP371" i="12"/>
  <c r="BO371" i="12"/>
  <c r="BN371" i="12"/>
  <c r="BM371" i="12"/>
  <c r="BL371" i="12"/>
  <c r="BK371" i="12"/>
  <c r="BJ371" i="12"/>
  <c r="BI371" i="12"/>
  <c r="BH371" i="12"/>
  <c r="BG371" i="12"/>
  <c r="BF371" i="12"/>
  <c r="BE371" i="12"/>
  <c r="BD371" i="12"/>
  <c r="BC371" i="12"/>
  <c r="BB371" i="12"/>
  <c r="BA371" i="12"/>
  <c r="AZ371" i="12"/>
  <c r="AY371" i="12"/>
  <c r="AX371" i="12"/>
  <c r="AW371" i="12"/>
  <c r="AV371" i="12"/>
  <c r="AU371" i="12"/>
  <c r="AT371" i="12"/>
  <c r="AS371" i="12"/>
  <c r="AR371" i="12"/>
  <c r="AQ371" i="12"/>
  <c r="AP371" i="12"/>
  <c r="AO371" i="12"/>
  <c r="AN371" i="12"/>
  <c r="AM371" i="12"/>
  <c r="AL371" i="12"/>
  <c r="AK371" i="12"/>
  <c r="AJ371" i="12"/>
  <c r="AI371" i="12"/>
  <c r="AH371" i="12"/>
  <c r="AG371" i="12"/>
  <c r="AF371" i="12"/>
  <c r="AE371" i="12"/>
  <c r="AD371" i="12"/>
  <c r="AC371" i="12"/>
  <c r="AB371" i="12"/>
  <c r="AA371" i="12"/>
  <c r="Z371" i="12"/>
  <c r="Y371" i="12"/>
  <c r="X371" i="12"/>
  <c r="W371" i="12"/>
  <c r="V371" i="12"/>
  <c r="U371" i="12"/>
  <c r="T371" i="12"/>
  <c r="S371" i="12"/>
  <c r="R371" i="12"/>
  <c r="Q371" i="12"/>
  <c r="P371" i="12"/>
  <c r="O371" i="12"/>
  <c r="N371" i="12"/>
  <c r="M371" i="12"/>
  <c r="L371" i="12"/>
  <c r="K371" i="12"/>
  <c r="J371" i="12"/>
  <c r="I371" i="12"/>
  <c r="H371" i="12"/>
  <c r="G371" i="12"/>
  <c r="F371" i="12"/>
  <c r="E371" i="12"/>
  <c r="BY370" i="12"/>
  <c r="BX370" i="12"/>
  <c r="BW370" i="12"/>
  <c r="BV370" i="12"/>
  <c r="BU370" i="12"/>
  <c r="BT370" i="12"/>
  <c r="BS370" i="12"/>
  <c r="BR370" i="12"/>
  <c r="BQ370" i="12"/>
  <c r="BP370" i="12"/>
  <c r="BO370" i="12"/>
  <c r="BN370" i="12"/>
  <c r="BM370" i="12"/>
  <c r="BL370" i="12"/>
  <c r="BK370" i="12"/>
  <c r="BJ370" i="12"/>
  <c r="BI370" i="12"/>
  <c r="BH370" i="12"/>
  <c r="BG370" i="12"/>
  <c r="BF370" i="12"/>
  <c r="BE370" i="12"/>
  <c r="BD370" i="12"/>
  <c r="BC370" i="12"/>
  <c r="BB370" i="12"/>
  <c r="BA370" i="12"/>
  <c r="AZ370" i="12"/>
  <c r="AY370" i="12"/>
  <c r="AX370" i="12"/>
  <c r="AW370" i="12"/>
  <c r="AV370" i="12"/>
  <c r="AU370" i="12"/>
  <c r="AT370" i="12"/>
  <c r="AS370" i="12"/>
  <c r="AR370" i="12"/>
  <c r="AQ370" i="12"/>
  <c r="AP370" i="12"/>
  <c r="AO370" i="12"/>
  <c r="AN370" i="12"/>
  <c r="AM370" i="12"/>
  <c r="AL370" i="12"/>
  <c r="AK370" i="12"/>
  <c r="AJ370" i="12"/>
  <c r="AI370" i="12"/>
  <c r="AH370" i="12"/>
  <c r="AG370" i="12"/>
  <c r="AF370" i="12"/>
  <c r="AE370" i="12"/>
  <c r="AD370" i="12"/>
  <c r="AC370" i="12"/>
  <c r="AB370" i="12"/>
  <c r="AA370" i="12"/>
  <c r="Z370" i="12"/>
  <c r="Y370" i="12"/>
  <c r="X370" i="12"/>
  <c r="W370" i="12"/>
  <c r="V370" i="12"/>
  <c r="U370" i="12"/>
  <c r="T370" i="12"/>
  <c r="S370" i="12"/>
  <c r="R370" i="12"/>
  <c r="Q370" i="12"/>
  <c r="P370" i="12"/>
  <c r="O370" i="12"/>
  <c r="N370" i="12"/>
  <c r="M370" i="12"/>
  <c r="L370" i="12"/>
  <c r="K370" i="12"/>
  <c r="J370" i="12"/>
  <c r="I370" i="12"/>
  <c r="H370" i="12"/>
  <c r="G370" i="12"/>
  <c r="F370" i="12"/>
  <c r="E370" i="12"/>
  <c r="BY369" i="12"/>
  <c r="BX369" i="12"/>
  <c r="BW369" i="12"/>
  <c r="BV369" i="12"/>
  <c r="BU369" i="12"/>
  <c r="BT369" i="12"/>
  <c r="BS369" i="12"/>
  <c r="BR369" i="12"/>
  <c r="BQ369" i="12"/>
  <c r="BP369" i="12"/>
  <c r="BO369" i="12"/>
  <c r="BN369" i="12"/>
  <c r="BM369" i="12"/>
  <c r="BL369" i="12"/>
  <c r="BK369" i="12"/>
  <c r="BJ369" i="12"/>
  <c r="BI369" i="12"/>
  <c r="BH369" i="12"/>
  <c r="BG369" i="12"/>
  <c r="BF369" i="12"/>
  <c r="BE369" i="12"/>
  <c r="BD369" i="12"/>
  <c r="BC369" i="12"/>
  <c r="BB369" i="12"/>
  <c r="BA369" i="12"/>
  <c r="AZ369" i="12"/>
  <c r="AY369" i="12"/>
  <c r="AX369" i="12"/>
  <c r="AW369" i="12"/>
  <c r="AV369" i="12"/>
  <c r="AU369" i="12"/>
  <c r="AT369" i="12"/>
  <c r="AS369" i="12"/>
  <c r="AR369" i="12"/>
  <c r="AQ369" i="12"/>
  <c r="AP369" i="12"/>
  <c r="AO369" i="12"/>
  <c r="AN369" i="12"/>
  <c r="AM369" i="12"/>
  <c r="AL369" i="12"/>
  <c r="AK369" i="12"/>
  <c r="AJ369" i="12"/>
  <c r="AI369" i="12"/>
  <c r="AH369" i="12"/>
  <c r="AG369" i="12"/>
  <c r="AF369" i="12"/>
  <c r="AE369" i="12"/>
  <c r="AD369" i="12"/>
  <c r="AC369" i="12"/>
  <c r="AB369" i="12"/>
  <c r="AA369" i="12"/>
  <c r="Z369" i="12"/>
  <c r="Y369" i="12"/>
  <c r="X369" i="12"/>
  <c r="W369" i="12"/>
  <c r="V369" i="12"/>
  <c r="U369" i="12"/>
  <c r="T369" i="12"/>
  <c r="S369" i="12"/>
  <c r="R369" i="12"/>
  <c r="Q369" i="12"/>
  <c r="P369" i="12"/>
  <c r="O369" i="12"/>
  <c r="N369" i="12"/>
  <c r="M369" i="12"/>
  <c r="L369" i="12"/>
  <c r="K369" i="12"/>
  <c r="J369" i="12"/>
  <c r="I369" i="12"/>
  <c r="H369" i="12"/>
  <c r="G369" i="12"/>
  <c r="F369" i="12"/>
  <c r="E369" i="12"/>
  <c r="BZ369" i="12" s="1"/>
  <c r="BY368" i="12"/>
  <c r="BX368" i="12"/>
  <c r="BW368" i="12"/>
  <c r="BV368" i="12"/>
  <c r="BU368" i="12"/>
  <c r="BT368" i="12"/>
  <c r="BS368" i="12"/>
  <c r="BR368" i="12"/>
  <c r="BQ368" i="12"/>
  <c r="BP368" i="12"/>
  <c r="BO368" i="12"/>
  <c r="BN368" i="12"/>
  <c r="BM368" i="12"/>
  <c r="BL368" i="12"/>
  <c r="BK368" i="12"/>
  <c r="BJ368" i="12"/>
  <c r="BI368" i="12"/>
  <c r="BH368" i="12"/>
  <c r="BG368" i="12"/>
  <c r="BF368" i="12"/>
  <c r="BE368" i="12"/>
  <c r="BD368" i="12"/>
  <c r="BC368" i="12"/>
  <c r="BB368" i="12"/>
  <c r="BA368" i="12"/>
  <c r="AZ368" i="12"/>
  <c r="AY368" i="12"/>
  <c r="AX368" i="12"/>
  <c r="AW368" i="12"/>
  <c r="AV368" i="12"/>
  <c r="AU368" i="12"/>
  <c r="AT368" i="12"/>
  <c r="AS368" i="12"/>
  <c r="AR368" i="12"/>
  <c r="AQ368" i="12"/>
  <c r="AP368" i="12"/>
  <c r="AO368" i="12"/>
  <c r="AN368" i="12"/>
  <c r="AM368" i="12"/>
  <c r="AL368" i="12"/>
  <c r="AK368" i="12"/>
  <c r="AJ368" i="12"/>
  <c r="AI368" i="12"/>
  <c r="AH368" i="12"/>
  <c r="AG368" i="12"/>
  <c r="AF368" i="12"/>
  <c r="AE368" i="12"/>
  <c r="AD368" i="12"/>
  <c r="AC368" i="12"/>
  <c r="AB368" i="12"/>
  <c r="AA368" i="12"/>
  <c r="Z368" i="12"/>
  <c r="Y368" i="12"/>
  <c r="X368" i="12"/>
  <c r="W368" i="12"/>
  <c r="V368" i="12"/>
  <c r="U368" i="12"/>
  <c r="T368" i="12"/>
  <c r="S368" i="12"/>
  <c r="R368" i="12"/>
  <c r="Q368" i="12"/>
  <c r="P368" i="12"/>
  <c r="O368" i="12"/>
  <c r="N368" i="12"/>
  <c r="M368" i="12"/>
  <c r="L368" i="12"/>
  <c r="K368" i="12"/>
  <c r="J368" i="12"/>
  <c r="I368" i="12"/>
  <c r="H368" i="12"/>
  <c r="G368" i="12"/>
  <c r="F368" i="12"/>
  <c r="E368" i="12"/>
  <c r="BY367" i="12"/>
  <c r="BX367" i="12"/>
  <c r="BW367" i="12"/>
  <c r="BV367" i="12"/>
  <c r="BU367" i="12"/>
  <c r="BT367" i="12"/>
  <c r="BS367" i="12"/>
  <c r="BR367" i="12"/>
  <c r="BQ367" i="12"/>
  <c r="BP367" i="12"/>
  <c r="BO367" i="12"/>
  <c r="BN367" i="12"/>
  <c r="BM367" i="12"/>
  <c r="BL367" i="12"/>
  <c r="BK367" i="12"/>
  <c r="BJ367" i="12"/>
  <c r="BI367" i="12"/>
  <c r="BH367" i="12"/>
  <c r="BG367" i="12"/>
  <c r="BF367" i="12"/>
  <c r="BE367" i="12"/>
  <c r="BD367" i="12"/>
  <c r="BC367" i="12"/>
  <c r="BB367" i="12"/>
  <c r="BA367" i="12"/>
  <c r="AZ367" i="12"/>
  <c r="AY367" i="12"/>
  <c r="AX367" i="12"/>
  <c r="AW367" i="12"/>
  <c r="AV367" i="12"/>
  <c r="AU367" i="12"/>
  <c r="AT367" i="12"/>
  <c r="AS367" i="12"/>
  <c r="AR367" i="12"/>
  <c r="AQ367" i="12"/>
  <c r="AP367" i="12"/>
  <c r="AO367" i="12"/>
  <c r="AN367" i="12"/>
  <c r="AM367" i="12"/>
  <c r="AL367" i="12"/>
  <c r="AK367" i="12"/>
  <c r="AJ367" i="12"/>
  <c r="AI367" i="12"/>
  <c r="AH367" i="12"/>
  <c r="AG367" i="12"/>
  <c r="AF367" i="12"/>
  <c r="AE367" i="12"/>
  <c r="AD367" i="12"/>
  <c r="AC367" i="12"/>
  <c r="AB367" i="12"/>
  <c r="AA367" i="12"/>
  <c r="Z367" i="12"/>
  <c r="Y367" i="12"/>
  <c r="X367" i="12"/>
  <c r="W367" i="12"/>
  <c r="V367" i="12"/>
  <c r="U367" i="12"/>
  <c r="T367" i="12"/>
  <c r="S367" i="12"/>
  <c r="R367" i="12"/>
  <c r="Q367" i="12"/>
  <c r="P367" i="12"/>
  <c r="O367" i="12"/>
  <c r="N367" i="12"/>
  <c r="M367" i="12"/>
  <c r="L367" i="12"/>
  <c r="K367" i="12"/>
  <c r="J367" i="12"/>
  <c r="I367" i="12"/>
  <c r="H367" i="12"/>
  <c r="G367" i="12"/>
  <c r="F367" i="12"/>
  <c r="E367" i="12"/>
  <c r="BY366" i="12"/>
  <c r="BX366" i="12"/>
  <c r="BW366" i="12"/>
  <c r="BV366" i="12"/>
  <c r="BU366" i="12"/>
  <c r="BT366" i="12"/>
  <c r="BS366" i="12"/>
  <c r="BR366" i="12"/>
  <c r="BQ366" i="12"/>
  <c r="BP366" i="12"/>
  <c r="BO366" i="12"/>
  <c r="BN366" i="12"/>
  <c r="BM366" i="12"/>
  <c r="BL366" i="12"/>
  <c r="BK366" i="12"/>
  <c r="BJ366" i="12"/>
  <c r="BI366" i="12"/>
  <c r="BH366" i="12"/>
  <c r="BG366" i="12"/>
  <c r="BF366" i="12"/>
  <c r="BE366" i="12"/>
  <c r="BD366" i="12"/>
  <c r="BC366" i="12"/>
  <c r="BB366" i="12"/>
  <c r="BA366" i="12"/>
  <c r="AZ366" i="12"/>
  <c r="AY366" i="12"/>
  <c r="AX366" i="12"/>
  <c r="AW366" i="12"/>
  <c r="AV366" i="12"/>
  <c r="AU366" i="12"/>
  <c r="AT366" i="12"/>
  <c r="AS366" i="12"/>
  <c r="AR366" i="12"/>
  <c r="AQ366" i="12"/>
  <c r="AP366" i="12"/>
  <c r="AO366" i="12"/>
  <c r="AN366" i="12"/>
  <c r="AM366" i="12"/>
  <c r="AL366" i="12"/>
  <c r="AK366" i="12"/>
  <c r="AJ366" i="12"/>
  <c r="AI366" i="12"/>
  <c r="AH366" i="12"/>
  <c r="AG366" i="12"/>
  <c r="AF366" i="12"/>
  <c r="AE366" i="12"/>
  <c r="AD366" i="12"/>
  <c r="AC366" i="12"/>
  <c r="AB366" i="12"/>
  <c r="AA366" i="12"/>
  <c r="Z366" i="12"/>
  <c r="Y366" i="12"/>
  <c r="X366" i="12"/>
  <c r="W366" i="12"/>
  <c r="V366" i="12"/>
  <c r="U366" i="12"/>
  <c r="T366" i="12"/>
  <c r="S366" i="12"/>
  <c r="R366" i="12"/>
  <c r="Q366" i="12"/>
  <c r="P366" i="12"/>
  <c r="O366" i="12"/>
  <c r="N366" i="12"/>
  <c r="M366" i="12"/>
  <c r="L366" i="12"/>
  <c r="K366" i="12"/>
  <c r="J366" i="12"/>
  <c r="I366" i="12"/>
  <c r="H366" i="12"/>
  <c r="G366" i="12"/>
  <c r="F366" i="12"/>
  <c r="E366" i="12"/>
  <c r="BY365" i="12"/>
  <c r="BX365" i="12"/>
  <c r="BW365" i="12"/>
  <c r="BV365" i="12"/>
  <c r="BU365" i="12"/>
  <c r="BT365" i="12"/>
  <c r="BS365" i="12"/>
  <c r="BR365" i="12"/>
  <c r="BQ365" i="12"/>
  <c r="BP365" i="12"/>
  <c r="BO365" i="12"/>
  <c r="BN365" i="12"/>
  <c r="BM365" i="12"/>
  <c r="BL365" i="12"/>
  <c r="BK365" i="12"/>
  <c r="BJ365" i="12"/>
  <c r="BI365" i="12"/>
  <c r="BH365" i="12"/>
  <c r="BG365" i="12"/>
  <c r="BF365" i="12"/>
  <c r="BE365" i="12"/>
  <c r="BD365" i="12"/>
  <c r="BC365" i="12"/>
  <c r="BB365" i="12"/>
  <c r="BA365" i="12"/>
  <c r="AZ365" i="12"/>
  <c r="AY365" i="12"/>
  <c r="AX365" i="12"/>
  <c r="AW365" i="12"/>
  <c r="AV365" i="12"/>
  <c r="AU365" i="12"/>
  <c r="AT365" i="12"/>
  <c r="AS365" i="12"/>
  <c r="AR365" i="12"/>
  <c r="AQ365" i="12"/>
  <c r="AP365" i="12"/>
  <c r="AO365" i="12"/>
  <c r="AN365" i="12"/>
  <c r="AM365" i="12"/>
  <c r="AL365" i="12"/>
  <c r="AK365" i="12"/>
  <c r="AJ365" i="12"/>
  <c r="AI365" i="12"/>
  <c r="AH365" i="12"/>
  <c r="AG365" i="12"/>
  <c r="AF365" i="12"/>
  <c r="AE365" i="12"/>
  <c r="AD365" i="12"/>
  <c r="AC365" i="12"/>
  <c r="AB365" i="12"/>
  <c r="AA365" i="12"/>
  <c r="Z365" i="12"/>
  <c r="Y365" i="12"/>
  <c r="X365" i="12"/>
  <c r="W365" i="12"/>
  <c r="V365" i="12"/>
  <c r="U365" i="12"/>
  <c r="T365" i="12"/>
  <c r="S365" i="12"/>
  <c r="R365" i="12"/>
  <c r="Q365" i="12"/>
  <c r="P365" i="12"/>
  <c r="O365" i="12"/>
  <c r="N365" i="12"/>
  <c r="M365" i="12"/>
  <c r="L365" i="12"/>
  <c r="K365" i="12"/>
  <c r="J365" i="12"/>
  <c r="I365" i="12"/>
  <c r="H365" i="12"/>
  <c r="G365" i="12"/>
  <c r="F365" i="12"/>
  <c r="E365" i="12"/>
  <c r="BY364" i="12"/>
  <c r="BX364" i="12"/>
  <c r="BW364" i="12"/>
  <c r="BV364" i="12"/>
  <c r="BU364" i="12"/>
  <c r="BT364" i="12"/>
  <c r="BS364" i="12"/>
  <c r="BR364" i="12"/>
  <c r="BQ364" i="12"/>
  <c r="BP364" i="12"/>
  <c r="BO364" i="12"/>
  <c r="BN364" i="12"/>
  <c r="BM364" i="12"/>
  <c r="BL364" i="12"/>
  <c r="BK364" i="12"/>
  <c r="BJ364" i="12"/>
  <c r="BI364" i="12"/>
  <c r="BH364" i="12"/>
  <c r="BG364" i="12"/>
  <c r="BF364" i="12"/>
  <c r="BE364" i="12"/>
  <c r="BD364" i="12"/>
  <c r="BC364" i="12"/>
  <c r="BB364" i="12"/>
  <c r="BA364" i="12"/>
  <c r="AZ364" i="12"/>
  <c r="AY364" i="12"/>
  <c r="AX364" i="12"/>
  <c r="AW364" i="12"/>
  <c r="AV364" i="12"/>
  <c r="AU364" i="12"/>
  <c r="AT364" i="12"/>
  <c r="AS364" i="12"/>
  <c r="AR364" i="12"/>
  <c r="AQ364" i="12"/>
  <c r="AP364" i="12"/>
  <c r="AO364" i="12"/>
  <c r="AN364" i="12"/>
  <c r="AM364" i="12"/>
  <c r="AL364" i="12"/>
  <c r="AK364" i="12"/>
  <c r="AJ364" i="12"/>
  <c r="AI364" i="12"/>
  <c r="AH364" i="12"/>
  <c r="AG364" i="12"/>
  <c r="AF364" i="12"/>
  <c r="AE364" i="12"/>
  <c r="AD364" i="12"/>
  <c r="AC364" i="12"/>
  <c r="AB364" i="12"/>
  <c r="AA364" i="12"/>
  <c r="Z364" i="12"/>
  <c r="Y364" i="12"/>
  <c r="X364" i="12"/>
  <c r="W364" i="12"/>
  <c r="V364" i="12"/>
  <c r="U364" i="12"/>
  <c r="T364" i="12"/>
  <c r="S364" i="12"/>
  <c r="R364" i="12"/>
  <c r="Q364" i="12"/>
  <c r="P364" i="12"/>
  <c r="O364" i="12"/>
  <c r="N364" i="12"/>
  <c r="M364" i="12"/>
  <c r="L364" i="12"/>
  <c r="K364" i="12"/>
  <c r="J364" i="12"/>
  <c r="I364" i="12"/>
  <c r="H364" i="12"/>
  <c r="G364" i="12"/>
  <c r="F364" i="12"/>
  <c r="E364" i="12"/>
  <c r="BY363" i="12"/>
  <c r="BX363" i="12"/>
  <c r="BW363" i="12"/>
  <c r="BV363" i="12"/>
  <c r="BU363" i="12"/>
  <c r="BT363" i="12"/>
  <c r="BS363" i="12"/>
  <c r="BR363" i="12"/>
  <c r="BQ363" i="12"/>
  <c r="BP363" i="12"/>
  <c r="BO363" i="12"/>
  <c r="BN363" i="12"/>
  <c r="BM363" i="12"/>
  <c r="BL363" i="12"/>
  <c r="BK363" i="12"/>
  <c r="BJ363" i="12"/>
  <c r="BI363" i="12"/>
  <c r="BH363" i="12"/>
  <c r="BG363" i="12"/>
  <c r="BF363" i="12"/>
  <c r="BE363" i="12"/>
  <c r="BD363" i="12"/>
  <c r="BC363" i="12"/>
  <c r="BB363" i="12"/>
  <c r="BA363" i="12"/>
  <c r="AZ363" i="12"/>
  <c r="AY363" i="12"/>
  <c r="AX363" i="12"/>
  <c r="AW363" i="12"/>
  <c r="AV363" i="12"/>
  <c r="AU363" i="12"/>
  <c r="AT363" i="12"/>
  <c r="AS363" i="12"/>
  <c r="AR363" i="12"/>
  <c r="AQ363" i="12"/>
  <c r="AP363" i="12"/>
  <c r="AO363" i="12"/>
  <c r="AN363" i="12"/>
  <c r="AM363" i="12"/>
  <c r="AL363" i="12"/>
  <c r="AK363" i="12"/>
  <c r="AJ363" i="12"/>
  <c r="AI363" i="12"/>
  <c r="AH363" i="12"/>
  <c r="AG363" i="12"/>
  <c r="AF363" i="12"/>
  <c r="AE363" i="12"/>
  <c r="AD363" i="12"/>
  <c r="AC363" i="12"/>
  <c r="AB363" i="12"/>
  <c r="AA363" i="12"/>
  <c r="Z363" i="12"/>
  <c r="Y363" i="12"/>
  <c r="X363" i="12"/>
  <c r="W363" i="12"/>
  <c r="V363" i="12"/>
  <c r="U363" i="12"/>
  <c r="T363" i="12"/>
  <c r="S363" i="12"/>
  <c r="R363" i="12"/>
  <c r="Q363" i="12"/>
  <c r="P363" i="12"/>
  <c r="O363" i="12"/>
  <c r="N363" i="12"/>
  <c r="M363" i="12"/>
  <c r="L363" i="12"/>
  <c r="K363" i="12"/>
  <c r="J363" i="12"/>
  <c r="I363" i="12"/>
  <c r="H363" i="12"/>
  <c r="G363" i="12"/>
  <c r="F363" i="12"/>
  <c r="E363" i="12"/>
  <c r="BY362" i="12"/>
  <c r="BX362" i="12"/>
  <c r="BW362" i="12"/>
  <c r="BV362" i="12"/>
  <c r="BU362" i="12"/>
  <c r="BT362" i="12"/>
  <c r="BS362" i="12"/>
  <c r="BR362" i="12"/>
  <c r="BQ362" i="12"/>
  <c r="BP362" i="12"/>
  <c r="BO362" i="12"/>
  <c r="BN362" i="12"/>
  <c r="BM362" i="12"/>
  <c r="BL362" i="12"/>
  <c r="BK362" i="12"/>
  <c r="BJ362" i="12"/>
  <c r="BI362" i="12"/>
  <c r="BH362" i="12"/>
  <c r="BG362" i="12"/>
  <c r="BF362" i="12"/>
  <c r="BE362" i="12"/>
  <c r="BD362" i="12"/>
  <c r="BC362" i="12"/>
  <c r="BB362" i="12"/>
  <c r="BA362" i="12"/>
  <c r="AZ362" i="12"/>
  <c r="AY362" i="12"/>
  <c r="AX362" i="12"/>
  <c r="AW362" i="12"/>
  <c r="AV362" i="12"/>
  <c r="AU362" i="12"/>
  <c r="AT362" i="12"/>
  <c r="AS362" i="12"/>
  <c r="AR362" i="12"/>
  <c r="AQ362" i="12"/>
  <c r="AP362" i="12"/>
  <c r="AO362" i="12"/>
  <c r="AN362" i="12"/>
  <c r="AM362" i="12"/>
  <c r="AL362" i="12"/>
  <c r="AK362" i="12"/>
  <c r="AJ362" i="12"/>
  <c r="AI362" i="12"/>
  <c r="AH362" i="12"/>
  <c r="AG362" i="12"/>
  <c r="AF362" i="12"/>
  <c r="AE362" i="12"/>
  <c r="AD362" i="12"/>
  <c r="AC362" i="12"/>
  <c r="AB362" i="12"/>
  <c r="AA362" i="12"/>
  <c r="Z362" i="12"/>
  <c r="Y362" i="12"/>
  <c r="X362" i="12"/>
  <c r="W362" i="12"/>
  <c r="V362" i="12"/>
  <c r="U362" i="12"/>
  <c r="T362" i="12"/>
  <c r="S362" i="12"/>
  <c r="R362" i="12"/>
  <c r="Q362" i="12"/>
  <c r="P362" i="12"/>
  <c r="O362" i="12"/>
  <c r="N362" i="12"/>
  <c r="M362" i="12"/>
  <c r="L362" i="12"/>
  <c r="K362" i="12"/>
  <c r="J362" i="12"/>
  <c r="I362" i="12"/>
  <c r="H362" i="12"/>
  <c r="G362" i="12"/>
  <c r="F362" i="12"/>
  <c r="E362" i="12"/>
  <c r="BY361" i="12"/>
  <c r="BX361" i="12"/>
  <c r="BW361" i="12"/>
  <c r="BV361" i="12"/>
  <c r="BU361" i="12"/>
  <c r="BT361" i="12"/>
  <c r="BS361" i="12"/>
  <c r="BR361" i="12"/>
  <c r="BQ361" i="12"/>
  <c r="BP361" i="12"/>
  <c r="BO361" i="12"/>
  <c r="BN361" i="12"/>
  <c r="BM361" i="12"/>
  <c r="BL361" i="12"/>
  <c r="BK361" i="12"/>
  <c r="BJ361" i="12"/>
  <c r="BI361" i="12"/>
  <c r="BH361" i="12"/>
  <c r="BG361" i="12"/>
  <c r="BF361" i="12"/>
  <c r="BE361" i="12"/>
  <c r="BD361" i="12"/>
  <c r="BC361" i="12"/>
  <c r="BB361" i="12"/>
  <c r="BA361" i="12"/>
  <c r="AZ361" i="12"/>
  <c r="AY361" i="12"/>
  <c r="AX361" i="12"/>
  <c r="AW361" i="12"/>
  <c r="AV361" i="12"/>
  <c r="AU361" i="12"/>
  <c r="AT361" i="12"/>
  <c r="AS361" i="12"/>
  <c r="AR361" i="12"/>
  <c r="AQ361" i="12"/>
  <c r="AP361" i="12"/>
  <c r="AO361" i="12"/>
  <c r="AN361" i="12"/>
  <c r="AM361" i="12"/>
  <c r="AL361" i="12"/>
  <c r="AK361" i="12"/>
  <c r="AJ361" i="12"/>
  <c r="AI361" i="12"/>
  <c r="AH361" i="12"/>
  <c r="AG361" i="12"/>
  <c r="AF361" i="12"/>
  <c r="AE361" i="12"/>
  <c r="AD361" i="12"/>
  <c r="AC361" i="12"/>
  <c r="AB361" i="12"/>
  <c r="AA361" i="12"/>
  <c r="Z361" i="12"/>
  <c r="Y361" i="12"/>
  <c r="X361" i="12"/>
  <c r="W361" i="12"/>
  <c r="V361" i="12"/>
  <c r="U361" i="12"/>
  <c r="T361" i="12"/>
  <c r="S361" i="12"/>
  <c r="R361" i="12"/>
  <c r="Q361" i="12"/>
  <c r="P361" i="12"/>
  <c r="O361" i="12"/>
  <c r="N361" i="12"/>
  <c r="M361" i="12"/>
  <c r="L361" i="12"/>
  <c r="K361" i="12"/>
  <c r="J361" i="12"/>
  <c r="I361" i="12"/>
  <c r="H361" i="12"/>
  <c r="G361" i="12"/>
  <c r="F361" i="12"/>
  <c r="E361" i="12"/>
  <c r="BZ361" i="12" s="1"/>
  <c r="BY360" i="12"/>
  <c r="BX360" i="12"/>
  <c r="BW360" i="12"/>
  <c r="BV360" i="12"/>
  <c r="BU360" i="12"/>
  <c r="BT360" i="12"/>
  <c r="BS360" i="12"/>
  <c r="BR360" i="12"/>
  <c r="BQ360" i="12"/>
  <c r="BP360" i="12"/>
  <c r="BO360" i="12"/>
  <c r="BN360" i="12"/>
  <c r="BM360" i="12"/>
  <c r="BL360" i="12"/>
  <c r="BK360" i="12"/>
  <c r="BJ360" i="12"/>
  <c r="BI360" i="12"/>
  <c r="BH360" i="12"/>
  <c r="BG360" i="12"/>
  <c r="BF360" i="12"/>
  <c r="BE360" i="12"/>
  <c r="BD360" i="12"/>
  <c r="BC360" i="12"/>
  <c r="BB360" i="12"/>
  <c r="BA360" i="12"/>
  <c r="AZ360" i="12"/>
  <c r="AY360" i="12"/>
  <c r="AX360" i="12"/>
  <c r="AW360" i="12"/>
  <c r="AV360" i="12"/>
  <c r="AU360" i="12"/>
  <c r="AT360" i="12"/>
  <c r="AS360" i="12"/>
  <c r="AR360" i="12"/>
  <c r="AQ360" i="12"/>
  <c r="AP360" i="12"/>
  <c r="AO360" i="12"/>
  <c r="AN360" i="12"/>
  <c r="AM360" i="12"/>
  <c r="AL360" i="12"/>
  <c r="AK360" i="12"/>
  <c r="AJ360" i="12"/>
  <c r="AI360" i="12"/>
  <c r="AH360" i="12"/>
  <c r="AG360" i="12"/>
  <c r="AF360" i="12"/>
  <c r="AE360" i="12"/>
  <c r="AD360" i="12"/>
  <c r="AC360" i="12"/>
  <c r="AB360" i="12"/>
  <c r="AA360" i="12"/>
  <c r="Z360" i="12"/>
  <c r="Y360" i="12"/>
  <c r="X360" i="12"/>
  <c r="W360" i="12"/>
  <c r="V360" i="12"/>
  <c r="U360" i="12"/>
  <c r="T360" i="12"/>
  <c r="S360" i="12"/>
  <c r="R360" i="12"/>
  <c r="Q360" i="12"/>
  <c r="P360" i="12"/>
  <c r="O360" i="12"/>
  <c r="N360" i="12"/>
  <c r="M360" i="12"/>
  <c r="L360" i="12"/>
  <c r="K360" i="12"/>
  <c r="J360" i="12"/>
  <c r="I360" i="12"/>
  <c r="H360" i="12"/>
  <c r="G360" i="12"/>
  <c r="F360" i="12"/>
  <c r="E360" i="12"/>
  <c r="BY359" i="12"/>
  <c r="BX359" i="12"/>
  <c r="BW359" i="12"/>
  <c r="BV359" i="12"/>
  <c r="BU359" i="12"/>
  <c r="BT359" i="12"/>
  <c r="BS359" i="12"/>
  <c r="BR359" i="12"/>
  <c r="BQ359" i="12"/>
  <c r="BP359" i="12"/>
  <c r="BO359" i="12"/>
  <c r="BN359" i="12"/>
  <c r="BM359" i="12"/>
  <c r="BL359" i="12"/>
  <c r="BK359" i="12"/>
  <c r="BJ359" i="12"/>
  <c r="BI359" i="12"/>
  <c r="BH359" i="12"/>
  <c r="BG359" i="12"/>
  <c r="BF359" i="12"/>
  <c r="BE359" i="12"/>
  <c r="BD359" i="12"/>
  <c r="BC359" i="12"/>
  <c r="BB359" i="12"/>
  <c r="BA359" i="12"/>
  <c r="AZ359" i="12"/>
  <c r="AY359" i="12"/>
  <c r="AX359" i="12"/>
  <c r="AW359" i="12"/>
  <c r="AV359" i="12"/>
  <c r="AU359" i="12"/>
  <c r="AT359" i="12"/>
  <c r="AS359" i="12"/>
  <c r="AR359" i="12"/>
  <c r="AQ359" i="12"/>
  <c r="AP359" i="12"/>
  <c r="AO359" i="12"/>
  <c r="AN359" i="12"/>
  <c r="AM359" i="12"/>
  <c r="AL359" i="12"/>
  <c r="AK359" i="12"/>
  <c r="AJ359" i="12"/>
  <c r="AI359" i="12"/>
  <c r="AH359" i="12"/>
  <c r="AG359" i="12"/>
  <c r="AF359" i="12"/>
  <c r="AE359" i="12"/>
  <c r="AD359" i="12"/>
  <c r="AC359" i="12"/>
  <c r="AB359" i="12"/>
  <c r="AA359" i="12"/>
  <c r="Z359" i="12"/>
  <c r="Y359" i="12"/>
  <c r="X359" i="12"/>
  <c r="W359" i="12"/>
  <c r="V359" i="12"/>
  <c r="U359" i="12"/>
  <c r="T359" i="12"/>
  <c r="S359" i="12"/>
  <c r="R359" i="12"/>
  <c r="Q359" i="12"/>
  <c r="P359" i="12"/>
  <c r="O359" i="12"/>
  <c r="N359" i="12"/>
  <c r="M359" i="12"/>
  <c r="L359" i="12"/>
  <c r="K359" i="12"/>
  <c r="J359" i="12"/>
  <c r="I359" i="12"/>
  <c r="H359" i="12"/>
  <c r="G359" i="12"/>
  <c r="F359" i="12"/>
  <c r="E359" i="12"/>
  <c r="BY358" i="12"/>
  <c r="BX358" i="12"/>
  <c r="BW358" i="12"/>
  <c r="BV358" i="12"/>
  <c r="BU358" i="12"/>
  <c r="BT358" i="12"/>
  <c r="BS358" i="12"/>
  <c r="BR358" i="12"/>
  <c r="BQ358" i="12"/>
  <c r="BP358" i="12"/>
  <c r="BO358" i="12"/>
  <c r="BN358" i="12"/>
  <c r="BM358" i="12"/>
  <c r="BL358" i="12"/>
  <c r="BK358" i="12"/>
  <c r="BJ358" i="12"/>
  <c r="BI358" i="12"/>
  <c r="BH358" i="12"/>
  <c r="BG358" i="12"/>
  <c r="BF358" i="12"/>
  <c r="BE358" i="12"/>
  <c r="BD358" i="12"/>
  <c r="BC358" i="12"/>
  <c r="BB358" i="12"/>
  <c r="BA358" i="12"/>
  <c r="AZ358" i="12"/>
  <c r="AY358" i="12"/>
  <c r="AX358" i="12"/>
  <c r="AW358" i="12"/>
  <c r="AV358" i="12"/>
  <c r="AU358" i="12"/>
  <c r="AT358" i="12"/>
  <c r="AS358" i="12"/>
  <c r="AR358" i="12"/>
  <c r="AQ358" i="12"/>
  <c r="AP358" i="12"/>
  <c r="AO358" i="12"/>
  <c r="AN358" i="12"/>
  <c r="AM358" i="12"/>
  <c r="AL358" i="12"/>
  <c r="AK358" i="12"/>
  <c r="AJ358" i="12"/>
  <c r="AI358" i="12"/>
  <c r="AH358" i="12"/>
  <c r="AG358" i="12"/>
  <c r="AF358" i="12"/>
  <c r="AE358" i="12"/>
  <c r="AD358" i="12"/>
  <c r="AC358" i="12"/>
  <c r="AB358" i="12"/>
  <c r="AA358" i="12"/>
  <c r="Z358" i="12"/>
  <c r="Y358" i="12"/>
  <c r="X358" i="12"/>
  <c r="W358" i="12"/>
  <c r="V358" i="12"/>
  <c r="U358" i="12"/>
  <c r="T358" i="12"/>
  <c r="S358" i="12"/>
  <c r="R358" i="12"/>
  <c r="Q358" i="12"/>
  <c r="P358" i="12"/>
  <c r="O358" i="12"/>
  <c r="N358" i="12"/>
  <c r="M358" i="12"/>
  <c r="L358" i="12"/>
  <c r="K358" i="12"/>
  <c r="J358" i="12"/>
  <c r="I358" i="12"/>
  <c r="H358" i="12"/>
  <c r="G358" i="12"/>
  <c r="F358" i="12"/>
  <c r="E358" i="12"/>
  <c r="BY357" i="12"/>
  <c r="BX357" i="12"/>
  <c r="BW357" i="12"/>
  <c r="BV357" i="12"/>
  <c r="BU357" i="12"/>
  <c r="BT357" i="12"/>
  <c r="BS357" i="12"/>
  <c r="BR357" i="12"/>
  <c r="BQ357" i="12"/>
  <c r="BP357" i="12"/>
  <c r="BO357" i="12"/>
  <c r="BN357" i="12"/>
  <c r="BM357" i="12"/>
  <c r="BL357" i="12"/>
  <c r="BK357" i="12"/>
  <c r="BJ357" i="12"/>
  <c r="BI357" i="12"/>
  <c r="BH357" i="12"/>
  <c r="BG357" i="12"/>
  <c r="BF357" i="12"/>
  <c r="BE357" i="12"/>
  <c r="BD357" i="12"/>
  <c r="BC357" i="12"/>
  <c r="BB357" i="12"/>
  <c r="BA357" i="12"/>
  <c r="AZ357" i="12"/>
  <c r="AY357" i="12"/>
  <c r="AX357" i="12"/>
  <c r="AW357" i="12"/>
  <c r="AV357" i="12"/>
  <c r="AU357" i="12"/>
  <c r="AT357" i="12"/>
  <c r="AS357" i="12"/>
  <c r="AR357" i="12"/>
  <c r="AQ357" i="12"/>
  <c r="AP357" i="12"/>
  <c r="AO357" i="12"/>
  <c r="AN357" i="12"/>
  <c r="AM357" i="12"/>
  <c r="AL357" i="12"/>
  <c r="AK357" i="12"/>
  <c r="AJ357" i="12"/>
  <c r="AI357" i="12"/>
  <c r="AH357" i="12"/>
  <c r="AG357" i="12"/>
  <c r="AF357" i="12"/>
  <c r="AE357" i="12"/>
  <c r="AD357" i="12"/>
  <c r="AC357" i="12"/>
  <c r="AB357" i="12"/>
  <c r="AA357" i="12"/>
  <c r="Z357" i="12"/>
  <c r="Y357" i="12"/>
  <c r="X357" i="12"/>
  <c r="W357" i="12"/>
  <c r="V357" i="12"/>
  <c r="U357" i="12"/>
  <c r="T357" i="12"/>
  <c r="S357" i="12"/>
  <c r="R357" i="12"/>
  <c r="Q357" i="12"/>
  <c r="P357" i="12"/>
  <c r="O357" i="12"/>
  <c r="N357" i="12"/>
  <c r="M357" i="12"/>
  <c r="L357" i="12"/>
  <c r="K357" i="12"/>
  <c r="J357" i="12"/>
  <c r="I357" i="12"/>
  <c r="H357" i="12"/>
  <c r="G357" i="12"/>
  <c r="F357" i="12"/>
  <c r="E357" i="12"/>
  <c r="BY356" i="12"/>
  <c r="BX356" i="12"/>
  <c r="BW356" i="12"/>
  <c r="BV356" i="12"/>
  <c r="BU356" i="12"/>
  <c r="BT356" i="12"/>
  <c r="BS356" i="12"/>
  <c r="BR356" i="12"/>
  <c r="BQ356" i="12"/>
  <c r="BP356" i="12"/>
  <c r="BO356" i="12"/>
  <c r="BN356" i="12"/>
  <c r="BM356" i="12"/>
  <c r="BL356" i="12"/>
  <c r="BK356" i="12"/>
  <c r="BJ356" i="12"/>
  <c r="BI356" i="12"/>
  <c r="BH356" i="12"/>
  <c r="BG356" i="12"/>
  <c r="BF356" i="12"/>
  <c r="BE356" i="12"/>
  <c r="BD356" i="12"/>
  <c r="BC356" i="12"/>
  <c r="BB356" i="12"/>
  <c r="BA356" i="12"/>
  <c r="AZ356" i="12"/>
  <c r="AY356" i="12"/>
  <c r="AX356" i="12"/>
  <c r="AW356" i="12"/>
  <c r="AV356" i="12"/>
  <c r="AU356" i="12"/>
  <c r="AT356" i="12"/>
  <c r="AS356" i="12"/>
  <c r="AR356" i="12"/>
  <c r="AQ356" i="12"/>
  <c r="AP356" i="12"/>
  <c r="AO356" i="12"/>
  <c r="AN356" i="12"/>
  <c r="AM356" i="12"/>
  <c r="AL356" i="12"/>
  <c r="AK356" i="12"/>
  <c r="AJ356" i="12"/>
  <c r="AI356" i="12"/>
  <c r="AH356" i="12"/>
  <c r="AG356" i="12"/>
  <c r="AF356" i="12"/>
  <c r="AE356" i="12"/>
  <c r="AD356" i="12"/>
  <c r="AC356" i="12"/>
  <c r="AB356" i="12"/>
  <c r="AA356" i="12"/>
  <c r="Z356" i="12"/>
  <c r="Y356" i="12"/>
  <c r="X356" i="12"/>
  <c r="W356" i="12"/>
  <c r="V356" i="12"/>
  <c r="U356" i="12"/>
  <c r="T356" i="12"/>
  <c r="S356" i="12"/>
  <c r="R356" i="12"/>
  <c r="Q356" i="12"/>
  <c r="P356" i="12"/>
  <c r="O356" i="12"/>
  <c r="N356" i="12"/>
  <c r="M356" i="12"/>
  <c r="L356" i="12"/>
  <c r="K356" i="12"/>
  <c r="J356" i="12"/>
  <c r="I356" i="12"/>
  <c r="H356" i="12"/>
  <c r="G356" i="12"/>
  <c r="F356" i="12"/>
  <c r="E356" i="12"/>
  <c r="BY355" i="12"/>
  <c r="BX355" i="12"/>
  <c r="BW355" i="12"/>
  <c r="BV355" i="12"/>
  <c r="BU355" i="12"/>
  <c r="BT355" i="12"/>
  <c r="BS355" i="12"/>
  <c r="BR355" i="12"/>
  <c r="BQ355" i="12"/>
  <c r="BP355" i="12"/>
  <c r="BO355" i="12"/>
  <c r="BN355" i="12"/>
  <c r="BM355" i="12"/>
  <c r="BL355" i="12"/>
  <c r="BK355" i="12"/>
  <c r="BJ355" i="12"/>
  <c r="BI355" i="12"/>
  <c r="BH355" i="12"/>
  <c r="BG355" i="12"/>
  <c r="BF355" i="12"/>
  <c r="BE355" i="12"/>
  <c r="BD355" i="12"/>
  <c r="BC355" i="12"/>
  <c r="BB355" i="12"/>
  <c r="BA355" i="12"/>
  <c r="AZ355" i="12"/>
  <c r="AY355" i="12"/>
  <c r="AX355" i="12"/>
  <c r="AW355" i="12"/>
  <c r="AV355" i="12"/>
  <c r="AU355" i="12"/>
  <c r="AT355" i="12"/>
  <c r="AS355" i="12"/>
  <c r="AR355" i="12"/>
  <c r="AQ355" i="12"/>
  <c r="AP355" i="12"/>
  <c r="AO355" i="12"/>
  <c r="AN355" i="12"/>
  <c r="AM355" i="12"/>
  <c r="AL355" i="12"/>
  <c r="AK355" i="12"/>
  <c r="AJ355" i="12"/>
  <c r="AI355" i="12"/>
  <c r="AH355" i="12"/>
  <c r="AG355" i="12"/>
  <c r="AF355" i="12"/>
  <c r="AE355" i="12"/>
  <c r="AD355" i="12"/>
  <c r="AC355" i="12"/>
  <c r="AB355" i="12"/>
  <c r="AA355" i="12"/>
  <c r="Z355" i="12"/>
  <c r="Y355" i="12"/>
  <c r="X355" i="12"/>
  <c r="W355" i="12"/>
  <c r="V355" i="12"/>
  <c r="U355" i="12"/>
  <c r="T355" i="12"/>
  <c r="S355" i="12"/>
  <c r="R355" i="12"/>
  <c r="Q355" i="12"/>
  <c r="P355" i="12"/>
  <c r="O355" i="12"/>
  <c r="N355" i="12"/>
  <c r="M355" i="12"/>
  <c r="L355" i="12"/>
  <c r="K355" i="12"/>
  <c r="J355" i="12"/>
  <c r="I355" i="12"/>
  <c r="H355" i="12"/>
  <c r="G355" i="12"/>
  <c r="F355" i="12"/>
  <c r="E355" i="12"/>
  <c r="BY354" i="12"/>
  <c r="BX354" i="12"/>
  <c r="BW354" i="12"/>
  <c r="BV354" i="12"/>
  <c r="BU354" i="12"/>
  <c r="BT354" i="12"/>
  <c r="BS354" i="12"/>
  <c r="BR354" i="12"/>
  <c r="BQ354" i="12"/>
  <c r="BP354" i="12"/>
  <c r="BO354" i="12"/>
  <c r="BN354" i="12"/>
  <c r="BM354" i="12"/>
  <c r="BL354" i="12"/>
  <c r="BK354" i="12"/>
  <c r="BJ354" i="12"/>
  <c r="BI354" i="12"/>
  <c r="BH354" i="12"/>
  <c r="BG354" i="12"/>
  <c r="BF354" i="12"/>
  <c r="BE354" i="12"/>
  <c r="BD354" i="12"/>
  <c r="BC354" i="12"/>
  <c r="BB354" i="12"/>
  <c r="BA354" i="12"/>
  <c r="AZ354" i="12"/>
  <c r="AY354" i="12"/>
  <c r="AX354" i="12"/>
  <c r="AW354" i="12"/>
  <c r="AV354" i="12"/>
  <c r="AU354" i="12"/>
  <c r="AT354" i="12"/>
  <c r="AS354" i="12"/>
  <c r="AR354" i="12"/>
  <c r="AQ354" i="12"/>
  <c r="AP354" i="12"/>
  <c r="AO354" i="12"/>
  <c r="AN354" i="12"/>
  <c r="AM354" i="12"/>
  <c r="AL354" i="12"/>
  <c r="AK354" i="12"/>
  <c r="AJ354" i="12"/>
  <c r="AI354" i="12"/>
  <c r="AH354" i="12"/>
  <c r="AG354" i="12"/>
  <c r="AF354" i="12"/>
  <c r="AE354" i="12"/>
  <c r="AD354" i="12"/>
  <c r="AC354" i="12"/>
  <c r="AB354" i="12"/>
  <c r="AA354" i="12"/>
  <c r="Z354" i="12"/>
  <c r="Y354" i="12"/>
  <c r="X354" i="12"/>
  <c r="W354" i="12"/>
  <c r="V354" i="12"/>
  <c r="U354" i="12"/>
  <c r="T354" i="12"/>
  <c r="S354" i="12"/>
  <c r="R354" i="12"/>
  <c r="Q354" i="12"/>
  <c r="P354" i="12"/>
  <c r="O354" i="12"/>
  <c r="N354" i="12"/>
  <c r="M354" i="12"/>
  <c r="L354" i="12"/>
  <c r="K354" i="12"/>
  <c r="J354" i="12"/>
  <c r="I354" i="12"/>
  <c r="H354" i="12"/>
  <c r="G354" i="12"/>
  <c r="F354" i="12"/>
  <c r="E354" i="12"/>
  <c r="BY353" i="12"/>
  <c r="BX353" i="12"/>
  <c r="BW353" i="12"/>
  <c r="BV353" i="12"/>
  <c r="BU353" i="12"/>
  <c r="BT353" i="12"/>
  <c r="BS353" i="12"/>
  <c r="BR353" i="12"/>
  <c r="BQ353" i="12"/>
  <c r="BP353" i="12"/>
  <c r="BO353" i="12"/>
  <c r="BN353" i="12"/>
  <c r="BM353" i="12"/>
  <c r="BL353" i="12"/>
  <c r="BK353" i="12"/>
  <c r="BJ353" i="12"/>
  <c r="BI353" i="12"/>
  <c r="BH353" i="12"/>
  <c r="BG353" i="12"/>
  <c r="BF353" i="12"/>
  <c r="BE353" i="12"/>
  <c r="BD353" i="12"/>
  <c r="BC353" i="12"/>
  <c r="BB353" i="12"/>
  <c r="BA353" i="12"/>
  <c r="AZ353" i="12"/>
  <c r="AY353" i="12"/>
  <c r="AX353" i="12"/>
  <c r="AW353" i="12"/>
  <c r="AV353" i="12"/>
  <c r="AU353" i="12"/>
  <c r="AT353" i="12"/>
  <c r="AS353" i="12"/>
  <c r="AR353" i="12"/>
  <c r="AQ353" i="12"/>
  <c r="AP353" i="12"/>
  <c r="AO353" i="12"/>
  <c r="AN353" i="12"/>
  <c r="AM353" i="12"/>
  <c r="AL353" i="12"/>
  <c r="AK353" i="12"/>
  <c r="AJ353" i="12"/>
  <c r="AI353" i="12"/>
  <c r="AH353" i="12"/>
  <c r="AG353" i="12"/>
  <c r="AF353" i="12"/>
  <c r="AE353" i="12"/>
  <c r="AD353" i="12"/>
  <c r="AC353" i="12"/>
  <c r="AB353" i="12"/>
  <c r="AA353" i="12"/>
  <c r="Z353" i="12"/>
  <c r="Y353" i="12"/>
  <c r="X353" i="12"/>
  <c r="W353" i="12"/>
  <c r="V353" i="12"/>
  <c r="U353" i="12"/>
  <c r="T353" i="12"/>
  <c r="S353" i="12"/>
  <c r="R353" i="12"/>
  <c r="Q353" i="12"/>
  <c r="P353" i="12"/>
  <c r="O353" i="12"/>
  <c r="N353" i="12"/>
  <c r="M353" i="12"/>
  <c r="L353" i="12"/>
  <c r="K353" i="12"/>
  <c r="J353" i="12"/>
  <c r="I353" i="12"/>
  <c r="H353" i="12"/>
  <c r="G353" i="12"/>
  <c r="F353" i="12"/>
  <c r="E353" i="12"/>
  <c r="BZ353" i="12" s="1"/>
  <c r="BY352" i="12"/>
  <c r="BX352" i="12"/>
  <c r="BW352" i="12"/>
  <c r="BV352" i="12"/>
  <c r="BU352" i="12"/>
  <c r="BT352" i="12"/>
  <c r="BS352" i="12"/>
  <c r="BR352" i="12"/>
  <c r="BQ352" i="12"/>
  <c r="BP352" i="12"/>
  <c r="BO352" i="12"/>
  <c r="BN352" i="12"/>
  <c r="BM352" i="12"/>
  <c r="BL352" i="12"/>
  <c r="BK352" i="12"/>
  <c r="BJ352" i="12"/>
  <c r="BI352" i="12"/>
  <c r="BH352" i="12"/>
  <c r="BG352" i="12"/>
  <c r="BF352" i="12"/>
  <c r="BE352" i="12"/>
  <c r="BD352" i="12"/>
  <c r="BC352" i="12"/>
  <c r="BB352" i="12"/>
  <c r="BA352" i="12"/>
  <c r="AZ352" i="12"/>
  <c r="AY352" i="12"/>
  <c r="AX352" i="12"/>
  <c r="AW352" i="12"/>
  <c r="AV352" i="12"/>
  <c r="AU352" i="12"/>
  <c r="AT352" i="12"/>
  <c r="AS352" i="12"/>
  <c r="AR352" i="12"/>
  <c r="AQ352" i="12"/>
  <c r="AP352" i="12"/>
  <c r="AO352" i="12"/>
  <c r="AN352" i="12"/>
  <c r="AM352" i="12"/>
  <c r="AL352" i="12"/>
  <c r="AK352" i="12"/>
  <c r="AJ352" i="12"/>
  <c r="AI352" i="12"/>
  <c r="AH352" i="12"/>
  <c r="AG352" i="12"/>
  <c r="AF352" i="12"/>
  <c r="AE352" i="12"/>
  <c r="AD352" i="12"/>
  <c r="AC352" i="12"/>
  <c r="AB352" i="12"/>
  <c r="AA352" i="12"/>
  <c r="Z352" i="12"/>
  <c r="Y352" i="12"/>
  <c r="X352" i="12"/>
  <c r="W352" i="12"/>
  <c r="V352" i="12"/>
  <c r="U352" i="12"/>
  <c r="T352" i="12"/>
  <c r="S352" i="12"/>
  <c r="R352" i="12"/>
  <c r="Q352" i="12"/>
  <c r="P352" i="12"/>
  <c r="O352" i="12"/>
  <c r="N352" i="12"/>
  <c r="M352" i="12"/>
  <c r="L352" i="12"/>
  <c r="K352" i="12"/>
  <c r="J352" i="12"/>
  <c r="I352" i="12"/>
  <c r="H352" i="12"/>
  <c r="G352" i="12"/>
  <c r="F352" i="12"/>
  <c r="E352" i="12"/>
  <c r="BY351" i="12"/>
  <c r="BX351" i="12"/>
  <c r="BW351" i="12"/>
  <c r="BV351" i="12"/>
  <c r="BU351" i="12"/>
  <c r="BT351" i="12"/>
  <c r="BS351" i="12"/>
  <c r="BR351" i="12"/>
  <c r="BQ351" i="12"/>
  <c r="BP351" i="12"/>
  <c r="BO351" i="12"/>
  <c r="BN351" i="12"/>
  <c r="BM351" i="12"/>
  <c r="BL351" i="12"/>
  <c r="BK351" i="12"/>
  <c r="BJ351" i="12"/>
  <c r="BI351" i="12"/>
  <c r="BH351" i="12"/>
  <c r="BG351" i="12"/>
  <c r="BF351" i="12"/>
  <c r="BE351" i="12"/>
  <c r="BD351" i="12"/>
  <c r="BC351" i="12"/>
  <c r="BB351" i="12"/>
  <c r="BA351" i="12"/>
  <c r="AZ351" i="12"/>
  <c r="AY351" i="12"/>
  <c r="AX351" i="12"/>
  <c r="AW351" i="12"/>
  <c r="AV351" i="12"/>
  <c r="AU351" i="12"/>
  <c r="AT351" i="12"/>
  <c r="AS351" i="12"/>
  <c r="AR351" i="12"/>
  <c r="AQ351" i="12"/>
  <c r="AP351" i="12"/>
  <c r="AO351" i="12"/>
  <c r="AN351" i="12"/>
  <c r="AM351" i="12"/>
  <c r="AL351" i="12"/>
  <c r="AK351" i="12"/>
  <c r="AJ351" i="12"/>
  <c r="AI351" i="12"/>
  <c r="AH351" i="12"/>
  <c r="AG351" i="12"/>
  <c r="AF351" i="12"/>
  <c r="AE351" i="12"/>
  <c r="AD351" i="12"/>
  <c r="AC351" i="12"/>
  <c r="AB351" i="12"/>
  <c r="AA351" i="12"/>
  <c r="Z351" i="12"/>
  <c r="Y351" i="12"/>
  <c r="X351" i="12"/>
  <c r="W351" i="12"/>
  <c r="V351" i="12"/>
  <c r="U351" i="12"/>
  <c r="T351" i="12"/>
  <c r="S351" i="12"/>
  <c r="R351" i="12"/>
  <c r="Q351" i="12"/>
  <c r="P351" i="12"/>
  <c r="O351" i="12"/>
  <c r="N351" i="12"/>
  <c r="M351" i="12"/>
  <c r="L351" i="12"/>
  <c r="K351" i="12"/>
  <c r="J351" i="12"/>
  <c r="I351" i="12"/>
  <c r="H351" i="12"/>
  <c r="G351" i="12"/>
  <c r="F351" i="12"/>
  <c r="E351" i="12"/>
  <c r="BY350" i="12"/>
  <c r="BX350" i="12"/>
  <c r="BW350" i="12"/>
  <c r="BV350" i="12"/>
  <c r="BU350" i="12"/>
  <c r="BT350" i="12"/>
  <c r="BS350" i="12"/>
  <c r="BR350" i="12"/>
  <c r="BQ350" i="12"/>
  <c r="BP350" i="12"/>
  <c r="BO350" i="12"/>
  <c r="BN350" i="12"/>
  <c r="BM350" i="12"/>
  <c r="BL350" i="12"/>
  <c r="BK350" i="12"/>
  <c r="BJ350" i="12"/>
  <c r="BI350" i="12"/>
  <c r="BH350" i="12"/>
  <c r="BG350" i="12"/>
  <c r="BF350" i="12"/>
  <c r="BE350" i="12"/>
  <c r="BD350" i="12"/>
  <c r="BC350" i="12"/>
  <c r="BB350" i="12"/>
  <c r="BA350" i="12"/>
  <c r="AZ350" i="12"/>
  <c r="AY350" i="12"/>
  <c r="AX350" i="12"/>
  <c r="AW350" i="12"/>
  <c r="AV350" i="12"/>
  <c r="AU350" i="12"/>
  <c r="AT350" i="12"/>
  <c r="AS350" i="12"/>
  <c r="AR350" i="12"/>
  <c r="AQ350" i="12"/>
  <c r="AP350" i="12"/>
  <c r="AO350" i="12"/>
  <c r="AN350" i="12"/>
  <c r="AM350" i="12"/>
  <c r="AL350" i="12"/>
  <c r="AK350" i="12"/>
  <c r="AJ350" i="12"/>
  <c r="AI350" i="12"/>
  <c r="AH350" i="12"/>
  <c r="AG350" i="12"/>
  <c r="AF350" i="12"/>
  <c r="AE350" i="12"/>
  <c r="AD350" i="12"/>
  <c r="AC350" i="12"/>
  <c r="AB350" i="12"/>
  <c r="AA350" i="12"/>
  <c r="Z350" i="12"/>
  <c r="Y350" i="12"/>
  <c r="X350" i="12"/>
  <c r="W350" i="12"/>
  <c r="V350" i="12"/>
  <c r="U350" i="12"/>
  <c r="T350" i="12"/>
  <c r="S350" i="12"/>
  <c r="R350" i="12"/>
  <c r="Q350" i="12"/>
  <c r="P350" i="12"/>
  <c r="O350" i="12"/>
  <c r="N350" i="12"/>
  <c r="M350" i="12"/>
  <c r="L350" i="12"/>
  <c r="K350" i="12"/>
  <c r="J350" i="12"/>
  <c r="I350" i="12"/>
  <c r="H350" i="12"/>
  <c r="G350" i="12"/>
  <c r="F350" i="12"/>
  <c r="E350" i="12"/>
  <c r="BY349" i="12"/>
  <c r="BX349" i="12"/>
  <c r="BW349" i="12"/>
  <c r="BV349" i="12"/>
  <c r="BU349" i="12"/>
  <c r="BT349" i="12"/>
  <c r="BS349" i="12"/>
  <c r="BR349" i="12"/>
  <c r="BQ349" i="12"/>
  <c r="BP349" i="12"/>
  <c r="BO349" i="12"/>
  <c r="BN349" i="12"/>
  <c r="BM349" i="12"/>
  <c r="BL349" i="12"/>
  <c r="BK349" i="12"/>
  <c r="BJ349" i="12"/>
  <c r="BI349" i="12"/>
  <c r="BH349" i="12"/>
  <c r="BG349" i="12"/>
  <c r="BF349" i="12"/>
  <c r="BE349" i="12"/>
  <c r="BD349" i="12"/>
  <c r="BC349" i="12"/>
  <c r="BB349" i="12"/>
  <c r="BA349" i="12"/>
  <c r="AZ349" i="12"/>
  <c r="AY349" i="12"/>
  <c r="AX349" i="12"/>
  <c r="AW349" i="12"/>
  <c r="AV349" i="12"/>
  <c r="AU349" i="12"/>
  <c r="AT349" i="12"/>
  <c r="AS349" i="12"/>
  <c r="AR349" i="12"/>
  <c r="AQ349" i="12"/>
  <c r="AP349" i="12"/>
  <c r="AO349" i="12"/>
  <c r="AN349" i="12"/>
  <c r="AM349" i="12"/>
  <c r="AL349" i="12"/>
  <c r="AK349" i="12"/>
  <c r="AJ349" i="12"/>
  <c r="AI349" i="12"/>
  <c r="AH349" i="12"/>
  <c r="AG349" i="12"/>
  <c r="AF349" i="12"/>
  <c r="AE349" i="12"/>
  <c r="AD349" i="12"/>
  <c r="AC349" i="12"/>
  <c r="AB349" i="12"/>
  <c r="AA349" i="12"/>
  <c r="Z349" i="12"/>
  <c r="Y349" i="12"/>
  <c r="X349" i="12"/>
  <c r="W349" i="12"/>
  <c r="V349" i="12"/>
  <c r="U349" i="12"/>
  <c r="T349" i="12"/>
  <c r="S349" i="12"/>
  <c r="R349" i="12"/>
  <c r="Q349" i="12"/>
  <c r="P349" i="12"/>
  <c r="O349" i="12"/>
  <c r="N349" i="12"/>
  <c r="M349" i="12"/>
  <c r="L349" i="12"/>
  <c r="K349" i="12"/>
  <c r="J349" i="12"/>
  <c r="I349" i="12"/>
  <c r="H349" i="12"/>
  <c r="G349" i="12"/>
  <c r="F349" i="12"/>
  <c r="E349" i="12"/>
  <c r="BY348" i="12"/>
  <c r="BX348" i="12"/>
  <c r="BW348" i="12"/>
  <c r="BV348" i="12"/>
  <c r="BU348" i="12"/>
  <c r="BT348" i="12"/>
  <c r="BS348" i="12"/>
  <c r="BR348" i="12"/>
  <c r="BQ348" i="12"/>
  <c r="BP348" i="12"/>
  <c r="BO348" i="12"/>
  <c r="BN348" i="12"/>
  <c r="BM348" i="12"/>
  <c r="BL348" i="12"/>
  <c r="BK348" i="12"/>
  <c r="BJ348" i="12"/>
  <c r="BI348" i="12"/>
  <c r="BH348" i="12"/>
  <c r="BG348" i="12"/>
  <c r="BF348" i="12"/>
  <c r="BE348" i="12"/>
  <c r="BD348" i="12"/>
  <c r="BC348" i="12"/>
  <c r="BB348" i="12"/>
  <c r="BA348" i="12"/>
  <c r="AZ348" i="12"/>
  <c r="AY348" i="12"/>
  <c r="AX348" i="12"/>
  <c r="AW348" i="12"/>
  <c r="AV348" i="12"/>
  <c r="AU348" i="12"/>
  <c r="AT348" i="12"/>
  <c r="AS348" i="12"/>
  <c r="AR348" i="12"/>
  <c r="AQ348" i="12"/>
  <c r="AP348" i="12"/>
  <c r="AO348" i="12"/>
  <c r="AN348" i="12"/>
  <c r="AM348" i="12"/>
  <c r="AL348" i="12"/>
  <c r="AK348" i="12"/>
  <c r="AJ348" i="12"/>
  <c r="AI348" i="12"/>
  <c r="AH348" i="12"/>
  <c r="AG348" i="12"/>
  <c r="AF348" i="12"/>
  <c r="AE348" i="12"/>
  <c r="AD348" i="12"/>
  <c r="AC348" i="12"/>
  <c r="AB348" i="12"/>
  <c r="AA348" i="12"/>
  <c r="Z348" i="12"/>
  <c r="Y348" i="12"/>
  <c r="X348" i="12"/>
  <c r="W348" i="12"/>
  <c r="V348" i="12"/>
  <c r="U348" i="12"/>
  <c r="T348" i="12"/>
  <c r="S348" i="12"/>
  <c r="R348" i="12"/>
  <c r="Q348" i="12"/>
  <c r="P348" i="12"/>
  <c r="O348" i="12"/>
  <c r="N348" i="12"/>
  <c r="M348" i="12"/>
  <c r="L348" i="12"/>
  <c r="K348" i="12"/>
  <c r="J348" i="12"/>
  <c r="I348" i="12"/>
  <c r="H348" i="12"/>
  <c r="G348" i="12"/>
  <c r="F348" i="12"/>
  <c r="E348" i="12"/>
  <c r="BY347" i="12"/>
  <c r="BX347" i="12"/>
  <c r="BW347" i="12"/>
  <c r="BV347" i="12"/>
  <c r="BU347" i="12"/>
  <c r="BT347" i="12"/>
  <c r="BS347" i="12"/>
  <c r="BR347" i="12"/>
  <c r="BQ347" i="12"/>
  <c r="BP347" i="12"/>
  <c r="BO347" i="12"/>
  <c r="BN347" i="12"/>
  <c r="BM347" i="12"/>
  <c r="BL347" i="12"/>
  <c r="BK347" i="12"/>
  <c r="BJ347" i="12"/>
  <c r="BI347" i="12"/>
  <c r="BH347" i="12"/>
  <c r="BG347" i="12"/>
  <c r="BF347" i="12"/>
  <c r="BE347" i="12"/>
  <c r="BD347" i="12"/>
  <c r="BC347" i="12"/>
  <c r="BB347" i="12"/>
  <c r="BA347" i="12"/>
  <c r="AZ347" i="12"/>
  <c r="AY347" i="12"/>
  <c r="AX347" i="12"/>
  <c r="AW347" i="12"/>
  <c r="AV347" i="12"/>
  <c r="AU347" i="12"/>
  <c r="AT347" i="12"/>
  <c r="AS347" i="12"/>
  <c r="AR347" i="12"/>
  <c r="AQ347" i="12"/>
  <c r="AP347" i="12"/>
  <c r="AO347" i="12"/>
  <c r="AN347" i="12"/>
  <c r="AM347" i="12"/>
  <c r="AL347" i="12"/>
  <c r="AK347" i="12"/>
  <c r="AJ347" i="12"/>
  <c r="AI347" i="12"/>
  <c r="AH347" i="12"/>
  <c r="AG347" i="12"/>
  <c r="AF347" i="12"/>
  <c r="AE347" i="12"/>
  <c r="AD347" i="12"/>
  <c r="AC347" i="12"/>
  <c r="AB347" i="12"/>
  <c r="AA347" i="12"/>
  <c r="Z347" i="12"/>
  <c r="Y347" i="12"/>
  <c r="X347" i="12"/>
  <c r="W347" i="12"/>
  <c r="V347" i="12"/>
  <c r="U347" i="12"/>
  <c r="T347" i="12"/>
  <c r="S347" i="12"/>
  <c r="R347" i="12"/>
  <c r="Q347" i="12"/>
  <c r="P347" i="12"/>
  <c r="O347" i="12"/>
  <c r="N347" i="12"/>
  <c r="M347" i="12"/>
  <c r="L347" i="12"/>
  <c r="K347" i="12"/>
  <c r="J347" i="12"/>
  <c r="I347" i="12"/>
  <c r="H347" i="12"/>
  <c r="G347" i="12"/>
  <c r="F347" i="12"/>
  <c r="E347" i="12"/>
  <c r="BY346" i="12"/>
  <c r="BX346" i="12"/>
  <c r="BW346" i="12"/>
  <c r="BV346" i="12"/>
  <c r="BU346" i="12"/>
  <c r="BT346" i="12"/>
  <c r="BS346" i="12"/>
  <c r="BR346" i="12"/>
  <c r="BQ346" i="12"/>
  <c r="BP346" i="12"/>
  <c r="BO346" i="12"/>
  <c r="BN346" i="12"/>
  <c r="BM346" i="12"/>
  <c r="BL346" i="12"/>
  <c r="BK346" i="12"/>
  <c r="BJ346" i="12"/>
  <c r="BI346" i="12"/>
  <c r="BH346" i="12"/>
  <c r="BG346" i="12"/>
  <c r="BF346" i="12"/>
  <c r="BE346" i="12"/>
  <c r="BD346" i="12"/>
  <c r="BC346" i="12"/>
  <c r="BB346" i="12"/>
  <c r="BA346" i="12"/>
  <c r="AZ346" i="12"/>
  <c r="AY346" i="12"/>
  <c r="AX346" i="12"/>
  <c r="AW346" i="12"/>
  <c r="AV346" i="12"/>
  <c r="AU346" i="12"/>
  <c r="AT346" i="12"/>
  <c r="AS346" i="12"/>
  <c r="AR346" i="12"/>
  <c r="AQ346" i="12"/>
  <c r="AP346" i="12"/>
  <c r="AO346" i="12"/>
  <c r="AN346" i="12"/>
  <c r="AM346" i="12"/>
  <c r="AL346" i="12"/>
  <c r="AK346" i="12"/>
  <c r="AJ346" i="12"/>
  <c r="AI346" i="12"/>
  <c r="AH346" i="12"/>
  <c r="AG346" i="12"/>
  <c r="AF346" i="12"/>
  <c r="AE346" i="12"/>
  <c r="AD346" i="12"/>
  <c r="AC346" i="12"/>
  <c r="AB346" i="12"/>
  <c r="AA346" i="12"/>
  <c r="Z346" i="12"/>
  <c r="Y346" i="12"/>
  <c r="X346" i="12"/>
  <c r="W346" i="12"/>
  <c r="V346" i="12"/>
  <c r="U346" i="12"/>
  <c r="T346" i="12"/>
  <c r="S346" i="12"/>
  <c r="R346" i="12"/>
  <c r="Q346" i="12"/>
  <c r="P346" i="12"/>
  <c r="O346" i="12"/>
  <c r="N346" i="12"/>
  <c r="M346" i="12"/>
  <c r="L346" i="12"/>
  <c r="K346" i="12"/>
  <c r="J346" i="12"/>
  <c r="I346" i="12"/>
  <c r="H346" i="12"/>
  <c r="G346" i="12"/>
  <c r="F346" i="12"/>
  <c r="E346" i="12"/>
  <c r="BY345" i="12"/>
  <c r="BX345" i="12"/>
  <c r="BW345" i="12"/>
  <c r="BV345" i="12"/>
  <c r="BU345" i="12"/>
  <c r="BT345" i="12"/>
  <c r="BS345" i="12"/>
  <c r="BR345" i="12"/>
  <c r="BQ345" i="12"/>
  <c r="BP345" i="12"/>
  <c r="BO345" i="12"/>
  <c r="BN345" i="12"/>
  <c r="BM345" i="12"/>
  <c r="BL345" i="12"/>
  <c r="BK345" i="12"/>
  <c r="BJ345" i="12"/>
  <c r="BI345" i="12"/>
  <c r="BH345" i="12"/>
  <c r="BG345" i="12"/>
  <c r="BF345" i="12"/>
  <c r="BE345" i="12"/>
  <c r="BD345" i="12"/>
  <c r="BC345" i="12"/>
  <c r="BB345" i="12"/>
  <c r="BA345" i="12"/>
  <c r="AZ345" i="12"/>
  <c r="AY345" i="12"/>
  <c r="AX345" i="12"/>
  <c r="AW345" i="12"/>
  <c r="AV345" i="12"/>
  <c r="AU345" i="12"/>
  <c r="AT345" i="12"/>
  <c r="AS345" i="12"/>
  <c r="AR345" i="12"/>
  <c r="AQ345" i="12"/>
  <c r="AP345" i="12"/>
  <c r="AO345" i="12"/>
  <c r="AN345" i="12"/>
  <c r="AM345" i="12"/>
  <c r="AL345" i="12"/>
  <c r="AK345" i="12"/>
  <c r="AJ345" i="12"/>
  <c r="AI345" i="12"/>
  <c r="AH345" i="12"/>
  <c r="AG345" i="12"/>
  <c r="AF345" i="12"/>
  <c r="AE345" i="12"/>
  <c r="AD345" i="12"/>
  <c r="AC345" i="12"/>
  <c r="AB345" i="12"/>
  <c r="AA345" i="12"/>
  <c r="Z345" i="12"/>
  <c r="Y345" i="12"/>
  <c r="X345" i="12"/>
  <c r="W345" i="12"/>
  <c r="V345" i="12"/>
  <c r="U345" i="12"/>
  <c r="T345" i="12"/>
  <c r="S345" i="12"/>
  <c r="R345" i="12"/>
  <c r="Q345" i="12"/>
  <c r="P345" i="12"/>
  <c r="O345" i="12"/>
  <c r="N345" i="12"/>
  <c r="M345" i="12"/>
  <c r="L345" i="12"/>
  <c r="K345" i="12"/>
  <c r="J345" i="12"/>
  <c r="I345" i="12"/>
  <c r="H345" i="12"/>
  <c r="G345" i="12"/>
  <c r="F345" i="12"/>
  <c r="E345" i="12"/>
  <c r="BZ345" i="12" s="1"/>
  <c r="BY344" i="12"/>
  <c r="BX344" i="12"/>
  <c r="BW344" i="12"/>
  <c r="BV344" i="12"/>
  <c r="BU344" i="12"/>
  <c r="BT344" i="12"/>
  <c r="BS344" i="12"/>
  <c r="BR344" i="12"/>
  <c r="BQ344" i="12"/>
  <c r="BP344" i="12"/>
  <c r="BO344" i="12"/>
  <c r="BN344" i="12"/>
  <c r="BM344" i="12"/>
  <c r="BL344" i="12"/>
  <c r="BK344" i="12"/>
  <c r="BJ344" i="12"/>
  <c r="BI344" i="12"/>
  <c r="BH344" i="12"/>
  <c r="BG344" i="12"/>
  <c r="BF344" i="12"/>
  <c r="BE344" i="12"/>
  <c r="BD344" i="12"/>
  <c r="BC344" i="12"/>
  <c r="BB344" i="12"/>
  <c r="BA344" i="12"/>
  <c r="AZ344" i="12"/>
  <c r="AY344" i="12"/>
  <c r="AX344" i="12"/>
  <c r="AW344" i="12"/>
  <c r="AV344" i="12"/>
  <c r="AU344" i="12"/>
  <c r="AT344" i="12"/>
  <c r="AS344" i="12"/>
  <c r="AR344" i="12"/>
  <c r="AQ344" i="12"/>
  <c r="AP344" i="12"/>
  <c r="AO344" i="12"/>
  <c r="AN344" i="12"/>
  <c r="AM344" i="12"/>
  <c r="AL344" i="12"/>
  <c r="AK344" i="12"/>
  <c r="AJ344" i="12"/>
  <c r="AI344" i="12"/>
  <c r="AH344" i="12"/>
  <c r="AG344" i="12"/>
  <c r="AF344" i="12"/>
  <c r="AE344" i="12"/>
  <c r="AD344" i="12"/>
  <c r="AC344" i="12"/>
  <c r="AB344" i="12"/>
  <c r="AA344" i="12"/>
  <c r="Z344" i="12"/>
  <c r="Y344" i="12"/>
  <c r="X344" i="12"/>
  <c r="W344" i="12"/>
  <c r="V344" i="12"/>
  <c r="U344" i="12"/>
  <c r="T344" i="12"/>
  <c r="S344" i="12"/>
  <c r="R344" i="12"/>
  <c r="Q344" i="12"/>
  <c r="P344" i="12"/>
  <c r="O344" i="12"/>
  <c r="N344" i="12"/>
  <c r="M344" i="12"/>
  <c r="L344" i="12"/>
  <c r="K344" i="12"/>
  <c r="J344" i="12"/>
  <c r="I344" i="12"/>
  <c r="H344" i="12"/>
  <c r="G344" i="12"/>
  <c r="F344" i="12"/>
  <c r="E344" i="12"/>
  <c r="BY343" i="12"/>
  <c r="BX343" i="12"/>
  <c r="BW343" i="12"/>
  <c r="BV343" i="12"/>
  <c r="BU343" i="12"/>
  <c r="BT343" i="12"/>
  <c r="BS343" i="12"/>
  <c r="BR343" i="12"/>
  <c r="BQ343" i="12"/>
  <c r="BP343" i="12"/>
  <c r="BO343" i="12"/>
  <c r="BN343" i="12"/>
  <c r="BM343" i="12"/>
  <c r="BL343" i="12"/>
  <c r="BK343" i="12"/>
  <c r="BJ343" i="12"/>
  <c r="BI343" i="12"/>
  <c r="BH343" i="12"/>
  <c r="BG343" i="12"/>
  <c r="BF343" i="12"/>
  <c r="BE343" i="12"/>
  <c r="BD343" i="12"/>
  <c r="BC343" i="12"/>
  <c r="BB343" i="12"/>
  <c r="BA343" i="12"/>
  <c r="AZ343" i="12"/>
  <c r="AY343" i="12"/>
  <c r="AX343" i="12"/>
  <c r="AW343" i="12"/>
  <c r="AV343" i="12"/>
  <c r="AU343" i="12"/>
  <c r="AT343" i="12"/>
  <c r="AS343" i="12"/>
  <c r="AR343" i="12"/>
  <c r="AQ343" i="12"/>
  <c r="AP343" i="12"/>
  <c r="AO343" i="12"/>
  <c r="AN343" i="12"/>
  <c r="AM343" i="12"/>
  <c r="AL343" i="12"/>
  <c r="AK343" i="12"/>
  <c r="AJ343" i="12"/>
  <c r="AI343" i="12"/>
  <c r="AH343" i="12"/>
  <c r="AG343" i="12"/>
  <c r="AF343" i="12"/>
  <c r="AE343" i="12"/>
  <c r="AD343" i="12"/>
  <c r="AC343" i="12"/>
  <c r="AB343" i="12"/>
  <c r="AA343" i="12"/>
  <c r="Z343" i="12"/>
  <c r="Y343" i="12"/>
  <c r="X343" i="12"/>
  <c r="W343" i="12"/>
  <c r="V343" i="12"/>
  <c r="U343" i="12"/>
  <c r="T343" i="12"/>
  <c r="S343" i="12"/>
  <c r="R343" i="12"/>
  <c r="Q343" i="12"/>
  <c r="P343" i="12"/>
  <c r="O343" i="12"/>
  <c r="N343" i="12"/>
  <c r="M343" i="12"/>
  <c r="L343" i="12"/>
  <c r="K343" i="12"/>
  <c r="J343" i="12"/>
  <c r="I343" i="12"/>
  <c r="H343" i="12"/>
  <c r="G343" i="12"/>
  <c r="F343" i="12"/>
  <c r="E343" i="12"/>
  <c r="BY342" i="12"/>
  <c r="BX342" i="12"/>
  <c r="BW342" i="12"/>
  <c r="BV342" i="12"/>
  <c r="BU342" i="12"/>
  <c r="BT342" i="12"/>
  <c r="BS342" i="12"/>
  <c r="BR342" i="12"/>
  <c r="BQ342" i="12"/>
  <c r="BP342" i="12"/>
  <c r="BO342" i="12"/>
  <c r="BN342" i="12"/>
  <c r="BM342" i="12"/>
  <c r="BL342" i="12"/>
  <c r="BK342" i="12"/>
  <c r="BJ342" i="12"/>
  <c r="BI342" i="12"/>
  <c r="BH342" i="12"/>
  <c r="BG342" i="12"/>
  <c r="BF342" i="12"/>
  <c r="BE342" i="12"/>
  <c r="BD342" i="12"/>
  <c r="BC342" i="12"/>
  <c r="BB342" i="12"/>
  <c r="BA342" i="12"/>
  <c r="AZ342" i="12"/>
  <c r="AY342" i="12"/>
  <c r="AX342" i="12"/>
  <c r="AW342" i="12"/>
  <c r="AV342" i="12"/>
  <c r="AU342" i="12"/>
  <c r="AT342" i="12"/>
  <c r="AS342" i="12"/>
  <c r="AR342" i="12"/>
  <c r="AQ342" i="12"/>
  <c r="AP342" i="12"/>
  <c r="AO342" i="12"/>
  <c r="AN342" i="12"/>
  <c r="AM342" i="12"/>
  <c r="AL342" i="12"/>
  <c r="AK342" i="12"/>
  <c r="AJ342" i="12"/>
  <c r="AI342" i="12"/>
  <c r="AH342" i="12"/>
  <c r="AG342" i="12"/>
  <c r="AF342" i="12"/>
  <c r="AE342" i="12"/>
  <c r="AD342" i="12"/>
  <c r="AC342" i="12"/>
  <c r="AB342" i="12"/>
  <c r="AA342" i="12"/>
  <c r="Z342" i="12"/>
  <c r="Y342" i="12"/>
  <c r="X342" i="12"/>
  <c r="W342" i="12"/>
  <c r="V342" i="12"/>
  <c r="U342" i="12"/>
  <c r="T342" i="12"/>
  <c r="S342" i="12"/>
  <c r="R342" i="12"/>
  <c r="Q342" i="12"/>
  <c r="P342" i="12"/>
  <c r="O342" i="12"/>
  <c r="N342" i="12"/>
  <c r="M342" i="12"/>
  <c r="L342" i="12"/>
  <c r="K342" i="12"/>
  <c r="J342" i="12"/>
  <c r="I342" i="12"/>
  <c r="H342" i="12"/>
  <c r="G342" i="12"/>
  <c r="F342" i="12"/>
  <c r="E342" i="12"/>
  <c r="BY341" i="12"/>
  <c r="BX341" i="12"/>
  <c r="BW341" i="12"/>
  <c r="BV341" i="12"/>
  <c r="BU341" i="12"/>
  <c r="BT341" i="12"/>
  <c r="BS341" i="12"/>
  <c r="BR341" i="12"/>
  <c r="BQ341" i="12"/>
  <c r="BP341" i="12"/>
  <c r="BO341" i="12"/>
  <c r="BN341" i="12"/>
  <c r="BM341" i="12"/>
  <c r="BL341" i="12"/>
  <c r="BK341" i="12"/>
  <c r="BJ341" i="12"/>
  <c r="BI341" i="12"/>
  <c r="BH341" i="12"/>
  <c r="BG341" i="12"/>
  <c r="BF341" i="12"/>
  <c r="BE341" i="12"/>
  <c r="BD341" i="12"/>
  <c r="BC341" i="12"/>
  <c r="BB341" i="12"/>
  <c r="BA341" i="12"/>
  <c r="AZ341" i="12"/>
  <c r="AY341" i="12"/>
  <c r="AX341" i="12"/>
  <c r="AW341" i="12"/>
  <c r="AV341" i="12"/>
  <c r="AU341" i="12"/>
  <c r="AT341" i="12"/>
  <c r="AS341" i="12"/>
  <c r="AR341" i="12"/>
  <c r="AQ341" i="12"/>
  <c r="AP341" i="12"/>
  <c r="AO341" i="12"/>
  <c r="AN341" i="12"/>
  <c r="AM341" i="12"/>
  <c r="AL341" i="12"/>
  <c r="AK341" i="12"/>
  <c r="AJ341" i="12"/>
  <c r="AI341" i="12"/>
  <c r="AH341" i="12"/>
  <c r="AG341" i="12"/>
  <c r="AF341" i="12"/>
  <c r="AE341" i="12"/>
  <c r="AD341" i="12"/>
  <c r="AC341" i="12"/>
  <c r="AB341" i="12"/>
  <c r="AA341" i="12"/>
  <c r="Z341" i="12"/>
  <c r="Y341" i="12"/>
  <c r="X341" i="12"/>
  <c r="W341" i="12"/>
  <c r="V341" i="12"/>
  <c r="U341" i="12"/>
  <c r="T341" i="12"/>
  <c r="S341" i="12"/>
  <c r="R341" i="12"/>
  <c r="Q341" i="12"/>
  <c r="P341" i="12"/>
  <c r="O341" i="12"/>
  <c r="N341" i="12"/>
  <c r="M341" i="12"/>
  <c r="L341" i="12"/>
  <c r="K341" i="12"/>
  <c r="J341" i="12"/>
  <c r="I341" i="12"/>
  <c r="H341" i="12"/>
  <c r="G341" i="12"/>
  <c r="F341" i="12"/>
  <c r="E341" i="12"/>
  <c r="BY340" i="12"/>
  <c r="BX340" i="12"/>
  <c r="BW340" i="12"/>
  <c r="BV340" i="12"/>
  <c r="BU340" i="12"/>
  <c r="BT340" i="12"/>
  <c r="BS340" i="12"/>
  <c r="BR340" i="12"/>
  <c r="BQ340" i="12"/>
  <c r="BP340" i="12"/>
  <c r="BO340" i="12"/>
  <c r="BN340" i="12"/>
  <c r="BM340" i="12"/>
  <c r="BL340" i="12"/>
  <c r="BK340" i="12"/>
  <c r="BJ340" i="12"/>
  <c r="BI340" i="12"/>
  <c r="BH340" i="12"/>
  <c r="BG340" i="12"/>
  <c r="BF340" i="12"/>
  <c r="BE340" i="12"/>
  <c r="BD340" i="12"/>
  <c r="BC340" i="12"/>
  <c r="BB340" i="12"/>
  <c r="BA340" i="12"/>
  <c r="AZ340" i="12"/>
  <c r="AY340" i="12"/>
  <c r="AX340" i="12"/>
  <c r="AW340" i="12"/>
  <c r="AV340" i="12"/>
  <c r="AU340" i="12"/>
  <c r="AT340" i="12"/>
  <c r="AS340" i="12"/>
  <c r="AR340" i="12"/>
  <c r="AQ340" i="12"/>
  <c r="AP340" i="12"/>
  <c r="AO340" i="12"/>
  <c r="AN340" i="12"/>
  <c r="AM340" i="12"/>
  <c r="AL340" i="12"/>
  <c r="AK340" i="12"/>
  <c r="AJ340" i="12"/>
  <c r="AI340" i="12"/>
  <c r="AH340" i="12"/>
  <c r="AG340" i="12"/>
  <c r="AF340" i="12"/>
  <c r="AE340" i="12"/>
  <c r="AD340" i="12"/>
  <c r="AC340" i="12"/>
  <c r="AB340" i="12"/>
  <c r="AA340" i="12"/>
  <c r="Z340" i="12"/>
  <c r="Y340" i="12"/>
  <c r="X340" i="12"/>
  <c r="W340" i="12"/>
  <c r="V340" i="12"/>
  <c r="U340" i="12"/>
  <c r="T340" i="12"/>
  <c r="S340" i="12"/>
  <c r="R340" i="12"/>
  <c r="Q340" i="12"/>
  <c r="P340" i="12"/>
  <c r="O340" i="12"/>
  <c r="N340" i="12"/>
  <c r="M340" i="12"/>
  <c r="L340" i="12"/>
  <c r="K340" i="12"/>
  <c r="J340" i="12"/>
  <c r="I340" i="12"/>
  <c r="H340" i="12"/>
  <c r="G340" i="12"/>
  <c r="F340" i="12"/>
  <c r="E340" i="12"/>
  <c r="BY339" i="12"/>
  <c r="BX339" i="12"/>
  <c r="BW339" i="12"/>
  <c r="BV339" i="12"/>
  <c r="BU339" i="12"/>
  <c r="BT339" i="12"/>
  <c r="BS339" i="12"/>
  <c r="BR339" i="12"/>
  <c r="BQ339" i="12"/>
  <c r="BP339" i="12"/>
  <c r="BO339" i="12"/>
  <c r="BN339" i="12"/>
  <c r="BM339" i="12"/>
  <c r="BL339" i="12"/>
  <c r="BK339" i="12"/>
  <c r="BJ339" i="12"/>
  <c r="BI339" i="12"/>
  <c r="BH339" i="12"/>
  <c r="BG339" i="12"/>
  <c r="BF339" i="12"/>
  <c r="BE339" i="12"/>
  <c r="BD339" i="12"/>
  <c r="BC339" i="12"/>
  <c r="BB339" i="12"/>
  <c r="BA339" i="12"/>
  <c r="AZ339" i="12"/>
  <c r="AY339" i="12"/>
  <c r="AX339" i="12"/>
  <c r="AW339" i="12"/>
  <c r="AV339" i="12"/>
  <c r="AU339" i="12"/>
  <c r="AT339" i="12"/>
  <c r="AS339" i="12"/>
  <c r="AR339" i="12"/>
  <c r="AQ339" i="12"/>
  <c r="AP339" i="12"/>
  <c r="AO339" i="12"/>
  <c r="AN339" i="12"/>
  <c r="AM339" i="12"/>
  <c r="AL339" i="12"/>
  <c r="AK339" i="12"/>
  <c r="AJ339" i="12"/>
  <c r="AI339" i="12"/>
  <c r="AH339" i="12"/>
  <c r="AG339" i="12"/>
  <c r="AF339" i="12"/>
  <c r="AE339" i="12"/>
  <c r="AD339" i="12"/>
  <c r="AC339" i="12"/>
  <c r="AB339" i="12"/>
  <c r="AA339" i="12"/>
  <c r="Z339" i="12"/>
  <c r="Y339" i="12"/>
  <c r="X339" i="12"/>
  <c r="W339" i="12"/>
  <c r="V339" i="12"/>
  <c r="U339" i="12"/>
  <c r="T339" i="12"/>
  <c r="S339" i="12"/>
  <c r="R339" i="12"/>
  <c r="Q339" i="12"/>
  <c r="P339" i="12"/>
  <c r="O339" i="12"/>
  <c r="N339" i="12"/>
  <c r="M339" i="12"/>
  <c r="L339" i="12"/>
  <c r="K339" i="12"/>
  <c r="J339" i="12"/>
  <c r="I339" i="12"/>
  <c r="H339" i="12"/>
  <c r="G339" i="12"/>
  <c r="F339" i="12"/>
  <c r="E339" i="12"/>
  <c r="BY338" i="12"/>
  <c r="BX338" i="12"/>
  <c r="BW338" i="12"/>
  <c r="BV338" i="12"/>
  <c r="BU338" i="12"/>
  <c r="BT338" i="12"/>
  <c r="BS338" i="12"/>
  <c r="BR338" i="12"/>
  <c r="BQ338" i="12"/>
  <c r="BP338" i="12"/>
  <c r="BO338" i="12"/>
  <c r="BN338" i="12"/>
  <c r="BM338" i="12"/>
  <c r="BL338" i="12"/>
  <c r="BK338" i="12"/>
  <c r="BJ338" i="12"/>
  <c r="BI338" i="12"/>
  <c r="BH338" i="12"/>
  <c r="BG338" i="12"/>
  <c r="BF338" i="12"/>
  <c r="BE338" i="12"/>
  <c r="BD338" i="12"/>
  <c r="BC338" i="12"/>
  <c r="BB338" i="12"/>
  <c r="BA338" i="12"/>
  <c r="AZ338" i="12"/>
  <c r="AY338" i="12"/>
  <c r="AX338" i="12"/>
  <c r="AW338" i="12"/>
  <c r="AV338" i="12"/>
  <c r="AU338" i="12"/>
  <c r="AT338" i="12"/>
  <c r="AS338" i="12"/>
  <c r="AR338" i="12"/>
  <c r="AQ338" i="12"/>
  <c r="AP338" i="12"/>
  <c r="AO338" i="12"/>
  <c r="AN338" i="12"/>
  <c r="AM338" i="12"/>
  <c r="AL338" i="12"/>
  <c r="AK338" i="12"/>
  <c r="AJ338" i="12"/>
  <c r="AI338" i="12"/>
  <c r="AH338" i="12"/>
  <c r="AG338" i="12"/>
  <c r="AF338" i="12"/>
  <c r="AE338" i="12"/>
  <c r="AD338" i="12"/>
  <c r="AC338" i="12"/>
  <c r="AB338" i="12"/>
  <c r="AA338" i="12"/>
  <c r="Z338" i="12"/>
  <c r="Y338" i="12"/>
  <c r="X338" i="12"/>
  <c r="W338" i="12"/>
  <c r="V338" i="12"/>
  <c r="U338" i="12"/>
  <c r="T338" i="12"/>
  <c r="S338" i="12"/>
  <c r="R338" i="12"/>
  <c r="Q338" i="12"/>
  <c r="P338" i="12"/>
  <c r="O338" i="12"/>
  <c r="N338" i="12"/>
  <c r="M338" i="12"/>
  <c r="L338" i="12"/>
  <c r="K338" i="12"/>
  <c r="J338" i="12"/>
  <c r="I338" i="12"/>
  <c r="H338" i="12"/>
  <c r="G338" i="12"/>
  <c r="F338" i="12"/>
  <c r="E338" i="12"/>
  <c r="BY337" i="12"/>
  <c r="BX337" i="12"/>
  <c r="BW337" i="12"/>
  <c r="BV337" i="12"/>
  <c r="BU337" i="12"/>
  <c r="BT337" i="12"/>
  <c r="BS337" i="12"/>
  <c r="BR337" i="12"/>
  <c r="BQ337" i="12"/>
  <c r="BP337" i="12"/>
  <c r="BO337" i="12"/>
  <c r="BN337" i="12"/>
  <c r="BM337" i="12"/>
  <c r="BL337" i="12"/>
  <c r="BK337" i="12"/>
  <c r="BJ337" i="12"/>
  <c r="BI337" i="12"/>
  <c r="BH337" i="12"/>
  <c r="BG337" i="12"/>
  <c r="BF337" i="12"/>
  <c r="BE337" i="12"/>
  <c r="BD337" i="12"/>
  <c r="BC337" i="12"/>
  <c r="BB337" i="12"/>
  <c r="BA337" i="12"/>
  <c r="AZ337" i="12"/>
  <c r="AY337" i="12"/>
  <c r="AX337" i="12"/>
  <c r="AW337" i="12"/>
  <c r="AV337" i="12"/>
  <c r="AU337" i="12"/>
  <c r="AT337" i="12"/>
  <c r="AS337" i="12"/>
  <c r="AR337" i="12"/>
  <c r="AQ337" i="12"/>
  <c r="AP337" i="12"/>
  <c r="AO337" i="12"/>
  <c r="AN337" i="12"/>
  <c r="AM337" i="12"/>
  <c r="AL337" i="12"/>
  <c r="AK337" i="12"/>
  <c r="AJ337" i="12"/>
  <c r="AI337" i="12"/>
  <c r="AH337" i="12"/>
  <c r="AG337" i="12"/>
  <c r="AF337" i="12"/>
  <c r="AE337" i="12"/>
  <c r="AD337" i="12"/>
  <c r="AC337" i="12"/>
  <c r="AB337" i="12"/>
  <c r="AA337" i="12"/>
  <c r="Z337" i="12"/>
  <c r="Y337" i="12"/>
  <c r="X337" i="12"/>
  <c r="W337" i="12"/>
  <c r="V337" i="12"/>
  <c r="U337" i="12"/>
  <c r="T337" i="12"/>
  <c r="S337" i="12"/>
  <c r="R337" i="12"/>
  <c r="Q337" i="12"/>
  <c r="P337" i="12"/>
  <c r="O337" i="12"/>
  <c r="N337" i="12"/>
  <c r="M337" i="12"/>
  <c r="L337" i="12"/>
  <c r="K337" i="12"/>
  <c r="J337" i="12"/>
  <c r="I337" i="12"/>
  <c r="H337" i="12"/>
  <c r="G337" i="12"/>
  <c r="F337" i="12"/>
  <c r="E337" i="12"/>
  <c r="BZ337" i="12" s="1"/>
  <c r="BY336" i="12"/>
  <c r="BX336" i="12"/>
  <c r="BW336" i="12"/>
  <c r="BV336" i="12"/>
  <c r="BU336" i="12"/>
  <c r="BT336" i="12"/>
  <c r="BS336" i="12"/>
  <c r="BR336" i="12"/>
  <c r="BQ336" i="12"/>
  <c r="BP336" i="12"/>
  <c r="BO336" i="12"/>
  <c r="BN336" i="12"/>
  <c r="BM336" i="12"/>
  <c r="BL336" i="12"/>
  <c r="BK336" i="12"/>
  <c r="BJ336" i="12"/>
  <c r="BI336" i="12"/>
  <c r="BH336" i="12"/>
  <c r="BG336" i="12"/>
  <c r="BF336" i="12"/>
  <c r="BE336" i="12"/>
  <c r="BD336" i="12"/>
  <c r="BC336" i="12"/>
  <c r="BB336" i="12"/>
  <c r="BA336" i="12"/>
  <c r="AZ336" i="12"/>
  <c r="AY336" i="12"/>
  <c r="AX336" i="12"/>
  <c r="AW336" i="12"/>
  <c r="AV336" i="12"/>
  <c r="AU336" i="12"/>
  <c r="AT336" i="12"/>
  <c r="AS336" i="12"/>
  <c r="AR336" i="12"/>
  <c r="AQ336" i="12"/>
  <c r="AP336" i="12"/>
  <c r="AO336" i="12"/>
  <c r="AN336" i="12"/>
  <c r="AM336" i="12"/>
  <c r="AL336" i="12"/>
  <c r="AK336" i="12"/>
  <c r="AJ336" i="12"/>
  <c r="AI336" i="12"/>
  <c r="AH336" i="12"/>
  <c r="AG336" i="12"/>
  <c r="AF336" i="12"/>
  <c r="AE336" i="12"/>
  <c r="AD336" i="12"/>
  <c r="AC336" i="12"/>
  <c r="AB336" i="12"/>
  <c r="AA336" i="12"/>
  <c r="Z336" i="12"/>
  <c r="Y336" i="12"/>
  <c r="X336" i="12"/>
  <c r="W336" i="12"/>
  <c r="V336" i="12"/>
  <c r="U336" i="12"/>
  <c r="T336" i="12"/>
  <c r="S336" i="12"/>
  <c r="R336" i="12"/>
  <c r="Q336" i="12"/>
  <c r="P336" i="12"/>
  <c r="O336" i="12"/>
  <c r="N336" i="12"/>
  <c r="M336" i="12"/>
  <c r="L336" i="12"/>
  <c r="K336" i="12"/>
  <c r="J336" i="12"/>
  <c r="I336" i="12"/>
  <c r="H336" i="12"/>
  <c r="G336" i="12"/>
  <c r="F336" i="12"/>
  <c r="E336" i="12"/>
  <c r="BY335" i="12"/>
  <c r="BX335" i="12"/>
  <c r="BW335" i="12"/>
  <c r="BV335" i="12"/>
  <c r="BU335" i="12"/>
  <c r="BT335" i="12"/>
  <c r="BS335" i="12"/>
  <c r="BR335" i="12"/>
  <c r="BQ335" i="12"/>
  <c r="BP335" i="12"/>
  <c r="BO335" i="12"/>
  <c r="BN335" i="12"/>
  <c r="BM335" i="12"/>
  <c r="BL335" i="12"/>
  <c r="BK335" i="12"/>
  <c r="BJ335" i="12"/>
  <c r="BI335" i="12"/>
  <c r="BH335" i="12"/>
  <c r="BG335" i="12"/>
  <c r="BF335" i="12"/>
  <c r="BE335" i="12"/>
  <c r="BD335" i="12"/>
  <c r="BC335" i="12"/>
  <c r="BB335" i="12"/>
  <c r="BA335" i="12"/>
  <c r="AZ335" i="12"/>
  <c r="AY335" i="12"/>
  <c r="AX335" i="12"/>
  <c r="AW335" i="12"/>
  <c r="AV335" i="12"/>
  <c r="AU335" i="12"/>
  <c r="AT335" i="12"/>
  <c r="AS335" i="12"/>
  <c r="AR335" i="12"/>
  <c r="AQ335" i="12"/>
  <c r="AP335" i="12"/>
  <c r="AO335" i="12"/>
  <c r="AN335" i="12"/>
  <c r="AM335" i="12"/>
  <c r="AL335" i="12"/>
  <c r="AK335" i="12"/>
  <c r="AJ335" i="12"/>
  <c r="AI335" i="12"/>
  <c r="AH335" i="12"/>
  <c r="AG335" i="12"/>
  <c r="AF335" i="12"/>
  <c r="AE335" i="12"/>
  <c r="AD335" i="12"/>
  <c r="AC335" i="12"/>
  <c r="AB335" i="12"/>
  <c r="AA335" i="12"/>
  <c r="Z335" i="12"/>
  <c r="Y335" i="12"/>
  <c r="X335" i="12"/>
  <c r="W335" i="12"/>
  <c r="V335" i="12"/>
  <c r="U335" i="12"/>
  <c r="T335" i="12"/>
  <c r="S335" i="12"/>
  <c r="R335" i="12"/>
  <c r="Q335" i="12"/>
  <c r="P335" i="12"/>
  <c r="O335" i="12"/>
  <c r="N335" i="12"/>
  <c r="M335" i="12"/>
  <c r="L335" i="12"/>
  <c r="K335" i="12"/>
  <c r="J335" i="12"/>
  <c r="I335" i="12"/>
  <c r="H335" i="12"/>
  <c r="G335" i="12"/>
  <c r="F335" i="12"/>
  <c r="E335" i="12"/>
  <c r="BZ335" i="12" s="1"/>
  <c r="BY334" i="12"/>
  <c r="BX334" i="12"/>
  <c r="BW334" i="12"/>
  <c r="BV334" i="12"/>
  <c r="BU334" i="12"/>
  <c r="BT334" i="12"/>
  <c r="BS334" i="12"/>
  <c r="BR334" i="12"/>
  <c r="BQ334" i="12"/>
  <c r="BP334" i="12"/>
  <c r="BO334" i="12"/>
  <c r="BN334" i="12"/>
  <c r="BM334" i="12"/>
  <c r="BL334" i="12"/>
  <c r="BK334" i="12"/>
  <c r="BJ334" i="12"/>
  <c r="BI334" i="12"/>
  <c r="BH334" i="12"/>
  <c r="BG334" i="12"/>
  <c r="BF334" i="12"/>
  <c r="BE334" i="12"/>
  <c r="BD334" i="12"/>
  <c r="BC334" i="12"/>
  <c r="BB334" i="12"/>
  <c r="BA334" i="12"/>
  <c r="AZ334" i="12"/>
  <c r="AY334" i="12"/>
  <c r="AX334" i="12"/>
  <c r="AW334" i="12"/>
  <c r="AV334" i="12"/>
  <c r="AU334" i="12"/>
  <c r="AT334" i="12"/>
  <c r="AS334" i="12"/>
  <c r="AR334" i="12"/>
  <c r="AQ334" i="12"/>
  <c r="AP334" i="12"/>
  <c r="AO334" i="12"/>
  <c r="AN334" i="12"/>
  <c r="AM334" i="12"/>
  <c r="AL334" i="12"/>
  <c r="AK334" i="12"/>
  <c r="AJ334" i="12"/>
  <c r="AI334" i="12"/>
  <c r="AH334" i="12"/>
  <c r="AG334" i="12"/>
  <c r="AF334" i="12"/>
  <c r="AE334" i="12"/>
  <c r="AD334" i="12"/>
  <c r="AC334" i="12"/>
  <c r="AB334" i="12"/>
  <c r="AA334" i="12"/>
  <c r="Z334" i="12"/>
  <c r="Y334" i="12"/>
  <c r="X334" i="12"/>
  <c r="W334" i="12"/>
  <c r="V334" i="12"/>
  <c r="U334" i="12"/>
  <c r="T334" i="12"/>
  <c r="S334" i="12"/>
  <c r="R334" i="12"/>
  <c r="Q334" i="12"/>
  <c r="P334" i="12"/>
  <c r="O334" i="12"/>
  <c r="N334" i="12"/>
  <c r="M334" i="12"/>
  <c r="L334" i="12"/>
  <c r="K334" i="12"/>
  <c r="J334" i="12"/>
  <c r="I334" i="12"/>
  <c r="H334" i="12"/>
  <c r="G334" i="12"/>
  <c r="F334" i="12"/>
  <c r="E334" i="12"/>
  <c r="BY333" i="12"/>
  <c r="BX333" i="12"/>
  <c r="BW333" i="12"/>
  <c r="BV333" i="12"/>
  <c r="BU333" i="12"/>
  <c r="BT333" i="12"/>
  <c r="BS333" i="12"/>
  <c r="BR333" i="12"/>
  <c r="BQ333" i="12"/>
  <c r="BP333" i="12"/>
  <c r="BO333" i="12"/>
  <c r="BN333" i="12"/>
  <c r="BM333" i="12"/>
  <c r="BL333" i="12"/>
  <c r="BK333" i="12"/>
  <c r="BJ333" i="12"/>
  <c r="BI333" i="12"/>
  <c r="BH333" i="12"/>
  <c r="BG333" i="12"/>
  <c r="BF333" i="12"/>
  <c r="BE333" i="12"/>
  <c r="BD333" i="12"/>
  <c r="BC333" i="12"/>
  <c r="BB333" i="12"/>
  <c r="BA333" i="12"/>
  <c r="AZ333" i="12"/>
  <c r="AY333" i="12"/>
  <c r="AX333" i="12"/>
  <c r="AW333" i="12"/>
  <c r="AV333" i="12"/>
  <c r="AU333" i="12"/>
  <c r="AT333" i="12"/>
  <c r="AS333" i="12"/>
  <c r="AR333" i="12"/>
  <c r="AQ333" i="12"/>
  <c r="AP333" i="12"/>
  <c r="AO333" i="12"/>
  <c r="AN333" i="12"/>
  <c r="AM333" i="12"/>
  <c r="AL333" i="12"/>
  <c r="AK333" i="12"/>
  <c r="AJ333" i="12"/>
  <c r="AI333" i="12"/>
  <c r="AH333" i="12"/>
  <c r="AG333" i="12"/>
  <c r="AF333" i="12"/>
  <c r="AE333" i="12"/>
  <c r="AD333" i="12"/>
  <c r="AC333" i="12"/>
  <c r="AB333" i="12"/>
  <c r="AA333" i="12"/>
  <c r="Z333" i="12"/>
  <c r="Y333" i="12"/>
  <c r="X333" i="12"/>
  <c r="W333" i="12"/>
  <c r="V333" i="12"/>
  <c r="U333" i="12"/>
  <c r="T333" i="12"/>
  <c r="S333" i="12"/>
  <c r="R333" i="12"/>
  <c r="Q333" i="12"/>
  <c r="P333" i="12"/>
  <c r="O333" i="12"/>
  <c r="N333" i="12"/>
  <c r="M333" i="12"/>
  <c r="L333" i="12"/>
  <c r="K333" i="12"/>
  <c r="J333" i="12"/>
  <c r="I333" i="12"/>
  <c r="H333" i="12"/>
  <c r="G333" i="12"/>
  <c r="F333" i="12"/>
  <c r="E333" i="12"/>
  <c r="BY332" i="12"/>
  <c r="BX332" i="12"/>
  <c r="BW332" i="12"/>
  <c r="BV332" i="12"/>
  <c r="BU332" i="12"/>
  <c r="BT332" i="12"/>
  <c r="BS332" i="12"/>
  <c r="BR332" i="12"/>
  <c r="BQ332" i="12"/>
  <c r="BP332" i="12"/>
  <c r="BO332" i="12"/>
  <c r="BN332" i="12"/>
  <c r="BM332" i="12"/>
  <c r="BL332" i="12"/>
  <c r="BK332" i="12"/>
  <c r="BJ332" i="12"/>
  <c r="BI332" i="12"/>
  <c r="BH332" i="12"/>
  <c r="BG332" i="12"/>
  <c r="BF332" i="12"/>
  <c r="BE332" i="12"/>
  <c r="BD332" i="12"/>
  <c r="BC332" i="12"/>
  <c r="BB332" i="12"/>
  <c r="BA332" i="12"/>
  <c r="AZ332" i="12"/>
  <c r="AY332" i="12"/>
  <c r="AX332" i="12"/>
  <c r="AW332" i="12"/>
  <c r="AV332" i="12"/>
  <c r="AU332" i="12"/>
  <c r="AT332" i="12"/>
  <c r="AS332" i="12"/>
  <c r="AR332" i="12"/>
  <c r="AQ332" i="12"/>
  <c r="AP332" i="12"/>
  <c r="AO332" i="12"/>
  <c r="AN332" i="12"/>
  <c r="AM332" i="12"/>
  <c r="AL332" i="12"/>
  <c r="AK332" i="12"/>
  <c r="AJ332" i="12"/>
  <c r="AI332" i="12"/>
  <c r="AH332" i="12"/>
  <c r="AG332" i="12"/>
  <c r="AF332" i="12"/>
  <c r="AE332" i="12"/>
  <c r="AD332" i="12"/>
  <c r="AC332" i="12"/>
  <c r="AB332" i="12"/>
  <c r="AA332" i="12"/>
  <c r="Z332" i="12"/>
  <c r="Y332" i="12"/>
  <c r="X332" i="12"/>
  <c r="W332" i="12"/>
  <c r="V332" i="12"/>
  <c r="U332" i="12"/>
  <c r="T332" i="12"/>
  <c r="S332" i="12"/>
  <c r="R332" i="12"/>
  <c r="Q332" i="12"/>
  <c r="P332" i="12"/>
  <c r="O332" i="12"/>
  <c r="N332" i="12"/>
  <c r="M332" i="12"/>
  <c r="L332" i="12"/>
  <c r="K332" i="12"/>
  <c r="J332" i="12"/>
  <c r="I332" i="12"/>
  <c r="H332" i="12"/>
  <c r="G332" i="12"/>
  <c r="F332" i="12"/>
  <c r="E332" i="12"/>
  <c r="BY331" i="12"/>
  <c r="BX331" i="12"/>
  <c r="BW331" i="12"/>
  <c r="BV331" i="12"/>
  <c r="BU331" i="12"/>
  <c r="BT331" i="12"/>
  <c r="BS331" i="12"/>
  <c r="BR331" i="12"/>
  <c r="BQ331" i="12"/>
  <c r="BP331" i="12"/>
  <c r="BO331" i="12"/>
  <c r="BN331" i="12"/>
  <c r="BM331" i="12"/>
  <c r="BL331" i="12"/>
  <c r="BK331" i="12"/>
  <c r="BJ331" i="12"/>
  <c r="BI331" i="12"/>
  <c r="BH331" i="12"/>
  <c r="BG331" i="12"/>
  <c r="BF331" i="12"/>
  <c r="BE331" i="12"/>
  <c r="BD331" i="12"/>
  <c r="BC331" i="12"/>
  <c r="BB331" i="12"/>
  <c r="BA331" i="12"/>
  <c r="AZ331" i="12"/>
  <c r="AY331" i="12"/>
  <c r="AX331" i="12"/>
  <c r="AW331" i="12"/>
  <c r="AV331" i="12"/>
  <c r="AU331" i="12"/>
  <c r="AT331" i="12"/>
  <c r="AS331" i="12"/>
  <c r="AR331" i="12"/>
  <c r="AQ331" i="12"/>
  <c r="AP331" i="12"/>
  <c r="AO331" i="12"/>
  <c r="AN331" i="12"/>
  <c r="AM331" i="12"/>
  <c r="AL331" i="12"/>
  <c r="AK331" i="12"/>
  <c r="AJ331" i="12"/>
  <c r="AI331" i="12"/>
  <c r="AH331" i="12"/>
  <c r="AG331" i="12"/>
  <c r="AF331" i="12"/>
  <c r="AE331" i="12"/>
  <c r="AD331" i="12"/>
  <c r="AC331" i="12"/>
  <c r="AB331" i="12"/>
  <c r="AA331" i="12"/>
  <c r="Z331" i="12"/>
  <c r="Y331" i="12"/>
  <c r="X331" i="12"/>
  <c r="W331" i="12"/>
  <c r="V331" i="12"/>
  <c r="U331" i="12"/>
  <c r="T331" i="12"/>
  <c r="S331" i="12"/>
  <c r="R331" i="12"/>
  <c r="Q331" i="12"/>
  <c r="P331" i="12"/>
  <c r="O331" i="12"/>
  <c r="N331" i="12"/>
  <c r="M331" i="12"/>
  <c r="L331" i="12"/>
  <c r="K331" i="12"/>
  <c r="J331" i="12"/>
  <c r="I331" i="12"/>
  <c r="H331" i="12"/>
  <c r="G331" i="12"/>
  <c r="F331" i="12"/>
  <c r="E331" i="12"/>
  <c r="BY330" i="12"/>
  <c r="BX330" i="12"/>
  <c r="BW330" i="12"/>
  <c r="BV330" i="12"/>
  <c r="BU330" i="12"/>
  <c r="BT330" i="12"/>
  <c r="BS330" i="12"/>
  <c r="BR330" i="12"/>
  <c r="BQ330" i="12"/>
  <c r="BP330" i="12"/>
  <c r="BO330" i="12"/>
  <c r="BN330" i="12"/>
  <c r="BM330" i="12"/>
  <c r="BL330" i="12"/>
  <c r="BK330" i="12"/>
  <c r="BJ330" i="12"/>
  <c r="BI330" i="12"/>
  <c r="BH330" i="12"/>
  <c r="BG330" i="12"/>
  <c r="BF330" i="12"/>
  <c r="BE330" i="12"/>
  <c r="BD330" i="12"/>
  <c r="BC330" i="12"/>
  <c r="BB330" i="12"/>
  <c r="BA330" i="12"/>
  <c r="AZ330" i="12"/>
  <c r="AY330" i="12"/>
  <c r="AX330" i="12"/>
  <c r="AW330" i="12"/>
  <c r="AV330" i="12"/>
  <c r="AU330" i="12"/>
  <c r="AT330" i="12"/>
  <c r="AS330" i="12"/>
  <c r="AR330" i="12"/>
  <c r="AQ330" i="12"/>
  <c r="AP330" i="12"/>
  <c r="AO330" i="12"/>
  <c r="AN330" i="12"/>
  <c r="AM330" i="12"/>
  <c r="AL330" i="12"/>
  <c r="AK330" i="12"/>
  <c r="AJ330" i="12"/>
  <c r="AI330" i="12"/>
  <c r="AH330" i="12"/>
  <c r="AG330" i="12"/>
  <c r="AF330" i="12"/>
  <c r="AE330" i="12"/>
  <c r="AD330" i="12"/>
  <c r="AC330" i="12"/>
  <c r="AB330" i="12"/>
  <c r="AA330" i="12"/>
  <c r="Z330" i="12"/>
  <c r="Y330" i="12"/>
  <c r="X330" i="12"/>
  <c r="W330" i="12"/>
  <c r="V330" i="12"/>
  <c r="U330" i="12"/>
  <c r="T330" i="12"/>
  <c r="S330" i="12"/>
  <c r="R330" i="12"/>
  <c r="Q330" i="12"/>
  <c r="P330" i="12"/>
  <c r="O330" i="12"/>
  <c r="N330" i="12"/>
  <c r="M330" i="12"/>
  <c r="L330" i="12"/>
  <c r="K330" i="12"/>
  <c r="J330" i="12"/>
  <c r="I330" i="12"/>
  <c r="H330" i="12"/>
  <c r="G330" i="12"/>
  <c r="F330" i="12"/>
  <c r="E330" i="12"/>
  <c r="BY329" i="12"/>
  <c r="BX329" i="12"/>
  <c r="BW329" i="12"/>
  <c r="BV329" i="12"/>
  <c r="BU329" i="12"/>
  <c r="BT329" i="12"/>
  <c r="BS329" i="12"/>
  <c r="BR329" i="12"/>
  <c r="BQ329" i="12"/>
  <c r="BP329" i="12"/>
  <c r="BO329" i="12"/>
  <c r="BN329" i="12"/>
  <c r="BM329" i="12"/>
  <c r="BL329" i="12"/>
  <c r="BK329" i="12"/>
  <c r="BJ329" i="12"/>
  <c r="BI329" i="12"/>
  <c r="BH329" i="12"/>
  <c r="BG329" i="12"/>
  <c r="BF329" i="12"/>
  <c r="BE329" i="12"/>
  <c r="BD329" i="12"/>
  <c r="BC329" i="12"/>
  <c r="BB329" i="12"/>
  <c r="BA329" i="12"/>
  <c r="AZ329" i="12"/>
  <c r="AY329" i="12"/>
  <c r="AX329" i="12"/>
  <c r="AW329" i="12"/>
  <c r="AV329" i="12"/>
  <c r="AU329" i="12"/>
  <c r="AT329" i="12"/>
  <c r="AS329" i="12"/>
  <c r="AR329" i="12"/>
  <c r="AQ329" i="12"/>
  <c r="AP329" i="12"/>
  <c r="AO329" i="12"/>
  <c r="AN329" i="12"/>
  <c r="AM329" i="12"/>
  <c r="AL329" i="12"/>
  <c r="AK329" i="12"/>
  <c r="AJ329" i="12"/>
  <c r="AI329" i="12"/>
  <c r="AH329" i="12"/>
  <c r="AG329" i="12"/>
  <c r="AF329" i="12"/>
  <c r="AE329" i="12"/>
  <c r="AD329" i="12"/>
  <c r="AC329" i="12"/>
  <c r="AB329" i="12"/>
  <c r="AA329" i="12"/>
  <c r="Z329" i="12"/>
  <c r="Y329" i="12"/>
  <c r="X329" i="12"/>
  <c r="W329" i="12"/>
  <c r="V329" i="12"/>
  <c r="U329" i="12"/>
  <c r="T329" i="12"/>
  <c r="S329" i="12"/>
  <c r="R329" i="12"/>
  <c r="Q329" i="12"/>
  <c r="P329" i="12"/>
  <c r="O329" i="12"/>
  <c r="N329" i="12"/>
  <c r="M329" i="12"/>
  <c r="L329" i="12"/>
  <c r="K329" i="12"/>
  <c r="J329" i="12"/>
  <c r="I329" i="12"/>
  <c r="H329" i="12"/>
  <c r="G329" i="12"/>
  <c r="F329" i="12"/>
  <c r="E329" i="12"/>
  <c r="BZ329" i="12" s="1"/>
  <c r="BY328" i="12"/>
  <c r="BX328" i="12"/>
  <c r="BW328" i="12"/>
  <c r="BV328" i="12"/>
  <c r="BU328" i="12"/>
  <c r="BT328" i="12"/>
  <c r="BS328" i="12"/>
  <c r="BR328" i="12"/>
  <c r="BQ328" i="12"/>
  <c r="BP328" i="12"/>
  <c r="BO328" i="12"/>
  <c r="BN328" i="12"/>
  <c r="BM328" i="12"/>
  <c r="BL328" i="12"/>
  <c r="BK328" i="12"/>
  <c r="BJ328" i="12"/>
  <c r="BI328" i="12"/>
  <c r="BH328" i="12"/>
  <c r="BG328" i="12"/>
  <c r="BF328" i="12"/>
  <c r="BE328" i="12"/>
  <c r="BD328" i="12"/>
  <c r="BC328" i="12"/>
  <c r="BB328" i="12"/>
  <c r="BA328" i="12"/>
  <c r="AZ328" i="12"/>
  <c r="AY328" i="12"/>
  <c r="AX328" i="12"/>
  <c r="AW328" i="12"/>
  <c r="AV328" i="12"/>
  <c r="AU328" i="12"/>
  <c r="AT328" i="12"/>
  <c r="AS328" i="12"/>
  <c r="AR328" i="12"/>
  <c r="AQ328" i="12"/>
  <c r="AP328" i="12"/>
  <c r="AO328" i="12"/>
  <c r="AN328" i="12"/>
  <c r="AM328" i="12"/>
  <c r="AL328" i="12"/>
  <c r="AK328" i="12"/>
  <c r="AJ328" i="12"/>
  <c r="AI328" i="12"/>
  <c r="AH328" i="12"/>
  <c r="AG328" i="12"/>
  <c r="AF328" i="12"/>
  <c r="AE328" i="12"/>
  <c r="AD328" i="12"/>
  <c r="AC328" i="12"/>
  <c r="AB328" i="12"/>
  <c r="AA328" i="12"/>
  <c r="Z328" i="12"/>
  <c r="Y328" i="12"/>
  <c r="X328" i="12"/>
  <c r="W328" i="12"/>
  <c r="V328" i="12"/>
  <c r="U328" i="12"/>
  <c r="T328" i="12"/>
  <c r="S328" i="12"/>
  <c r="R328" i="12"/>
  <c r="Q328" i="12"/>
  <c r="P328" i="12"/>
  <c r="O328" i="12"/>
  <c r="N328" i="12"/>
  <c r="M328" i="12"/>
  <c r="L328" i="12"/>
  <c r="K328" i="12"/>
  <c r="J328" i="12"/>
  <c r="I328" i="12"/>
  <c r="H328" i="12"/>
  <c r="G328" i="12"/>
  <c r="F328" i="12"/>
  <c r="E328" i="12"/>
  <c r="BY327" i="12"/>
  <c r="BX327" i="12"/>
  <c r="BW327" i="12"/>
  <c r="BV327" i="12"/>
  <c r="BU327" i="12"/>
  <c r="BT327" i="12"/>
  <c r="BS327" i="12"/>
  <c r="BR327" i="12"/>
  <c r="BQ327" i="12"/>
  <c r="BP327" i="12"/>
  <c r="BO327" i="12"/>
  <c r="BN327" i="12"/>
  <c r="BM327" i="12"/>
  <c r="BL327" i="12"/>
  <c r="BK327" i="12"/>
  <c r="BJ327" i="12"/>
  <c r="BI327" i="12"/>
  <c r="BH327" i="12"/>
  <c r="BG327" i="12"/>
  <c r="BF327" i="12"/>
  <c r="BE327" i="12"/>
  <c r="BD327" i="12"/>
  <c r="BC327" i="12"/>
  <c r="BB327" i="12"/>
  <c r="BA327" i="12"/>
  <c r="AZ327" i="12"/>
  <c r="AY327" i="12"/>
  <c r="AX327" i="12"/>
  <c r="AW327" i="12"/>
  <c r="AV327" i="12"/>
  <c r="AU327" i="12"/>
  <c r="AT327" i="12"/>
  <c r="AS327" i="12"/>
  <c r="AR327" i="12"/>
  <c r="AQ327" i="12"/>
  <c r="AP327" i="12"/>
  <c r="AO327" i="12"/>
  <c r="AN327" i="12"/>
  <c r="AM327" i="12"/>
  <c r="AL327" i="12"/>
  <c r="AK327" i="12"/>
  <c r="AJ327" i="12"/>
  <c r="AI327" i="12"/>
  <c r="AH327" i="12"/>
  <c r="AG327" i="12"/>
  <c r="AF327" i="12"/>
  <c r="AE327" i="12"/>
  <c r="AD327" i="12"/>
  <c r="AC327" i="12"/>
  <c r="AB327" i="12"/>
  <c r="AA327" i="12"/>
  <c r="Z327" i="12"/>
  <c r="Y327" i="12"/>
  <c r="X327" i="12"/>
  <c r="W327" i="12"/>
  <c r="V327" i="12"/>
  <c r="U327" i="12"/>
  <c r="T327" i="12"/>
  <c r="S327" i="12"/>
  <c r="R327" i="12"/>
  <c r="Q327" i="12"/>
  <c r="P327" i="12"/>
  <c r="O327" i="12"/>
  <c r="N327" i="12"/>
  <c r="M327" i="12"/>
  <c r="L327" i="12"/>
  <c r="K327" i="12"/>
  <c r="J327" i="12"/>
  <c r="I327" i="12"/>
  <c r="H327" i="12"/>
  <c r="G327" i="12"/>
  <c r="F327" i="12"/>
  <c r="E327" i="12"/>
  <c r="BY326" i="12"/>
  <c r="BX326" i="12"/>
  <c r="BW326" i="12"/>
  <c r="BV326" i="12"/>
  <c r="BU326" i="12"/>
  <c r="BT326" i="12"/>
  <c r="BS326" i="12"/>
  <c r="BR326" i="12"/>
  <c r="BQ326" i="12"/>
  <c r="BP326" i="12"/>
  <c r="BO326" i="12"/>
  <c r="BN326" i="12"/>
  <c r="BM326" i="12"/>
  <c r="BL326" i="12"/>
  <c r="BK326" i="12"/>
  <c r="BJ326" i="12"/>
  <c r="BI326" i="12"/>
  <c r="BH326" i="12"/>
  <c r="BG326" i="12"/>
  <c r="BF326" i="12"/>
  <c r="BE326" i="12"/>
  <c r="BD326" i="12"/>
  <c r="BC326" i="12"/>
  <c r="BB326" i="12"/>
  <c r="BA326" i="12"/>
  <c r="AZ326" i="12"/>
  <c r="AY326" i="12"/>
  <c r="AX326" i="12"/>
  <c r="AW326" i="12"/>
  <c r="AV326" i="12"/>
  <c r="AU326" i="12"/>
  <c r="AT326" i="12"/>
  <c r="AS326" i="12"/>
  <c r="AR326" i="12"/>
  <c r="AQ326" i="12"/>
  <c r="AP326" i="12"/>
  <c r="AO326" i="12"/>
  <c r="AN326" i="12"/>
  <c r="AM326" i="12"/>
  <c r="AL326" i="12"/>
  <c r="AK326" i="12"/>
  <c r="AJ326" i="12"/>
  <c r="AI326" i="12"/>
  <c r="AH326" i="12"/>
  <c r="AG326" i="12"/>
  <c r="AF326" i="12"/>
  <c r="AE326" i="12"/>
  <c r="AD326" i="12"/>
  <c r="AC326" i="12"/>
  <c r="AB326" i="12"/>
  <c r="AA326" i="12"/>
  <c r="Z326" i="12"/>
  <c r="Y326" i="12"/>
  <c r="X326" i="12"/>
  <c r="W326" i="12"/>
  <c r="V326" i="12"/>
  <c r="U326" i="12"/>
  <c r="T326" i="12"/>
  <c r="S326" i="12"/>
  <c r="R326" i="12"/>
  <c r="Q326" i="12"/>
  <c r="P326" i="12"/>
  <c r="O326" i="12"/>
  <c r="N326" i="12"/>
  <c r="M326" i="12"/>
  <c r="L326" i="12"/>
  <c r="K326" i="12"/>
  <c r="J326" i="12"/>
  <c r="I326" i="12"/>
  <c r="H326" i="12"/>
  <c r="G326" i="12"/>
  <c r="F326" i="12"/>
  <c r="E326" i="12"/>
  <c r="BY325" i="12"/>
  <c r="BX325" i="12"/>
  <c r="BW325" i="12"/>
  <c r="BV325" i="12"/>
  <c r="BU325" i="12"/>
  <c r="BT325" i="12"/>
  <c r="BS325" i="12"/>
  <c r="BR325" i="12"/>
  <c r="BQ325" i="12"/>
  <c r="BP325" i="12"/>
  <c r="BO325" i="12"/>
  <c r="BN325" i="12"/>
  <c r="BM325" i="12"/>
  <c r="BL325" i="12"/>
  <c r="BK325" i="12"/>
  <c r="BJ325" i="12"/>
  <c r="BI325" i="12"/>
  <c r="BH325" i="12"/>
  <c r="BG325" i="12"/>
  <c r="BF325" i="12"/>
  <c r="BE325" i="12"/>
  <c r="BD325" i="12"/>
  <c r="BC325" i="12"/>
  <c r="BB325" i="12"/>
  <c r="BA325" i="12"/>
  <c r="AZ325" i="12"/>
  <c r="AY325" i="12"/>
  <c r="AX325" i="12"/>
  <c r="AW325" i="12"/>
  <c r="AV325" i="12"/>
  <c r="AU325" i="12"/>
  <c r="AT325" i="12"/>
  <c r="AS325" i="12"/>
  <c r="AR325" i="12"/>
  <c r="AQ325" i="12"/>
  <c r="AP325" i="12"/>
  <c r="AO325" i="12"/>
  <c r="AN325" i="12"/>
  <c r="AM325" i="12"/>
  <c r="AL325" i="12"/>
  <c r="AK325" i="12"/>
  <c r="AJ325" i="12"/>
  <c r="AI325" i="12"/>
  <c r="AH325" i="12"/>
  <c r="AG325" i="12"/>
  <c r="AF325" i="12"/>
  <c r="AE325" i="12"/>
  <c r="AD325" i="12"/>
  <c r="AC325" i="12"/>
  <c r="AB325" i="12"/>
  <c r="AA325" i="12"/>
  <c r="Z325" i="12"/>
  <c r="Y325" i="12"/>
  <c r="X325" i="12"/>
  <c r="W325" i="12"/>
  <c r="V325" i="12"/>
  <c r="U325" i="12"/>
  <c r="T325" i="12"/>
  <c r="S325" i="12"/>
  <c r="R325" i="12"/>
  <c r="Q325" i="12"/>
  <c r="P325" i="12"/>
  <c r="O325" i="12"/>
  <c r="N325" i="12"/>
  <c r="M325" i="12"/>
  <c r="L325" i="12"/>
  <c r="K325" i="12"/>
  <c r="J325" i="12"/>
  <c r="I325" i="12"/>
  <c r="H325" i="12"/>
  <c r="G325" i="12"/>
  <c r="F325" i="12"/>
  <c r="E325" i="12"/>
  <c r="BY324" i="12"/>
  <c r="BX324" i="12"/>
  <c r="BW324" i="12"/>
  <c r="BV324" i="12"/>
  <c r="BU324" i="12"/>
  <c r="BT324" i="12"/>
  <c r="BS324" i="12"/>
  <c r="BR324" i="12"/>
  <c r="BQ324" i="12"/>
  <c r="BP324" i="12"/>
  <c r="BO324" i="12"/>
  <c r="BN324" i="12"/>
  <c r="BM324" i="12"/>
  <c r="BL324" i="12"/>
  <c r="BK324" i="12"/>
  <c r="BJ324" i="12"/>
  <c r="BI324" i="12"/>
  <c r="BH324" i="12"/>
  <c r="BG324" i="12"/>
  <c r="BF324" i="12"/>
  <c r="BE324" i="12"/>
  <c r="BD324" i="12"/>
  <c r="BC324" i="12"/>
  <c r="BB324" i="12"/>
  <c r="BA324" i="12"/>
  <c r="AZ324" i="12"/>
  <c r="AY324" i="12"/>
  <c r="AX324" i="12"/>
  <c r="AW324" i="12"/>
  <c r="AV324" i="12"/>
  <c r="AU324" i="12"/>
  <c r="AT324" i="12"/>
  <c r="AS324" i="12"/>
  <c r="AR324" i="12"/>
  <c r="AQ324" i="12"/>
  <c r="AP324" i="12"/>
  <c r="AO324" i="12"/>
  <c r="AN324" i="12"/>
  <c r="AM324" i="12"/>
  <c r="AL324" i="12"/>
  <c r="AK324" i="12"/>
  <c r="AJ324" i="12"/>
  <c r="AI324" i="12"/>
  <c r="AH324" i="12"/>
  <c r="AG324" i="12"/>
  <c r="AF324" i="12"/>
  <c r="AE324" i="12"/>
  <c r="AD324" i="12"/>
  <c r="AC324" i="12"/>
  <c r="AB324" i="12"/>
  <c r="AA324" i="12"/>
  <c r="Z324" i="12"/>
  <c r="Y324" i="12"/>
  <c r="X324" i="12"/>
  <c r="W324" i="12"/>
  <c r="V324" i="12"/>
  <c r="U324" i="12"/>
  <c r="T324" i="12"/>
  <c r="S324" i="12"/>
  <c r="R324" i="12"/>
  <c r="Q324" i="12"/>
  <c r="P324" i="12"/>
  <c r="O324" i="12"/>
  <c r="N324" i="12"/>
  <c r="M324" i="12"/>
  <c r="L324" i="12"/>
  <c r="K324" i="12"/>
  <c r="J324" i="12"/>
  <c r="I324" i="12"/>
  <c r="H324" i="12"/>
  <c r="G324" i="12"/>
  <c r="F324" i="12"/>
  <c r="E324" i="12"/>
  <c r="BY323" i="12"/>
  <c r="BX323" i="12"/>
  <c r="BW323" i="12"/>
  <c r="BV323" i="12"/>
  <c r="BU323" i="12"/>
  <c r="BT323" i="12"/>
  <c r="BS323" i="12"/>
  <c r="BR323" i="12"/>
  <c r="BQ323" i="12"/>
  <c r="BP323" i="12"/>
  <c r="BO323" i="12"/>
  <c r="BN323" i="12"/>
  <c r="BM323" i="12"/>
  <c r="BL323" i="12"/>
  <c r="BK323" i="12"/>
  <c r="BJ323" i="12"/>
  <c r="BI323" i="12"/>
  <c r="BH323" i="12"/>
  <c r="BG323" i="12"/>
  <c r="BF323" i="12"/>
  <c r="BE323" i="12"/>
  <c r="BD323" i="12"/>
  <c r="BC323" i="12"/>
  <c r="BB323" i="12"/>
  <c r="BA323" i="12"/>
  <c r="AZ323" i="12"/>
  <c r="AY323" i="12"/>
  <c r="AX323" i="12"/>
  <c r="AW323" i="12"/>
  <c r="AV323" i="12"/>
  <c r="AU323" i="12"/>
  <c r="AT323" i="12"/>
  <c r="AS323" i="12"/>
  <c r="AR323" i="12"/>
  <c r="AQ323" i="12"/>
  <c r="AP323" i="12"/>
  <c r="AO323" i="12"/>
  <c r="AN323" i="12"/>
  <c r="AM323" i="12"/>
  <c r="AL323" i="12"/>
  <c r="AK323" i="12"/>
  <c r="AJ323" i="12"/>
  <c r="AI323" i="12"/>
  <c r="AH323" i="12"/>
  <c r="AG323" i="12"/>
  <c r="AF323" i="12"/>
  <c r="AE323" i="12"/>
  <c r="AD323" i="12"/>
  <c r="AC323" i="12"/>
  <c r="AB323" i="12"/>
  <c r="AA323" i="12"/>
  <c r="Z323" i="12"/>
  <c r="Y323" i="12"/>
  <c r="X323" i="12"/>
  <c r="W323" i="12"/>
  <c r="V323" i="12"/>
  <c r="U323" i="12"/>
  <c r="T323" i="12"/>
  <c r="S323" i="12"/>
  <c r="R323" i="12"/>
  <c r="Q323" i="12"/>
  <c r="P323" i="12"/>
  <c r="O323" i="12"/>
  <c r="N323" i="12"/>
  <c r="M323" i="12"/>
  <c r="L323" i="12"/>
  <c r="K323" i="12"/>
  <c r="J323" i="12"/>
  <c r="I323" i="12"/>
  <c r="H323" i="12"/>
  <c r="G323" i="12"/>
  <c r="F323" i="12"/>
  <c r="E323" i="12"/>
  <c r="BY322" i="12"/>
  <c r="BX322" i="12"/>
  <c r="BW322" i="12"/>
  <c r="BV322" i="12"/>
  <c r="BU322" i="12"/>
  <c r="BT322" i="12"/>
  <c r="BS322" i="12"/>
  <c r="BR322" i="12"/>
  <c r="BQ322" i="12"/>
  <c r="BP322" i="12"/>
  <c r="BO322" i="12"/>
  <c r="BN322" i="12"/>
  <c r="BM322" i="12"/>
  <c r="BL322" i="12"/>
  <c r="BK322" i="12"/>
  <c r="BJ322" i="12"/>
  <c r="BI322" i="12"/>
  <c r="BH322" i="12"/>
  <c r="BG322" i="12"/>
  <c r="BF322" i="12"/>
  <c r="BE322" i="12"/>
  <c r="BD322" i="12"/>
  <c r="BC322" i="12"/>
  <c r="BB322" i="12"/>
  <c r="BA322" i="12"/>
  <c r="AZ322" i="12"/>
  <c r="AY322" i="12"/>
  <c r="AX322" i="12"/>
  <c r="AW322" i="12"/>
  <c r="AV322" i="12"/>
  <c r="AU322" i="12"/>
  <c r="AT322" i="12"/>
  <c r="AS322" i="12"/>
  <c r="AR322" i="12"/>
  <c r="AQ322" i="12"/>
  <c r="AP322" i="12"/>
  <c r="AO322" i="12"/>
  <c r="AN322" i="12"/>
  <c r="AM322" i="12"/>
  <c r="AL322" i="12"/>
  <c r="AK322" i="12"/>
  <c r="AJ322" i="12"/>
  <c r="AI322" i="12"/>
  <c r="AH322" i="12"/>
  <c r="AG322" i="12"/>
  <c r="AF322" i="12"/>
  <c r="AE322" i="12"/>
  <c r="AD322" i="12"/>
  <c r="AC322" i="12"/>
  <c r="AB322" i="12"/>
  <c r="AA322" i="12"/>
  <c r="Z322" i="12"/>
  <c r="Y322" i="12"/>
  <c r="X322" i="12"/>
  <c r="W322" i="12"/>
  <c r="V322" i="12"/>
  <c r="U322" i="12"/>
  <c r="T322" i="12"/>
  <c r="S322" i="12"/>
  <c r="R322" i="12"/>
  <c r="Q322" i="12"/>
  <c r="P322" i="12"/>
  <c r="O322" i="12"/>
  <c r="N322" i="12"/>
  <c r="M322" i="12"/>
  <c r="L322" i="12"/>
  <c r="K322" i="12"/>
  <c r="J322" i="12"/>
  <c r="I322" i="12"/>
  <c r="H322" i="12"/>
  <c r="G322" i="12"/>
  <c r="F322" i="12"/>
  <c r="E322" i="12"/>
  <c r="BY321" i="12"/>
  <c r="BX321" i="12"/>
  <c r="BW321" i="12"/>
  <c r="BV321" i="12"/>
  <c r="BU321" i="12"/>
  <c r="BT321" i="12"/>
  <c r="BS321" i="12"/>
  <c r="BR321" i="12"/>
  <c r="BQ321" i="12"/>
  <c r="BP321" i="12"/>
  <c r="BO321" i="12"/>
  <c r="BN321" i="12"/>
  <c r="BM321" i="12"/>
  <c r="BL321" i="12"/>
  <c r="BK321" i="12"/>
  <c r="BJ321" i="12"/>
  <c r="BI321" i="12"/>
  <c r="BH321" i="12"/>
  <c r="BG321" i="12"/>
  <c r="BF321" i="12"/>
  <c r="BE321" i="12"/>
  <c r="BD321" i="12"/>
  <c r="BC321" i="12"/>
  <c r="BB321" i="12"/>
  <c r="BA321" i="12"/>
  <c r="AZ321" i="12"/>
  <c r="AY321" i="12"/>
  <c r="AX321" i="12"/>
  <c r="AW321" i="12"/>
  <c r="AV321" i="12"/>
  <c r="AU321" i="12"/>
  <c r="AT321" i="12"/>
  <c r="AS321" i="12"/>
  <c r="AR321" i="12"/>
  <c r="AQ321" i="12"/>
  <c r="AP321" i="12"/>
  <c r="AO321" i="12"/>
  <c r="AN321" i="12"/>
  <c r="AM321" i="12"/>
  <c r="AL321" i="12"/>
  <c r="AK321" i="12"/>
  <c r="AJ321" i="12"/>
  <c r="AI321" i="12"/>
  <c r="AH321" i="12"/>
  <c r="AG321" i="12"/>
  <c r="AF321" i="12"/>
  <c r="AE321" i="12"/>
  <c r="AD321" i="12"/>
  <c r="AC321" i="12"/>
  <c r="AB321" i="12"/>
  <c r="AA321" i="12"/>
  <c r="Z321" i="12"/>
  <c r="Y321" i="12"/>
  <c r="X321" i="12"/>
  <c r="W321" i="12"/>
  <c r="V321" i="12"/>
  <c r="U321" i="12"/>
  <c r="T321" i="12"/>
  <c r="S321" i="12"/>
  <c r="R321" i="12"/>
  <c r="Q321" i="12"/>
  <c r="P321" i="12"/>
  <c r="O321" i="12"/>
  <c r="N321" i="12"/>
  <c r="M321" i="12"/>
  <c r="L321" i="12"/>
  <c r="K321" i="12"/>
  <c r="J321" i="12"/>
  <c r="I321" i="12"/>
  <c r="H321" i="12"/>
  <c r="G321" i="12"/>
  <c r="F321" i="12"/>
  <c r="E321" i="12"/>
  <c r="BZ321" i="12" s="1"/>
  <c r="BY320" i="12"/>
  <c r="BX320" i="12"/>
  <c r="BW320" i="12"/>
  <c r="BV320" i="12"/>
  <c r="BU320" i="12"/>
  <c r="BT320" i="12"/>
  <c r="BS320" i="12"/>
  <c r="BR320" i="12"/>
  <c r="BQ320" i="12"/>
  <c r="BP320" i="12"/>
  <c r="BO320" i="12"/>
  <c r="BN320" i="12"/>
  <c r="BM320" i="12"/>
  <c r="BL320" i="12"/>
  <c r="BK320" i="12"/>
  <c r="BJ320" i="12"/>
  <c r="BI320" i="12"/>
  <c r="BH320" i="12"/>
  <c r="BG320" i="12"/>
  <c r="BF320" i="12"/>
  <c r="BE320" i="12"/>
  <c r="BD320" i="12"/>
  <c r="BC320" i="12"/>
  <c r="BB320" i="12"/>
  <c r="BA320" i="12"/>
  <c r="AZ320" i="12"/>
  <c r="AY320" i="12"/>
  <c r="AX320" i="12"/>
  <c r="AW320" i="12"/>
  <c r="AV320" i="12"/>
  <c r="AU320" i="12"/>
  <c r="AT320" i="12"/>
  <c r="AS320" i="12"/>
  <c r="AR320" i="12"/>
  <c r="AQ320" i="12"/>
  <c r="AP320" i="12"/>
  <c r="AO320" i="12"/>
  <c r="AN320" i="12"/>
  <c r="AM320" i="12"/>
  <c r="AL320" i="12"/>
  <c r="AK320" i="12"/>
  <c r="AJ320" i="12"/>
  <c r="AI320" i="12"/>
  <c r="AH320" i="12"/>
  <c r="AG320" i="12"/>
  <c r="AF320" i="12"/>
  <c r="AE320" i="12"/>
  <c r="AD320" i="12"/>
  <c r="AC320" i="12"/>
  <c r="AB320" i="12"/>
  <c r="AA320" i="12"/>
  <c r="Z320" i="12"/>
  <c r="Y320" i="12"/>
  <c r="X320" i="12"/>
  <c r="W320" i="12"/>
  <c r="V320" i="12"/>
  <c r="U320" i="12"/>
  <c r="T320" i="12"/>
  <c r="S320" i="12"/>
  <c r="R320" i="12"/>
  <c r="Q320" i="12"/>
  <c r="P320" i="12"/>
  <c r="O320" i="12"/>
  <c r="N320" i="12"/>
  <c r="M320" i="12"/>
  <c r="L320" i="12"/>
  <c r="K320" i="12"/>
  <c r="J320" i="12"/>
  <c r="I320" i="12"/>
  <c r="H320" i="12"/>
  <c r="G320" i="12"/>
  <c r="F320" i="12"/>
  <c r="E320" i="12"/>
  <c r="BY319" i="12"/>
  <c r="BX319" i="12"/>
  <c r="BW319" i="12"/>
  <c r="BV319" i="12"/>
  <c r="BU319" i="12"/>
  <c r="BT319" i="12"/>
  <c r="BS319" i="12"/>
  <c r="BR319" i="12"/>
  <c r="BQ319" i="12"/>
  <c r="BP319" i="12"/>
  <c r="BO319" i="12"/>
  <c r="BN319" i="12"/>
  <c r="BM319" i="12"/>
  <c r="BL319" i="12"/>
  <c r="BK319" i="12"/>
  <c r="BJ319" i="12"/>
  <c r="BI319" i="12"/>
  <c r="BH319" i="12"/>
  <c r="BG319" i="12"/>
  <c r="BF319" i="12"/>
  <c r="BE319" i="12"/>
  <c r="BD319" i="12"/>
  <c r="BC319" i="12"/>
  <c r="BB319" i="12"/>
  <c r="BA319" i="12"/>
  <c r="AZ319" i="12"/>
  <c r="AY319" i="12"/>
  <c r="AX319" i="12"/>
  <c r="AW319" i="12"/>
  <c r="AV319" i="12"/>
  <c r="AU319" i="12"/>
  <c r="AT319" i="12"/>
  <c r="AS319" i="12"/>
  <c r="AR319" i="12"/>
  <c r="AQ319" i="12"/>
  <c r="AP319" i="12"/>
  <c r="AO319" i="12"/>
  <c r="AN319" i="12"/>
  <c r="AM319" i="12"/>
  <c r="AL319" i="12"/>
  <c r="AK319" i="12"/>
  <c r="AJ319" i="12"/>
  <c r="AI319" i="12"/>
  <c r="AH319" i="12"/>
  <c r="AG319" i="12"/>
  <c r="AF319" i="12"/>
  <c r="AE319" i="12"/>
  <c r="AD319" i="12"/>
  <c r="AC319" i="12"/>
  <c r="AB319" i="12"/>
  <c r="AA319" i="12"/>
  <c r="Z319" i="12"/>
  <c r="Y319" i="12"/>
  <c r="X319" i="12"/>
  <c r="W319" i="12"/>
  <c r="V319" i="12"/>
  <c r="U319" i="12"/>
  <c r="T319" i="12"/>
  <c r="S319" i="12"/>
  <c r="R319" i="12"/>
  <c r="Q319" i="12"/>
  <c r="P319" i="12"/>
  <c r="O319" i="12"/>
  <c r="N319" i="12"/>
  <c r="M319" i="12"/>
  <c r="L319" i="12"/>
  <c r="K319" i="12"/>
  <c r="J319" i="12"/>
  <c r="I319" i="12"/>
  <c r="H319" i="12"/>
  <c r="G319" i="12"/>
  <c r="F319" i="12"/>
  <c r="E319" i="12"/>
  <c r="BY318" i="12"/>
  <c r="BX318" i="12"/>
  <c r="BW318" i="12"/>
  <c r="BV318" i="12"/>
  <c r="BU318" i="12"/>
  <c r="BT318" i="12"/>
  <c r="BS318" i="12"/>
  <c r="BR318" i="12"/>
  <c r="BQ318" i="12"/>
  <c r="BP318" i="12"/>
  <c r="BO318" i="12"/>
  <c r="BN318" i="12"/>
  <c r="BM318" i="12"/>
  <c r="BL318" i="12"/>
  <c r="BK318" i="12"/>
  <c r="BJ318" i="12"/>
  <c r="BI318" i="12"/>
  <c r="BH318" i="12"/>
  <c r="BG318" i="12"/>
  <c r="BF318" i="12"/>
  <c r="BE318" i="12"/>
  <c r="BD318" i="12"/>
  <c r="BC318" i="12"/>
  <c r="BB318" i="12"/>
  <c r="BA318" i="12"/>
  <c r="AZ318" i="12"/>
  <c r="AY318" i="12"/>
  <c r="AX318" i="12"/>
  <c r="AW318" i="12"/>
  <c r="AV318" i="12"/>
  <c r="AU318" i="12"/>
  <c r="AT318" i="12"/>
  <c r="AS318" i="12"/>
  <c r="AR318" i="12"/>
  <c r="AQ318" i="12"/>
  <c r="AP318" i="12"/>
  <c r="AO318" i="12"/>
  <c r="AN318" i="12"/>
  <c r="AM318" i="12"/>
  <c r="AL318" i="12"/>
  <c r="AK318" i="12"/>
  <c r="AJ318" i="12"/>
  <c r="AI318" i="12"/>
  <c r="AH318" i="12"/>
  <c r="AG318" i="12"/>
  <c r="AF318" i="12"/>
  <c r="AE318" i="12"/>
  <c r="AD318" i="12"/>
  <c r="AC318" i="12"/>
  <c r="AB318" i="12"/>
  <c r="AA318" i="12"/>
  <c r="Z318" i="12"/>
  <c r="Y318" i="12"/>
  <c r="X318" i="12"/>
  <c r="W318" i="12"/>
  <c r="V318" i="12"/>
  <c r="U318" i="12"/>
  <c r="T318" i="12"/>
  <c r="S318" i="12"/>
  <c r="R318" i="12"/>
  <c r="Q318" i="12"/>
  <c r="P318" i="12"/>
  <c r="O318" i="12"/>
  <c r="N318" i="12"/>
  <c r="M318" i="12"/>
  <c r="L318" i="12"/>
  <c r="K318" i="12"/>
  <c r="J318" i="12"/>
  <c r="I318" i="12"/>
  <c r="H318" i="12"/>
  <c r="G318" i="12"/>
  <c r="F318" i="12"/>
  <c r="E318" i="12"/>
  <c r="BY317" i="12"/>
  <c r="BX317" i="12"/>
  <c r="BW317" i="12"/>
  <c r="BV317" i="12"/>
  <c r="BU317" i="12"/>
  <c r="BT317" i="12"/>
  <c r="BS317" i="12"/>
  <c r="BR317" i="12"/>
  <c r="BQ317" i="12"/>
  <c r="BP317" i="12"/>
  <c r="BO317" i="12"/>
  <c r="BN317" i="12"/>
  <c r="BM317" i="12"/>
  <c r="BL317" i="12"/>
  <c r="BK317" i="12"/>
  <c r="BJ317" i="12"/>
  <c r="BI317" i="12"/>
  <c r="BH317" i="12"/>
  <c r="BG317" i="12"/>
  <c r="BF317" i="12"/>
  <c r="BE317" i="12"/>
  <c r="BD317" i="12"/>
  <c r="BC317" i="12"/>
  <c r="BB317" i="12"/>
  <c r="BA317" i="12"/>
  <c r="AZ317" i="12"/>
  <c r="AY317" i="12"/>
  <c r="AX317" i="12"/>
  <c r="AW317" i="12"/>
  <c r="AV317" i="12"/>
  <c r="AU317" i="12"/>
  <c r="AT317" i="12"/>
  <c r="AS317" i="12"/>
  <c r="AR317" i="12"/>
  <c r="AQ317" i="12"/>
  <c r="AP317" i="12"/>
  <c r="AO317" i="12"/>
  <c r="AN317" i="12"/>
  <c r="AM317" i="12"/>
  <c r="AL317" i="12"/>
  <c r="AK317" i="12"/>
  <c r="AJ317" i="12"/>
  <c r="AI317" i="12"/>
  <c r="AH317" i="12"/>
  <c r="AG317" i="12"/>
  <c r="AF317" i="12"/>
  <c r="AE317" i="12"/>
  <c r="AD317" i="12"/>
  <c r="AC317" i="12"/>
  <c r="AB317" i="12"/>
  <c r="AA317" i="12"/>
  <c r="Z317" i="12"/>
  <c r="Y317" i="12"/>
  <c r="X317" i="12"/>
  <c r="W317" i="12"/>
  <c r="V317" i="12"/>
  <c r="U317" i="12"/>
  <c r="T317" i="12"/>
  <c r="S317" i="12"/>
  <c r="R317" i="12"/>
  <c r="Q317" i="12"/>
  <c r="P317" i="12"/>
  <c r="O317" i="12"/>
  <c r="N317" i="12"/>
  <c r="M317" i="12"/>
  <c r="L317" i="12"/>
  <c r="K317" i="12"/>
  <c r="J317" i="12"/>
  <c r="I317" i="12"/>
  <c r="H317" i="12"/>
  <c r="G317" i="12"/>
  <c r="F317" i="12"/>
  <c r="E317" i="12"/>
  <c r="BY316" i="12"/>
  <c r="BX316" i="12"/>
  <c r="BW316" i="12"/>
  <c r="BV316" i="12"/>
  <c r="BU316" i="12"/>
  <c r="BT316" i="12"/>
  <c r="BS316" i="12"/>
  <c r="BR316" i="12"/>
  <c r="BQ316" i="12"/>
  <c r="BP316" i="12"/>
  <c r="BO316" i="12"/>
  <c r="BN316" i="12"/>
  <c r="BM316" i="12"/>
  <c r="BL316" i="12"/>
  <c r="BK316" i="12"/>
  <c r="BJ316" i="12"/>
  <c r="BI316" i="12"/>
  <c r="BH316" i="12"/>
  <c r="BG316" i="12"/>
  <c r="BF316" i="12"/>
  <c r="BE316" i="12"/>
  <c r="BD316" i="12"/>
  <c r="BC316" i="12"/>
  <c r="BB316" i="12"/>
  <c r="BA316" i="12"/>
  <c r="AZ316" i="12"/>
  <c r="AY316" i="12"/>
  <c r="AX316" i="12"/>
  <c r="AW316" i="12"/>
  <c r="AV316" i="12"/>
  <c r="AU316" i="12"/>
  <c r="AT316" i="12"/>
  <c r="AS316" i="12"/>
  <c r="AR316" i="12"/>
  <c r="AQ316" i="12"/>
  <c r="AP316" i="12"/>
  <c r="AO316" i="12"/>
  <c r="AN316" i="12"/>
  <c r="AM316" i="12"/>
  <c r="AL316" i="12"/>
  <c r="AK316" i="12"/>
  <c r="AJ316" i="12"/>
  <c r="AI316" i="12"/>
  <c r="AH316" i="12"/>
  <c r="AG316" i="12"/>
  <c r="AF316" i="12"/>
  <c r="AE316" i="12"/>
  <c r="AD316" i="12"/>
  <c r="AC316" i="12"/>
  <c r="AB316" i="12"/>
  <c r="AA316" i="12"/>
  <c r="Z316" i="12"/>
  <c r="Y316" i="12"/>
  <c r="X316" i="12"/>
  <c r="W316" i="12"/>
  <c r="V316" i="12"/>
  <c r="U316" i="12"/>
  <c r="T316" i="12"/>
  <c r="S316" i="12"/>
  <c r="R316" i="12"/>
  <c r="Q316" i="12"/>
  <c r="P316" i="12"/>
  <c r="O316" i="12"/>
  <c r="N316" i="12"/>
  <c r="M316" i="12"/>
  <c r="L316" i="12"/>
  <c r="K316" i="12"/>
  <c r="J316" i="12"/>
  <c r="I316" i="12"/>
  <c r="H316" i="12"/>
  <c r="G316" i="12"/>
  <c r="F316" i="12"/>
  <c r="E316" i="12"/>
  <c r="BY315" i="12"/>
  <c r="BX315" i="12"/>
  <c r="BW315" i="12"/>
  <c r="BV315" i="12"/>
  <c r="BU315" i="12"/>
  <c r="BT315" i="12"/>
  <c r="BS315" i="12"/>
  <c r="BR315" i="12"/>
  <c r="BQ315" i="12"/>
  <c r="BP315" i="12"/>
  <c r="BO315" i="12"/>
  <c r="BN315" i="12"/>
  <c r="BM315" i="12"/>
  <c r="BL315" i="12"/>
  <c r="BK315" i="12"/>
  <c r="BJ315" i="12"/>
  <c r="BI315" i="12"/>
  <c r="BH315" i="12"/>
  <c r="BG315" i="12"/>
  <c r="BF315" i="12"/>
  <c r="BE315" i="12"/>
  <c r="BD315" i="12"/>
  <c r="BC315" i="12"/>
  <c r="BB315" i="12"/>
  <c r="BA315" i="12"/>
  <c r="AZ315" i="12"/>
  <c r="AY315" i="12"/>
  <c r="AX315" i="12"/>
  <c r="AW315" i="12"/>
  <c r="AV315" i="12"/>
  <c r="AU315" i="12"/>
  <c r="AT315" i="12"/>
  <c r="AS315" i="12"/>
  <c r="AR315" i="12"/>
  <c r="AQ315" i="12"/>
  <c r="AP315" i="12"/>
  <c r="AO315" i="12"/>
  <c r="AN315" i="12"/>
  <c r="AM315" i="12"/>
  <c r="AL315" i="12"/>
  <c r="AK315" i="12"/>
  <c r="AJ315" i="12"/>
  <c r="AI315" i="12"/>
  <c r="AH315" i="12"/>
  <c r="AG315" i="12"/>
  <c r="AF315" i="12"/>
  <c r="AE315" i="12"/>
  <c r="AD315" i="12"/>
  <c r="AC315" i="12"/>
  <c r="AB315" i="12"/>
  <c r="AA315" i="12"/>
  <c r="Z315" i="12"/>
  <c r="Y315" i="12"/>
  <c r="X315" i="12"/>
  <c r="W315" i="12"/>
  <c r="V315" i="12"/>
  <c r="U315" i="12"/>
  <c r="T315" i="12"/>
  <c r="S315" i="12"/>
  <c r="R315" i="12"/>
  <c r="Q315" i="12"/>
  <c r="P315" i="12"/>
  <c r="O315" i="12"/>
  <c r="N315" i="12"/>
  <c r="M315" i="12"/>
  <c r="L315" i="12"/>
  <c r="K315" i="12"/>
  <c r="J315" i="12"/>
  <c r="I315" i="12"/>
  <c r="H315" i="12"/>
  <c r="G315" i="12"/>
  <c r="F315" i="12"/>
  <c r="E315" i="12"/>
  <c r="BY314" i="12"/>
  <c r="BX314" i="12"/>
  <c r="BW314" i="12"/>
  <c r="BV314" i="12"/>
  <c r="BU314" i="12"/>
  <c r="BT314" i="12"/>
  <c r="BS314" i="12"/>
  <c r="BR314" i="12"/>
  <c r="BQ314" i="12"/>
  <c r="BP314" i="12"/>
  <c r="BO314" i="12"/>
  <c r="BN314" i="12"/>
  <c r="BM314" i="12"/>
  <c r="BL314" i="12"/>
  <c r="BK314" i="12"/>
  <c r="BJ314" i="12"/>
  <c r="BI314" i="12"/>
  <c r="BH314" i="12"/>
  <c r="BG314" i="12"/>
  <c r="BF314" i="12"/>
  <c r="BE314" i="12"/>
  <c r="BD314" i="12"/>
  <c r="BC314" i="12"/>
  <c r="BB314" i="12"/>
  <c r="BA314" i="12"/>
  <c r="AZ314" i="12"/>
  <c r="AY314" i="12"/>
  <c r="AX314" i="12"/>
  <c r="AW314" i="12"/>
  <c r="AV314" i="12"/>
  <c r="AU314" i="12"/>
  <c r="AT314" i="12"/>
  <c r="AS314" i="12"/>
  <c r="AR314" i="12"/>
  <c r="AQ314" i="12"/>
  <c r="AP314" i="12"/>
  <c r="AO314" i="12"/>
  <c r="AN314" i="12"/>
  <c r="AM314" i="12"/>
  <c r="AL314" i="12"/>
  <c r="AK314" i="12"/>
  <c r="AJ314" i="12"/>
  <c r="AI314" i="12"/>
  <c r="AH314" i="12"/>
  <c r="AG314" i="12"/>
  <c r="AF314" i="12"/>
  <c r="AE314" i="12"/>
  <c r="AD314" i="12"/>
  <c r="AC314" i="12"/>
  <c r="AB314" i="12"/>
  <c r="AA314" i="12"/>
  <c r="Z314" i="12"/>
  <c r="Y314" i="12"/>
  <c r="X314" i="12"/>
  <c r="W314" i="12"/>
  <c r="V314" i="12"/>
  <c r="U314" i="12"/>
  <c r="T314" i="12"/>
  <c r="S314" i="12"/>
  <c r="R314" i="12"/>
  <c r="Q314" i="12"/>
  <c r="P314" i="12"/>
  <c r="O314" i="12"/>
  <c r="N314" i="12"/>
  <c r="M314" i="12"/>
  <c r="L314" i="12"/>
  <c r="K314" i="12"/>
  <c r="J314" i="12"/>
  <c r="I314" i="12"/>
  <c r="H314" i="12"/>
  <c r="G314" i="12"/>
  <c r="F314" i="12"/>
  <c r="E314" i="12"/>
  <c r="BY313" i="12"/>
  <c r="BX313" i="12"/>
  <c r="BW313" i="12"/>
  <c r="BV313" i="12"/>
  <c r="BU313" i="12"/>
  <c r="BT313" i="12"/>
  <c r="BS313" i="12"/>
  <c r="BR313" i="12"/>
  <c r="BQ313" i="12"/>
  <c r="BP313" i="12"/>
  <c r="BO313" i="12"/>
  <c r="BN313" i="12"/>
  <c r="BM313" i="12"/>
  <c r="BL313" i="12"/>
  <c r="BK313" i="12"/>
  <c r="BJ313" i="12"/>
  <c r="BI313" i="12"/>
  <c r="BH313" i="12"/>
  <c r="BG313" i="12"/>
  <c r="BF313" i="12"/>
  <c r="BE313" i="12"/>
  <c r="BD313" i="12"/>
  <c r="BC313" i="12"/>
  <c r="BB313" i="12"/>
  <c r="BA313" i="12"/>
  <c r="AZ313" i="12"/>
  <c r="AY313" i="12"/>
  <c r="AX313" i="12"/>
  <c r="AW313" i="12"/>
  <c r="AV313" i="12"/>
  <c r="AU313" i="12"/>
  <c r="AT313" i="12"/>
  <c r="AS313" i="12"/>
  <c r="AR313" i="12"/>
  <c r="AQ313" i="12"/>
  <c r="AP313" i="12"/>
  <c r="AO313" i="12"/>
  <c r="AN313" i="12"/>
  <c r="AM313" i="12"/>
  <c r="AL313" i="12"/>
  <c r="AK313" i="12"/>
  <c r="AJ313" i="12"/>
  <c r="AI313" i="12"/>
  <c r="AH313" i="12"/>
  <c r="AG313" i="12"/>
  <c r="AF313" i="12"/>
  <c r="AE313" i="12"/>
  <c r="AD313" i="12"/>
  <c r="AC313" i="12"/>
  <c r="AB313" i="12"/>
  <c r="AA313" i="12"/>
  <c r="Z313" i="12"/>
  <c r="Y313" i="12"/>
  <c r="X313" i="12"/>
  <c r="W313" i="12"/>
  <c r="V313" i="12"/>
  <c r="U313" i="12"/>
  <c r="T313" i="12"/>
  <c r="S313" i="12"/>
  <c r="R313" i="12"/>
  <c r="Q313" i="12"/>
  <c r="P313" i="12"/>
  <c r="O313" i="12"/>
  <c r="N313" i="12"/>
  <c r="M313" i="12"/>
  <c r="L313" i="12"/>
  <c r="K313" i="12"/>
  <c r="J313" i="12"/>
  <c r="I313" i="12"/>
  <c r="H313" i="12"/>
  <c r="G313" i="12"/>
  <c r="F313" i="12"/>
  <c r="E313" i="12"/>
  <c r="BZ313" i="12" s="1"/>
  <c r="BY312" i="12"/>
  <c r="BX312" i="12"/>
  <c r="BW312" i="12"/>
  <c r="BV312" i="12"/>
  <c r="BU312" i="12"/>
  <c r="BT312" i="12"/>
  <c r="BS312" i="12"/>
  <c r="BR312" i="12"/>
  <c r="BQ312" i="12"/>
  <c r="BP312" i="12"/>
  <c r="BO312" i="12"/>
  <c r="BN312" i="12"/>
  <c r="BM312" i="12"/>
  <c r="BL312" i="12"/>
  <c r="BK312" i="12"/>
  <c r="BJ312" i="12"/>
  <c r="BI312" i="12"/>
  <c r="BH312" i="12"/>
  <c r="BG312" i="12"/>
  <c r="BF312" i="12"/>
  <c r="BE312" i="12"/>
  <c r="BD312" i="12"/>
  <c r="BC312" i="12"/>
  <c r="BB312" i="12"/>
  <c r="BA312" i="12"/>
  <c r="AZ312" i="12"/>
  <c r="AY312" i="12"/>
  <c r="AX312" i="12"/>
  <c r="AW312" i="12"/>
  <c r="AV312" i="12"/>
  <c r="AU312" i="12"/>
  <c r="AT312" i="12"/>
  <c r="AS312" i="12"/>
  <c r="AR312" i="12"/>
  <c r="AQ312" i="12"/>
  <c r="AP312" i="12"/>
  <c r="AO312" i="12"/>
  <c r="AN312" i="12"/>
  <c r="AM312" i="12"/>
  <c r="AL312" i="12"/>
  <c r="AK312" i="12"/>
  <c r="AJ312" i="12"/>
  <c r="AI312" i="12"/>
  <c r="AH312" i="12"/>
  <c r="AG312" i="12"/>
  <c r="AF312" i="12"/>
  <c r="AE312" i="12"/>
  <c r="AD312" i="12"/>
  <c r="AC312" i="12"/>
  <c r="AB312" i="12"/>
  <c r="AA312" i="12"/>
  <c r="Z312" i="12"/>
  <c r="Y312" i="12"/>
  <c r="X312" i="12"/>
  <c r="W312" i="12"/>
  <c r="V312" i="12"/>
  <c r="U312" i="12"/>
  <c r="T312" i="12"/>
  <c r="S312" i="12"/>
  <c r="R312" i="12"/>
  <c r="Q312" i="12"/>
  <c r="P312" i="12"/>
  <c r="O312" i="12"/>
  <c r="N312" i="12"/>
  <c r="M312" i="12"/>
  <c r="L312" i="12"/>
  <c r="K312" i="12"/>
  <c r="J312" i="12"/>
  <c r="I312" i="12"/>
  <c r="H312" i="12"/>
  <c r="G312" i="12"/>
  <c r="F312" i="12"/>
  <c r="E312" i="12"/>
  <c r="BY311" i="12"/>
  <c r="BX311" i="12"/>
  <c r="BW311" i="12"/>
  <c r="BV311" i="12"/>
  <c r="BU311" i="12"/>
  <c r="BT311" i="12"/>
  <c r="BS311" i="12"/>
  <c r="BR311" i="12"/>
  <c r="BQ311" i="12"/>
  <c r="BP311" i="12"/>
  <c r="BO311" i="12"/>
  <c r="BN311" i="12"/>
  <c r="BM311" i="12"/>
  <c r="BL311" i="12"/>
  <c r="BK311" i="12"/>
  <c r="BJ311" i="12"/>
  <c r="BI311" i="12"/>
  <c r="BH311" i="12"/>
  <c r="BG311" i="12"/>
  <c r="BF311" i="12"/>
  <c r="BE311" i="12"/>
  <c r="BD311" i="12"/>
  <c r="BC311" i="12"/>
  <c r="BB311" i="12"/>
  <c r="BA311" i="12"/>
  <c r="AZ311" i="12"/>
  <c r="AY311" i="12"/>
  <c r="AX311" i="12"/>
  <c r="AW311" i="12"/>
  <c r="AV311" i="12"/>
  <c r="AU311" i="12"/>
  <c r="AT311" i="12"/>
  <c r="AS311" i="12"/>
  <c r="AR311" i="12"/>
  <c r="AQ311" i="12"/>
  <c r="AP311" i="12"/>
  <c r="AO311" i="12"/>
  <c r="AN311" i="12"/>
  <c r="AM311" i="12"/>
  <c r="AL311" i="12"/>
  <c r="AK311" i="12"/>
  <c r="AJ311" i="12"/>
  <c r="AI311" i="12"/>
  <c r="AH311" i="12"/>
  <c r="AG311" i="12"/>
  <c r="AF311" i="12"/>
  <c r="AE311" i="12"/>
  <c r="AD311" i="12"/>
  <c r="AC311" i="12"/>
  <c r="AB311" i="12"/>
  <c r="AA311" i="12"/>
  <c r="Z311" i="12"/>
  <c r="Y311" i="12"/>
  <c r="X311" i="12"/>
  <c r="W311" i="12"/>
  <c r="V311" i="12"/>
  <c r="U311" i="12"/>
  <c r="T311" i="12"/>
  <c r="S311" i="12"/>
  <c r="R311" i="12"/>
  <c r="Q311" i="12"/>
  <c r="P311" i="12"/>
  <c r="O311" i="12"/>
  <c r="N311" i="12"/>
  <c r="M311" i="12"/>
  <c r="L311" i="12"/>
  <c r="K311" i="12"/>
  <c r="J311" i="12"/>
  <c r="I311" i="12"/>
  <c r="H311" i="12"/>
  <c r="G311" i="12"/>
  <c r="F311" i="12"/>
  <c r="E311" i="12"/>
  <c r="BY310" i="12"/>
  <c r="BX310" i="12"/>
  <c r="BW310" i="12"/>
  <c r="BV310" i="12"/>
  <c r="BU310" i="12"/>
  <c r="BT310" i="12"/>
  <c r="BS310" i="12"/>
  <c r="BR310" i="12"/>
  <c r="BQ310" i="12"/>
  <c r="BP310" i="12"/>
  <c r="BO310" i="12"/>
  <c r="BN310" i="12"/>
  <c r="BM310" i="12"/>
  <c r="BL310" i="12"/>
  <c r="BK310" i="12"/>
  <c r="BJ310" i="12"/>
  <c r="BI310" i="12"/>
  <c r="BH310" i="12"/>
  <c r="BG310" i="12"/>
  <c r="BF310" i="12"/>
  <c r="BE310" i="12"/>
  <c r="BD310" i="12"/>
  <c r="BC310" i="12"/>
  <c r="BB310" i="12"/>
  <c r="BA310" i="12"/>
  <c r="AZ310" i="12"/>
  <c r="AY310" i="12"/>
  <c r="AX310" i="12"/>
  <c r="AW310" i="12"/>
  <c r="AV310" i="12"/>
  <c r="AU310" i="12"/>
  <c r="AT310" i="12"/>
  <c r="AS310" i="12"/>
  <c r="AR310" i="12"/>
  <c r="AQ310" i="12"/>
  <c r="AP310" i="12"/>
  <c r="AO310" i="12"/>
  <c r="AN310" i="12"/>
  <c r="AM310" i="12"/>
  <c r="AL310" i="12"/>
  <c r="AK310" i="12"/>
  <c r="AJ310" i="12"/>
  <c r="AI310" i="12"/>
  <c r="AH310" i="12"/>
  <c r="AG310" i="12"/>
  <c r="AF310" i="12"/>
  <c r="AE310" i="12"/>
  <c r="AD310" i="12"/>
  <c r="AC310" i="12"/>
  <c r="AB310" i="12"/>
  <c r="AA310" i="12"/>
  <c r="Z310" i="12"/>
  <c r="Y310" i="12"/>
  <c r="X310" i="12"/>
  <c r="W310" i="12"/>
  <c r="V310" i="12"/>
  <c r="U310" i="12"/>
  <c r="T310" i="12"/>
  <c r="S310" i="12"/>
  <c r="R310" i="12"/>
  <c r="Q310" i="12"/>
  <c r="P310" i="12"/>
  <c r="O310" i="12"/>
  <c r="N310" i="12"/>
  <c r="M310" i="12"/>
  <c r="L310" i="12"/>
  <c r="K310" i="12"/>
  <c r="J310" i="12"/>
  <c r="I310" i="12"/>
  <c r="H310" i="12"/>
  <c r="G310" i="12"/>
  <c r="F310" i="12"/>
  <c r="E310" i="12"/>
  <c r="BY309" i="12"/>
  <c r="BX309" i="12"/>
  <c r="BW309" i="12"/>
  <c r="BV309" i="12"/>
  <c r="BU309" i="12"/>
  <c r="BT309" i="12"/>
  <c r="BS309" i="12"/>
  <c r="BR309" i="12"/>
  <c r="BQ309" i="12"/>
  <c r="BP309" i="12"/>
  <c r="BO309" i="12"/>
  <c r="BN309" i="12"/>
  <c r="BM309" i="12"/>
  <c r="BL309" i="12"/>
  <c r="BK309" i="12"/>
  <c r="BJ309" i="12"/>
  <c r="BI309" i="12"/>
  <c r="BH309" i="12"/>
  <c r="BG309" i="12"/>
  <c r="BF309" i="12"/>
  <c r="BE309" i="12"/>
  <c r="BD309" i="12"/>
  <c r="BC309" i="12"/>
  <c r="BB309" i="12"/>
  <c r="BA309" i="12"/>
  <c r="AZ309" i="12"/>
  <c r="AY309" i="12"/>
  <c r="AX309" i="12"/>
  <c r="AW309" i="12"/>
  <c r="AV309" i="12"/>
  <c r="AU309" i="12"/>
  <c r="AT309" i="12"/>
  <c r="AS309" i="12"/>
  <c r="AR309" i="12"/>
  <c r="AQ309" i="12"/>
  <c r="AP309" i="12"/>
  <c r="AO309" i="12"/>
  <c r="AN309" i="12"/>
  <c r="AM309" i="12"/>
  <c r="AL309" i="12"/>
  <c r="AK309" i="12"/>
  <c r="AJ309" i="12"/>
  <c r="AI309" i="12"/>
  <c r="AH309" i="12"/>
  <c r="AG309" i="12"/>
  <c r="AF309" i="12"/>
  <c r="AE309" i="12"/>
  <c r="AD309" i="12"/>
  <c r="AC309" i="12"/>
  <c r="AB309" i="12"/>
  <c r="AA309" i="12"/>
  <c r="Z309" i="12"/>
  <c r="Y309" i="12"/>
  <c r="X309" i="12"/>
  <c r="W309" i="12"/>
  <c r="V309" i="12"/>
  <c r="U309" i="12"/>
  <c r="T309" i="12"/>
  <c r="S309" i="12"/>
  <c r="R309" i="12"/>
  <c r="Q309" i="12"/>
  <c r="P309" i="12"/>
  <c r="O309" i="12"/>
  <c r="N309" i="12"/>
  <c r="M309" i="12"/>
  <c r="L309" i="12"/>
  <c r="K309" i="12"/>
  <c r="J309" i="12"/>
  <c r="I309" i="12"/>
  <c r="H309" i="12"/>
  <c r="G309" i="12"/>
  <c r="F309" i="12"/>
  <c r="E309" i="12"/>
  <c r="BY308" i="12"/>
  <c r="BX308" i="12"/>
  <c r="BW308" i="12"/>
  <c r="BV308" i="12"/>
  <c r="BU308" i="12"/>
  <c r="BT308" i="12"/>
  <c r="BS308" i="12"/>
  <c r="BR308" i="12"/>
  <c r="BQ308" i="12"/>
  <c r="BP308" i="12"/>
  <c r="BO308" i="12"/>
  <c r="BN308" i="12"/>
  <c r="BM308" i="12"/>
  <c r="BL308" i="12"/>
  <c r="BK308" i="12"/>
  <c r="BJ308" i="12"/>
  <c r="BI308" i="12"/>
  <c r="BH308" i="12"/>
  <c r="BG308" i="12"/>
  <c r="BF308" i="12"/>
  <c r="BE308" i="12"/>
  <c r="BD308" i="12"/>
  <c r="BC308" i="12"/>
  <c r="BB308" i="12"/>
  <c r="BA308" i="12"/>
  <c r="AZ308" i="12"/>
  <c r="AY308" i="12"/>
  <c r="AX308" i="12"/>
  <c r="AW308" i="12"/>
  <c r="AV308" i="12"/>
  <c r="AU308" i="12"/>
  <c r="AT308" i="12"/>
  <c r="AS308" i="12"/>
  <c r="AR308" i="12"/>
  <c r="AQ308" i="12"/>
  <c r="AP308" i="12"/>
  <c r="AO308" i="12"/>
  <c r="AN308" i="12"/>
  <c r="AM308" i="12"/>
  <c r="AL308" i="12"/>
  <c r="AK308" i="12"/>
  <c r="AJ308" i="12"/>
  <c r="AI308" i="12"/>
  <c r="AH308" i="12"/>
  <c r="AG308" i="12"/>
  <c r="AF308" i="12"/>
  <c r="AE308" i="12"/>
  <c r="AD308" i="12"/>
  <c r="AC308" i="12"/>
  <c r="AB308" i="12"/>
  <c r="AA308" i="12"/>
  <c r="Z308" i="12"/>
  <c r="Y308" i="12"/>
  <c r="X308" i="12"/>
  <c r="W308" i="12"/>
  <c r="V308" i="12"/>
  <c r="U308" i="12"/>
  <c r="T308" i="12"/>
  <c r="S308" i="12"/>
  <c r="R308" i="12"/>
  <c r="Q308" i="12"/>
  <c r="P308" i="12"/>
  <c r="O308" i="12"/>
  <c r="N308" i="12"/>
  <c r="M308" i="12"/>
  <c r="L308" i="12"/>
  <c r="K308" i="12"/>
  <c r="J308" i="12"/>
  <c r="I308" i="12"/>
  <c r="H308" i="12"/>
  <c r="G308" i="12"/>
  <c r="F308" i="12"/>
  <c r="E308" i="12"/>
  <c r="BY307" i="12"/>
  <c r="BX307" i="12"/>
  <c r="BW307" i="12"/>
  <c r="BV307" i="12"/>
  <c r="BU307" i="12"/>
  <c r="BT307" i="12"/>
  <c r="BS307" i="12"/>
  <c r="BR307" i="12"/>
  <c r="BQ307" i="12"/>
  <c r="BP307" i="12"/>
  <c r="BO307" i="12"/>
  <c r="BN307" i="12"/>
  <c r="BM307" i="12"/>
  <c r="BL307" i="12"/>
  <c r="BK307" i="12"/>
  <c r="BJ307" i="12"/>
  <c r="BI307" i="12"/>
  <c r="BH307" i="12"/>
  <c r="BG307" i="12"/>
  <c r="BF307" i="12"/>
  <c r="BE307" i="12"/>
  <c r="BD307" i="12"/>
  <c r="BC307" i="12"/>
  <c r="BB307" i="12"/>
  <c r="BA307" i="12"/>
  <c r="AZ307" i="12"/>
  <c r="AY307" i="12"/>
  <c r="AX307" i="12"/>
  <c r="AW307" i="12"/>
  <c r="AV307" i="12"/>
  <c r="AU307" i="12"/>
  <c r="AT307" i="12"/>
  <c r="AS307" i="12"/>
  <c r="AR307" i="12"/>
  <c r="AQ307" i="12"/>
  <c r="AP307" i="12"/>
  <c r="AO307" i="12"/>
  <c r="AN307" i="12"/>
  <c r="AM307" i="12"/>
  <c r="AL307" i="12"/>
  <c r="AK307" i="12"/>
  <c r="AJ307" i="12"/>
  <c r="AI307" i="12"/>
  <c r="AH307" i="12"/>
  <c r="AG307" i="12"/>
  <c r="AF307" i="12"/>
  <c r="AE307" i="12"/>
  <c r="AD307" i="12"/>
  <c r="AC307" i="12"/>
  <c r="AB307" i="12"/>
  <c r="AA307" i="12"/>
  <c r="Z307" i="12"/>
  <c r="Y307" i="12"/>
  <c r="X307" i="12"/>
  <c r="W307" i="12"/>
  <c r="V307" i="12"/>
  <c r="U307" i="12"/>
  <c r="T307" i="12"/>
  <c r="S307" i="12"/>
  <c r="R307" i="12"/>
  <c r="Q307" i="12"/>
  <c r="P307" i="12"/>
  <c r="O307" i="12"/>
  <c r="N307" i="12"/>
  <c r="M307" i="12"/>
  <c r="L307" i="12"/>
  <c r="K307" i="12"/>
  <c r="J307" i="12"/>
  <c r="I307" i="12"/>
  <c r="H307" i="12"/>
  <c r="G307" i="12"/>
  <c r="F307" i="12"/>
  <c r="E307" i="12"/>
  <c r="BY306" i="12"/>
  <c r="BX306" i="12"/>
  <c r="BW306" i="12"/>
  <c r="BV306" i="12"/>
  <c r="BU306" i="12"/>
  <c r="BT306" i="12"/>
  <c r="BS306" i="12"/>
  <c r="BR306" i="12"/>
  <c r="BQ306" i="12"/>
  <c r="BP306" i="12"/>
  <c r="BO306" i="12"/>
  <c r="BN306" i="12"/>
  <c r="BM306" i="12"/>
  <c r="BL306" i="12"/>
  <c r="BK306" i="12"/>
  <c r="BJ306" i="12"/>
  <c r="BI306" i="12"/>
  <c r="BH306" i="12"/>
  <c r="BG306" i="12"/>
  <c r="BF306" i="12"/>
  <c r="BE306" i="12"/>
  <c r="BD306" i="12"/>
  <c r="BC306" i="12"/>
  <c r="BB306" i="12"/>
  <c r="BA306" i="12"/>
  <c r="AZ306" i="12"/>
  <c r="AY306" i="12"/>
  <c r="AX306" i="12"/>
  <c r="AW306" i="12"/>
  <c r="AV306" i="12"/>
  <c r="AU306" i="12"/>
  <c r="AT306" i="12"/>
  <c r="AS306" i="12"/>
  <c r="AR306" i="12"/>
  <c r="AQ306" i="12"/>
  <c r="AP306" i="12"/>
  <c r="AO306" i="12"/>
  <c r="AN306" i="12"/>
  <c r="AM306" i="12"/>
  <c r="AL306" i="12"/>
  <c r="AK306" i="12"/>
  <c r="AJ306" i="12"/>
  <c r="AI306" i="12"/>
  <c r="AH306" i="12"/>
  <c r="AG306" i="12"/>
  <c r="AF306" i="12"/>
  <c r="AE306" i="12"/>
  <c r="AD306" i="12"/>
  <c r="AC306" i="12"/>
  <c r="AB306" i="12"/>
  <c r="AA306" i="12"/>
  <c r="Z306" i="12"/>
  <c r="Y306" i="12"/>
  <c r="X306" i="12"/>
  <c r="W306" i="12"/>
  <c r="V306" i="12"/>
  <c r="U306" i="12"/>
  <c r="T306" i="12"/>
  <c r="S306" i="12"/>
  <c r="R306" i="12"/>
  <c r="Q306" i="12"/>
  <c r="P306" i="12"/>
  <c r="O306" i="12"/>
  <c r="N306" i="12"/>
  <c r="M306" i="12"/>
  <c r="L306" i="12"/>
  <c r="K306" i="12"/>
  <c r="J306" i="12"/>
  <c r="I306" i="12"/>
  <c r="H306" i="12"/>
  <c r="G306" i="12"/>
  <c r="F306" i="12"/>
  <c r="E306" i="12"/>
  <c r="BY305" i="12"/>
  <c r="BX305" i="12"/>
  <c r="BW305" i="12"/>
  <c r="BV305" i="12"/>
  <c r="BU305" i="12"/>
  <c r="BT305" i="12"/>
  <c r="BS305" i="12"/>
  <c r="BR305" i="12"/>
  <c r="BQ305" i="12"/>
  <c r="BP305" i="12"/>
  <c r="BO305" i="12"/>
  <c r="BN305" i="12"/>
  <c r="BM305" i="12"/>
  <c r="BL305" i="12"/>
  <c r="BK305" i="12"/>
  <c r="BJ305" i="12"/>
  <c r="BI305" i="12"/>
  <c r="BH305" i="12"/>
  <c r="BG305" i="12"/>
  <c r="BF305" i="12"/>
  <c r="BE305" i="12"/>
  <c r="BD305" i="12"/>
  <c r="BC305" i="12"/>
  <c r="BB305" i="12"/>
  <c r="BA305" i="12"/>
  <c r="AZ305" i="12"/>
  <c r="AY305" i="12"/>
  <c r="AX305" i="12"/>
  <c r="AW305" i="12"/>
  <c r="AV305" i="12"/>
  <c r="AU305" i="12"/>
  <c r="AT305" i="12"/>
  <c r="AS305" i="12"/>
  <c r="AR305" i="12"/>
  <c r="AQ305" i="12"/>
  <c r="AP305" i="12"/>
  <c r="AO305" i="12"/>
  <c r="AN305" i="12"/>
  <c r="AM305" i="12"/>
  <c r="AL305" i="12"/>
  <c r="AK305" i="12"/>
  <c r="AJ305" i="12"/>
  <c r="AI305" i="12"/>
  <c r="AH305" i="12"/>
  <c r="AG305" i="12"/>
  <c r="AF305" i="12"/>
  <c r="AE305" i="12"/>
  <c r="AD305" i="12"/>
  <c r="AC305" i="12"/>
  <c r="AB305" i="12"/>
  <c r="AA305" i="12"/>
  <c r="Z305" i="12"/>
  <c r="Y305" i="12"/>
  <c r="X305" i="12"/>
  <c r="W305" i="12"/>
  <c r="V305" i="12"/>
  <c r="U305" i="12"/>
  <c r="T305" i="12"/>
  <c r="S305" i="12"/>
  <c r="R305" i="12"/>
  <c r="Q305" i="12"/>
  <c r="P305" i="12"/>
  <c r="O305" i="12"/>
  <c r="N305" i="12"/>
  <c r="M305" i="12"/>
  <c r="L305" i="12"/>
  <c r="K305" i="12"/>
  <c r="J305" i="12"/>
  <c r="I305" i="12"/>
  <c r="H305" i="12"/>
  <c r="G305" i="12"/>
  <c r="F305" i="12"/>
  <c r="E305" i="12"/>
  <c r="BZ305" i="12" s="1"/>
  <c r="BY304" i="12"/>
  <c r="BX304" i="12"/>
  <c r="BW304" i="12"/>
  <c r="BV304" i="12"/>
  <c r="BU304" i="12"/>
  <c r="BT304" i="12"/>
  <c r="BS304" i="12"/>
  <c r="BR304" i="12"/>
  <c r="BQ304" i="12"/>
  <c r="BP304" i="12"/>
  <c r="BO304" i="12"/>
  <c r="BN304" i="12"/>
  <c r="BM304" i="12"/>
  <c r="BL304" i="12"/>
  <c r="BK304" i="12"/>
  <c r="BJ304" i="12"/>
  <c r="BI304" i="12"/>
  <c r="BH304" i="12"/>
  <c r="BG304" i="12"/>
  <c r="BF304" i="12"/>
  <c r="BE304" i="12"/>
  <c r="BD304" i="12"/>
  <c r="BC304" i="12"/>
  <c r="BB304" i="12"/>
  <c r="BA304" i="12"/>
  <c r="AZ304" i="12"/>
  <c r="AY304" i="12"/>
  <c r="AX304" i="12"/>
  <c r="AW304" i="12"/>
  <c r="AV304" i="12"/>
  <c r="AU304" i="12"/>
  <c r="AT304" i="12"/>
  <c r="AS304" i="12"/>
  <c r="AR304" i="12"/>
  <c r="AQ304" i="12"/>
  <c r="AP304" i="12"/>
  <c r="AO304" i="12"/>
  <c r="AN304" i="12"/>
  <c r="AM304" i="12"/>
  <c r="AL304" i="12"/>
  <c r="AK304" i="12"/>
  <c r="AJ304" i="12"/>
  <c r="AI304" i="12"/>
  <c r="AH304" i="12"/>
  <c r="AG304" i="12"/>
  <c r="AF304" i="12"/>
  <c r="AE304" i="12"/>
  <c r="AD304" i="12"/>
  <c r="AC304" i="12"/>
  <c r="AB304" i="12"/>
  <c r="AA304" i="12"/>
  <c r="Z304" i="12"/>
  <c r="Y304" i="12"/>
  <c r="X304" i="12"/>
  <c r="W304" i="12"/>
  <c r="V304" i="12"/>
  <c r="U304" i="12"/>
  <c r="T304" i="12"/>
  <c r="S304" i="12"/>
  <c r="R304" i="12"/>
  <c r="Q304" i="12"/>
  <c r="P304" i="12"/>
  <c r="O304" i="12"/>
  <c r="N304" i="12"/>
  <c r="M304" i="12"/>
  <c r="L304" i="12"/>
  <c r="K304" i="12"/>
  <c r="J304" i="12"/>
  <c r="I304" i="12"/>
  <c r="H304" i="12"/>
  <c r="G304" i="12"/>
  <c r="F304" i="12"/>
  <c r="E304" i="12"/>
  <c r="BY303" i="12"/>
  <c r="BX303" i="12"/>
  <c r="BW303" i="12"/>
  <c r="BV303" i="12"/>
  <c r="BU303" i="12"/>
  <c r="BT303" i="12"/>
  <c r="BS303" i="12"/>
  <c r="BR303" i="12"/>
  <c r="BQ303" i="12"/>
  <c r="BP303" i="12"/>
  <c r="BO303" i="12"/>
  <c r="BN303" i="12"/>
  <c r="BM303" i="12"/>
  <c r="BL303" i="12"/>
  <c r="BK303" i="12"/>
  <c r="BJ303" i="12"/>
  <c r="BI303" i="12"/>
  <c r="BH303" i="12"/>
  <c r="BG303" i="12"/>
  <c r="BF303" i="12"/>
  <c r="BE303" i="12"/>
  <c r="BD303" i="12"/>
  <c r="BC303" i="12"/>
  <c r="BB303" i="12"/>
  <c r="BA303" i="12"/>
  <c r="AZ303" i="12"/>
  <c r="AY303" i="12"/>
  <c r="AX303" i="12"/>
  <c r="AW303" i="12"/>
  <c r="AV303" i="12"/>
  <c r="AU303" i="12"/>
  <c r="AT303" i="12"/>
  <c r="AS303" i="12"/>
  <c r="AR303" i="12"/>
  <c r="AQ303" i="12"/>
  <c r="AP303" i="12"/>
  <c r="AO303" i="12"/>
  <c r="AN303" i="12"/>
  <c r="AM303" i="12"/>
  <c r="AL303" i="12"/>
  <c r="AK303" i="12"/>
  <c r="AJ303" i="12"/>
  <c r="AI303" i="12"/>
  <c r="AH303" i="12"/>
  <c r="AG303" i="12"/>
  <c r="AF303" i="12"/>
  <c r="AE303" i="12"/>
  <c r="AD303" i="12"/>
  <c r="AC303" i="12"/>
  <c r="AB303" i="12"/>
  <c r="AA303" i="12"/>
  <c r="Z303" i="12"/>
  <c r="Y303" i="12"/>
  <c r="X303" i="12"/>
  <c r="W303" i="12"/>
  <c r="V303" i="12"/>
  <c r="U303" i="12"/>
  <c r="T303" i="12"/>
  <c r="S303" i="12"/>
  <c r="R303" i="12"/>
  <c r="Q303" i="12"/>
  <c r="P303" i="12"/>
  <c r="O303" i="12"/>
  <c r="N303" i="12"/>
  <c r="M303" i="12"/>
  <c r="L303" i="12"/>
  <c r="K303" i="12"/>
  <c r="J303" i="12"/>
  <c r="I303" i="12"/>
  <c r="H303" i="12"/>
  <c r="G303" i="12"/>
  <c r="F303" i="12"/>
  <c r="E303" i="12"/>
  <c r="BY302" i="12"/>
  <c r="BX302" i="12"/>
  <c r="BW302" i="12"/>
  <c r="BV302" i="12"/>
  <c r="BU302" i="12"/>
  <c r="BT302" i="12"/>
  <c r="BS302" i="12"/>
  <c r="BR302" i="12"/>
  <c r="BQ302" i="12"/>
  <c r="BP302" i="12"/>
  <c r="BO302" i="12"/>
  <c r="BN302" i="12"/>
  <c r="BM302" i="12"/>
  <c r="BL302" i="12"/>
  <c r="BK302" i="12"/>
  <c r="BJ302" i="12"/>
  <c r="BI302" i="12"/>
  <c r="BH302" i="12"/>
  <c r="BG302" i="12"/>
  <c r="BF302" i="12"/>
  <c r="BE302" i="12"/>
  <c r="BD302" i="12"/>
  <c r="BC302" i="12"/>
  <c r="BB302" i="12"/>
  <c r="BA302" i="12"/>
  <c r="AZ302" i="12"/>
  <c r="AY302" i="12"/>
  <c r="AX302" i="12"/>
  <c r="AW302" i="12"/>
  <c r="AV302" i="12"/>
  <c r="AU302" i="12"/>
  <c r="AT302" i="12"/>
  <c r="AS302" i="12"/>
  <c r="AR302" i="12"/>
  <c r="AQ302" i="12"/>
  <c r="AP302" i="12"/>
  <c r="AO302" i="12"/>
  <c r="AN302" i="12"/>
  <c r="AM302" i="12"/>
  <c r="AL302" i="12"/>
  <c r="AK302" i="12"/>
  <c r="AJ302" i="12"/>
  <c r="AI302" i="12"/>
  <c r="AH302" i="12"/>
  <c r="AG302" i="12"/>
  <c r="AF302" i="12"/>
  <c r="AE302" i="12"/>
  <c r="AD302" i="12"/>
  <c r="AC302" i="12"/>
  <c r="AB302" i="12"/>
  <c r="AA302" i="12"/>
  <c r="Z302" i="12"/>
  <c r="Y302" i="12"/>
  <c r="X302" i="12"/>
  <c r="W302" i="12"/>
  <c r="V302" i="12"/>
  <c r="U302" i="12"/>
  <c r="T302" i="12"/>
  <c r="S302" i="12"/>
  <c r="R302" i="12"/>
  <c r="Q302" i="12"/>
  <c r="P302" i="12"/>
  <c r="O302" i="12"/>
  <c r="N302" i="12"/>
  <c r="M302" i="12"/>
  <c r="L302" i="12"/>
  <c r="K302" i="12"/>
  <c r="J302" i="12"/>
  <c r="I302" i="12"/>
  <c r="H302" i="12"/>
  <c r="G302" i="12"/>
  <c r="F302" i="12"/>
  <c r="E302" i="12"/>
  <c r="BY301" i="12"/>
  <c r="BX301" i="12"/>
  <c r="BW301" i="12"/>
  <c r="BV301" i="12"/>
  <c r="BU301" i="12"/>
  <c r="BT301" i="12"/>
  <c r="BS301" i="12"/>
  <c r="BR301" i="12"/>
  <c r="BQ301" i="12"/>
  <c r="BP301" i="12"/>
  <c r="BO301" i="12"/>
  <c r="BN301" i="12"/>
  <c r="BM301" i="12"/>
  <c r="BL301" i="12"/>
  <c r="BK301" i="12"/>
  <c r="BJ301" i="12"/>
  <c r="BI301" i="12"/>
  <c r="BH301" i="12"/>
  <c r="BG301" i="12"/>
  <c r="BF301" i="12"/>
  <c r="BE301" i="12"/>
  <c r="BD301" i="12"/>
  <c r="BC301" i="12"/>
  <c r="BB301" i="12"/>
  <c r="BA301" i="12"/>
  <c r="AZ301" i="12"/>
  <c r="AY301" i="12"/>
  <c r="AX301" i="12"/>
  <c r="AW301" i="12"/>
  <c r="AV301" i="12"/>
  <c r="AU301" i="12"/>
  <c r="AT301" i="12"/>
  <c r="AS301" i="12"/>
  <c r="AR301" i="12"/>
  <c r="AQ301" i="12"/>
  <c r="AP301" i="12"/>
  <c r="AO301" i="12"/>
  <c r="AN301" i="12"/>
  <c r="AM301" i="12"/>
  <c r="AL301" i="12"/>
  <c r="AK301" i="12"/>
  <c r="AJ301" i="12"/>
  <c r="AI301" i="12"/>
  <c r="AH301" i="12"/>
  <c r="AG301" i="12"/>
  <c r="AF301" i="12"/>
  <c r="AE301" i="12"/>
  <c r="AD301" i="12"/>
  <c r="AC301" i="12"/>
  <c r="AB301" i="12"/>
  <c r="AA301" i="12"/>
  <c r="Z301" i="12"/>
  <c r="Y301" i="12"/>
  <c r="X301" i="12"/>
  <c r="W301" i="12"/>
  <c r="V301" i="12"/>
  <c r="U301" i="12"/>
  <c r="T301" i="12"/>
  <c r="S301" i="12"/>
  <c r="R301" i="12"/>
  <c r="Q301" i="12"/>
  <c r="P301" i="12"/>
  <c r="O301" i="12"/>
  <c r="N301" i="12"/>
  <c r="M301" i="12"/>
  <c r="L301" i="12"/>
  <c r="K301" i="12"/>
  <c r="J301" i="12"/>
  <c r="I301" i="12"/>
  <c r="H301" i="12"/>
  <c r="G301" i="12"/>
  <c r="F301" i="12"/>
  <c r="E301" i="12"/>
  <c r="BY300" i="12"/>
  <c r="BX300" i="12"/>
  <c r="BW300" i="12"/>
  <c r="BV300" i="12"/>
  <c r="BU300" i="12"/>
  <c r="BT300" i="12"/>
  <c r="BS300" i="12"/>
  <c r="BR300" i="12"/>
  <c r="BQ300" i="12"/>
  <c r="BP300" i="12"/>
  <c r="BO300" i="12"/>
  <c r="BN300" i="12"/>
  <c r="BM300" i="12"/>
  <c r="BL300" i="12"/>
  <c r="BK300" i="12"/>
  <c r="BJ300" i="12"/>
  <c r="BI300" i="12"/>
  <c r="BH300" i="12"/>
  <c r="BG300" i="12"/>
  <c r="BF300" i="12"/>
  <c r="BE300" i="12"/>
  <c r="BD300" i="12"/>
  <c r="BC300" i="12"/>
  <c r="BB300" i="12"/>
  <c r="BA300" i="12"/>
  <c r="AZ300" i="12"/>
  <c r="AY300" i="12"/>
  <c r="AX300" i="12"/>
  <c r="AW300" i="12"/>
  <c r="AV300" i="12"/>
  <c r="AU300" i="12"/>
  <c r="AT300" i="12"/>
  <c r="AS300" i="12"/>
  <c r="AR300" i="12"/>
  <c r="AQ300" i="12"/>
  <c r="AP300" i="12"/>
  <c r="AO300" i="12"/>
  <c r="AN300" i="12"/>
  <c r="AM300" i="12"/>
  <c r="AL300" i="12"/>
  <c r="AK300" i="12"/>
  <c r="AJ300" i="12"/>
  <c r="AI300" i="12"/>
  <c r="AH300" i="12"/>
  <c r="AG300" i="12"/>
  <c r="AF300" i="12"/>
  <c r="AE300" i="12"/>
  <c r="AD300" i="12"/>
  <c r="AC300" i="12"/>
  <c r="AB300" i="12"/>
  <c r="AA300" i="12"/>
  <c r="Z300" i="12"/>
  <c r="Y300" i="12"/>
  <c r="X300" i="12"/>
  <c r="W300" i="12"/>
  <c r="V300" i="12"/>
  <c r="U300" i="12"/>
  <c r="T300" i="12"/>
  <c r="S300" i="12"/>
  <c r="R300" i="12"/>
  <c r="Q300" i="12"/>
  <c r="P300" i="12"/>
  <c r="O300" i="12"/>
  <c r="N300" i="12"/>
  <c r="M300" i="12"/>
  <c r="L300" i="12"/>
  <c r="K300" i="12"/>
  <c r="J300" i="12"/>
  <c r="I300" i="12"/>
  <c r="H300" i="12"/>
  <c r="G300" i="12"/>
  <c r="F300" i="12"/>
  <c r="E300" i="12"/>
  <c r="BY299" i="12"/>
  <c r="BX299" i="12"/>
  <c r="BW299" i="12"/>
  <c r="BV299" i="12"/>
  <c r="BU299" i="12"/>
  <c r="BT299" i="12"/>
  <c r="BS299" i="12"/>
  <c r="BR299" i="12"/>
  <c r="BQ299" i="12"/>
  <c r="BP299" i="12"/>
  <c r="BO299" i="12"/>
  <c r="BN299" i="12"/>
  <c r="BM299" i="12"/>
  <c r="BL299" i="12"/>
  <c r="BK299" i="12"/>
  <c r="BJ299" i="12"/>
  <c r="BI299" i="12"/>
  <c r="BH299" i="12"/>
  <c r="BG299" i="12"/>
  <c r="BF299" i="12"/>
  <c r="BE299" i="12"/>
  <c r="BD299" i="12"/>
  <c r="BC299" i="12"/>
  <c r="BB299" i="12"/>
  <c r="BA299" i="12"/>
  <c r="AZ299" i="12"/>
  <c r="AY299" i="12"/>
  <c r="AX299" i="12"/>
  <c r="AW299" i="12"/>
  <c r="AV299" i="12"/>
  <c r="AU299" i="12"/>
  <c r="AT299" i="12"/>
  <c r="AS299" i="12"/>
  <c r="AR299" i="12"/>
  <c r="AQ299" i="12"/>
  <c r="AP299" i="12"/>
  <c r="AO299" i="12"/>
  <c r="AN299" i="12"/>
  <c r="AM299" i="12"/>
  <c r="AL299" i="12"/>
  <c r="AK299" i="12"/>
  <c r="AJ299" i="12"/>
  <c r="AI299" i="12"/>
  <c r="AH299" i="12"/>
  <c r="AG299" i="12"/>
  <c r="AF299" i="12"/>
  <c r="AE299" i="12"/>
  <c r="AD299" i="12"/>
  <c r="AC299" i="12"/>
  <c r="AB299" i="12"/>
  <c r="AA299" i="12"/>
  <c r="Z299" i="12"/>
  <c r="Y299" i="12"/>
  <c r="X299" i="12"/>
  <c r="W299" i="12"/>
  <c r="V299" i="12"/>
  <c r="U299" i="12"/>
  <c r="T299" i="12"/>
  <c r="S299" i="12"/>
  <c r="R299" i="12"/>
  <c r="Q299" i="12"/>
  <c r="P299" i="12"/>
  <c r="O299" i="12"/>
  <c r="N299" i="12"/>
  <c r="M299" i="12"/>
  <c r="L299" i="12"/>
  <c r="K299" i="12"/>
  <c r="J299" i="12"/>
  <c r="I299" i="12"/>
  <c r="H299" i="12"/>
  <c r="G299" i="12"/>
  <c r="F299" i="12"/>
  <c r="E299" i="12"/>
  <c r="BY298" i="12"/>
  <c r="BX298" i="12"/>
  <c r="BW298" i="12"/>
  <c r="BV298" i="12"/>
  <c r="BU298" i="12"/>
  <c r="BT298" i="12"/>
  <c r="BS298" i="12"/>
  <c r="BR298" i="12"/>
  <c r="BQ298" i="12"/>
  <c r="BP298" i="12"/>
  <c r="BO298" i="12"/>
  <c r="BN298" i="12"/>
  <c r="BM298" i="12"/>
  <c r="BL298" i="12"/>
  <c r="BK298" i="12"/>
  <c r="BJ298" i="12"/>
  <c r="BI298" i="12"/>
  <c r="BH298" i="12"/>
  <c r="BG298" i="12"/>
  <c r="BF298" i="12"/>
  <c r="BE298" i="12"/>
  <c r="BD298" i="12"/>
  <c r="BC298" i="12"/>
  <c r="BB298" i="12"/>
  <c r="BA298" i="12"/>
  <c r="AZ298" i="12"/>
  <c r="AY298" i="12"/>
  <c r="AX298" i="12"/>
  <c r="AW298" i="12"/>
  <c r="AV298" i="12"/>
  <c r="AU298" i="12"/>
  <c r="AT298" i="12"/>
  <c r="AS298" i="12"/>
  <c r="AR298" i="12"/>
  <c r="AQ298" i="12"/>
  <c r="AP298" i="12"/>
  <c r="AO298" i="12"/>
  <c r="AN298" i="12"/>
  <c r="AM298" i="12"/>
  <c r="AL298" i="12"/>
  <c r="AK298" i="12"/>
  <c r="AJ298" i="12"/>
  <c r="AI298" i="12"/>
  <c r="AH298" i="12"/>
  <c r="AG298" i="12"/>
  <c r="AF298" i="12"/>
  <c r="AE298" i="12"/>
  <c r="AD298" i="12"/>
  <c r="AC298" i="12"/>
  <c r="AB298" i="12"/>
  <c r="AA298" i="12"/>
  <c r="Z298" i="12"/>
  <c r="Y298" i="12"/>
  <c r="X298" i="12"/>
  <c r="W298" i="12"/>
  <c r="V298" i="12"/>
  <c r="U298" i="12"/>
  <c r="T298" i="12"/>
  <c r="S298" i="12"/>
  <c r="R298" i="12"/>
  <c r="Q298" i="12"/>
  <c r="P298" i="12"/>
  <c r="O298" i="12"/>
  <c r="N298" i="12"/>
  <c r="M298" i="12"/>
  <c r="L298" i="12"/>
  <c r="K298" i="12"/>
  <c r="J298" i="12"/>
  <c r="I298" i="12"/>
  <c r="H298" i="12"/>
  <c r="G298" i="12"/>
  <c r="F298" i="12"/>
  <c r="E298" i="12"/>
  <c r="BY297" i="12"/>
  <c r="BX297" i="12"/>
  <c r="BW297" i="12"/>
  <c r="BV297" i="12"/>
  <c r="BU297" i="12"/>
  <c r="BT297" i="12"/>
  <c r="BS297" i="12"/>
  <c r="BR297" i="12"/>
  <c r="BQ297" i="12"/>
  <c r="BP297" i="12"/>
  <c r="BO297" i="12"/>
  <c r="BN297" i="12"/>
  <c r="BM297" i="12"/>
  <c r="BL297" i="12"/>
  <c r="BK297" i="12"/>
  <c r="BJ297" i="12"/>
  <c r="BI297" i="12"/>
  <c r="BH297" i="12"/>
  <c r="BG297" i="12"/>
  <c r="BF297" i="12"/>
  <c r="BE297" i="12"/>
  <c r="BD297" i="12"/>
  <c r="BC297" i="12"/>
  <c r="BB297" i="12"/>
  <c r="BA297" i="12"/>
  <c r="AZ297" i="12"/>
  <c r="AY297" i="12"/>
  <c r="AX297" i="12"/>
  <c r="AW297" i="12"/>
  <c r="AV297" i="12"/>
  <c r="AU297" i="12"/>
  <c r="AT297" i="12"/>
  <c r="AS297" i="12"/>
  <c r="AR297" i="12"/>
  <c r="AQ297" i="12"/>
  <c r="AP297" i="12"/>
  <c r="AO297" i="12"/>
  <c r="AN297" i="12"/>
  <c r="AM297" i="12"/>
  <c r="AL297" i="12"/>
  <c r="AK297" i="12"/>
  <c r="AJ297" i="12"/>
  <c r="AI297" i="12"/>
  <c r="AH297" i="12"/>
  <c r="AG297" i="12"/>
  <c r="AF297" i="12"/>
  <c r="AE297" i="12"/>
  <c r="AD297" i="12"/>
  <c r="AC297" i="12"/>
  <c r="AB297" i="12"/>
  <c r="AA297" i="12"/>
  <c r="Z297" i="12"/>
  <c r="Y297" i="12"/>
  <c r="X297" i="12"/>
  <c r="W297" i="12"/>
  <c r="V297" i="12"/>
  <c r="U297" i="12"/>
  <c r="T297" i="12"/>
  <c r="S297" i="12"/>
  <c r="R297" i="12"/>
  <c r="Q297" i="12"/>
  <c r="P297" i="12"/>
  <c r="O297" i="12"/>
  <c r="N297" i="12"/>
  <c r="M297" i="12"/>
  <c r="L297" i="12"/>
  <c r="K297" i="12"/>
  <c r="J297" i="12"/>
  <c r="I297" i="12"/>
  <c r="H297" i="12"/>
  <c r="G297" i="12"/>
  <c r="F297" i="12"/>
  <c r="E297" i="12"/>
  <c r="BZ297" i="12" s="1"/>
  <c r="BY296" i="12"/>
  <c r="BX296" i="12"/>
  <c r="BW296" i="12"/>
  <c r="BV296" i="12"/>
  <c r="BU296" i="12"/>
  <c r="BT296" i="12"/>
  <c r="BS296" i="12"/>
  <c r="BR296" i="12"/>
  <c r="BQ296" i="12"/>
  <c r="BP296" i="12"/>
  <c r="BO296" i="12"/>
  <c r="BN296" i="12"/>
  <c r="BM296" i="12"/>
  <c r="BL296" i="12"/>
  <c r="BK296" i="12"/>
  <c r="BJ296" i="12"/>
  <c r="BI296" i="12"/>
  <c r="BH296" i="12"/>
  <c r="BG296" i="12"/>
  <c r="BF296" i="12"/>
  <c r="BE296" i="12"/>
  <c r="BD296" i="12"/>
  <c r="BC296" i="12"/>
  <c r="BB296" i="12"/>
  <c r="BA296" i="12"/>
  <c r="AZ296" i="12"/>
  <c r="AY296" i="12"/>
  <c r="AX296" i="12"/>
  <c r="AW296" i="12"/>
  <c r="AV296" i="12"/>
  <c r="AU296" i="12"/>
  <c r="AT296" i="12"/>
  <c r="AS296" i="12"/>
  <c r="AR296" i="12"/>
  <c r="AQ296" i="12"/>
  <c r="AP296" i="12"/>
  <c r="AO296" i="12"/>
  <c r="AN296" i="12"/>
  <c r="AM296" i="12"/>
  <c r="AL296" i="12"/>
  <c r="AK296" i="12"/>
  <c r="AJ296" i="12"/>
  <c r="AI296" i="12"/>
  <c r="AH296" i="12"/>
  <c r="AG296" i="12"/>
  <c r="AF296" i="12"/>
  <c r="AE296" i="12"/>
  <c r="AD296" i="12"/>
  <c r="AC296" i="12"/>
  <c r="AB296" i="12"/>
  <c r="AA296" i="12"/>
  <c r="Z296" i="12"/>
  <c r="Y296" i="12"/>
  <c r="X296" i="12"/>
  <c r="W296" i="12"/>
  <c r="V296" i="12"/>
  <c r="U296" i="12"/>
  <c r="T296" i="12"/>
  <c r="S296" i="12"/>
  <c r="R296" i="12"/>
  <c r="Q296" i="12"/>
  <c r="P296" i="12"/>
  <c r="O296" i="12"/>
  <c r="N296" i="12"/>
  <c r="M296" i="12"/>
  <c r="L296" i="12"/>
  <c r="K296" i="12"/>
  <c r="J296" i="12"/>
  <c r="I296" i="12"/>
  <c r="H296" i="12"/>
  <c r="G296" i="12"/>
  <c r="F296" i="12"/>
  <c r="E296" i="12"/>
  <c r="BY295" i="12"/>
  <c r="BX295" i="12"/>
  <c r="BW295" i="12"/>
  <c r="BV295" i="12"/>
  <c r="BU295" i="12"/>
  <c r="BT295" i="12"/>
  <c r="BS295" i="12"/>
  <c r="BR295" i="12"/>
  <c r="BQ295" i="12"/>
  <c r="BP295" i="12"/>
  <c r="BO295" i="12"/>
  <c r="BN295" i="12"/>
  <c r="BM295" i="12"/>
  <c r="BL295" i="12"/>
  <c r="BK295" i="12"/>
  <c r="BJ295" i="12"/>
  <c r="BI295" i="12"/>
  <c r="BH295" i="12"/>
  <c r="BG295" i="12"/>
  <c r="BF295" i="12"/>
  <c r="BE295" i="12"/>
  <c r="BD295" i="12"/>
  <c r="BC295" i="12"/>
  <c r="BB295" i="12"/>
  <c r="BA295" i="12"/>
  <c r="AZ295" i="12"/>
  <c r="AY295" i="12"/>
  <c r="AX295" i="12"/>
  <c r="AW295" i="12"/>
  <c r="AV295" i="12"/>
  <c r="AU295" i="12"/>
  <c r="AT295" i="12"/>
  <c r="AS295" i="12"/>
  <c r="AR295" i="12"/>
  <c r="AQ295" i="12"/>
  <c r="AP295" i="12"/>
  <c r="AO295" i="12"/>
  <c r="AN295" i="12"/>
  <c r="AM295" i="12"/>
  <c r="AL295" i="12"/>
  <c r="AK295" i="12"/>
  <c r="AJ295" i="12"/>
  <c r="AI295" i="12"/>
  <c r="AH295" i="12"/>
  <c r="AG295" i="12"/>
  <c r="AF295" i="12"/>
  <c r="AE295" i="12"/>
  <c r="AD295" i="12"/>
  <c r="AC295" i="12"/>
  <c r="AB295" i="12"/>
  <c r="AA295" i="12"/>
  <c r="Z295" i="12"/>
  <c r="Y295" i="12"/>
  <c r="X295" i="12"/>
  <c r="W295" i="12"/>
  <c r="V295" i="12"/>
  <c r="U295" i="12"/>
  <c r="T295" i="12"/>
  <c r="S295" i="12"/>
  <c r="R295" i="12"/>
  <c r="Q295" i="12"/>
  <c r="P295" i="12"/>
  <c r="O295" i="12"/>
  <c r="N295" i="12"/>
  <c r="M295" i="12"/>
  <c r="L295" i="12"/>
  <c r="K295" i="12"/>
  <c r="J295" i="12"/>
  <c r="I295" i="12"/>
  <c r="H295" i="12"/>
  <c r="G295" i="12"/>
  <c r="F295" i="12"/>
  <c r="E295" i="12"/>
  <c r="BY294" i="12"/>
  <c r="BX294" i="12"/>
  <c r="BW294" i="12"/>
  <c r="BV294" i="12"/>
  <c r="BU294" i="12"/>
  <c r="BT294" i="12"/>
  <c r="BS294" i="12"/>
  <c r="BR294" i="12"/>
  <c r="BQ294" i="12"/>
  <c r="BP294" i="12"/>
  <c r="BO294" i="12"/>
  <c r="BN294" i="12"/>
  <c r="BM294" i="12"/>
  <c r="BL294" i="12"/>
  <c r="BK294" i="12"/>
  <c r="BJ294" i="12"/>
  <c r="BI294" i="12"/>
  <c r="BH294" i="12"/>
  <c r="BG294" i="12"/>
  <c r="BF294" i="12"/>
  <c r="BE294" i="12"/>
  <c r="BD294" i="12"/>
  <c r="BC294" i="12"/>
  <c r="BB294" i="12"/>
  <c r="BA294" i="12"/>
  <c r="AZ294" i="12"/>
  <c r="AY294" i="12"/>
  <c r="AX294" i="12"/>
  <c r="AW294" i="12"/>
  <c r="AV294" i="12"/>
  <c r="AU294" i="12"/>
  <c r="AT294" i="12"/>
  <c r="AS294" i="12"/>
  <c r="AR294" i="12"/>
  <c r="AQ294" i="12"/>
  <c r="AP294" i="12"/>
  <c r="AO294" i="12"/>
  <c r="AN294" i="12"/>
  <c r="AM294" i="12"/>
  <c r="AL294" i="12"/>
  <c r="AK294" i="12"/>
  <c r="AJ294" i="12"/>
  <c r="AI294" i="12"/>
  <c r="AH294" i="12"/>
  <c r="AG294" i="12"/>
  <c r="AF294" i="12"/>
  <c r="AE294" i="12"/>
  <c r="AD294" i="12"/>
  <c r="AC294" i="12"/>
  <c r="AB294" i="12"/>
  <c r="AA294" i="12"/>
  <c r="Z294" i="12"/>
  <c r="Y294" i="12"/>
  <c r="X294" i="12"/>
  <c r="W294" i="12"/>
  <c r="V294" i="12"/>
  <c r="U294" i="12"/>
  <c r="T294" i="12"/>
  <c r="S294" i="12"/>
  <c r="R294" i="12"/>
  <c r="Q294" i="12"/>
  <c r="P294" i="12"/>
  <c r="O294" i="12"/>
  <c r="N294" i="12"/>
  <c r="M294" i="12"/>
  <c r="L294" i="12"/>
  <c r="K294" i="12"/>
  <c r="J294" i="12"/>
  <c r="I294" i="12"/>
  <c r="H294" i="12"/>
  <c r="G294" i="12"/>
  <c r="F294" i="12"/>
  <c r="E294" i="12"/>
  <c r="BY293" i="12"/>
  <c r="BX293" i="12"/>
  <c r="BW293" i="12"/>
  <c r="BV293" i="12"/>
  <c r="BU293" i="12"/>
  <c r="BT293" i="12"/>
  <c r="BS293" i="12"/>
  <c r="BR293" i="12"/>
  <c r="BQ293" i="12"/>
  <c r="BP293" i="12"/>
  <c r="BO293" i="12"/>
  <c r="BN293" i="12"/>
  <c r="BM293" i="12"/>
  <c r="BL293" i="12"/>
  <c r="BK293" i="12"/>
  <c r="BJ293" i="12"/>
  <c r="BI293" i="12"/>
  <c r="BH293" i="12"/>
  <c r="BG293" i="12"/>
  <c r="BF293" i="12"/>
  <c r="BE293" i="12"/>
  <c r="BD293" i="12"/>
  <c r="BC293" i="12"/>
  <c r="BB293" i="12"/>
  <c r="BA293" i="12"/>
  <c r="AZ293" i="12"/>
  <c r="AY293" i="12"/>
  <c r="AX293" i="12"/>
  <c r="AW293" i="12"/>
  <c r="AV293" i="12"/>
  <c r="AU293" i="12"/>
  <c r="AT293" i="12"/>
  <c r="AS293" i="12"/>
  <c r="AR293" i="12"/>
  <c r="AQ293" i="12"/>
  <c r="AP293" i="12"/>
  <c r="AO293" i="12"/>
  <c r="AN293" i="12"/>
  <c r="AM293" i="12"/>
  <c r="AL293" i="12"/>
  <c r="AK293" i="12"/>
  <c r="AJ293" i="12"/>
  <c r="AI293" i="12"/>
  <c r="AH293" i="12"/>
  <c r="AG293" i="12"/>
  <c r="AF293" i="12"/>
  <c r="AE293" i="12"/>
  <c r="AD293" i="12"/>
  <c r="AC293" i="12"/>
  <c r="AB293" i="12"/>
  <c r="AA293" i="12"/>
  <c r="Z293" i="12"/>
  <c r="Y293" i="12"/>
  <c r="X293" i="12"/>
  <c r="W293" i="12"/>
  <c r="V293" i="12"/>
  <c r="U293" i="12"/>
  <c r="T293" i="12"/>
  <c r="S293" i="12"/>
  <c r="R293" i="12"/>
  <c r="Q293" i="12"/>
  <c r="P293" i="12"/>
  <c r="O293" i="12"/>
  <c r="N293" i="12"/>
  <c r="M293" i="12"/>
  <c r="L293" i="12"/>
  <c r="K293" i="12"/>
  <c r="J293" i="12"/>
  <c r="I293" i="12"/>
  <c r="H293" i="12"/>
  <c r="G293" i="12"/>
  <c r="F293" i="12"/>
  <c r="E293" i="12"/>
  <c r="BY292" i="12"/>
  <c r="BX292" i="12"/>
  <c r="BW292" i="12"/>
  <c r="BV292" i="12"/>
  <c r="BU292" i="12"/>
  <c r="BT292" i="12"/>
  <c r="BS292" i="12"/>
  <c r="BR292" i="12"/>
  <c r="BQ292" i="12"/>
  <c r="BP292" i="12"/>
  <c r="BO292" i="12"/>
  <c r="BN292" i="12"/>
  <c r="BM292" i="12"/>
  <c r="BL292" i="12"/>
  <c r="BK292" i="12"/>
  <c r="BJ292" i="12"/>
  <c r="BI292" i="12"/>
  <c r="BH292" i="12"/>
  <c r="BG292" i="12"/>
  <c r="BF292" i="12"/>
  <c r="BE292" i="12"/>
  <c r="BD292" i="12"/>
  <c r="BC292" i="12"/>
  <c r="BB292" i="12"/>
  <c r="BA292" i="12"/>
  <c r="AZ292" i="12"/>
  <c r="AY292" i="12"/>
  <c r="AX292" i="12"/>
  <c r="AW292" i="12"/>
  <c r="AV292" i="12"/>
  <c r="AU292" i="12"/>
  <c r="AT292" i="12"/>
  <c r="AS292" i="12"/>
  <c r="AR292" i="12"/>
  <c r="AQ292" i="12"/>
  <c r="AP292" i="12"/>
  <c r="AO292" i="12"/>
  <c r="AN292" i="12"/>
  <c r="AM292" i="12"/>
  <c r="AL292" i="12"/>
  <c r="AK292" i="12"/>
  <c r="AJ292" i="12"/>
  <c r="AI292" i="12"/>
  <c r="AH292" i="12"/>
  <c r="AG292" i="12"/>
  <c r="AF292" i="12"/>
  <c r="AE292" i="12"/>
  <c r="AD292" i="12"/>
  <c r="AC292" i="12"/>
  <c r="AB292" i="12"/>
  <c r="AA292" i="12"/>
  <c r="Z292" i="12"/>
  <c r="Y292" i="12"/>
  <c r="X292" i="12"/>
  <c r="W292" i="12"/>
  <c r="V292" i="12"/>
  <c r="U292" i="12"/>
  <c r="T292" i="12"/>
  <c r="S292" i="12"/>
  <c r="R292" i="12"/>
  <c r="Q292" i="12"/>
  <c r="P292" i="12"/>
  <c r="O292" i="12"/>
  <c r="N292" i="12"/>
  <c r="M292" i="12"/>
  <c r="L292" i="12"/>
  <c r="K292" i="12"/>
  <c r="J292" i="12"/>
  <c r="I292" i="12"/>
  <c r="H292" i="12"/>
  <c r="G292" i="12"/>
  <c r="F292" i="12"/>
  <c r="E292" i="12"/>
  <c r="BY291" i="12"/>
  <c r="BX291" i="12"/>
  <c r="BW291" i="12"/>
  <c r="BV291" i="12"/>
  <c r="BU291" i="12"/>
  <c r="BT291" i="12"/>
  <c r="BS291" i="12"/>
  <c r="BR291" i="12"/>
  <c r="BQ291" i="12"/>
  <c r="BP291" i="12"/>
  <c r="BO291" i="12"/>
  <c r="BN291" i="12"/>
  <c r="BM291" i="12"/>
  <c r="BL291" i="12"/>
  <c r="BK291" i="12"/>
  <c r="BJ291" i="12"/>
  <c r="BI291" i="12"/>
  <c r="BH291" i="12"/>
  <c r="BG291" i="12"/>
  <c r="BF291" i="12"/>
  <c r="BE291" i="12"/>
  <c r="BD291" i="12"/>
  <c r="BC291" i="12"/>
  <c r="BB291" i="12"/>
  <c r="BA291" i="12"/>
  <c r="AZ291" i="12"/>
  <c r="AY291" i="12"/>
  <c r="AX291" i="12"/>
  <c r="AW291" i="12"/>
  <c r="AV291" i="12"/>
  <c r="AU291" i="12"/>
  <c r="AT291" i="12"/>
  <c r="AS291" i="12"/>
  <c r="AR291" i="12"/>
  <c r="AQ291" i="12"/>
  <c r="AP291" i="12"/>
  <c r="AO291" i="12"/>
  <c r="AN291" i="12"/>
  <c r="AM291" i="12"/>
  <c r="AL291" i="12"/>
  <c r="AK291" i="12"/>
  <c r="AJ291" i="12"/>
  <c r="AI291" i="12"/>
  <c r="AH291" i="12"/>
  <c r="AG291" i="12"/>
  <c r="AF291" i="12"/>
  <c r="AE291" i="12"/>
  <c r="AD291" i="12"/>
  <c r="AC291" i="12"/>
  <c r="AB291" i="12"/>
  <c r="AA291" i="12"/>
  <c r="Z291" i="12"/>
  <c r="Y291" i="12"/>
  <c r="X291" i="12"/>
  <c r="W291" i="12"/>
  <c r="V291" i="12"/>
  <c r="U291" i="12"/>
  <c r="T291" i="12"/>
  <c r="S291" i="12"/>
  <c r="R291" i="12"/>
  <c r="Q291" i="12"/>
  <c r="P291" i="12"/>
  <c r="O291" i="12"/>
  <c r="N291" i="12"/>
  <c r="M291" i="12"/>
  <c r="L291" i="12"/>
  <c r="K291" i="12"/>
  <c r="J291" i="12"/>
  <c r="I291" i="12"/>
  <c r="H291" i="12"/>
  <c r="G291" i="12"/>
  <c r="F291" i="12"/>
  <c r="E291" i="12"/>
  <c r="BY290" i="12"/>
  <c r="BX290" i="12"/>
  <c r="BW290" i="12"/>
  <c r="BV290" i="12"/>
  <c r="BU290" i="12"/>
  <c r="BT290" i="12"/>
  <c r="BS290" i="12"/>
  <c r="BR290" i="12"/>
  <c r="BQ290" i="12"/>
  <c r="BP290" i="12"/>
  <c r="BO290" i="12"/>
  <c r="BN290" i="12"/>
  <c r="BM290" i="12"/>
  <c r="BL290" i="12"/>
  <c r="BK290" i="12"/>
  <c r="BJ290" i="12"/>
  <c r="BI290" i="12"/>
  <c r="BH290" i="12"/>
  <c r="BG290" i="12"/>
  <c r="BF290" i="12"/>
  <c r="BE290" i="12"/>
  <c r="BD290" i="12"/>
  <c r="BC290" i="12"/>
  <c r="BB290" i="12"/>
  <c r="BA290" i="12"/>
  <c r="AZ290" i="12"/>
  <c r="AY290" i="12"/>
  <c r="AX290" i="12"/>
  <c r="AW290" i="12"/>
  <c r="AV290" i="12"/>
  <c r="AU290" i="12"/>
  <c r="AT290" i="12"/>
  <c r="AS290" i="12"/>
  <c r="AR290" i="12"/>
  <c r="AQ290" i="12"/>
  <c r="AP290" i="12"/>
  <c r="AO290" i="12"/>
  <c r="AN290" i="12"/>
  <c r="AM290" i="12"/>
  <c r="AL290" i="12"/>
  <c r="AK290" i="12"/>
  <c r="AJ290" i="12"/>
  <c r="AI290" i="12"/>
  <c r="AH290" i="12"/>
  <c r="AG290" i="12"/>
  <c r="AF290" i="12"/>
  <c r="AE290" i="12"/>
  <c r="AD290" i="12"/>
  <c r="AC290" i="12"/>
  <c r="AB290" i="12"/>
  <c r="AA290" i="12"/>
  <c r="Z290" i="12"/>
  <c r="Y290" i="12"/>
  <c r="X290" i="12"/>
  <c r="W290" i="12"/>
  <c r="V290" i="12"/>
  <c r="U290" i="12"/>
  <c r="T290" i="12"/>
  <c r="S290" i="12"/>
  <c r="R290" i="12"/>
  <c r="Q290" i="12"/>
  <c r="P290" i="12"/>
  <c r="O290" i="12"/>
  <c r="N290" i="12"/>
  <c r="M290" i="12"/>
  <c r="L290" i="12"/>
  <c r="K290" i="12"/>
  <c r="J290" i="12"/>
  <c r="I290" i="12"/>
  <c r="H290" i="12"/>
  <c r="G290" i="12"/>
  <c r="F290" i="12"/>
  <c r="E290" i="12"/>
  <c r="BY289" i="12"/>
  <c r="BX289" i="12"/>
  <c r="BW289" i="12"/>
  <c r="BV289" i="12"/>
  <c r="BU289" i="12"/>
  <c r="BT289" i="12"/>
  <c r="BS289" i="12"/>
  <c r="BR289" i="12"/>
  <c r="BQ289" i="12"/>
  <c r="BP289" i="12"/>
  <c r="BO289" i="12"/>
  <c r="BN289" i="12"/>
  <c r="BM289" i="12"/>
  <c r="BL289" i="12"/>
  <c r="BK289" i="12"/>
  <c r="BJ289" i="12"/>
  <c r="BI289" i="12"/>
  <c r="BH289" i="12"/>
  <c r="BG289" i="12"/>
  <c r="BF289" i="12"/>
  <c r="BE289" i="12"/>
  <c r="BD289" i="12"/>
  <c r="BC289" i="12"/>
  <c r="BB289" i="12"/>
  <c r="BA289" i="12"/>
  <c r="AZ289" i="12"/>
  <c r="AY289" i="12"/>
  <c r="AX289" i="12"/>
  <c r="AW289" i="12"/>
  <c r="AV289" i="12"/>
  <c r="AU289" i="12"/>
  <c r="AT289" i="12"/>
  <c r="AS289" i="12"/>
  <c r="AR289" i="12"/>
  <c r="AQ289" i="12"/>
  <c r="AP289" i="12"/>
  <c r="AO289" i="12"/>
  <c r="AN289" i="12"/>
  <c r="AM289" i="12"/>
  <c r="AL289" i="12"/>
  <c r="AK289" i="12"/>
  <c r="AJ289" i="12"/>
  <c r="AI289" i="12"/>
  <c r="AH289" i="12"/>
  <c r="AG289" i="12"/>
  <c r="AF289" i="12"/>
  <c r="AE289" i="12"/>
  <c r="AD289" i="12"/>
  <c r="AC289" i="12"/>
  <c r="AB289" i="12"/>
  <c r="AA289" i="12"/>
  <c r="Z289" i="12"/>
  <c r="Y289" i="12"/>
  <c r="X289" i="12"/>
  <c r="W289" i="12"/>
  <c r="V289" i="12"/>
  <c r="U289" i="12"/>
  <c r="T289" i="12"/>
  <c r="S289" i="12"/>
  <c r="R289" i="12"/>
  <c r="Q289" i="12"/>
  <c r="P289" i="12"/>
  <c r="O289" i="12"/>
  <c r="N289" i="12"/>
  <c r="M289" i="12"/>
  <c r="L289" i="12"/>
  <c r="K289" i="12"/>
  <c r="J289" i="12"/>
  <c r="I289" i="12"/>
  <c r="H289" i="12"/>
  <c r="G289" i="12"/>
  <c r="F289" i="12"/>
  <c r="E289" i="12"/>
  <c r="BZ289" i="12" s="1"/>
  <c r="BY288" i="12"/>
  <c r="BX288" i="12"/>
  <c r="BW288" i="12"/>
  <c r="BV288" i="12"/>
  <c r="BU288" i="12"/>
  <c r="BT288" i="12"/>
  <c r="BS288" i="12"/>
  <c r="BR288" i="12"/>
  <c r="BQ288" i="12"/>
  <c r="BP288" i="12"/>
  <c r="BO288" i="12"/>
  <c r="BN288" i="12"/>
  <c r="BM288" i="12"/>
  <c r="BL288" i="12"/>
  <c r="BK288" i="12"/>
  <c r="BJ288" i="12"/>
  <c r="BI288" i="12"/>
  <c r="BH288" i="12"/>
  <c r="BG288" i="12"/>
  <c r="BF288" i="12"/>
  <c r="BE288" i="12"/>
  <c r="BD288" i="12"/>
  <c r="BC288" i="12"/>
  <c r="BB288" i="12"/>
  <c r="BA288" i="12"/>
  <c r="AZ288" i="12"/>
  <c r="AY288" i="12"/>
  <c r="AX288" i="12"/>
  <c r="AW288" i="12"/>
  <c r="AV288" i="12"/>
  <c r="AU288" i="12"/>
  <c r="AT288" i="12"/>
  <c r="AS288" i="12"/>
  <c r="AR288" i="12"/>
  <c r="AQ288" i="12"/>
  <c r="AP288" i="12"/>
  <c r="AO288" i="12"/>
  <c r="AN288" i="12"/>
  <c r="AM288" i="12"/>
  <c r="AL288" i="12"/>
  <c r="AK288" i="12"/>
  <c r="AJ288" i="12"/>
  <c r="AI288" i="12"/>
  <c r="AH288" i="12"/>
  <c r="AG288" i="12"/>
  <c r="AF288" i="12"/>
  <c r="AE288" i="12"/>
  <c r="AD288" i="12"/>
  <c r="AC288" i="12"/>
  <c r="AB288" i="12"/>
  <c r="AA288" i="12"/>
  <c r="Z288" i="12"/>
  <c r="Y288" i="12"/>
  <c r="X288" i="12"/>
  <c r="W288" i="12"/>
  <c r="V288" i="12"/>
  <c r="U288" i="12"/>
  <c r="T288" i="12"/>
  <c r="S288" i="12"/>
  <c r="R288" i="12"/>
  <c r="Q288" i="12"/>
  <c r="P288" i="12"/>
  <c r="O288" i="12"/>
  <c r="N288" i="12"/>
  <c r="M288" i="12"/>
  <c r="L288" i="12"/>
  <c r="K288" i="12"/>
  <c r="J288" i="12"/>
  <c r="I288" i="12"/>
  <c r="H288" i="12"/>
  <c r="G288" i="12"/>
  <c r="F288" i="12"/>
  <c r="E288" i="12"/>
  <c r="BY287" i="12"/>
  <c r="BX287" i="12"/>
  <c r="BW287" i="12"/>
  <c r="BV287" i="12"/>
  <c r="BU287" i="12"/>
  <c r="BT287" i="12"/>
  <c r="BS287" i="12"/>
  <c r="BR287" i="12"/>
  <c r="BQ287" i="12"/>
  <c r="BP287" i="12"/>
  <c r="BO287" i="12"/>
  <c r="BN287" i="12"/>
  <c r="BM287" i="12"/>
  <c r="BL287" i="12"/>
  <c r="BK287" i="12"/>
  <c r="BJ287" i="12"/>
  <c r="BI287" i="12"/>
  <c r="BH287" i="12"/>
  <c r="BG287" i="12"/>
  <c r="BF287" i="12"/>
  <c r="BE287" i="12"/>
  <c r="BD287" i="12"/>
  <c r="BC287" i="12"/>
  <c r="BB287" i="12"/>
  <c r="BA287" i="12"/>
  <c r="AZ287" i="12"/>
  <c r="AY287" i="12"/>
  <c r="AX287" i="12"/>
  <c r="AW287" i="12"/>
  <c r="AV287" i="12"/>
  <c r="AU287" i="12"/>
  <c r="AT287" i="12"/>
  <c r="AS287" i="12"/>
  <c r="AR287" i="12"/>
  <c r="AQ287" i="12"/>
  <c r="AP287" i="12"/>
  <c r="AO287" i="12"/>
  <c r="AN287" i="12"/>
  <c r="AM287" i="12"/>
  <c r="AL287" i="12"/>
  <c r="AK287" i="12"/>
  <c r="AJ287" i="12"/>
  <c r="AI287" i="12"/>
  <c r="AH287" i="12"/>
  <c r="AG287" i="12"/>
  <c r="AF287" i="12"/>
  <c r="AE287" i="12"/>
  <c r="AD287" i="12"/>
  <c r="AC287" i="12"/>
  <c r="AB287" i="12"/>
  <c r="AA287" i="12"/>
  <c r="Z287" i="12"/>
  <c r="Y287" i="12"/>
  <c r="X287" i="12"/>
  <c r="W287" i="12"/>
  <c r="V287" i="12"/>
  <c r="U287" i="12"/>
  <c r="T287" i="12"/>
  <c r="S287" i="12"/>
  <c r="R287" i="12"/>
  <c r="Q287" i="12"/>
  <c r="P287" i="12"/>
  <c r="O287" i="12"/>
  <c r="N287" i="12"/>
  <c r="M287" i="12"/>
  <c r="L287" i="12"/>
  <c r="K287" i="12"/>
  <c r="J287" i="12"/>
  <c r="I287" i="12"/>
  <c r="H287" i="12"/>
  <c r="G287" i="12"/>
  <c r="F287" i="12"/>
  <c r="E287" i="12"/>
  <c r="BY286" i="12"/>
  <c r="BX286" i="12"/>
  <c r="BW286" i="12"/>
  <c r="BV286" i="12"/>
  <c r="BU286" i="12"/>
  <c r="BT286" i="12"/>
  <c r="BS286" i="12"/>
  <c r="BR286" i="12"/>
  <c r="BQ286" i="12"/>
  <c r="BP286" i="12"/>
  <c r="BO286" i="12"/>
  <c r="BN286" i="12"/>
  <c r="BM286" i="12"/>
  <c r="BL286" i="12"/>
  <c r="BK286" i="12"/>
  <c r="BJ286" i="12"/>
  <c r="BI286" i="12"/>
  <c r="BH286" i="12"/>
  <c r="BG286" i="12"/>
  <c r="BF286" i="12"/>
  <c r="BE286" i="12"/>
  <c r="BD286" i="12"/>
  <c r="BC286" i="12"/>
  <c r="BB286" i="12"/>
  <c r="BA286" i="12"/>
  <c r="AZ286" i="12"/>
  <c r="AY286" i="12"/>
  <c r="AX286" i="12"/>
  <c r="AW286" i="12"/>
  <c r="AV286" i="12"/>
  <c r="AU286" i="12"/>
  <c r="AT286" i="12"/>
  <c r="AS286" i="12"/>
  <c r="AR286" i="12"/>
  <c r="AQ286" i="12"/>
  <c r="AP286" i="12"/>
  <c r="AO286" i="12"/>
  <c r="AN286" i="12"/>
  <c r="AM286" i="12"/>
  <c r="AL286" i="12"/>
  <c r="AK286" i="12"/>
  <c r="AJ286" i="12"/>
  <c r="AI286" i="12"/>
  <c r="AH286" i="12"/>
  <c r="AG286" i="12"/>
  <c r="AF286" i="12"/>
  <c r="AE286" i="12"/>
  <c r="AD286" i="12"/>
  <c r="AC286" i="12"/>
  <c r="AB286" i="12"/>
  <c r="AA286" i="12"/>
  <c r="Z286" i="12"/>
  <c r="Y286" i="12"/>
  <c r="X286" i="12"/>
  <c r="W286" i="12"/>
  <c r="V286" i="12"/>
  <c r="U286" i="12"/>
  <c r="T286" i="12"/>
  <c r="S286" i="12"/>
  <c r="R286" i="12"/>
  <c r="Q286" i="12"/>
  <c r="P286" i="12"/>
  <c r="O286" i="12"/>
  <c r="N286" i="12"/>
  <c r="M286" i="12"/>
  <c r="L286" i="12"/>
  <c r="K286" i="12"/>
  <c r="J286" i="12"/>
  <c r="I286" i="12"/>
  <c r="H286" i="12"/>
  <c r="G286" i="12"/>
  <c r="F286" i="12"/>
  <c r="E286" i="12"/>
  <c r="BY285" i="12"/>
  <c r="BX285" i="12"/>
  <c r="BW285" i="12"/>
  <c r="BV285" i="12"/>
  <c r="BU285" i="12"/>
  <c r="BT285" i="12"/>
  <c r="BS285" i="12"/>
  <c r="BR285" i="12"/>
  <c r="BQ285" i="12"/>
  <c r="BP285" i="12"/>
  <c r="BO285" i="12"/>
  <c r="BN285" i="12"/>
  <c r="BM285" i="12"/>
  <c r="BL285" i="12"/>
  <c r="BK285" i="12"/>
  <c r="BJ285" i="12"/>
  <c r="BI285" i="12"/>
  <c r="BH285" i="12"/>
  <c r="BG285" i="12"/>
  <c r="BF285" i="12"/>
  <c r="BE285" i="12"/>
  <c r="BD285" i="12"/>
  <c r="BC285" i="12"/>
  <c r="BB285" i="12"/>
  <c r="BA285" i="12"/>
  <c r="AZ285" i="12"/>
  <c r="AY285" i="12"/>
  <c r="AX285" i="12"/>
  <c r="AW285" i="12"/>
  <c r="AV285" i="12"/>
  <c r="AU285" i="12"/>
  <c r="AT285" i="12"/>
  <c r="AS285" i="12"/>
  <c r="AR285" i="12"/>
  <c r="AQ285" i="12"/>
  <c r="AP285" i="12"/>
  <c r="AO285" i="12"/>
  <c r="AN285" i="12"/>
  <c r="AM285" i="12"/>
  <c r="AL285" i="12"/>
  <c r="AK285" i="12"/>
  <c r="AJ285" i="12"/>
  <c r="AI285" i="12"/>
  <c r="AH285" i="12"/>
  <c r="AG285" i="12"/>
  <c r="AF285" i="12"/>
  <c r="AE285" i="12"/>
  <c r="AD285" i="12"/>
  <c r="AC285" i="12"/>
  <c r="AB285" i="12"/>
  <c r="AA285" i="12"/>
  <c r="Z285" i="12"/>
  <c r="Y285" i="12"/>
  <c r="X285" i="12"/>
  <c r="W285" i="12"/>
  <c r="V285" i="12"/>
  <c r="U285" i="12"/>
  <c r="T285" i="12"/>
  <c r="S285" i="12"/>
  <c r="R285" i="12"/>
  <c r="Q285" i="12"/>
  <c r="P285" i="12"/>
  <c r="O285" i="12"/>
  <c r="N285" i="12"/>
  <c r="M285" i="12"/>
  <c r="L285" i="12"/>
  <c r="K285" i="12"/>
  <c r="J285" i="12"/>
  <c r="I285" i="12"/>
  <c r="H285" i="12"/>
  <c r="G285" i="12"/>
  <c r="F285" i="12"/>
  <c r="E285" i="12"/>
  <c r="BY284" i="12"/>
  <c r="BX284" i="12"/>
  <c r="BW284" i="12"/>
  <c r="BV284" i="12"/>
  <c r="BU284" i="12"/>
  <c r="BT284" i="12"/>
  <c r="BS284" i="12"/>
  <c r="BR284" i="12"/>
  <c r="BQ284" i="12"/>
  <c r="BP284" i="12"/>
  <c r="BO284" i="12"/>
  <c r="BN284" i="12"/>
  <c r="BM284" i="12"/>
  <c r="BL284" i="12"/>
  <c r="BK284" i="12"/>
  <c r="BJ284" i="12"/>
  <c r="BI284" i="12"/>
  <c r="BH284" i="12"/>
  <c r="BG284" i="12"/>
  <c r="BF284" i="12"/>
  <c r="BE284" i="12"/>
  <c r="BD284" i="12"/>
  <c r="BC284" i="12"/>
  <c r="BB284" i="12"/>
  <c r="BA284" i="12"/>
  <c r="AZ284" i="12"/>
  <c r="AY284" i="12"/>
  <c r="AX284" i="12"/>
  <c r="AW284" i="12"/>
  <c r="AV284" i="12"/>
  <c r="AU284" i="12"/>
  <c r="AT284" i="12"/>
  <c r="AS284" i="12"/>
  <c r="AR284" i="12"/>
  <c r="AQ284" i="12"/>
  <c r="AP284" i="12"/>
  <c r="AO284" i="12"/>
  <c r="AN284" i="12"/>
  <c r="AM284" i="12"/>
  <c r="AL284" i="12"/>
  <c r="AK284" i="12"/>
  <c r="AJ284" i="12"/>
  <c r="AI284" i="12"/>
  <c r="AH284" i="12"/>
  <c r="AG284" i="12"/>
  <c r="AF284" i="12"/>
  <c r="AE284" i="12"/>
  <c r="AD284" i="12"/>
  <c r="AC284" i="12"/>
  <c r="AB284" i="12"/>
  <c r="AA284" i="12"/>
  <c r="Z284" i="12"/>
  <c r="Y284" i="12"/>
  <c r="X284" i="12"/>
  <c r="W284" i="12"/>
  <c r="V284" i="12"/>
  <c r="U284" i="12"/>
  <c r="T284" i="12"/>
  <c r="S284" i="12"/>
  <c r="R284" i="12"/>
  <c r="Q284" i="12"/>
  <c r="P284" i="12"/>
  <c r="O284" i="12"/>
  <c r="N284" i="12"/>
  <c r="M284" i="12"/>
  <c r="L284" i="12"/>
  <c r="K284" i="12"/>
  <c r="J284" i="12"/>
  <c r="I284" i="12"/>
  <c r="H284" i="12"/>
  <c r="G284" i="12"/>
  <c r="F284" i="12"/>
  <c r="E284" i="12"/>
  <c r="BY283" i="12"/>
  <c r="BX283" i="12"/>
  <c r="BW283" i="12"/>
  <c r="BV283" i="12"/>
  <c r="BU283" i="12"/>
  <c r="BT283" i="12"/>
  <c r="BS283" i="12"/>
  <c r="BR283" i="12"/>
  <c r="BQ283" i="12"/>
  <c r="BP283" i="12"/>
  <c r="BO283" i="12"/>
  <c r="BN283" i="12"/>
  <c r="BM283" i="12"/>
  <c r="BL283" i="12"/>
  <c r="BK283" i="12"/>
  <c r="BJ283" i="12"/>
  <c r="BI283" i="12"/>
  <c r="BH283" i="12"/>
  <c r="BG283" i="12"/>
  <c r="BF283" i="12"/>
  <c r="BE283" i="12"/>
  <c r="BD283" i="12"/>
  <c r="BC283" i="12"/>
  <c r="BB283" i="12"/>
  <c r="BA283" i="12"/>
  <c r="AZ283" i="12"/>
  <c r="AY283" i="12"/>
  <c r="AX283" i="12"/>
  <c r="AW283" i="12"/>
  <c r="AV283" i="12"/>
  <c r="AU283" i="12"/>
  <c r="AT283" i="12"/>
  <c r="AS283" i="12"/>
  <c r="AR283" i="12"/>
  <c r="AQ283" i="12"/>
  <c r="AP283" i="12"/>
  <c r="AO283" i="12"/>
  <c r="AN283" i="12"/>
  <c r="AM283" i="12"/>
  <c r="AL283" i="12"/>
  <c r="AK283" i="12"/>
  <c r="AJ283" i="12"/>
  <c r="AI283" i="12"/>
  <c r="AH283" i="12"/>
  <c r="AG283" i="12"/>
  <c r="AF283" i="12"/>
  <c r="AE283" i="12"/>
  <c r="AD283" i="12"/>
  <c r="AC283" i="12"/>
  <c r="AB283" i="12"/>
  <c r="AA283" i="12"/>
  <c r="Z283" i="12"/>
  <c r="Y283" i="12"/>
  <c r="X283" i="12"/>
  <c r="W283" i="12"/>
  <c r="V283" i="12"/>
  <c r="U283" i="12"/>
  <c r="T283" i="12"/>
  <c r="S283" i="12"/>
  <c r="R283" i="12"/>
  <c r="Q283" i="12"/>
  <c r="P283" i="12"/>
  <c r="O283" i="12"/>
  <c r="N283" i="12"/>
  <c r="M283" i="12"/>
  <c r="L283" i="12"/>
  <c r="K283" i="12"/>
  <c r="J283" i="12"/>
  <c r="I283" i="12"/>
  <c r="H283" i="12"/>
  <c r="G283" i="12"/>
  <c r="F283" i="12"/>
  <c r="E283" i="12"/>
  <c r="BY282" i="12"/>
  <c r="BX282" i="12"/>
  <c r="BW282" i="12"/>
  <c r="BV282" i="12"/>
  <c r="BU282" i="12"/>
  <c r="BT282" i="12"/>
  <c r="BS282" i="12"/>
  <c r="BR282" i="12"/>
  <c r="BQ282" i="12"/>
  <c r="BP282" i="12"/>
  <c r="BO282" i="12"/>
  <c r="BN282" i="12"/>
  <c r="BM282" i="12"/>
  <c r="BL282" i="12"/>
  <c r="BK282" i="12"/>
  <c r="BJ282" i="12"/>
  <c r="BI282" i="12"/>
  <c r="BH282" i="12"/>
  <c r="BG282" i="12"/>
  <c r="BF282" i="12"/>
  <c r="BE282" i="12"/>
  <c r="BD282" i="12"/>
  <c r="BC282" i="12"/>
  <c r="BB282" i="12"/>
  <c r="BA282" i="12"/>
  <c r="AZ282" i="12"/>
  <c r="AY282" i="12"/>
  <c r="AX282" i="12"/>
  <c r="AW282" i="12"/>
  <c r="AV282" i="12"/>
  <c r="AU282" i="12"/>
  <c r="AT282" i="12"/>
  <c r="AS282" i="12"/>
  <c r="AR282" i="12"/>
  <c r="AQ282" i="12"/>
  <c r="AP282" i="12"/>
  <c r="AO282" i="12"/>
  <c r="AN282" i="12"/>
  <c r="AM282" i="12"/>
  <c r="AL282" i="12"/>
  <c r="AK282" i="12"/>
  <c r="AJ282" i="12"/>
  <c r="AI282" i="12"/>
  <c r="AH282" i="12"/>
  <c r="AG282" i="12"/>
  <c r="AF282" i="12"/>
  <c r="AE282" i="12"/>
  <c r="AD282" i="12"/>
  <c r="AC282" i="12"/>
  <c r="AB282" i="12"/>
  <c r="AA282" i="12"/>
  <c r="Z282" i="12"/>
  <c r="Y282" i="12"/>
  <c r="X282" i="12"/>
  <c r="W282" i="12"/>
  <c r="V282" i="12"/>
  <c r="U282" i="12"/>
  <c r="T282" i="12"/>
  <c r="S282" i="12"/>
  <c r="R282" i="12"/>
  <c r="Q282" i="12"/>
  <c r="P282" i="12"/>
  <c r="O282" i="12"/>
  <c r="N282" i="12"/>
  <c r="M282" i="12"/>
  <c r="L282" i="12"/>
  <c r="K282" i="12"/>
  <c r="J282" i="12"/>
  <c r="I282" i="12"/>
  <c r="H282" i="12"/>
  <c r="G282" i="12"/>
  <c r="F282" i="12"/>
  <c r="E282" i="12"/>
  <c r="BY281" i="12"/>
  <c r="BX281" i="12"/>
  <c r="BW281" i="12"/>
  <c r="BV281" i="12"/>
  <c r="BU281" i="12"/>
  <c r="BT281" i="12"/>
  <c r="BS281" i="12"/>
  <c r="BR281" i="12"/>
  <c r="BQ281" i="12"/>
  <c r="BP281" i="12"/>
  <c r="BO281" i="12"/>
  <c r="BN281" i="12"/>
  <c r="BM281" i="12"/>
  <c r="BL281" i="12"/>
  <c r="BK281" i="12"/>
  <c r="BJ281" i="12"/>
  <c r="BI281" i="12"/>
  <c r="BH281" i="12"/>
  <c r="BG281" i="12"/>
  <c r="BF281" i="12"/>
  <c r="BE281" i="12"/>
  <c r="BD281" i="12"/>
  <c r="BC281" i="12"/>
  <c r="BB281" i="12"/>
  <c r="BA281" i="12"/>
  <c r="AZ281" i="12"/>
  <c r="AY281" i="12"/>
  <c r="AX281" i="12"/>
  <c r="AW281" i="12"/>
  <c r="AV281" i="12"/>
  <c r="AU281" i="12"/>
  <c r="AT281" i="12"/>
  <c r="AS281" i="12"/>
  <c r="AR281" i="12"/>
  <c r="AQ281" i="12"/>
  <c r="AP281" i="12"/>
  <c r="AO281" i="12"/>
  <c r="AN281" i="12"/>
  <c r="AM281" i="12"/>
  <c r="AL281" i="12"/>
  <c r="AK281" i="12"/>
  <c r="AJ281" i="12"/>
  <c r="AI281" i="12"/>
  <c r="AH281" i="12"/>
  <c r="AG281" i="12"/>
  <c r="AF281" i="12"/>
  <c r="AE281" i="12"/>
  <c r="AD281" i="12"/>
  <c r="AC281" i="12"/>
  <c r="AB281" i="12"/>
  <c r="AA281" i="12"/>
  <c r="Z281" i="12"/>
  <c r="Y281" i="12"/>
  <c r="X281" i="12"/>
  <c r="W281" i="12"/>
  <c r="V281" i="12"/>
  <c r="U281" i="12"/>
  <c r="T281" i="12"/>
  <c r="S281" i="12"/>
  <c r="R281" i="12"/>
  <c r="Q281" i="12"/>
  <c r="P281" i="12"/>
  <c r="O281" i="12"/>
  <c r="N281" i="12"/>
  <c r="M281" i="12"/>
  <c r="L281" i="12"/>
  <c r="K281" i="12"/>
  <c r="J281" i="12"/>
  <c r="I281" i="12"/>
  <c r="H281" i="12"/>
  <c r="G281" i="12"/>
  <c r="F281" i="12"/>
  <c r="E281" i="12"/>
  <c r="BZ281" i="12" s="1"/>
  <c r="BY280" i="12"/>
  <c r="BX280" i="12"/>
  <c r="BW280" i="12"/>
  <c r="BV280" i="12"/>
  <c r="BU280" i="12"/>
  <c r="BT280" i="12"/>
  <c r="BS280" i="12"/>
  <c r="BR280" i="12"/>
  <c r="BQ280" i="12"/>
  <c r="BP280" i="12"/>
  <c r="BO280" i="12"/>
  <c r="BN280" i="12"/>
  <c r="BM280" i="12"/>
  <c r="BL280" i="12"/>
  <c r="BK280" i="12"/>
  <c r="BJ280" i="12"/>
  <c r="BI280" i="12"/>
  <c r="BH280" i="12"/>
  <c r="BG280" i="12"/>
  <c r="BF280" i="12"/>
  <c r="BE280" i="12"/>
  <c r="BD280" i="12"/>
  <c r="BC280" i="12"/>
  <c r="BB280" i="12"/>
  <c r="BA280" i="12"/>
  <c r="AZ280" i="12"/>
  <c r="AY280" i="12"/>
  <c r="AX280" i="12"/>
  <c r="AW280" i="12"/>
  <c r="AV280" i="12"/>
  <c r="AU280" i="12"/>
  <c r="AT280" i="12"/>
  <c r="AS280" i="12"/>
  <c r="AR280" i="12"/>
  <c r="AQ280" i="12"/>
  <c r="AP280" i="12"/>
  <c r="AO280" i="12"/>
  <c r="AN280" i="12"/>
  <c r="AM280" i="12"/>
  <c r="AL280" i="12"/>
  <c r="AK280" i="12"/>
  <c r="AJ280" i="12"/>
  <c r="AI280" i="12"/>
  <c r="AH280" i="12"/>
  <c r="AG280" i="12"/>
  <c r="AF280" i="12"/>
  <c r="AE280" i="12"/>
  <c r="AD280" i="12"/>
  <c r="AC280" i="12"/>
  <c r="AB280" i="12"/>
  <c r="AA280" i="12"/>
  <c r="Z280" i="12"/>
  <c r="Y280" i="12"/>
  <c r="X280" i="12"/>
  <c r="W280" i="12"/>
  <c r="V280" i="12"/>
  <c r="U280" i="12"/>
  <c r="T280" i="12"/>
  <c r="S280" i="12"/>
  <c r="R280" i="12"/>
  <c r="Q280" i="12"/>
  <c r="P280" i="12"/>
  <c r="O280" i="12"/>
  <c r="N280" i="12"/>
  <c r="M280" i="12"/>
  <c r="L280" i="12"/>
  <c r="K280" i="12"/>
  <c r="J280" i="12"/>
  <c r="I280" i="12"/>
  <c r="H280" i="12"/>
  <c r="G280" i="12"/>
  <c r="F280" i="12"/>
  <c r="E280" i="12"/>
  <c r="BY279" i="12"/>
  <c r="BX279" i="12"/>
  <c r="BW279" i="12"/>
  <c r="BV279" i="12"/>
  <c r="BU279" i="12"/>
  <c r="BT279" i="12"/>
  <c r="BS279" i="12"/>
  <c r="BR279" i="12"/>
  <c r="BQ279" i="12"/>
  <c r="BP279" i="12"/>
  <c r="BO279" i="12"/>
  <c r="BN279" i="12"/>
  <c r="BM279" i="12"/>
  <c r="BL279" i="12"/>
  <c r="BK279" i="12"/>
  <c r="BJ279" i="12"/>
  <c r="BI279" i="12"/>
  <c r="BH279" i="12"/>
  <c r="BG279" i="12"/>
  <c r="BF279" i="12"/>
  <c r="BE279" i="12"/>
  <c r="BD279" i="12"/>
  <c r="BC279" i="12"/>
  <c r="BB279" i="12"/>
  <c r="BA279" i="12"/>
  <c r="AZ279" i="12"/>
  <c r="AY279" i="12"/>
  <c r="AX279" i="12"/>
  <c r="AW279" i="12"/>
  <c r="AV279" i="12"/>
  <c r="AU279" i="12"/>
  <c r="AT279" i="12"/>
  <c r="AS279" i="12"/>
  <c r="AR279" i="12"/>
  <c r="AQ279" i="12"/>
  <c r="AP279" i="12"/>
  <c r="AO279" i="12"/>
  <c r="AN279" i="12"/>
  <c r="AM279" i="12"/>
  <c r="AL279" i="12"/>
  <c r="AK279" i="12"/>
  <c r="AJ279" i="12"/>
  <c r="AI279" i="12"/>
  <c r="AH279" i="12"/>
  <c r="AG279" i="12"/>
  <c r="AF279" i="12"/>
  <c r="AE279" i="12"/>
  <c r="AD279" i="12"/>
  <c r="AC279" i="12"/>
  <c r="AB279" i="12"/>
  <c r="AA279" i="12"/>
  <c r="Z279" i="12"/>
  <c r="Y279" i="12"/>
  <c r="X279" i="12"/>
  <c r="W279" i="12"/>
  <c r="V279" i="12"/>
  <c r="U279" i="12"/>
  <c r="T279" i="12"/>
  <c r="S279" i="12"/>
  <c r="R279" i="12"/>
  <c r="Q279" i="12"/>
  <c r="P279" i="12"/>
  <c r="O279" i="12"/>
  <c r="N279" i="12"/>
  <c r="M279" i="12"/>
  <c r="L279" i="12"/>
  <c r="K279" i="12"/>
  <c r="J279" i="12"/>
  <c r="I279" i="12"/>
  <c r="H279" i="12"/>
  <c r="G279" i="12"/>
  <c r="F279" i="12"/>
  <c r="E279" i="12"/>
  <c r="BY278" i="12"/>
  <c r="BX278" i="12"/>
  <c r="BW278" i="12"/>
  <c r="BV278" i="12"/>
  <c r="BU278" i="12"/>
  <c r="BT278" i="12"/>
  <c r="BS278" i="12"/>
  <c r="BR278" i="12"/>
  <c r="BQ278" i="12"/>
  <c r="BP278" i="12"/>
  <c r="BO278" i="12"/>
  <c r="BN278" i="12"/>
  <c r="BM278" i="12"/>
  <c r="BL278" i="12"/>
  <c r="BK278" i="12"/>
  <c r="BJ278" i="12"/>
  <c r="BI278" i="12"/>
  <c r="BH278" i="12"/>
  <c r="BG278" i="12"/>
  <c r="BF278" i="12"/>
  <c r="BE278" i="12"/>
  <c r="BD278" i="12"/>
  <c r="BC278" i="12"/>
  <c r="BB278" i="12"/>
  <c r="BA278" i="12"/>
  <c r="AZ278" i="12"/>
  <c r="AY278" i="12"/>
  <c r="AX278" i="12"/>
  <c r="AW278" i="12"/>
  <c r="AV278" i="12"/>
  <c r="AU278" i="12"/>
  <c r="AT278" i="12"/>
  <c r="AS278" i="12"/>
  <c r="AR278" i="12"/>
  <c r="AQ278" i="12"/>
  <c r="AP278" i="12"/>
  <c r="AO278" i="12"/>
  <c r="AN278" i="12"/>
  <c r="AM278" i="12"/>
  <c r="AL278" i="12"/>
  <c r="AK278" i="12"/>
  <c r="AJ278" i="12"/>
  <c r="AI278" i="12"/>
  <c r="AH278" i="12"/>
  <c r="AG278" i="12"/>
  <c r="AF278" i="12"/>
  <c r="AE278" i="12"/>
  <c r="AD278" i="12"/>
  <c r="AC278" i="12"/>
  <c r="AB278" i="12"/>
  <c r="AA278" i="12"/>
  <c r="Z278" i="12"/>
  <c r="Y278" i="12"/>
  <c r="X278" i="12"/>
  <c r="W278" i="12"/>
  <c r="V278" i="12"/>
  <c r="U278" i="12"/>
  <c r="T278" i="12"/>
  <c r="S278" i="12"/>
  <c r="R278" i="12"/>
  <c r="Q278" i="12"/>
  <c r="P278" i="12"/>
  <c r="O278" i="12"/>
  <c r="N278" i="12"/>
  <c r="M278" i="12"/>
  <c r="L278" i="12"/>
  <c r="K278" i="12"/>
  <c r="J278" i="12"/>
  <c r="I278" i="12"/>
  <c r="H278" i="12"/>
  <c r="G278" i="12"/>
  <c r="F278" i="12"/>
  <c r="E278" i="12"/>
  <c r="BY277" i="12"/>
  <c r="BX277" i="12"/>
  <c r="BW277" i="12"/>
  <c r="BV277" i="12"/>
  <c r="BU277" i="12"/>
  <c r="BT277" i="12"/>
  <c r="BS277" i="12"/>
  <c r="BR277" i="12"/>
  <c r="BQ277" i="12"/>
  <c r="BP277" i="12"/>
  <c r="BO277" i="12"/>
  <c r="BN277" i="12"/>
  <c r="BM277" i="12"/>
  <c r="BL277" i="12"/>
  <c r="BK277" i="12"/>
  <c r="BJ277" i="12"/>
  <c r="BI277" i="12"/>
  <c r="BH277" i="12"/>
  <c r="BG277" i="12"/>
  <c r="BF277" i="12"/>
  <c r="BE277" i="12"/>
  <c r="BD277" i="12"/>
  <c r="BC277" i="12"/>
  <c r="BB277" i="12"/>
  <c r="BA277" i="12"/>
  <c r="AZ277" i="12"/>
  <c r="AY277" i="12"/>
  <c r="AX277" i="12"/>
  <c r="AW277" i="12"/>
  <c r="AV277" i="12"/>
  <c r="AU277" i="12"/>
  <c r="AT277" i="12"/>
  <c r="AS277" i="12"/>
  <c r="AR277" i="12"/>
  <c r="AQ277" i="12"/>
  <c r="AP277" i="12"/>
  <c r="AO277" i="12"/>
  <c r="AN277" i="12"/>
  <c r="AM277" i="12"/>
  <c r="AL277" i="12"/>
  <c r="AK277" i="12"/>
  <c r="AJ277" i="12"/>
  <c r="AI277" i="12"/>
  <c r="AH277" i="12"/>
  <c r="AG277" i="12"/>
  <c r="AF277" i="12"/>
  <c r="AE277" i="12"/>
  <c r="AD277" i="12"/>
  <c r="AC277" i="12"/>
  <c r="AB277" i="12"/>
  <c r="AA277" i="12"/>
  <c r="Z277" i="12"/>
  <c r="Y277" i="12"/>
  <c r="X277" i="12"/>
  <c r="W277" i="12"/>
  <c r="V277" i="12"/>
  <c r="U277" i="12"/>
  <c r="T277" i="12"/>
  <c r="S277" i="12"/>
  <c r="R277" i="12"/>
  <c r="Q277" i="12"/>
  <c r="P277" i="12"/>
  <c r="O277" i="12"/>
  <c r="N277" i="12"/>
  <c r="M277" i="12"/>
  <c r="L277" i="12"/>
  <c r="K277" i="12"/>
  <c r="J277" i="12"/>
  <c r="I277" i="12"/>
  <c r="H277" i="12"/>
  <c r="G277" i="12"/>
  <c r="F277" i="12"/>
  <c r="E277" i="12"/>
  <c r="BY276" i="12"/>
  <c r="BX276" i="12"/>
  <c r="BW276" i="12"/>
  <c r="BV276" i="12"/>
  <c r="BU276" i="12"/>
  <c r="BT276" i="12"/>
  <c r="BS276" i="12"/>
  <c r="BR276" i="12"/>
  <c r="BQ276" i="12"/>
  <c r="BP276" i="12"/>
  <c r="BO276" i="12"/>
  <c r="BN276" i="12"/>
  <c r="BM276" i="12"/>
  <c r="BL276" i="12"/>
  <c r="BK276" i="12"/>
  <c r="BJ276" i="12"/>
  <c r="BI276" i="12"/>
  <c r="BH276" i="12"/>
  <c r="BG276" i="12"/>
  <c r="BF276" i="12"/>
  <c r="BE276" i="12"/>
  <c r="BD276" i="12"/>
  <c r="BC276" i="12"/>
  <c r="BB276" i="12"/>
  <c r="BA276" i="12"/>
  <c r="AZ276" i="12"/>
  <c r="AY276" i="12"/>
  <c r="AX276" i="12"/>
  <c r="AW276" i="12"/>
  <c r="AV276" i="12"/>
  <c r="AU276" i="12"/>
  <c r="AT276" i="12"/>
  <c r="AS276" i="12"/>
  <c r="AR276" i="12"/>
  <c r="AQ276" i="12"/>
  <c r="AP276" i="12"/>
  <c r="AO276" i="12"/>
  <c r="AN276" i="12"/>
  <c r="AM276" i="12"/>
  <c r="AL276" i="12"/>
  <c r="AK276" i="12"/>
  <c r="AJ276" i="12"/>
  <c r="AI276" i="12"/>
  <c r="AH276" i="12"/>
  <c r="AG276" i="12"/>
  <c r="AF276" i="12"/>
  <c r="AE276" i="12"/>
  <c r="AD276" i="12"/>
  <c r="AC276" i="12"/>
  <c r="AB276" i="12"/>
  <c r="AA276" i="12"/>
  <c r="Z276" i="12"/>
  <c r="Y276" i="12"/>
  <c r="X276" i="12"/>
  <c r="W276" i="12"/>
  <c r="V276" i="12"/>
  <c r="U276" i="12"/>
  <c r="T276" i="12"/>
  <c r="S276" i="12"/>
  <c r="R276" i="12"/>
  <c r="Q276" i="12"/>
  <c r="P276" i="12"/>
  <c r="O276" i="12"/>
  <c r="N276" i="12"/>
  <c r="M276" i="12"/>
  <c r="L276" i="12"/>
  <c r="K276" i="12"/>
  <c r="J276" i="12"/>
  <c r="I276" i="12"/>
  <c r="H276" i="12"/>
  <c r="G276" i="12"/>
  <c r="F276" i="12"/>
  <c r="E276" i="12"/>
  <c r="BY275" i="12"/>
  <c r="BX275" i="12"/>
  <c r="BW275" i="12"/>
  <c r="BV275" i="12"/>
  <c r="BU275" i="12"/>
  <c r="BT275" i="12"/>
  <c r="BS275" i="12"/>
  <c r="BR275" i="12"/>
  <c r="BQ275" i="12"/>
  <c r="BP275" i="12"/>
  <c r="BO275" i="12"/>
  <c r="BN275" i="12"/>
  <c r="BM275" i="12"/>
  <c r="BL275" i="12"/>
  <c r="BK275" i="12"/>
  <c r="BJ275" i="12"/>
  <c r="BI275" i="12"/>
  <c r="BH275" i="12"/>
  <c r="BG275" i="12"/>
  <c r="BF275" i="12"/>
  <c r="BE275" i="12"/>
  <c r="BD275" i="12"/>
  <c r="BC275" i="12"/>
  <c r="BB275" i="12"/>
  <c r="BA275" i="12"/>
  <c r="AZ275" i="12"/>
  <c r="AY275" i="12"/>
  <c r="AX275" i="12"/>
  <c r="AW275" i="12"/>
  <c r="AV275" i="12"/>
  <c r="AU275" i="12"/>
  <c r="AT275" i="12"/>
  <c r="AS275" i="12"/>
  <c r="AR275" i="12"/>
  <c r="AQ275" i="12"/>
  <c r="AP275" i="12"/>
  <c r="AO275" i="12"/>
  <c r="AN275" i="12"/>
  <c r="AM275" i="12"/>
  <c r="AL275" i="12"/>
  <c r="AK275" i="12"/>
  <c r="AJ275" i="12"/>
  <c r="AI275" i="12"/>
  <c r="AH275" i="12"/>
  <c r="AG275" i="12"/>
  <c r="AF275" i="12"/>
  <c r="AE275" i="12"/>
  <c r="AD275" i="12"/>
  <c r="AC275" i="12"/>
  <c r="AB275" i="12"/>
  <c r="AA275" i="12"/>
  <c r="Z275" i="12"/>
  <c r="Y275" i="12"/>
  <c r="X275" i="12"/>
  <c r="W275" i="12"/>
  <c r="V275" i="12"/>
  <c r="U275" i="12"/>
  <c r="T275" i="12"/>
  <c r="S275" i="12"/>
  <c r="R275" i="12"/>
  <c r="Q275" i="12"/>
  <c r="P275" i="12"/>
  <c r="O275" i="12"/>
  <c r="N275" i="12"/>
  <c r="M275" i="12"/>
  <c r="L275" i="12"/>
  <c r="K275" i="12"/>
  <c r="J275" i="12"/>
  <c r="I275" i="12"/>
  <c r="H275" i="12"/>
  <c r="G275" i="12"/>
  <c r="F275" i="12"/>
  <c r="E275" i="12"/>
  <c r="BY274" i="12"/>
  <c r="BX274" i="12"/>
  <c r="BW274" i="12"/>
  <c r="BV274" i="12"/>
  <c r="BU274" i="12"/>
  <c r="BT274" i="12"/>
  <c r="BS274" i="12"/>
  <c r="BR274" i="12"/>
  <c r="BQ274" i="12"/>
  <c r="BP274" i="12"/>
  <c r="BO274" i="12"/>
  <c r="BN274" i="12"/>
  <c r="BM274" i="12"/>
  <c r="BL274" i="12"/>
  <c r="BK274" i="12"/>
  <c r="BJ274" i="12"/>
  <c r="BI274" i="12"/>
  <c r="BH274" i="12"/>
  <c r="BG274" i="12"/>
  <c r="BF274" i="12"/>
  <c r="BE274" i="12"/>
  <c r="BD274" i="12"/>
  <c r="BC274" i="12"/>
  <c r="BB274" i="12"/>
  <c r="BA274" i="12"/>
  <c r="AZ274" i="12"/>
  <c r="AY274" i="12"/>
  <c r="AX274" i="12"/>
  <c r="AW274" i="12"/>
  <c r="AV274" i="12"/>
  <c r="AU274" i="12"/>
  <c r="AT274" i="12"/>
  <c r="AS274" i="12"/>
  <c r="AR274" i="12"/>
  <c r="AQ274" i="12"/>
  <c r="AP274" i="12"/>
  <c r="AO274" i="12"/>
  <c r="AN274" i="12"/>
  <c r="AM274" i="12"/>
  <c r="AL274" i="12"/>
  <c r="AK274" i="12"/>
  <c r="AJ274" i="12"/>
  <c r="AI274" i="12"/>
  <c r="AH274" i="12"/>
  <c r="AG274" i="12"/>
  <c r="AF274" i="12"/>
  <c r="AE274" i="12"/>
  <c r="AD274" i="12"/>
  <c r="AC274" i="12"/>
  <c r="AB274" i="12"/>
  <c r="AA274" i="12"/>
  <c r="Z274" i="12"/>
  <c r="Y274" i="12"/>
  <c r="X274" i="12"/>
  <c r="W274" i="12"/>
  <c r="V274" i="12"/>
  <c r="U274" i="12"/>
  <c r="T274" i="12"/>
  <c r="S274" i="12"/>
  <c r="R274" i="12"/>
  <c r="Q274" i="12"/>
  <c r="P274" i="12"/>
  <c r="O274" i="12"/>
  <c r="N274" i="12"/>
  <c r="M274" i="12"/>
  <c r="L274" i="12"/>
  <c r="K274" i="12"/>
  <c r="J274" i="12"/>
  <c r="I274" i="12"/>
  <c r="H274" i="12"/>
  <c r="G274" i="12"/>
  <c r="F274" i="12"/>
  <c r="E274" i="12"/>
  <c r="BY273" i="12"/>
  <c r="BX273" i="12"/>
  <c r="BW273" i="12"/>
  <c r="BV273" i="12"/>
  <c r="BU273" i="12"/>
  <c r="BT273" i="12"/>
  <c r="BS273" i="12"/>
  <c r="BR273" i="12"/>
  <c r="BQ273" i="12"/>
  <c r="BP273" i="12"/>
  <c r="BO273" i="12"/>
  <c r="BN273" i="12"/>
  <c r="BM273" i="12"/>
  <c r="BL273" i="12"/>
  <c r="BK273" i="12"/>
  <c r="BJ273" i="12"/>
  <c r="BI273" i="12"/>
  <c r="BH273" i="12"/>
  <c r="BG273" i="12"/>
  <c r="BF273" i="12"/>
  <c r="BE273" i="12"/>
  <c r="BD273" i="12"/>
  <c r="BC273" i="12"/>
  <c r="BB273" i="12"/>
  <c r="BA273" i="12"/>
  <c r="AZ273" i="12"/>
  <c r="AY273" i="12"/>
  <c r="AX273" i="12"/>
  <c r="AW273" i="12"/>
  <c r="AV273" i="12"/>
  <c r="AU273" i="12"/>
  <c r="AT273" i="12"/>
  <c r="AS273" i="12"/>
  <c r="AR273" i="12"/>
  <c r="AQ273" i="12"/>
  <c r="AP273" i="12"/>
  <c r="AO273" i="12"/>
  <c r="AN273" i="12"/>
  <c r="AM273" i="12"/>
  <c r="AL273" i="12"/>
  <c r="AK273" i="12"/>
  <c r="AJ273" i="12"/>
  <c r="AI273" i="12"/>
  <c r="AH273" i="12"/>
  <c r="AG273" i="12"/>
  <c r="AF273" i="12"/>
  <c r="AE273" i="12"/>
  <c r="AD273" i="12"/>
  <c r="AC273" i="12"/>
  <c r="AB273" i="12"/>
  <c r="AA273" i="12"/>
  <c r="Z273" i="12"/>
  <c r="Y273" i="12"/>
  <c r="X273" i="12"/>
  <c r="W273" i="12"/>
  <c r="V273" i="12"/>
  <c r="U273" i="12"/>
  <c r="T273" i="12"/>
  <c r="S273" i="12"/>
  <c r="R273" i="12"/>
  <c r="Q273" i="12"/>
  <c r="P273" i="12"/>
  <c r="O273" i="12"/>
  <c r="N273" i="12"/>
  <c r="M273" i="12"/>
  <c r="L273" i="12"/>
  <c r="K273" i="12"/>
  <c r="J273" i="12"/>
  <c r="I273" i="12"/>
  <c r="H273" i="12"/>
  <c r="G273" i="12"/>
  <c r="F273" i="12"/>
  <c r="E273" i="12"/>
  <c r="BZ273" i="12" s="1"/>
  <c r="BY272" i="12"/>
  <c r="BX272" i="12"/>
  <c r="BW272" i="12"/>
  <c r="BV272" i="12"/>
  <c r="BU272" i="12"/>
  <c r="BT272" i="12"/>
  <c r="BS272" i="12"/>
  <c r="BR272" i="12"/>
  <c r="BQ272" i="12"/>
  <c r="BP272" i="12"/>
  <c r="BO272" i="12"/>
  <c r="BN272" i="12"/>
  <c r="BM272" i="12"/>
  <c r="BL272" i="12"/>
  <c r="BK272" i="12"/>
  <c r="BJ272" i="12"/>
  <c r="BI272" i="12"/>
  <c r="BH272" i="12"/>
  <c r="BG272" i="12"/>
  <c r="BF272" i="12"/>
  <c r="BE272" i="12"/>
  <c r="BD272" i="12"/>
  <c r="BC272" i="12"/>
  <c r="BB272" i="12"/>
  <c r="BA272" i="12"/>
  <c r="AZ272" i="12"/>
  <c r="AY272" i="12"/>
  <c r="AX272" i="12"/>
  <c r="AW272" i="12"/>
  <c r="AV272" i="12"/>
  <c r="AU272" i="12"/>
  <c r="AT272" i="12"/>
  <c r="AS272" i="12"/>
  <c r="AR272" i="12"/>
  <c r="AQ272" i="12"/>
  <c r="AP272" i="12"/>
  <c r="AO272" i="12"/>
  <c r="AN272" i="12"/>
  <c r="AM272" i="12"/>
  <c r="AL272" i="12"/>
  <c r="AK272" i="12"/>
  <c r="AJ272" i="12"/>
  <c r="AI272" i="12"/>
  <c r="AH272" i="12"/>
  <c r="AG272" i="12"/>
  <c r="AF272" i="12"/>
  <c r="AE272" i="12"/>
  <c r="AD272" i="12"/>
  <c r="AC272" i="12"/>
  <c r="AB272" i="12"/>
  <c r="AA272" i="12"/>
  <c r="Z272" i="12"/>
  <c r="Y272" i="12"/>
  <c r="X272" i="12"/>
  <c r="W272" i="12"/>
  <c r="V272" i="12"/>
  <c r="U272" i="12"/>
  <c r="T272" i="12"/>
  <c r="S272" i="12"/>
  <c r="R272" i="12"/>
  <c r="Q272" i="12"/>
  <c r="P272" i="12"/>
  <c r="O272" i="12"/>
  <c r="N272" i="12"/>
  <c r="M272" i="12"/>
  <c r="L272" i="12"/>
  <c r="K272" i="12"/>
  <c r="J272" i="12"/>
  <c r="I272" i="12"/>
  <c r="H272" i="12"/>
  <c r="G272" i="12"/>
  <c r="F272" i="12"/>
  <c r="E272" i="12"/>
  <c r="BY271" i="12"/>
  <c r="BX271" i="12"/>
  <c r="BW271" i="12"/>
  <c r="BV271" i="12"/>
  <c r="BU271" i="12"/>
  <c r="BT271" i="12"/>
  <c r="BS271" i="12"/>
  <c r="BR271" i="12"/>
  <c r="BQ271" i="12"/>
  <c r="BP271" i="12"/>
  <c r="BO271" i="12"/>
  <c r="BN271" i="12"/>
  <c r="BM271" i="12"/>
  <c r="BL271" i="12"/>
  <c r="BK271" i="12"/>
  <c r="BJ271" i="12"/>
  <c r="BI271" i="12"/>
  <c r="BH271" i="12"/>
  <c r="BG271" i="12"/>
  <c r="BF271" i="12"/>
  <c r="BE271" i="12"/>
  <c r="BD271" i="12"/>
  <c r="BC271" i="12"/>
  <c r="BB271" i="12"/>
  <c r="BA271" i="12"/>
  <c r="AZ271" i="12"/>
  <c r="AY271" i="12"/>
  <c r="AX271" i="12"/>
  <c r="AW271" i="12"/>
  <c r="AV271" i="12"/>
  <c r="AU271" i="12"/>
  <c r="AT271" i="12"/>
  <c r="AS271" i="12"/>
  <c r="AR271" i="12"/>
  <c r="AQ271" i="12"/>
  <c r="AP271" i="12"/>
  <c r="AO271" i="12"/>
  <c r="AN271" i="12"/>
  <c r="AM271" i="12"/>
  <c r="AL271" i="12"/>
  <c r="AK271" i="12"/>
  <c r="AJ271" i="12"/>
  <c r="AI271" i="12"/>
  <c r="AH271" i="12"/>
  <c r="AG271" i="12"/>
  <c r="AF271" i="12"/>
  <c r="AE271" i="12"/>
  <c r="AD271" i="12"/>
  <c r="AC271" i="12"/>
  <c r="AB271" i="12"/>
  <c r="AA271" i="12"/>
  <c r="Z271" i="12"/>
  <c r="Y271" i="12"/>
  <c r="X271" i="12"/>
  <c r="W271" i="12"/>
  <c r="V271" i="12"/>
  <c r="U271" i="12"/>
  <c r="T271" i="12"/>
  <c r="S271" i="12"/>
  <c r="R271" i="12"/>
  <c r="Q271" i="12"/>
  <c r="P271" i="12"/>
  <c r="O271" i="12"/>
  <c r="N271" i="12"/>
  <c r="M271" i="12"/>
  <c r="L271" i="12"/>
  <c r="K271" i="12"/>
  <c r="J271" i="12"/>
  <c r="I271" i="12"/>
  <c r="H271" i="12"/>
  <c r="G271" i="12"/>
  <c r="F271" i="12"/>
  <c r="E271" i="12"/>
  <c r="BY270" i="12"/>
  <c r="BX270" i="12"/>
  <c r="BW270" i="12"/>
  <c r="BV270" i="12"/>
  <c r="BU270" i="12"/>
  <c r="BT270" i="12"/>
  <c r="BS270" i="12"/>
  <c r="BR270" i="12"/>
  <c r="BQ270" i="12"/>
  <c r="BP270" i="12"/>
  <c r="BO270" i="12"/>
  <c r="BN270" i="12"/>
  <c r="BM270" i="12"/>
  <c r="BL270" i="12"/>
  <c r="BK270" i="12"/>
  <c r="BJ270" i="12"/>
  <c r="BI270" i="12"/>
  <c r="BH270" i="12"/>
  <c r="BG270" i="12"/>
  <c r="BF270" i="12"/>
  <c r="BE270" i="12"/>
  <c r="BD270" i="12"/>
  <c r="BC270" i="12"/>
  <c r="BB270" i="12"/>
  <c r="BA270" i="12"/>
  <c r="AZ270" i="12"/>
  <c r="AY270" i="12"/>
  <c r="AX270" i="12"/>
  <c r="AW270" i="12"/>
  <c r="AV270" i="12"/>
  <c r="AU270" i="12"/>
  <c r="AT270" i="12"/>
  <c r="AS270" i="12"/>
  <c r="AR270" i="12"/>
  <c r="AQ270" i="12"/>
  <c r="AP270" i="12"/>
  <c r="AO270" i="12"/>
  <c r="AN270" i="12"/>
  <c r="AM270" i="12"/>
  <c r="AL270" i="12"/>
  <c r="AK270" i="12"/>
  <c r="AJ270" i="12"/>
  <c r="AI270" i="12"/>
  <c r="AH270" i="12"/>
  <c r="AG270" i="12"/>
  <c r="AF270" i="12"/>
  <c r="AE270" i="12"/>
  <c r="AD270" i="12"/>
  <c r="AC270" i="12"/>
  <c r="AB270" i="12"/>
  <c r="AA270" i="12"/>
  <c r="Z270" i="12"/>
  <c r="Y270" i="12"/>
  <c r="X270" i="12"/>
  <c r="W270" i="12"/>
  <c r="V270" i="12"/>
  <c r="U270" i="12"/>
  <c r="T270" i="12"/>
  <c r="S270" i="12"/>
  <c r="R270" i="12"/>
  <c r="Q270" i="12"/>
  <c r="P270" i="12"/>
  <c r="O270" i="12"/>
  <c r="N270" i="12"/>
  <c r="M270" i="12"/>
  <c r="L270" i="12"/>
  <c r="K270" i="12"/>
  <c r="J270" i="12"/>
  <c r="I270" i="12"/>
  <c r="H270" i="12"/>
  <c r="G270" i="12"/>
  <c r="F270" i="12"/>
  <c r="E270" i="12"/>
  <c r="BY269" i="12"/>
  <c r="BX269" i="12"/>
  <c r="BW269" i="12"/>
  <c r="BV269" i="12"/>
  <c r="BU269" i="12"/>
  <c r="BT269" i="12"/>
  <c r="BS269" i="12"/>
  <c r="BR269" i="12"/>
  <c r="BQ269" i="12"/>
  <c r="BP269" i="12"/>
  <c r="BO269" i="12"/>
  <c r="BN269" i="12"/>
  <c r="BM269" i="12"/>
  <c r="BL269" i="12"/>
  <c r="BK269" i="12"/>
  <c r="BJ269" i="12"/>
  <c r="BI269" i="12"/>
  <c r="BH269" i="12"/>
  <c r="BG269" i="12"/>
  <c r="BF269" i="12"/>
  <c r="BE269" i="12"/>
  <c r="BD269" i="12"/>
  <c r="BC269" i="12"/>
  <c r="BB269" i="12"/>
  <c r="BA269" i="12"/>
  <c r="AZ269" i="12"/>
  <c r="AY269" i="12"/>
  <c r="AX269" i="12"/>
  <c r="AW269" i="12"/>
  <c r="AV269" i="12"/>
  <c r="AU269" i="12"/>
  <c r="AT269" i="12"/>
  <c r="AS269" i="12"/>
  <c r="AR269" i="12"/>
  <c r="AQ269" i="12"/>
  <c r="AP269" i="12"/>
  <c r="AO269" i="12"/>
  <c r="AN269" i="12"/>
  <c r="AM269" i="12"/>
  <c r="AL269" i="12"/>
  <c r="AK269" i="12"/>
  <c r="AJ269" i="12"/>
  <c r="AI269" i="12"/>
  <c r="AH269" i="12"/>
  <c r="AG269" i="12"/>
  <c r="AF269" i="12"/>
  <c r="AE269" i="12"/>
  <c r="AD269" i="12"/>
  <c r="AC269" i="12"/>
  <c r="AB269" i="12"/>
  <c r="AA269" i="12"/>
  <c r="Z269" i="12"/>
  <c r="Y269" i="12"/>
  <c r="X269" i="12"/>
  <c r="W269" i="12"/>
  <c r="V269" i="12"/>
  <c r="U269" i="12"/>
  <c r="T269" i="12"/>
  <c r="S269" i="12"/>
  <c r="R269" i="12"/>
  <c r="Q269" i="12"/>
  <c r="P269" i="12"/>
  <c r="O269" i="12"/>
  <c r="N269" i="12"/>
  <c r="M269" i="12"/>
  <c r="L269" i="12"/>
  <c r="K269" i="12"/>
  <c r="J269" i="12"/>
  <c r="I269" i="12"/>
  <c r="H269" i="12"/>
  <c r="G269" i="12"/>
  <c r="F269" i="12"/>
  <c r="E269" i="12"/>
  <c r="BY268" i="12"/>
  <c r="BX268" i="12"/>
  <c r="BW268" i="12"/>
  <c r="BV268" i="12"/>
  <c r="BU268" i="12"/>
  <c r="BT268" i="12"/>
  <c r="BS268" i="12"/>
  <c r="BR268" i="12"/>
  <c r="BQ268" i="12"/>
  <c r="BP268" i="12"/>
  <c r="BO268" i="12"/>
  <c r="BN268" i="12"/>
  <c r="BM268" i="12"/>
  <c r="BL268" i="12"/>
  <c r="BK268" i="12"/>
  <c r="BJ268" i="12"/>
  <c r="BI268" i="12"/>
  <c r="BH268" i="12"/>
  <c r="BG268" i="12"/>
  <c r="BF268" i="12"/>
  <c r="BE268" i="12"/>
  <c r="BD268" i="12"/>
  <c r="BC268" i="12"/>
  <c r="BB268" i="12"/>
  <c r="BA268" i="12"/>
  <c r="AZ268" i="12"/>
  <c r="AY268" i="12"/>
  <c r="AX268" i="12"/>
  <c r="AW268" i="12"/>
  <c r="AV268" i="12"/>
  <c r="AU268" i="12"/>
  <c r="AT268" i="12"/>
  <c r="AS268" i="12"/>
  <c r="AR268" i="12"/>
  <c r="AQ268" i="12"/>
  <c r="AP268" i="12"/>
  <c r="AO268" i="12"/>
  <c r="AN268" i="12"/>
  <c r="AM268" i="12"/>
  <c r="AL268" i="12"/>
  <c r="AK268" i="12"/>
  <c r="AJ268" i="12"/>
  <c r="AI268" i="12"/>
  <c r="AH268" i="12"/>
  <c r="AG268" i="12"/>
  <c r="AF268" i="12"/>
  <c r="AE268" i="12"/>
  <c r="AD268" i="12"/>
  <c r="AC268" i="12"/>
  <c r="AB268" i="12"/>
  <c r="AA268" i="12"/>
  <c r="Z268" i="12"/>
  <c r="Y268" i="12"/>
  <c r="X268" i="12"/>
  <c r="W268" i="12"/>
  <c r="V268" i="12"/>
  <c r="U268" i="12"/>
  <c r="T268" i="12"/>
  <c r="S268" i="12"/>
  <c r="R268" i="12"/>
  <c r="Q268" i="12"/>
  <c r="P268" i="12"/>
  <c r="O268" i="12"/>
  <c r="N268" i="12"/>
  <c r="M268" i="12"/>
  <c r="L268" i="12"/>
  <c r="K268" i="12"/>
  <c r="J268" i="12"/>
  <c r="I268" i="12"/>
  <c r="H268" i="12"/>
  <c r="G268" i="12"/>
  <c r="F268" i="12"/>
  <c r="E268" i="12"/>
  <c r="BY267" i="12"/>
  <c r="BX267" i="12"/>
  <c r="BW267" i="12"/>
  <c r="BV267" i="12"/>
  <c r="BU267" i="12"/>
  <c r="BT267" i="12"/>
  <c r="BS267" i="12"/>
  <c r="BR267" i="12"/>
  <c r="BQ267" i="12"/>
  <c r="BP267" i="12"/>
  <c r="BO267" i="12"/>
  <c r="BN267" i="12"/>
  <c r="BM267" i="12"/>
  <c r="BL267" i="12"/>
  <c r="BK267" i="12"/>
  <c r="BJ267" i="12"/>
  <c r="BI267" i="12"/>
  <c r="BH267" i="12"/>
  <c r="BG267" i="12"/>
  <c r="BF267" i="12"/>
  <c r="BE267" i="12"/>
  <c r="BD267" i="12"/>
  <c r="BC267" i="12"/>
  <c r="BB267" i="12"/>
  <c r="BA267" i="12"/>
  <c r="AZ267" i="12"/>
  <c r="AY267" i="12"/>
  <c r="AX267" i="12"/>
  <c r="AW267" i="12"/>
  <c r="AV267" i="12"/>
  <c r="AU267" i="12"/>
  <c r="AT267" i="12"/>
  <c r="AS267" i="12"/>
  <c r="AR267" i="12"/>
  <c r="AQ267" i="12"/>
  <c r="AP267" i="12"/>
  <c r="AO267" i="12"/>
  <c r="AN267" i="12"/>
  <c r="AM267" i="12"/>
  <c r="AL267" i="12"/>
  <c r="AK267" i="12"/>
  <c r="AJ267" i="12"/>
  <c r="AI267" i="12"/>
  <c r="AH267" i="12"/>
  <c r="AG267" i="12"/>
  <c r="AF267" i="12"/>
  <c r="AE267" i="12"/>
  <c r="AD267" i="12"/>
  <c r="AC267" i="12"/>
  <c r="AB267" i="12"/>
  <c r="AA267" i="12"/>
  <c r="Z267" i="12"/>
  <c r="Y267" i="12"/>
  <c r="X267" i="12"/>
  <c r="W267" i="12"/>
  <c r="V267" i="12"/>
  <c r="U267" i="12"/>
  <c r="T267" i="12"/>
  <c r="S267" i="12"/>
  <c r="R267" i="12"/>
  <c r="Q267" i="12"/>
  <c r="P267" i="12"/>
  <c r="O267" i="12"/>
  <c r="N267" i="12"/>
  <c r="M267" i="12"/>
  <c r="L267" i="12"/>
  <c r="K267" i="12"/>
  <c r="J267" i="12"/>
  <c r="I267" i="12"/>
  <c r="H267" i="12"/>
  <c r="G267" i="12"/>
  <c r="F267" i="12"/>
  <c r="E267" i="12"/>
  <c r="BY266" i="12"/>
  <c r="BX266" i="12"/>
  <c r="BW266" i="12"/>
  <c r="BV266" i="12"/>
  <c r="BU266" i="12"/>
  <c r="BT266" i="12"/>
  <c r="BS266" i="12"/>
  <c r="BR266" i="12"/>
  <c r="BQ266" i="12"/>
  <c r="BP266" i="12"/>
  <c r="BO266" i="12"/>
  <c r="BN266" i="12"/>
  <c r="BM266" i="12"/>
  <c r="BL266" i="12"/>
  <c r="BK266" i="12"/>
  <c r="BJ266" i="12"/>
  <c r="BI266" i="12"/>
  <c r="BH266" i="12"/>
  <c r="BG266" i="12"/>
  <c r="BF266" i="12"/>
  <c r="BE266" i="12"/>
  <c r="BD266" i="12"/>
  <c r="BC266" i="12"/>
  <c r="BB266" i="12"/>
  <c r="BA266" i="12"/>
  <c r="AZ266" i="12"/>
  <c r="AY266" i="12"/>
  <c r="AX266" i="12"/>
  <c r="AW266" i="12"/>
  <c r="AV266" i="12"/>
  <c r="AU266" i="12"/>
  <c r="AT266" i="12"/>
  <c r="AS266" i="12"/>
  <c r="AR266" i="12"/>
  <c r="AQ266" i="12"/>
  <c r="AP266" i="12"/>
  <c r="AO266" i="12"/>
  <c r="AN266" i="12"/>
  <c r="AM266" i="12"/>
  <c r="AL266" i="12"/>
  <c r="AK266" i="12"/>
  <c r="AJ266" i="12"/>
  <c r="AI266" i="12"/>
  <c r="AH266" i="12"/>
  <c r="AG266" i="12"/>
  <c r="AF266" i="12"/>
  <c r="AE266" i="12"/>
  <c r="AD266" i="12"/>
  <c r="AC266" i="12"/>
  <c r="AB266" i="12"/>
  <c r="AA266" i="12"/>
  <c r="Z266" i="12"/>
  <c r="Y266" i="12"/>
  <c r="X266" i="12"/>
  <c r="W266" i="12"/>
  <c r="V266" i="12"/>
  <c r="U266" i="12"/>
  <c r="T266" i="12"/>
  <c r="S266" i="12"/>
  <c r="R266" i="12"/>
  <c r="Q266" i="12"/>
  <c r="P266" i="12"/>
  <c r="O266" i="12"/>
  <c r="N266" i="12"/>
  <c r="M266" i="12"/>
  <c r="L266" i="12"/>
  <c r="K266" i="12"/>
  <c r="J266" i="12"/>
  <c r="I266" i="12"/>
  <c r="H266" i="12"/>
  <c r="G266" i="12"/>
  <c r="F266" i="12"/>
  <c r="E266" i="12"/>
  <c r="BY265" i="12"/>
  <c r="BX265" i="12"/>
  <c r="BW265" i="12"/>
  <c r="BV265" i="12"/>
  <c r="BU265" i="12"/>
  <c r="BT265" i="12"/>
  <c r="BS265" i="12"/>
  <c r="BR265" i="12"/>
  <c r="BQ265" i="12"/>
  <c r="BP265" i="12"/>
  <c r="BO265" i="12"/>
  <c r="BN265" i="12"/>
  <c r="BM265" i="12"/>
  <c r="BL265" i="12"/>
  <c r="BK265" i="12"/>
  <c r="BJ265" i="12"/>
  <c r="BI265" i="12"/>
  <c r="BH265" i="12"/>
  <c r="BG265" i="12"/>
  <c r="BF265" i="12"/>
  <c r="BE265" i="12"/>
  <c r="BD265" i="12"/>
  <c r="BC265" i="12"/>
  <c r="BB265" i="12"/>
  <c r="BA265" i="12"/>
  <c r="AZ265" i="12"/>
  <c r="AY265" i="12"/>
  <c r="AX265" i="12"/>
  <c r="AW265" i="12"/>
  <c r="AV265" i="12"/>
  <c r="AU265" i="12"/>
  <c r="AT265" i="12"/>
  <c r="AS265" i="12"/>
  <c r="AR265" i="12"/>
  <c r="AQ265" i="12"/>
  <c r="AP265" i="12"/>
  <c r="AO265" i="12"/>
  <c r="AN265" i="12"/>
  <c r="AM265" i="12"/>
  <c r="AL265" i="12"/>
  <c r="AK265" i="12"/>
  <c r="AJ265" i="12"/>
  <c r="AI265" i="12"/>
  <c r="AH265" i="12"/>
  <c r="AG265" i="12"/>
  <c r="AF265" i="12"/>
  <c r="AE265" i="12"/>
  <c r="AD265" i="12"/>
  <c r="AC265" i="12"/>
  <c r="AB265" i="12"/>
  <c r="AA265" i="12"/>
  <c r="Z265" i="12"/>
  <c r="Y265" i="12"/>
  <c r="X265" i="12"/>
  <c r="W265" i="12"/>
  <c r="V265" i="12"/>
  <c r="U265" i="12"/>
  <c r="T265" i="12"/>
  <c r="S265" i="12"/>
  <c r="R265" i="12"/>
  <c r="Q265" i="12"/>
  <c r="P265" i="12"/>
  <c r="O265" i="12"/>
  <c r="N265" i="12"/>
  <c r="M265" i="12"/>
  <c r="L265" i="12"/>
  <c r="K265" i="12"/>
  <c r="J265" i="12"/>
  <c r="I265" i="12"/>
  <c r="H265" i="12"/>
  <c r="G265" i="12"/>
  <c r="F265" i="12"/>
  <c r="E265" i="12"/>
  <c r="BZ265" i="12" s="1"/>
  <c r="BY264" i="12"/>
  <c r="BX264" i="12"/>
  <c r="BW264" i="12"/>
  <c r="BV264" i="12"/>
  <c r="BU264" i="12"/>
  <c r="BT264" i="12"/>
  <c r="BS264" i="12"/>
  <c r="BR264" i="12"/>
  <c r="BQ264" i="12"/>
  <c r="BP264" i="12"/>
  <c r="BO264" i="12"/>
  <c r="BN264" i="12"/>
  <c r="BM264" i="12"/>
  <c r="BL264" i="12"/>
  <c r="BK264" i="12"/>
  <c r="BJ264" i="12"/>
  <c r="BI264" i="12"/>
  <c r="BH264" i="12"/>
  <c r="BG264" i="12"/>
  <c r="BF264" i="12"/>
  <c r="BE264" i="12"/>
  <c r="BD264" i="12"/>
  <c r="BC264" i="12"/>
  <c r="BB264" i="12"/>
  <c r="BA264" i="12"/>
  <c r="AZ264" i="12"/>
  <c r="AY264" i="12"/>
  <c r="AX264" i="12"/>
  <c r="AW264" i="12"/>
  <c r="AV264" i="12"/>
  <c r="AU264" i="12"/>
  <c r="AT264" i="12"/>
  <c r="AS264" i="12"/>
  <c r="AR264" i="12"/>
  <c r="AQ264" i="12"/>
  <c r="AP264" i="12"/>
  <c r="AO264" i="12"/>
  <c r="AN264" i="12"/>
  <c r="AM264" i="12"/>
  <c r="AL264" i="12"/>
  <c r="AK264" i="12"/>
  <c r="AJ264" i="12"/>
  <c r="AI264" i="12"/>
  <c r="AH264" i="12"/>
  <c r="AG264" i="12"/>
  <c r="AF264" i="12"/>
  <c r="AE264" i="12"/>
  <c r="AD264" i="12"/>
  <c r="AC264" i="12"/>
  <c r="AB264" i="12"/>
  <c r="AA264" i="12"/>
  <c r="Z264" i="12"/>
  <c r="Y264" i="12"/>
  <c r="X264" i="12"/>
  <c r="W264" i="12"/>
  <c r="V264" i="12"/>
  <c r="U264" i="12"/>
  <c r="T264" i="12"/>
  <c r="S264" i="12"/>
  <c r="R264" i="12"/>
  <c r="Q264" i="12"/>
  <c r="P264" i="12"/>
  <c r="O264" i="12"/>
  <c r="N264" i="12"/>
  <c r="M264" i="12"/>
  <c r="L264" i="12"/>
  <c r="K264" i="12"/>
  <c r="J264" i="12"/>
  <c r="I264" i="12"/>
  <c r="H264" i="12"/>
  <c r="G264" i="12"/>
  <c r="F264" i="12"/>
  <c r="E264" i="12"/>
  <c r="BY263" i="12"/>
  <c r="BX263" i="12"/>
  <c r="BW263" i="12"/>
  <c r="BV263" i="12"/>
  <c r="BU263" i="12"/>
  <c r="BT263" i="12"/>
  <c r="BS263" i="12"/>
  <c r="BR263" i="12"/>
  <c r="BQ263" i="12"/>
  <c r="BP263" i="12"/>
  <c r="BO263" i="12"/>
  <c r="BN263" i="12"/>
  <c r="BM263" i="12"/>
  <c r="BL263" i="12"/>
  <c r="BK263" i="12"/>
  <c r="BJ263" i="12"/>
  <c r="BI263" i="12"/>
  <c r="BH263" i="12"/>
  <c r="BG263" i="12"/>
  <c r="BF263" i="12"/>
  <c r="BE263" i="12"/>
  <c r="BD263" i="12"/>
  <c r="BC263" i="12"/>
  <c r="BB263" i="12"/>
  <c r="BA263" i="12"/>
  <c r="AZ263" i="12"/>
  <c r="AY263" i="12"/>
  <c r="AX263" i="12"/>
  <c r="AW263" i="12"/>
  <c r="AV263" i="12"/>
  <c r="AU263" i="12"/>
  <c r="AT263" i="12"/>
  <c r="AS263" i="12"/>
  <c r="AR263" i="12"/>
  <c r="AQ263" i="12"/>
  <c r="AP263" i="12"/>
  <c r="AO263" i="12"/>
  <c r="AN263" i="12"/>
  <c r="AM263" i="12"/>
  <c r="AL263" i="12"/>
  <c r="AK263" i="12"/>
  <c r="AJ263" i="12"/>
  <c r="AI263" i="12"/>
  <c r="AH263" i="12"/>
  <c r="AG263" i="12"/>
  <c r="AF263" i="12"/>
  <c r="AE263" i="12"/>
  <c r="AD263" i="12"/>
  <c r="AC263" i="12"/>
  <c r="AB263" i="12"/>
  <c r="AA263" i="12"/>
  <c r="Z263" i="12"/>
  <c r="Y263" i="12"/>
  <c r="X263" i="12"/>
  <c r="W263" i="12"/>
  <c r="V263" i="12"/>
  <c r="U263" i="12"/>
  <c r="T263" i="12"/>
  <c r="S263" i="12"/>
  <c r="R263" i="12"/>
  <c r="Q263" i="12"/>
  <c r="P263" i="12"/>
  <c r="O263" i="12"/>
  <c r="N263" i="12"/>
  <c r="M263" i="12"/>
  <c r="L263" i="12"/>
  <c r="K263" i="12"/>
  <c r="J263" i="12"/>
  <c r="I263" i="12"/>
  <c r="H263" i="12"/>
  <c r="G263" i="12"/>
  <c r="F263" i="12"/>
  <c r="E263" i="12"/>
  <c r="BY262" i="12"/>
  <c r="BX262" i="12"/>
  <c r="BW262" i="12"/>
  <c r="BV262" i="12"/>
  <c r="BU262" i="12"/>
  <c r="BT262" i="12"/>
  <c r="BS262" i="12"/>
  <c r="BR262" i="12"/>
  <c r="BQ262" i="12"/>
  <c r="BP262" i="12"/>
  <c r="BO262" i="12"/>
  <c r="BN262" i="12"/>
  <c r="BM262" i="12"/>
  <c r="BL262" i="12"/>
  <c r="BK262" i="12"/>
  <c r="BJ262" i="12"/>
  <c r="BI262" i="12"/>
  <c r="BH262" i="12"/>
  <c r="BG262" i="12"/>
  <c r="BF262" i="12"/>
  <c r="BE262" i="12"/>
  <c r="BD262" i="12"/>
  <c r="BC262" i="12"/>
  <c r="BB262" i="12"/>
  <c r="BA262" i="12"/>
  <c r="AZ262" i="12"/>
  <c r="AY262" i="12"/>
  <c r="AX262" i="12"/>
  <c r="AW262" i="12"/>
  <c r="AV262" i="12"/>
  <c r="AU262" i="12"/>
  <c r="AT262" i="12"/>
  <c r="AS262" i="12"/>
  <c r="AR262" i="12"/>
  <c r="AQ262" i="12"/>
  <c r="AP262" i="12"/>
  <c r="AO262" i="12"/>
  <c r="AN262" i="12"/>
  <c r="AM262" i="12"/>
  <c r="AL262" i="12"/>
  <c r="AK262" i="12"/>
  <c r="AJ262" i="12"/>
  <c r="AI262" i="12"/>
  <c r="AH262" i="12"/>
  <c r="AG262" i="12"/>
  <c r="AF262" i="12"/>
  <c r="AE262" i="12"/>
  <c r="AD262" i="12"/>
  <c r="AC262" i="12"/>
  <c r="AB262" i="12"/>
  <c r="AA262" i="12"/>
  <c r="Z262" i="12"/>
  <c r="Y262" i="12"/>
  <c r="X262" i="12"/>
  <c r="W262" i="12"/>
  <c r="V262" i="12"/>
  <c r="U262" i="12"/>
  <c r="T262" i="12"/>
  <c r="S262" i="12"/>
  <c r="R262" i="12"/>
  <c r="Q262" i="12"/>
  <c r="P262" i="12"/>
  <c r="O262" i="12"/>
  <c r="N262" i="12"/>
  <c r="M262" i="12"/>
  <c r="L262" i="12"/>
  <c r="K262" i="12"/>
  <c r="J262" i="12"/>
  <c r="I262" i="12"/>
  <c r="H262" i="12"/>
  <c r="G262" i="12"/>
  <c r="F262" i="12"/>
  <c r="E262" i="12"/>
  <c r="BY261" i="12"/>
  <c r="BX261" i="12"/>
  <c r="BW261" i="12"/>
  <c r="BV261" i="12"/>
  <c r="BU261" i="12"/>
  <c r="BT261" i="12"/>
  <c r="BS261" i="12"/>
  <c r="BR261" i="12"/>
  <c r="BQ261" i="12"/>
  <c r="BP261" i="12"/>
  <c r="BO261" i="12"/>
  <c r="BN261" i="12"/>
  <c r="BM261" i="12"/>
  <c r="BL261" i="12"/>
  <c r="BK261" i="12"/>
  <c r="BJ261" i="12"/>
  <c r="BI261" i="12"/>
  <c r="BH261" i="12"/>
  <c r="BG261" i="12"/>
  <c r="BF261" i="12"/>
  <c r="BE261" i="12"/>
  <c r="BD261" i="12"/>
  <c r="BC261" i="12"/>
  <c r="BB261" i="12"/>
  <c r="BA261" i="12"/>
  <c r="AZ261" i="12"/>
  <c r="AY261" i="12"/>
  <c r="AX261" i="12"/>
  <c r="AW261" i="12"/>
  <c r="AV261" i="12"/>
  <c r="AU261" i="12"/>
  <c r="AT261" i="12"/>
  <c r="AS261" i="12"/>
  <c r="AR261" i="12"/>
  <c r="AQ261" i="12"/>
  <c r="AP261" i="12"/>
  <c r="AO261" i="12"/>
  <c r="AN261" i="12"/>
  <c r="AM261" i="12"/>
  <c r="AL261" i="12"/>
  <c r="AK261" i="12"/>
  <c r="AJ261" i="12"/>
  <c r="AI261" i="12"/>
  <c r="AH261" i="12"/>
  <c r="AG261" i="12"/>
  <c r="AF261" i="12"/>
  <c r="AE261" i="12"/>
  <c r="AD261" i="12"/>
  <c r="AC261" i="12"/>
  <c r="AB261" i="12"/>
  <c r="AA261" i="12"/>
  <c r="Z261" i="12"/>
  <c r="Y261" i="12"/>
  <c r="X261" i="12"/>
  <c r="W261" i="12"/>
  <c r="V261" i="12"/>
  <c r="U261" i="12"/>
  <c r="T261" i="12"/>
  <c r="S261" i="12"/>
  <c r="R261" i="12"/>
  <c r="Q261" i="12"/>
  <c r="P261" i="12"/>
  <c r="O261" i="12"/>
  <c r="N261" i="12"/>
  <c r="M261" i="12"/>
  <c r="L261" i="12"/>
  <c r="K261" i="12"/>
  <c r="J261" i="12"/>
  <c r="I261" i="12"/>
  <c r="H261" i="12"/>
  <c r="G261" i="12"/>
  <c r="F261" i="12"/>
  <c r="E261" i="12"/>
  <c r="BY260" i="12"/>
  <c r="BX260" i="12"/>
  <c r="BW260" i="12"/>
  <c r="BV260" i="12"/>
  <c r="BU260" i="12"/>
  <c r="BT260" i="12"/>
  <c r="BS260" i="12"/>
  <c r="BR260" i="12"/>
  <c r="BQ260" i="12"/>
  <c r="BP260" i="12"/>
  <c r="BO260" i="12"/>
  <c r="BN260" i="12"/>
  <c r="BM260" i="12"/>
  <c r="BL260" i="12"/>
  <c r="BK260" i="12"/>
  <c r="BJ260" i="12"/>
  <c r="BI260" i="12"/>
  <c r="BH260" i="12"/>
  <c r="BG260" i="12"/>
  <c r="BF260" i="12"/>
  <c r="BE260" i="12"/>
  <c r="BD260" i="12"/>
  <c r="BC260" i="12"/>
  <c r="BB260" i="12"/>
  <c r="BA260" i="12"/>
  <c r="AZ260" i="12"/>
  <c r="AY260" i="12"/>
  <c r="AX260" i="12"/>
  <c r="AW260" i="12"/>
  <c r="AV260" i="12"/>
  <c r="AU260" i="12"/>
  <c r="AT260" i="12"/>
  <c r="AS260" i="12"/>
  <c r="AR260" i="12"/>
  <c r="AQ260" i="12"/>
  <c r="AP260" i="12"/>
  <c r="AO260" i="12"/>
  <c r="AN260" i="12"/>
  <c r="AM260" i="12"/>
  <c r="AL260" i="12"/>
  <c r="AK260" i="12"/>
  <c r="AJ260" i="12"/>
  <c r="AI260" i="12"/>
  <c r="AH260" i="12"/>
  <c r="AG260" i="12"/>
  <c r="AF260" i="12"/>
  <c r="AE260" i="12"/>
  <c r="AD260" i="12"/>
  <c r="AC260" i="12"/>
  <c r="AB260" i="12"/>
  <c r="AA260" i="12"/>
  <c r="Z260" i="12"/>
  <c r="Y260" i="12"/>
  <c r="X260" i="12"/>
  <c r="W260" i="12"/>
  <c r="V260" i="12"/>
  <c r="U260" i="12"/>
  <c r="T260" i="12"/>
  <c r="S260" i="12"/>
  <c r="R260" i="12"/>
  <c r="Q260" i="12"/>
  <c r="P260" i="12"/>
  <c r="O260" i="12"/>
  <c r="N260" i="12"/>
  <c r="M260" i="12"/>
  <c r="L260" i="12"/>
  <c r="K260" i="12"/>
  <c r="J260" i="12"/>
  <c r="I260" i="12"/>
  <c r="H260" i="12"/>
  <c r="G260" i="12"/>
  <c r="F260" i="12"/>
  <c r="E260" i="12"/>
  <c r="BY259" i="12"/>
  <c r="BX259" i="12"/>
  <c r="BW259" i="12"/>
  <c r="BV259" i="12"/>
  <c r="BU259" i="12"/>
  <c r="BT259" i="12"/>
  <c r="BS259" i="12"/>
  <c r="BR259" i="12"/>
  <c r="BQ259" i="12"/>
  <c r="BP259" i="12"/>
  <c r="BO259" i="12"/>
  <c r="BN259" i="12"/>
  <c r="BM259" i="12"/>
  <c r="BL259" i="12"/>
  <c r="BK259" i="12"/>
  <c r="BJ259" i="12"/>
  <c r="BI259" i="12"/>
  <c r="BH259" i="12"/>
  <c r="BG259" i="12"/>
  <c r="BF259" i="12"/>
  <c r="BE259" i="12"/>
  <c r="BD259" i="12"/>
  <c r="BC259" i="12"/>
  <c r="BB259" i="12"/>
  <c r="BA259" i="12"/>
  <c r="AZ259" i="12"/>
  <c r="AY259" i="12"/>
  <c r="AX259" i="12"/>
  <c r="AW259" i="12"/>
  <c r="AV259" i="12"/>
  <c r="AU259" i="12"/>
  <c r="AT259" i="12"/>
  <c r="AS259" i="12"/>
  <c r="AR259" i="12"/>
  <c r="AQ259" i="12"/>
  <c r="AP259" i="12"/>
  <c r="AO259" i="12"/>
  <c r="AN259" i="12"/>
  <c r="AM259" i="12"/>
  <c r="AL259" i="12"/>
  <c r="AK259" i="12"/>
  <c r="AJ259" i="12"/>
  <c r="AI259" i="12"/>
  <c r="AH259" i="12"/>
  <c r="AG259" i="12"/>
  <c r="AF259" i="12"/>
  <c r="AE259" i="12"/>
  <c r="AD259" i="12"/>
  <c r="AC259" i="12"/>
  <c r="AB259" i="12"/>
  <c r="AA259" i="12"/>
  <c r="Z259" i="12"/>
  <c r="Y259" i="12"/>
  <c r="X259" i="12"/>
  <c r="W259" i="12"/>
  <c r="V259" i="12"/>
  <c r="U259" i="12"/>
  <c r="T259" i="12"/>
  <c r="S259" i="12"/>
  <c r="R259" i="12"/>
  <c r="Q259" i="12"/>
  <c r="P259" i="12"/>
  <c r="O259" i="12"/>
  <c r="N259" i="12"/>
  <c r="M259" i="12"/>
  <c r="L259" i="12"/>
  <c r="K259" i="12"/>
  <c r="J259" i="12"/>
  <c r="I259" i="12"/>
  <c r="H259" i="12"/>
  <c r="G259" i="12"/>
  <c r="F259" i="12"/>
  <c r="E259" i="12"/>
  <c r="BY258" i="12"/>
  <c r="BX258" i="12"/>
  <c r="BW258" i="12"/>
  <c r="BV258" i="12"/>
  <c r="BU258" i="12"/>
  <c r="BT258" i="12"/>
  <c r="BS258" i="12"/>
  <c r="BR258" i="12"/>
  <c r="BQ258" i="12"/>
  <c r="BP258" i="12"/>
  <c r="BO258" i="12"/>
  <c r="BN258" i="12"/>
  <c r="BM258" i="12"/>
  <c r="BL258" i="12"/>
  <c r="BK258" i="12"/>
  <c r="BJ258" i="12"/>
  <c r="BI258" i="12"/>
  <c r="BH258" i="12"/>
  <c r="BG258" i="12"/>
  <c r="BF258" i="12"/>
  <c r="BE258" i="12"/>
  <c r="BD258" i="12"/>
  <c r="BC258" i="12"/>
  <c r="BB258" i="12"/>
  <c r="BA258" i="12"/>
  <c r="AZ258" i="12"/>
  <c r="AY258" i="12"/>
  <c r="AX258" i="12"/>
  <c r="AW258" i="12"/>
  <c r="AV258" i="12"/>
  <c r="AU258" i="12"/>
  <c r="AT258" i="12"/>
  <c r="AS258" i="12"/>
  <c r="AR258" i="12"/>
  <c r="AQ258" i="12"/>
  <c r="AP258" i="12"/>
  <c r="AO258" i="12"/>
  <c r="AN258" i="12"/>
  <c r="AM258" i="12"/>
  <c r="AL258" i="12"/>
  <c r="AK258" i="12"/>
  <c r="AJ258" i="12"/>
  <c r="AI258" i="12"/>
  <c r="AH258" i="12"/>
  <c r="AG258" i="12"/>
  <c r="AF258" i="12"/>
  <c r="AE258" i="12"/>
  <c r="AD258" i="12"/>
  <c r="AC258" i="12"/>
  <c r="AB258" i="12"/>
  <c r="AA258" i="12"/>
  <c r="Z258" i="12"/>
  <c r="Y258" i="12"/>
  <c r="X258" i="12"/>
  <c r="W258" i="12"/>
  <c r="V258" i="12"/>
  <c r="U258" i="12"/>
  <c r="T258" i="12"/>
  <c r="S258" i="12"/>
  <c r="R258" i="12"/>
  <c r="Q258" i="12"/>
  <c r="P258" i="12"/>
  <c r="O258" i="12"/>
  <c r="N258" i="12"/>
  <c r="M258" i="12"/>
  <c r="L258" i="12"/>
  <c r="K258" i="12"/>
  <c r="J258" i="12"/>
  <c r="I258" i="12"/>
  <c r="H258" i="12"/>
  <c r="G258" i="12"/>
  <c r="F258" i="12"/>
  <c r="E258" i="12"/>
  <c r="BY257" i="12"/>
  <c r="BX257" i="12"/>
  <c r="BW257" i="12"/>
  <c r="BV257" i="12"/>
  <c r="BU257" i="12"/>
  <c r="BT257" i="12"/>
  <c r="BS257" i="12"/>
  <c r="BR257" i="12"/>
  <c r="BQ257" i="12"/>
  <c r="BP257" i="12"/>
  <c r="BO257" i="12"/>
  <c r="BN257" i="12"/>
  <c r="BM257" i="12"/>
  <c r="BL257" i="12"/>
  <c r="BK257" i="12"/>
  <c r="BJ257" i="12"/>
  <c r="BI257" i="12"/>
  <c r="BH257" i="12"/>
  <c r="BG257" i="12"/>
  <c r="BF257" i="12"/>
  <c r="BE257" i="12"/>
  <c r="BD257" i="12"/>
  <c r="BC257" i="12"/>
  <c r="BB257" i="12"/>
  <c r="BA257" i="12"/>
  <c r="AZ257" i="12"/>
  <c r="AY257" i="12"/>
  <c r="AX257" i="12"/>
  <c r="AW257" i="12"/>
  <c r="AV257" i="12"/>
  <c r="AU257" i="12"/>
  <c r="AT257" i="12"/>
  <c r="AS257" i="12"/>
  <c r="AR257" i="12"/>
  <c r="AQ257" i="12"/>
  <c r="AP257" i="12"/>
  <c r="AO257" i="12"/>
  <c r="AN257" i="12"/>
  <c r="AM257" i="12"/>
  <c r="AL257" i="12"/>
  <c r="AK257" i="12"/>
  <c r="AJ257" i="12"/>
  <c r="AI257" i="12"/>
  <c r="AH257" i="12"/>
  <c r="AG257" i="12"/>
  <c r="AF257" i="12"/>
  <c r="AE257" i="12"/>
  <c r="AD257" i="12"/>
  <c r="AC257" i="12"/>
  <c r="AB257" i="12"/>
  <c r="AA257" i="12"/>
  <c r="Z257" i="12"/>
  <c r="Y257" i="12"/>
  <c r="X257" i="12"/>
  <c r="W257" i="12"/>
  <c r="V257" i="12"/>
  <c r="U257" i="12"/>
  <c r="T257" i="12"/>
  <c r="S257" i="12"/>
  <c r="R257" i="12"/>
  <c r="Q257" i="12"/>
  <c r="P257" i="12"/>
  <c r="O257" i="12"/>
  <c r="N257" i="12"/>
  <c r="M257" i="12"/>
  <c r="L257" i="12"/>
  <c r="K257" i="12"/>
  <c r="J257" i="12"/>
  <c r="I257" i="12"/>
  <c r="H257" i="12"/>
  <c r="G257" i="12"/>
  <c r="F257" i="12"/>
  <c r="E257" i="12"/>
  <c r="BZ257" i="12" s="1"/>
  <c r="BY256" i="12"/>
  <c r="BX256" i="12"/>
  <c r="BW256" i="12"/>
  <c r="BV256" i="12"/>
  <c r="BU256" i="12"/>
  <c r="BT256" i="12"/>
  <c r="BS256" i="12"/>
  <c r="BR256" i="12"/>
  <c r="BQ256" i="12"/>
  <c r="BP256" i="12"/>
  <c r="BO256" i="12"/>
  <c r="BN256" i="12"/>
  <c r="BM256" i="12"/>
  <c r="BL256" i="12"/>
  <c r="BK256" i="12"/>
  <c r="BJ256" i="12"/>
  <c r="BI256" i="12"/>
  <c r="BH256" i="12"/>
  <c r="BG256" i="12"/>
  <c r="BF256" i="12"/>
  <c r="BE256" i="12"/>
  <c r="BD256" i="12"/>
  <c r="BC256" i="12"/>
  <c r="BB256" i="12"/>
  <c r="BA256" i="12"/>
  <c r="AZ256" i="12"/>
  <c r="AY256" i="12"/>
  <c r="AX256" i="12"/>
  <c r="AW256" i="12"/>
  <c r="AV256" i="12"/>
  <c r="AU256" i="12"/>
  <c r="AT256" i="12"/>
  <c r="AS256" i="12"/>
  <c r="AR256" i="12"/>
  <c r="AQ256" i="12"/>
  <c r="AP256" i="12"/>
  <c r="AO256" i="12"/>
  <c r="AN256" i="12"/>
  <c r="AM256" i="12"/>
  <c r="AL256" i="12"/>
  <c r="AK256" i="12"/>
  <c r="AJ256" i="12"/>
  <c r="AI256" i="12"/>
  <c r="AH256" i="12"/>
  <c r="AG256" i="12"/>
  <c r="AF256" i="12"/>
  <c r="AE256" i="12"/>
  <c r="AD256" i="12"/>
  <c r="AC256" i="12"/>
  <c r="AB256" i="12"/>
  <c r="AA256" i="12"/>
  <c r="Z256" i="12"/>
  <c r="Y256" i="12"/>
  <c r="X256" i="12"/>
  <c r="W256" i="12"/>
  <c r="V256" i="12"/>
  <c r="U256" i="12"/>
  <c r="T256" i="12"/>
  <c r="S256" i="12"/>
  <c r="R256" i="12"/>
  <c r="Q256" i="12"/>
  <c r="P256" i="12"/>
  <c r="O256" i="12"/>
  <c r="N256" i="12"/>
  <c r="M256" i="12"/>
  <c r="L256" i="12"/>
  <c r="K256" i="12"/>
  <c r="J256" i="12"/>
  <c r="I256" i="12"/>
  <c r="H256" i="12"/>
  <c r="G256" i="12"/>
  <c r="F256" i="12"/>
  <c r="E256" i="12"/>
  <c r="BY255" i="12"/>
  <c r="BY454" i="12" s="1"/>
  <c r="BX255" i="12"/>
  <c r="BW255" i="12"/>
  <c r="BW456" i="12" s="1"/>
  <c r="BV255" i="12"/>
  <c r="BV456" i="12" s="1"/>
  <c r="BU255" i="12"/>
  <c r="BT255" i="12"/>
  <c r="BT456" i="12" s="1"/>
  <c r="BS255" i="12"/>
  <c r="BS456" i="12" s="1"/>
  <c r="BR255" i="12"/>
  <c r="BQ255" i="12"/>
  <c r="BQ456" i="12" s="1"/>
  <c r="BP255" i="12"/>
  <c r="BO255" i="12"/>
  <c r="BN255" i="12"/>
  <c r="BM255" i="12"/>
  <c r="BL255" i="12"/>
  <c r="BL454" i="12" s="1"/>
  <c r="BK255" i="12"/>
  <c r="BK454" i="12" s="1"/>
  <c r="BJ255" i="12"/>
  <c r="BI255" i="12"/>
  <c r="BI456" i="12" s="1"/>
  <c r="BH255" i="12"/>
  <c r="BG255" i="12"/>
  <c r="BG456" i="12" s="1"/>
  <c r="BF255" i="12"/>
  <c r="BF456" i="12" s="1"/>
  <c r="BE255" i="12"/>
  <c r="BD255" i="12"/>
  <c r="BD454" i="12" s="1"/>
  <c r="BC255" i="12"/>
  <c r="BB255" i="12"/>
  <c r="BA255" i="12"/>
  <c r="BA454" i="12" s="1"/>
  <c r="AZ255" i="12"/>
  <c r="AY255" i="12"/>
  <c r="AY454" i="12" s="1"/>
  <c r="AX255" i="12"/>
  <c r="AX454" i="12" s="1"/>
  <c r="AW255" i="12"/>
  <c r="AV255" i="12"/>
  <c r="AV454" i="12" s="1"/>
  <c r="AU255" i="12"/>
  <c r="AU456" i="12" s="1"/>
  <c r="AT255" i="12"/>
  <c r="AS255" i="12"/>
  <c r="AS456" i="12" s="1"/>
  <c r="AR255" i="12"/>
  <c r="AQ255" i="12"/>
  <c r="AP255" i="12"/>
  <c r="AO255" i="12"/>
  <c r="AN255" i="12"/>
  <c r="AN454" i="12" s="1"/>
  <c r="AM255" i="12"/>
  <c r="AM454" i="12" s="1"/>
  <c r="AL255" i="12"/>
  <c r="AK255" i="12"/>
  <c r="AK454" i="12" s="1"/>
  <c r="AJ255" i="12"/>
  <c r="AI255" i="12"/>
  <c r="AI454" i="12" s="1"/>
  <c r="AH255" i="12"/>
  <c r="AH454" i="12" s="1"/>
  <c r="AG255" i="12"/>
  <c r="AF255" i="12"/>
  <c r="AF454" i="12" s="1"/>
  <c r="AE255" i="12"/>
  <c r="AE454" i="12" s="1"/>
  <c r="AD255" i="12"/>
  <c r="AC255" i="12"/>
  <c r="AC456" i="12" s="1"/>
  <c r="AB255" i="12"/>
  <c r="AA255" i="12"/>
  <c r="AA456" i="12" s="1"/>
  <c r="Z255" i="12"/>
  <c r="Z456" i="12" s="1"/>
  <c r="Y255" i="12"/>
  <c r="X255" i="12"/>
  <c r="X456" i="12" s="1"/>
  <c r="W255" i="12"/>
  <c r="W456" i="12" s="1"/>
  <c r="V255" i="12"/>
  <c r="U255" i="12"/>
  <c r="U456" i="12" s="1"/>
  <c r="T255" i="12"/>
  <c r="S255" i="12"/>
  <c r="S456" i="12" s="1"/>
  <c r="R255" i="12"/>
  <c r="Q255" i="12"/>
  <c r="P255" i="12"/>
  <c r="P456" i="12" s="1"/>
  <c r="O255" i="12"/>
  <c r="O456" i="12" s="1"/>
  <c r="N255" i="12"/>
  <c r="M255" i="12"/>
  <c r="M456" i="12" s="1"/>
  <c r="L255" i="12"/>
  <c r="K255" i="12"/>
  <c r="K456" i="12" s="1"/>
  <c r="J255" i="12"/>
  <c r="J456" i="12" s="1"/>
  <c r="I255" i="12"/>
  <c r="H255" i="12"/>
  <c r="H454" i="12" s="1"/>
  <c r="G255" i="12"/>
  <c r="G456" i="12" s="1"/>
  <c r="F255" i="12"/>
  <c r="E255" i="12"/>
  <c r="E456" i="12" s="1"/>
  <c r="BY253" i="12"/>
  <c r="BX253" i="12"/>
  <c r="BW253" i="12"/>
  <c r="BV253" i="12"/>
  <c r="BU253" i="12"/>
  <c r="BT253" i="12"/>
  <c r="BS253" i="12"/>
  <c r="BR253" i="12"/>
  <c r="BQ253" i="12"/>
  <c r="BP253" i="12"/>
  <c r="BO253" i="12"/>
  <c r="BN253" i="12"/>
  <c r="BM253" i="12"/>
  <c r="BL253" i="12"/>
  <c r="BK253" i="12"/>
  <c r="BJ253" i="12"/>
  <c r="BI253" i="12"/>
  <c r="BH253" i="12"/>
  <c r="BG253" i="12"/>
  <c r="BF253" i="12"/>
  <c r="BE253" i="12"/>
  <c r="BD253" i="12"/>
  <c r="BC253" i="12"/>
  <c r="BB253" i="12"/>
  <c r="BA253" i="12"/>
  <c r="AZ253" i="12"/>
  <c r="AY253" i="12"/>
  <c r="AX253" i="12"/>
  <c r="AW253" i="12"/>
  <c r="AV253" i="12"/>
  <c r="AU253" i="12"/>
  <c r="AT253" i="12"/>
  <c r="AS253" i="12"/>
  <c r="AR253" i="12"/>
  <c r="AQ253" i="12"/>
  <c r="AP253" i="12"/>
  <c r="AO253" i="12"/>
  <c r="AN253" i="12"/>
  <c r="AM253" i="12"/>
  <c r="AL253" i="12"/>
  <c r="AK253" i="12"/>
  <c r="AJ253" i="12"/>
  <c r="AI253" i="12"/>
  <c r="AH253" i="12"/>
  <c r="AG253" i="12"/>
  <c r="AF253" i="12"/>
  <c r="AE253" i="12"/>
  <c r="AD253" i="12"/>
  <c r="AC253" i="12"/>
  <c r="AB253" i="12"/>
  <c r="AA253" i="12"/>
  <c r="Z253" i="12"/>
  <c r="Y253" i="12"/>
  <c r="X253" i="12"/>
  <c r="W253" i="12"/>
  <c r="V253" i="12"/>
  <c r="U253" i="12"/>
  <c r="T253" i="12"/>
  <c r="S253" i="12"/>
  <c r="R253" i="12"/>
  <c r="Q253" i="12"/>
  <c r="P253" i="12"/>
  <c r="O253" i="12"/>
  <c r="N253" i="12"/>
  <c r="M253" i="12"/>
  <c r="L253" i="12"/>
  <c r="K253" i="12"/>
  <c r="J253" i="12"/>
  <c r="I253" i="12"/>
  <c r="H253" i="12"/>
  <c r="G253" i="12"/>
  <c r="F253" i="12"/>
  <c r="E253" i="12"/>
  <c r="BY252" i="12"/>
  <c r="BX252" i="12"/>
  <c r="BW252" i="12"/>
  <c r="BV252" i="12"/>
  <c r="BU252" i="12"/>
  <c r="BT252" i="12"/>
  <c r="BS252" i="12"/>
  <c r="BR252" i="12"/>
  <c r="BQ252" i="12"/>
  <c r="BP252" i="12"/>
  <c r="BO252" i="12"/>
  <c r="BN252" i="12"/>
  <c r="BM252" i="12"/>
  <c r="BL252" i="12"/>
  <c r="BK252" i="12"/>
  <c r="BJ252" i="12"/>
  <c r="BI252" i="12"/>
  <c r="BH252" i="12"/>
  <c r="BG252" i="12"/>
  <c r="BF252" i="12"/>
  <c r="BE252" i="12"/>
  <c r="BD252" i="12"/>
  <c r="BC252" i="12"/>
  <c r="BB252" i="12"/>
  <c r="BA252" i="12"/>
  <c r="AZ252" i="12"/>
  <c r="AY252" i="12"/>
  <c r="AX252" i="12"/>
  <c r="AW252" i="12"/>
  <c r="AV252" i="12"/>
  <c r="AU252" i="12"/>
  <c r="AT252" i="12"/>
  <c r="AS252" i="12"/>
  <c r="AR252" i="12"/>
  <c r="AQ252" i="12"/>
  <c r="AP252" i="12"/>
  <c r="AO252" i="12"/>
  <c r="AN252" i="12"/>
  <c r="AM252" i="12"/>
  <c r="AL252" i="12"/>
  <c r="AK252" i="12"/>
  <c r="AJ252" i="12"/>
  <c r="AI252" i="12"/>
  <c r="AH252" i="12"/>
  <c r="AG252" i="12"/>
  <c r="AF252" i="12"/>
  <c r="AE252" i="12"/>
  <c r="AD252" i="12"/>
  <c r="AC252" i="12"/>
  <c r="AB252" i="12"/>
  <c r="AA252" i="12"/>
  <c r="Z252" i="12"/>
  <c r="Y252" i="12"/>
  <c r="X252" i="12"/>
  <c r="W252" i="12"/>
  <c r="V252" i="12"/>
  <c r="U252" i="12"/>
  <c r="T252" i="12"/>
  <c r="S252" i="12"/>
  <c r="R252" i="12"/>
  <c r="Q252" i="12"/>
  <c r="P252" i="12"/>
  <c r="O252" i="12"/>
  <c r="N252" i="12"/>
  <c r="M252" i="12"/>
  <c r="L252" i="12"/>
  <c r="K252" i="12"/>
  <c r="J252" i="12"/>
  <c r="I252" i="12"/>
  <c r="H252" i="12"/>
  <c r="G252" i="12"/>
  <c r="F252" i="12"/>
  <c r="E252" i="12"/>
  <c r="BY251" i="12"/>
  <c r="BX251" i="12"/>
  <c r="BW251" i="12"/>
  <c r="BV251" i="12"/>
  <c r="BU251" i="12"/>
  <c r="BT251" i="12"/>
  <c r="BS251" i="12"/>
  <c r="BR251" i="12"/>
  <c r="BQ251" i="12"/>
  <c r="BP251" i="12"/>
  <c r="BO251" i="12"/>
  <c r="BN251" i="12"/>
  <c r="BM251" i="12"/>
  <c r="BL251" i="12"/>
  <c r="BK251" i="12"/>
  <c r="BJ251" i="12"/>
  <c r="BI251" i="12"/>
  <c r="BH251" i="12"/>
  <c r="BG251" i="12"/>
  <c r="BF251" i="12"/>
  <c r="BE251" i="12"/>
  <c r="BD251" i="12"/>
  <c r="BC251" i="12"/>
  <c r="BB251" i="12"/>
  <c r="BA251" i="12"/>
  <c r="AZ251" i="12"/>
  <c r="AY251" i="12"/>
  <c r="AX251" i="12"/>
  <c r="AW251" i="12"/>
  <c r="AV251" i="12"/>
  <c r="AU251" i="12"/>
  <c r="AT251" i="12"/>
  <c r="AS251" i="12"/>
  <c r="AR251" i="12"/>
  <c r="AQ251" i="12"/>
  <c r="AP251" i="12"/>
  <c r="AO251" i="12"/>
  <c r="AN251" i="12"/>
  <c r="AM251" i="12"/>
  <c r="AL251" i="12"/>
  <c r="AK251" i="12"/>
  <c r="AJ251" i="12"/>
  <c r="AI251" i="12"/>
  <c r="AH251" i="12"/>
  <c r="AG251" i="12"/>
  <c r="AF251" i="12"/>
  <c r="AE251" i="12"/>
  <c r="AD251" i="12"/>
  <c r="AC251" i="12"/>
  <c r="AB251" i="12"/>
  <c r="AA251" i="12"/>
  <c r="Z251" i="12"/>
  <c r="Y251" i="12"/>
  <c r="X251" i="12"/>
  <c r="W251" i="12"/>
  <c r="V251" i="12"/>
  <c r="U251" i="12"/>
  <c r="T251" i="12"/>
  <c r="S251" i="12"/>
  <c r="R251" i="12"/>
  <c r="Q251" i="12"/>
  <c r="P251" i="12"/>
  <c r="O251" i="12"/>
  <c r="N251" i="12"/>
  <c r="M251" i="12"/>
  <c r="L251" i="12"/>
  <c r="K251" i="12"/>
  <c r="J251" i="12"/>
  <c r="I251" i="12"/>
  <c r="H251" i="12"/>
  <c r="G251" i="12"/>
  <c r="F251" i="12"/>
  <c r="E251" i="12"/>
  <c r="BY250" i="12"/>
  <c r="BX250" i="12"/>
  <c r="BW250" i="12"/>
  <c r="BV250" i="12"/>
  <c r="BU250" i="12"/>
  <c r="BT250" i="12"/>
  <c r="BS250" i="12"/>
  <c r="BR250" i="12"/>
  <c r="BQ250" i="12"/>
  <c r="BP250" i="12"/>
  <c r="BO250" i="12"/>
  <c r="BN250" i="12"/>
  <c r="BM250" i="12"/>
  <c r="BL250" i="12"/>
  <c r="BK250" i="12"/>
  <c r="BJ250" i="12"/>
  <c r="BI250" i="12"/>
  <c r="BH250" i="12"/>
  <c r="BG250" i="12"/>
  <c r="BF250" i="12"/>
  <c r="BE250" i="12"/>
  <c r="BD250" i="12"/>
  <c r="BC250" i="12"/>
  <c r="BB250" i="12"/>
  <c r="BA250" i="12"/>
  <c r="AZ250" i="12"/>
  <c r="AY250" i="12"/>
  <c r="AX250" i="12"/>
  <c r="AW250" i="12"/>
  <c r="AV250" i="12"/>
  <c r="AU250" i="12"/>
  <c r="AT250" i="12"/>
  <c r="AS250" i="12"/>
  <c r="AR250" i="12"/>
  <c r="AQ250" i="12"/>
  <c r="AP250" i="12"/>
  <c r="AO250" i="12"/>
  <c r="AN250" i="12"/>
  <c r="AM250" i="12"/>
  <c r="AL250" i="12"/>
  <c r="AK250" i="12"/>
  <c r="AJ250" i="12"/>
  <c r="AI250" i="12"/>
  <c r="AH250" i="12"/>
  <c r="AG250" i="12"/>
  <c r="AF250" i="12"/>
  <c r="AE250" i="12"/>
  <c r="AD250" i="12"/>
  <c r="AC250" i="12"/>
  <c r="AB250" i="12"/>
  <c r="AA250" i="12"/>
  <c r="Z250" i="12"/>
  <c r="Y250" i="12"/>
  <c r="X250" i="12"/>
  <c r="W250" i="12"/>
  <c r="V250" i="12"/>
  <c r="U250" i="12"/>
  <c r="T250" i="12"/>
  <c r="S250" i="12"/>
  <c r="R250" i="12"/>
  <c r="Q250" i="12"/>
  <c r="P250" i="12"/>
  <c r="O250" i="12"/>
  <c r="N250" i="12"/>
  <c r="M250" i="12"/>
  <c r="L250" i="12"/>
  <c r="K250" i="12"/>
  <c r="J250" i="12"/>
  <c r="I250" i="12"/>
  <c r="H250" i="12"/>
  <c r="G250" i="12"/>
  <c r="F250" i="12"/>
  <c r="E250" i="12"/>
  <c r="BY249" i="12"/>
  <c r="BX249" i="12"/>
  <c r="BW249" i="12"/>
  <c r="BV249" i="12"/>
  <c r="BU249" i="12"/>
  <c r="BT249" i="12"/>
  <c r="BS249" i="12"/>
  <c r="BR249" i="12"/>
  <c r="BQ249" i="12"/>
  <c r="BP249" i="12"/>
  <c r="BO249" i="12"/>
  <c r="BN249" i="12"/>
  <c r="BM249" i="12"/>
  <c r="BL249" i="12"/>
  <c r="BK249" i="12"/>
  <c r="BJ249" i="12"/>
  <c r="BI249" i="12"/>
  <c r="BH249" i="12"/>
  <c r="BG249" i="12"/>
  <c r="BF249" i="12"/>
  <c r="BE249" i="12"/>
  <c r="BD249" i="12"/>
  <c r="BC249" i="12"/>
  <c r="BB249" i="12"/>
  <c r="BA249" i="12"/>
  <c r="AZ249" i="12"/>
  <c r="AY249" i="12"/>
  <c r="AX249" i="12"/>
  <c r="AW249" i="12"/>
  <c r="AV249" i="12"/>
  <c r="AU249" i="12"/>
  <c r="AT249" i="12"/>
  <c r="AS249" i="12"/>
  <c r="AR249" i="12"/>
  <c r="AQ249" i="12"/>
  <c r="AP249" i="12"/>
  <c r="AO249" i="12"/>
  <c r="AN249" i="12"/>
  <c r="AM249" i="12"/>
  <c r="AL249" i="12"/>
  <c r="AK249" i="12"/>
  <c r="AJ249" i="12"/>
  <c r="AI249" i="12"/>
  <c r="AH249" i="12"/>
  <c r="AG249" i="12"/>
  <c r="AF249" i="12"/>
  <c r="AE249" i="12"/>
  <c r="AD249" i="12"/>
  <c r="AC249" i="12"/>
  <c r="AB249" i="12"/>
  <c r="AA249" i="12"/>
  <c r="Z249" i="12"/>
  <c r="Y249" i="12"/>
  <c r="X249" i="12"/>
  <c r="W249" i="12"/>
  <c r="V249" i="12"/>
  <c r="U249" i="12"/>
  <c r="T249" i="12"/>
  <c r="S249" i="12"/>
  <c r="R249" i="12"/>
  <c r="Q249" i="12"/>
  <c r="P249" i="12"/>
  <c r="O249" i="12"/>
  <c r="N249" i="12"/>
  <c r="M249" i="12"/>
  <c r="L249" i="12"/>
  <c r="K249" i="12"/>
  <c r="J249" i="12"/>
  <c r="I249" i="12"/>
  <c r="H249" i="12"/>
  <c r="G249" i="12"/>
  <c r="F249" i="12"/>
  <c r="E249" i="12"/>
  <c r="BY248" i="12"/>
  <c r="BX248" i="12"/>
  <c r="BW248" i="12"/>
  <c r="BV248" i="12"/>
  <c r="BU248" i="12"/>
  <c r="BT248" i="12"/>
  <c r="BS248" i="12"/>
  <c r="BR248" i="12"/>
  <c r="BQ248" i="12"/>
  <c r="BP248" i="12"/>
  <c r="BO248" i="12"/>
  <c r="BN248" i="12"/>
  <c r="BM248" i="12"/>
  <c r="BL248" i="12"/>
  <c r="BK248" i="12"/>
  <c r="BJ248" i="12"/>
  <c r="BI248" i="12"/>
  <c r="BH248" i="12"/>
  <c r="BG248" i="12"/>
  <c r="BF248" i="12"/>
  <c r="BE248" i="12"/>
  <c r="BD248" i="12"/>
  <c r="BC248" i="12"/>
  <c r="BB248" i="12"/>
  <c r="BA248" i="12"/>
  <c r="AZ248" i="12"/>
  <c r="AY248" i="12"/>
  <c r="AX248" i="12"/>
  <c r="AW248" i="12"/>
  <c r="AV248" i="12"/>
  <c r="AU248" i="12"/>
  <c r="AT248" i="12"/>
  <c r="AS248" i="12"/>
  <c r="AR248" i="12"/>
  <c r="AQ248" i="12"/>
  <c r="AP248" i="12"/>
  <c r="AO248" i="12"/>
  <c r="AN248" i="12"/>
  <c r="AM248" i="12"/>
  <c r="AL248" i="12"/>
  <c r="AK248" i="12"/>
  <c r="AJ248" i="12"/>
  <c r="AI248" i="12"/>
  <c r="AH248" i="12"/>
  <c r="AG248" i="12"/>
  <c r="AF248" i="12"/>
  <c r="AE248" i="12"/>
  <c r="AD248" i="12"/>
  <c r="AC248" i="12"/>
  <c r="AB248" i="12"/>
  <c r="AA248" i="12"/>
  <c r="Z248" i="12"/>
  <c r="Y248" i="12"/>
  <c r="X248" i="12"/>
  <c r="W248" i="12"/>
  <c r="V248" i="12"/>
  <c r="U248" i="12"/>
  <c r="T248" i="12"/>
  <c r="S248" i="12"/>
  <c r="R248" i="12"/>
  <c r="Q248" i="12"/>
  <c r="P248" i="12"/>
  <c r="O248" i="12"/>
  <c r="N248" i="12"/>
  <c r="M248" i="12"/>
  <c r="L248" i="12"/>
  <c r="K248" i="12"/>
  <c r="J248" i="12"/>
  <c r="I248" i="12"/>
  <c r="H248" i="12"/>
  <c r="G248" i="12"/>
  <c r="F248" i="12"/>
  <c r="E248" i="12"/>
  <c r="BZ248" i="12" s="1"/>
  <c r="BY247" i="12"/>
  <c r="BX247" i="12"/>
  <c r="BW247" i="12"/>
  <c r="BV247" i="12"/>
  <c r="BU247" i="12"/>
  <c r="BT247" i="12"/>
  <c r="BS247" i="12"/>
  <c r="BR247" i="12"/>
  <c r="BQ247" i="12"/>
  <c r="BP247" i="12"/>
  <c r="BO247" i="12"/>
  <c r="BN247" i="12"/>
  <c r="BM247" i="12"/>
  <c r="BL247" i="12"/>
  <c r="BK247" i="12"/>
  <c r="BJ247" i="12"/>
  <c r="BI247" i="12"/>
  <c r="BH247" i="12"/>
  <c r="BG247" i="12"/>
  <c r="BF247" i="12"/>
  <c r="BE247" i="12"/>
  <c r="BD247" i="12"/>
  <c r="BC247" i="12"/>
  <c r="BB247" i="12"/>
  <c r="BA247" i="12"/>
  <c r="AZ247" i="12"/>
  <c r="AY247" i="12"/>
  <c r="AX247" i="12"/>
  <c r="AW247" i="12"/>
  <c r="AV247" i="12"/>
  <c r="AU247" i="12"/>
  <c r="AT247" i="12"/>
  <c r="AS247" i="12"/>
  <c r="AR247" i="12"/>
  <c r="AQ247" i="12"/>
  <c r="AP247" i="12"/>
  <c r="AO247" i="12"/>
  <c r="AN247" i="12"/>
  <c r="AM247" i="12"/>
  <c r="AL247" i="12"/>
  <c r="AK247" i="12"/>
  <c r="AJ247" i="12"/>
  <c r="AI247" i="12"/>
  <c r="AH247" i="12"/>
  <c r="AG247" i="12"/>
  <c r="AF247" i="12"/>
  <c r="AE247" i="12"/>
  <c r="AD247" i="12"/>
  <c r="AC247" i="12"/>
  <c r="AB247" i="12"/>
  <c r="AA247" i="12"/>
  <c r="Z247" i="12"/>
  <c r="Y247" i="12"/>
  <c r="X247" i="12"/>
  <c r="W247" i="12"/>
  <c r="V247" i="12"/>
  <c r="U247" i="12"/>
  <c r="T247" i="12"/>
  <c r="S247" i="12"/>
  <c r="R247" i="12"/>
  <c r="Q247" i="12"/>
  <c r="P247" i="12"/>
  <c r="O247" i="12"/>
  <c r="N247" i="12"/>
  <c r="M247" i="12"/>
  <c r="L247" i="12"/>
  <c r="K247" i="12"/>
  <c r="J247" i="12"/>
  <c r="I247" i="12"/>
  <c r="H247" i="12"/>
  <c r="G247" i="12"/>
  <c r="F247" i="12"/>
  <c r="E247" i="12"/>
  <c r="BY246" i="12"/>
  <c r="BX246" i="12"/>
  <c r="BW246" i="12"/>
  <c r="BV246" i="12"/>
  <c r="BU246" i="12"/>
  <c r="BT246" i="12"/>
  <c r="BS246" i="12"/>
  <c r="BR246" i="12"/>
  <c r="BQ246" i="12"/>
  <c r="BP246" i="12"/>
  <c r="BO246" i="12"/>
  <c r="BN246" i="12"/>
  <c r="BM246" i="12"/>
  <c r="BL246" i="12"/>
  <c r="BK246" i="12"/>
  <c r="BJ246" i="12"/>
  <c r="BI246" i="12"/>
  <c r="BH246" i="12"/>
  <c r="BG246" i="12"/>
  <c r="BF246" i="12"/>
  <c r="BE246" i="12"/>
  <c r="BD246" i="12"/>
  <c r="BC246" i="12"/>
  <c r="BB246" i="12"/>
  <c r="BA246" i="12"/>
  <c r="AZ246" i="12"/>
  <c r="AY246" i="12"/>
  <c r="AX246" i="12"/>
  <c r="AW246" i="12"/>
  <c r="AV246" i="12"/>
  <c r="AU246" i="12"/>
  <c r="AT246" i="12"/>
  <c r="AS246" i="12"/>
  <c r="AR246" i="12"/>
  <c r="AQ246" i="12"/>
  <c r="AP246" i="12"/>
  <c r="AO246" i="12"/>
  <c r="AN246" i="12"/>
  <c r="AM246" i="12"/>
  <c r="AL246" i="12"/>
  <c r="AK246" i="12"/>
  <c r="AJ246" i="12"/>
  <c r="AI246" i="12"/>
  <c r="AH246" i="12"/>
  <c r="AG246" i="12"/>
  <c r="AF246" i="12"/>
  <c r="AE246" i="12"/>
  <c r="AD246" i="12"/>
  <c r="AC246" i="12"/>
  <c r="AB246" i="12"/>
  <c r="AA246" i="12"/>
  <c r="Z246" i="12"/>
  <c r="Y246" i="12"/>
  <c r="X246" i="12"/>
  <c r="W246" i="12"/>
  <c r="V246" i="12"/>
  <c r="U246" i="12"/>
  <c r="T246" i="12"/>
  <c r="S246" i="12"/>
  <c r="R246" i="12"/>
  <c r="Q246" i="12"/>
  <c r="P246" i="12"/>
  <c r="O246" i="12"/>
  <c r="N246" i="12"/>
  <c r="M246" i="12"/>
  <c r="L246" i="12"/>
  <c r="K246" i="12"/>
  <c r="J246" i="12"/>
  <c r="I246" i="12"/>
  <c r="H246" i="12"/>
  <c r="G246" i="12"/>
  <c r="F246" i="12"/>
  <c r="E246" i="12"/>
  <c r="BY245" i="12"/>
  <c r="BX245" i="12"/>
  <c r="BW245" i="12"/>
  <c r="BV245" i="12"/>
  <c r="BU245" i="12"/>
  <c r="BT245" i="12"/>
  <c r="BS245" i="12"/>
  <c r="BR245" i="12"/>
  <c r="BQ245" i="12"/>
  <c r="BP245" i="12"/>
  <c r="BO245" i="12"/>
  <c r="BN245" i="12"/>
  <c r="BM245" i="12"/>
  <c r="BL245" i="12"/>
  <c r="BK245" i="12"/>
  <c r="BJ245" i="12"/>
  <c r="BI245" i="12"/>
  <c r="BH245" i="12"/>
  <c r="BG245" i="12"/>
  <c r="BF245" i="12"/>
  <c r="BE245" i="12"/>
  <c r="BD245" i="12"/>
  <c r="BC245" i="12"/>
  <c r="BB245" i="12"/>
  <c r="BA245" i="12"/>
  <c r="AZ245" i="12"/>
  <c r="AY245" i="12"/>
  <c r="AX245" i="12"/>
  <c r="AW245" i="12"/>
  <c r="AV245" i="12"/>
  <c r="AU245" i="12"/>
  <c r="AT245" i="12"/>
  <c r="AS245" i="12"/>
  <c r="AR245" i="12"/>
  <c r="AQ245" i="12"/>
  <c r="AP245" i="12"/>
  <c r="AO245" i="12"/>
  <c r="AN245" i="12"/>
  <c r="AM245" i="12"/>
  <c r="AL245" i="12"/>
  <c r="AK245" i="12"/>
  <c r="AJ245" i="12"/>
  <c r="AI245" i="12"/>
  <c r="AH245" i="12"/>
  <c r="AG245" i="12"/>
  <c r="AF245" i="12"/>
  <c r="AE245" i="12"/>
  <c r="AD245" i="12"/>
  <c r="AC245" i="12"/>
  <c r="AB245" i="12"/>
  <c r="AA245" i="12"/>
  <c r="Z245" i="12"/>
  <c r="Y245" i="12"/>
  <c r="X245" i="12"/>
  <c r="W245" i="12"/>
  <c r="V245" i="12"/>
  <c r="U245" i="12"/>
  <c r="T245" i="12"/>
  <c r="S245" i="12"/>
  <c r="R245" i="12"/>
  <c r="Q245" i="12"/>
  <c r="P245" i="12"/>
  <c r="O245" i="12"/>
  <c r="N245" i="12"/>
  <c r="M245" i="12"/>
  <c r="L245" i="12"/>
  <c r="K245" i="12"/>
  <c r="J245" i="12"/>
  <c r="I245" i="12"/>
  <c r="H245" i="12"/>
  <c r="G245" i="12"/>
  <c r="F245" i="12"/>
  <c r="E245" i="12"/>
  <c r="BY244" i="12"/>
  <c r="BX244" i="12"/>
  <c r="BW244" i="12"/>
  <c r="BV244" i="12"/>
  <c r="BU244" i="12"/>
  <c r="BT244" i="12"/>
  <c r="BS244" i="12"/>
  <c r="BR244" i="12"/>
  <c r="BQ244" i="12"/>
  <c r="BP244" i="12"/>
  <c r="BO244" i="12"/>
  <c r="BN244" i="12"/>
  <c r="BM244" i="12"/>
  <c r="BL244" i="12"/>
  <c r="BK244" i="12"/>
  <c r="BJ244" i="12"/>
  <c r="BI244" i="12"/>
  <c r="BH244" i="12"/>
  <c r="BG244" i="12"/>
  <c r="BF244" i="12"/>
  <c r="BE244" i="12"/>
  <c r="BD244" i="12"/>
  <c r="BC244" i="12"/>
  <c r="BB244" i="12"/>
  <c r="BA244" i="12"/>
  <c r="AZ244" i="12"/>
  <c r="AY244" i="12"/>
  <c r="AX244" i="12"/>
  <c r="AW244" i="12"/>
  <c r="AV244" i="12"/>
  <c r="AU244" i="12"/>
  <c r="AT244" i="12"/>
  <c r="AS244" i="12"/>
  <c r="AR244" i="12"/>
  <c r="AQ244" i="12"/>
  <c r="AP244" i="12"/>
  <c r="AO244" i="12"/>
  <c r="AN244" i="12"/>
  <c r="AM244" i="12"/>
  <c r="AL244" i="12"/>
  <c r="AK244" i="12"/>
  <c r="AJ244" i="12"/>
  <c r="AI244" i="12"/>
  <c r="AH244" i="12"/>
  <c r="AG244" i="12"/>
  <c r="AF244" i="12"/>
  <c r="AE244" i="12"/>
  <c r="AD244" i="12"/>
  <c r="AC244" i="12"/>
  <c r="AB244" i="12"/>
  <c r="AA244" i="12"/>
  <c r="Z244" i="12"/>
  <c r="Y244" i="12"/>
  <c r="X244" i="12"/>
  <c r="W244" i="12"/>
  <c r="V244" i="12"/>
  <c r="U244" i="12"/>
  <c r="T244" i="12"/>
  <c r="S244" i="12"/>
  <c r="R244" i="12"/>
  <c r="Q244" i="12"/>
  <c r="P244" i="12"/>
  <c r="O244" i="12"/>
  <c r="N244" i="12"/>
  <c r="M244" i="12"/>
  <c r="L244" i="12"/>
  <c r="K244" i="12"/>
  <c r="J244" i="12"/>
  <c r="I244" i="12"/>
  <c r="H244" i="12"/>
  <c r="G244" i="12"/>
  <c r="F244" i="12"/>
  <c r="E244" i="12"/>
  <c r="BY243" i="12"/>
  <c r="BX243" i="12"/>
  <c r="BW243" i="12"/>
  <c r="BV243" i="12"/>
  <c r="BU243" i="12"/>
  <c r="BT243" i="12"/>
  <c r="BS243" i="12"/>
  <c r="BR243" i="12"/>
  <c r="BQ243" i="12"/>
  <c r="BP243" i="12"/>
  <c r="BO243" i="12"/>
  <c r="BN243" i="12"/>
  <c r="BM243" i="12"/>
  <c r="BL243" i="12"/>
  <c r="BK243" i="12"/>
  <c r="BJ243" i="12"/>
  <c r="BI243" i="12"/>
  <c r="BH243" i="12"/>
  <c r="BG243" i="12"/>
  <c r="BF243" i="12"/>
  <c r="BE243" i="12"/>
  <c r="BD243" i="12"/>
  <c r="BC243" i="12"/>
  <c r="BB243" i="12"/>
  <c r="BA243" i="12"/>
  <c r="AZ243" i="12"/>
  <c r="AY243" i="12"/>
  <c r="AX243" i="12"/>
  <c r="AW243" i="12"/>
  <c r="AV243" i="12"/>
  <c r="AU243" i="12"/>
  <c r="AT243" i="12"/>
  <c r="AS243" i="12"/>
  <c r="AR243" i="12"/>
  <c r="AQ243" i="12"/>
  <c r="AP243" i="12"/>
  <c r="AO243" i="12"/>
  <c r="AN243" i="12"/>
  <c r="AM243" i="12"/>
  <c r="AL243" i="12"/>
  <c r="AK243" i="12"/>
  <c r="AJ243" i="12"/>
  <c r="AI243" i="12"/>
  <c r="AH243" i="12"/>
  <c r="AG243" i="12"/>
  <c r="AF243" i="12"/>
  <c r="AE243" i="12"/>
  <c r="AD243" i="12"/>
  <c r="AC243" i="12"/>
  <c r="AB243" i="12"/>
  <c r="AA243" i="12"/>
  <c r="Z243" i="12"/>
  <c r="Y243" i="12"/>
  <c r="X243" i="12"/>
  <c r="W243" i="12"/>
  <c r="V243" i="12"/>
  <c r="U243" i="12"/>
  <c r="T243" i="12"/>
  <c r="S243" i="12"/>
  <c r="R243" i="12"/>
  <c r="Q243" i="12"/>
  <c r="P243" i="12"/>
  <c r="O243" i="12"/>
  <c r="N243" i="12"/>
  <c r="M243" i="12"/>
  <c r="L243" i="12"/>
  <c r="K243" i="12"/>
  <c r="J243" i="12"/>
  <c r="I243" i="12"/>
  <c r="H243" i="12"/>
  <c r="G243" i="12"/>
  <c r="F243" i="12"/>
  <c r="E243" i="12"/>
  <c r="BY242" i="12"/>
  <c r="BX242" i="12"/>
  <c r="BW242" i="12"/>
  <c r="BV242" i="12"/>
  <c r="BU242" i="12"/>
  <c r="BT242" i="12"/>
  <c r="BS242" i="12"/>
  <c r="BR242" i="12"/>
  <c r="BQ242" i="12"/>
  <c r="BP242" i="12"/>
  <c r="BO242" i="12"/>
  <c r="BN242" i="12"/>
  <c r="BM242" i="12"/>
  <c r="BL242" i="12"/>
  <c r="BK242" i="12"/>
  <c r="BJ242" i="12"/>
  <c r="BI242" i="12"/>
  <c r="BH242" i="12"/>
  <c r="BG242" i="12"/>
  <c r="BF242" i="12"/>
  <c r="BE242" i="12"/>
  <c r="BD242" i="12"/>
  <c r="BC242" i="12"/>
  <c r="BB242" i="12"/>
  <c r="BA242" i="12"/>
  <c r="AZ242" i="12"/>
  <c r="AY242" i="12"/>
  <c r="AX242" i="12"/>
  <c r="AW242" i="12"/>
  <c r="AV242" i="12"/>
  <c r="AU242" i="12"/>
  <c r="AT242" i="12"/>
  <c r="AS242" i="12"/>
  <c r="AR242" i="12"/>
  <c r="AQ242" i="12"/>
  <c r="AP242" i="12"/>
  <c r="AO242" i="12"/>
  <c r="AN242" i="12"/>
  <c r="AM242" i="12"/>
  <c r="AL242" i="12"/>
  <c r="AK242" i="12"/>
  <c r="AJ242" i="12"/>
  <c r="AI242" i="12"/>
  <c r="AH242" i="12"/>
  <c r="AG242" i="12"/>
  <c r="AF242" i="12"/>
  <c r="AE242" i="12"/>
  <c r="AD242" i="12"/>
  <c r="AC242" i="12"/>
  <c r="AB242" i="12"/>
  <c r="AA242" i="12"/>
  <c r="Z242" i="12"/>
  <c r="Y242" i="12"/>
  <c r="X242" i="12"/>
  <c r="W242" i="12"/>
  <c r="V242" i="12"/>
  <c r="U242" i="12"/>
  <c r="T242" i="12"/>
  <c r="S242" i="12"/>
  <c r="R242" i="12"/>
  <c r="Q242" i="12"/>
  <c r="P242" i="12"/>
  <c r="O242" i="12"/>
  <c r="N242" i="12"/>
  <c r="M242" i="12"/>
  <c r="L242" i="12"/>
  <c r="K242" i="12"/>
  <c r="J242" i="12"/>
  <c r="I242" i="12"/>
  <c r="H242" i="12"/>
  <c r="G242" i="12"/>
  <c r="F242" i="12"/>
  <c r="E242" i="12"/>
  <c r="BY241" i="12"/>
  <c r="BX241" i="12"/>
  <c r="BW241" i="12"/>
  <c r="BV241" i="12"/>
  <c r="BU241" i="12"/>
  <c r="BT241" i="12"/>
  <c r="BS241" i="12"/>
  <c r="BR241" i="12"/>
  <c r="BQ241" i="12"/>
  <c r="BP241" i="12"/>
  <c r="BO241" i="12"/>
  <c r="BN241" i="12"/>
  <c r="BM241" i="12"/>
  <c r="BL241" i="12"/>
  <c r="BK241" i="12"/>
  <c r="BJ241" i="12"/>
  <c r="BI241" i="12"/>
  <c r="BH241" i="12"/>
  <c r="BG241" i="12"/>
  <c r="BF241" i="12"/>
  <c r="BE241" i="12"/>
  <c r="BD241" i="12"/>
  <c r="BC241" i="12"/>
  <c r="BB241" i="12"/>
  <c r="BA241" i="12"/>
  <c r="AZ241" i="12"/>
  <c r="AY241" i="12"/>
  <c r="AX241" i="12"/>
  <c r="AW241" i="12"/>
  <c r="AV241" i="12"/>
  <c r="AU241" i="12"/>
  <c r="AT241" i="12"/>
  <c r="AS241" i="12"/>
  <c r="AR241" i="12"/>
  <c r="AQ241" i="12"/>
  <c r="AP241" i="12"/>
  <c r="AO241" i="12"/>
  <c r="AN241" i="12"/>
  <c r="AM241" i="12"/>
  <c r="AL241" i="12"/>
  <c r="AK241" i="12"/>
  <c r="AJ241" i="12"/>
  <c r="AI241" i="12"/>
  <c r="AH241" i="12"/>
  <c r="AG241" i="12"/>
  <c r="AF241" i="12"/>
  <c r="AE241" i="12"/>
  <c r="AD241" i="12"/>
  <c r="AC241" i="12"/>
  <c r="AB241" i="12"/>
  <c r="AA241" i="12"/>
  <c r="Z241" i="12"/>
  <c r="Y241" i="12"/>
  <c r="X241" i="12"/>
  <c r="W241" i="12"/>
  <c r="V241" i="12"/>
  <c r="U241" i="12"/>
  <c r="T241" i="12"/>
  <c r="S241" i="12"/>
  <c r="R241" i="12"/>
  <c r="Q241" i="12"/>
  <c r="P241" i="12"/>
  <c r="O241" i="12"/>
  <c r="N241" i="12"/>
  <c r="M241" i="12"/>
  <c r="L241" i="12"/>
  <c r="K241" i="12"/>
  <c r="J241" i="12"/>
  <c r="I241" i="12"/>
  <c r="H241" i="12"/>
  <c r="G241" i="12"/>
  <c r="F241" i="12"/>
  <c r="E241" i="12"/>
  <c r="BY240" i="12"/>
  <c r="BX240" i="12"/>
  <c r="BW240" i="12"/>
  <c r="BV240" i="12"/>
  <c r="BU240" i="12"/>
  <c r="BT240" i="12"/>
  <c r="BS240" i="12"/>
  <c r="BR240" i="12"/>
  <c r="BQ240" i="12"/>
  <c r="BP240" i="12"/>
  <c r="BO240" i="12"/>
  <c r="BN240" i="12"/>
  <c r="BM240" i="12"/>
  <c r="BL240" i="12"/>
  <c r="BK240" i="12"/>
  <c r="BJ240" i="12"/>
  <c r="BI240" i="12"/>
  <c r="BH240" i="12"/>
  <c r="BG240" i="12"/>
  <c r="BF240" i="12"/>
  <c r="BE240" i="12"/>
  <c r="BD240" i="12"/>
  <c r="BC240" i="12"/>
  <c r="BB240" i="12"/>
  <c r="BA240" i="12"/>
  <c r="AZ240" i="12"/>
  <c r="AY240" i="12"/>
  <c r="AX240" i="12"/>
  <c r="AW240" i="12"/>
  <c r="AV240" i="12"/>
  <c r="AU240" i="12"/>
  <c r="AT240" i="12"/>
  <c r="AS240" i="12"/>
  <c r="AR240" i="12"/>
  <c r="AQ240" i="12"/>
  <c r="AP240" i="12"/>
  <c r="AO240" i="12"/>
  <c r="AN240" i="12"/>
  <c r="AM240" i="12"/>
  <c r="AL240" i="12"/>
  <c r="AK240" i="12"/>
  <c r="AJ240" i="12"/>
  <c r="AI240" i="12"/>
  <c r="AH240" i="12"/>
  <c r="AG240" i="12"/>
  <c r="AF240" i="12"/>
  <c r="AE240" i="12"/>
  <c r="AD240" i="12"/>
  <c r="AC240" i="12"/>
  <c r="AB240" i="12"/>
  <c r="AA240" i="12"/>
  <c r="Z240" i="12"/>
  <c r="Y240" i="12"/>
  <c r="X240" i="12"/>
  <c r="W240" i="12"/>
  <c r="V240" i="12"/>
  <c r="U240" i="12"/>
  <c r="T240" i="12"/>
  <c r="S240" i="12"/>
  <c r="R240" i="12"/>
  <c r="Q240" i="12"/>
  <c r="P240" i="12"/>
  <c r="O240" i="12"/>
  <c r="N240" i="12"/>
  <c r="M240" i="12"/>
  <c r="L240" i="12"/>
  <c r="K240" i="12"/>
  <c r="J240" i="12"/>
  <c r="I240" i="12"/>
  <c r="H240" i="12"/>
  <c r="G240" i="12"/>
  <c r="F240" i="12"/>
  <c r="E240" i="12"/>
  <c r="BZ240" i="12" s="1"/>
  <c r="BY239" i="12"/>
  <c r="BX239" i="12"/>
  <c r="BW239" i="12"/>
  <c r="BV239" i="12"/>
  <c r="BU239" i="12"/>
  <c r="BT239" i="12"/>
  <c r="BS239" i="12"/>
  <c r="BR239" i="12"/>
  <c r="BQ239" i="12"/>
  <c r="BP239" i="12"/>
  <c r="BO239" i="12"/>
  <c r="BN239" i="12"/>
  <c r="BM239" i="12"/>
  <c r="BL239" i="12"/>
  <c r="BK239" i="12"/>
  <c r="BJ239" i="12"/>
  <c r="BI239" i="12"/>
  <c r="BH239" i="12"/>
  <c r="BG239" i="12"/>
  <c r="BF239" i="12"/>
  <c r="BE239" i="12"/>
  <c r="BD239" i="12"/>
  <c r="BC239" i="12"/>
  <c r="BB239" i="12"/>
  <c r="BA239" i="12"/>
  <c r="AZ239" i="12"/>
  <c r="AY239" i="12"/>
  <c r="AX239" i="12"/>
  <c r="AW239" i="12"/>
  <c r="AV239" i="12"/>
  <c r="AU239" i="12"/>
  <c r="AT239" i="12"/>
  <c r="AS239" i="12"/>
  <c r="AR239" i="12"/>
  <c r="AQ239" i="12"/>
  <c r="AP239" i="12"/>
  <c r="AO239" i="12"/>
  <c r="AN239" i="12"/>
  <c r="AM239" i="12"/>
  <c r="AL239" i="12"/>
  <c r="AK239" i="12"/>
  <c r="AJ239" i="12"/>
  <c r="AI239" i="12"/>
  <c r="AH239" i="12"/>
  <c r="AG239" i="12"/>
  <c r="AF239" i="12"/>
  <c r="AE239" i="12"/>
  <c r="AD239" i="12"/>
  <c r="AC239" i="12"/>
  <c r="AB239" i="12"/>
  <c r="AA239" i="12"/>
  <c r="Z239" i="12"/>
  <c r="Y239" i="12"/>
  <c r="X239" i="12"/>
  <c r="W239" i="12"/>
  <c r="V239" i="12"/>
  <c r="U239" i="12"/>
  <c r="T239" i="12"/>
  <c r="S239" i="12"/>
  <c r="R239" i="12"/>
  <c r="Q239" i="12"/>
  <c r="P239" i="12"/>
  <c r="O239" i="12"/>
  <c r="N239" i="12"/>
  <c r="M239" i="12"/>
  <c r="L239" i="12"/>
  <c r="K239" i="12"/>
  <c r="J239" i="12"/>
  <c r="I239" i="12"/>
  <c r="H239" i="12"/>
  <c r="G239" i="12"/>
  <c r="F239" i="12"/>
  <c r="E239" i="12"/>
  <c r="BY238" i="12"/>
  <c r="BX238" i="12"/>
  <c r="BW238" i="12"/>
  <c r="BV238" i="12"/>
  <c r="BU238" i="12"/>
  <c r="BT238" i="12"/>
  <c r="BS238" i="12"/>
  <c r="BR238" i="12"/>
  <c r="BQ238" i="12"/>
  <c r="BP238" i="12"/>
  <c r="BO238" i="12"/>
  <c r="BN238" i="12"/>
  <c r="BM238" i="12"/>
  <c r="BL238" i="12"/>
  <c r="BK238" i="12"/>
  <c r="BJ238" i="12"/>
  <c r="BI238" i="12"/>
  <c r="BH238" i="12"/>
  <c r="BG238" i="12"/>
  <c r="BF238" i="12"/>
  <c r="BE238" i="12"/>
  <c r="BD238" i="12"/>
  <c r="BC238" i="12"/>
  <c r="BB238" i="12"/>
  <c r="BA238" i="12"/>
  <c r="AZ238" i="12"/>
  <c r="AY238" i="12"/>
  <c r="AX238" i="12"/>
  <c r="AW238" i="12"/>
  <c r="AV238" i="12"/>
  <c r="AU238" i="12"/>
  <c r="AT238" i="12"/>
  <c r="AS238" i="12"/>
  <c r="AR238" i="12"/>
  <c r="AQ238" i="12"/>
  <c r="AP238" i="12"/>
  <c r="AO238" i="12"/>
  <c r="AN238" i="12"/>
  <c r="AM238" i="12"/>
  <c r="AL238" i="12"/>
  <c r="AK238" i="12"/>
  <c r="AJ238" i="12"/>
  <c r="AI238" i="12"/>
  <c r="AH238" i="12"/>
  <c r="AG238" i="12"/>
  <c r="AF238" i="12"/>
  <c r="AE238" i="12"/>
  <c r="AD238" i="12"/>
  <c r="AC238" i="12"/>
  <c r="AB238" i="12"/>
  <c r="AA238" i="12"/>
  <c r="Z238" i="12"/>
  <c r="Y238" i="12"/>
  <c r="X238" i="12"/>
  <c r="W238" i="12"/>
  <c r="V238" i="12"/>
  <c r="U238" i="12"/>
  <c r="T238" i="12"/>
  <c r="S238" i="12"/>
  <c r="R238" i="12"/>
  <c r="Q238" i="12"/>
  <c r="P238" i="12"/>
  <c r="O238" i="12"/>
  <c r="N238" i="12"/>
  <c r="M238" i="12"/>
  <c r="L238" i="12"/>
  <c r="K238" i="12"/>
  <c r="J238" i="12"/>
  <c r="I238" i="12"/>
  <c r="H238" i="12"/>
  <c r="G238" i="12"/>
  <c r="F238" i="12"/>
  <c r="E238" i="12"/>
  <c r="BY237" i="12"/>
  <c r="BX237" i="12"/>
  <c r="BW237" i="12"/>
  <c r="BV237" i="12"/>
  <c r="BU237" i="12"/>
  <c r="BT237" i="12"/>
  <c r="BS237" i="12"/>
  <c r="BR237" i="12"/>
  <c r="BQ237" i="12"/>
  <c r="BP237" i="12"/>
  <c r="BO237" i="12"/>
  <c r="BN237" i="12"/>
  <c r="BM237" i="12"/>
  <c r="BL237" i="12"/>
  <c r="BK237" i="12"/>
  <c r="BJ237" i="12"/>
  <c r="BI237" i="12"/>
  <c r="BH237" i="12"/>
  <c r="BG237" i="12"/>
  <c r="BF237" i="12"/>
  <c r="BE237" i="12"/>
  <c r="BD237" i="12"/>
  <c r="BC237" i="12"/>
  <c r="BB237" i="12"/>
  <c r="BA237" i="12"/>
  <c r="AZ237" i="12"/>
  <c r="AY237" i="12"/>
  <c r="AX237" i="12"/>
  <c r="AW237" i="12"/>
  <c r="AV237" i="12"/>
  <c r="AU237" i="12"/>
  <c r="AT237" i="12"/>
  <c r="AS237" i="12"/>
  <c r="AR237" i="12"/>
  <c r="AQ237" i="12"/>
  <c r="AP237" i="12"/>
  <c r="AO237" i="12"/>
  <c r="AN237" i="12"/>
  <c r="AM237" i="12"/>
  <c r="AL237" i="12"/>
  <c r="AK237" i="12"/>
  <c r="AJ237" i="12"/>
  <c r="AI237" i="12"/>
  <c r="AH237" i="12"/>
  <c r="AG237" i="12"/>
  <c r="AF237" i="12"/>
  <c r="AE237" i="12"/>
  <c r="AD237" i="12"/>
  <c r="AC237" i="12"/>
  <c r="AB237" i="12"/>
  <c r="AA237" i="12"/>
  <c r="Z237" i="12"/>
  <c r="Y237" i="12"/>
  <c r="X237" i="12"/>
  <c r="W237" i="12"/>
  <c r="V237" i="12"/>
  <c r="U237" i="12"/>
  <c r="T237" i="12"/>
  <c r="S237" i="12"/>
  <c r="R237" i="12"/>
  <c r="Q237" i="12"/>
  <c r="P237" i="12"/>
  <c r="O237" i="12"/>
  <c r="N237" i="12"/>
  <c r="M237" i="12"/>
  <c r="L237" i="12"/>
  <c r="K237" i="12"/>
  <c r="J237" i="12"/>
  <c r="I237" i="12"/>
  <c r="H237" i="12"/>
  <c r="G237" i="12"/>
  <c r="F237" i="12"/>
  <c r="E237" i="12"/>
  <c r="BY236" i="12"/>
  <c r="BX236" i="12"/>
  <c r="BW236" i="12"/>
  <c r="BV236" i="12"/>
  <c r="BU236" i="12"/>
  <c r="BT236" i="12"/>
  <c r="BS236" i="12"/>
  <c r="BR236" i="12"/>
  <c r="BQ236" i="12"/>
  <c r="BP236" i="12"/>
  <c r="BO236" i="12"/>
  <c r="BN236" i="12"/>
  <c r="BM236" i="12"/>
  <c r="BL236" i="12"/>
  <c r="BK236" i="12"/>
  <c r="BJ236" i="12"/>
  <c r="BI236" i="12"/>
  <c r="BH236" i="12"/>
  <c r="BG236" i="12"/>
  <c r="BF236" i="12"/>
  <c r="BE236" i="12"/>
  <c r="BD236" i="12"/>
  <c r="BC236" i="12"/>
  <c r="BB236" i="12"/>
  <c r="BA236" i="12"/>
  <c r="AZ236" i="12"/>
  <c r="AY236" i="12"/>
  <c r="AX236" i="12"/>
  <c r="AW236" i="12"/>
  <c r="AV236" i="12"/>
  <c r="AU236" i="12"/>
  <c r="AT236" i="12"/>
  <c r="AS236" i="12"/>
  <c r="AR236" i="12"/>
  <c r="AQ236" i="12"/>
  <c r="AP236" i="12"/>
  <c r="AO236" i="12"/>
  <c r="AN236" i="12"/>
  <c r="AM236" i="12"/>
  <c r="AL236" i="12"/>
  <c r="AK236" i="12"/>
  <c r="AJ236" i="12"/>
  <c r="AI236" i="12"/>
  <c r="AH236" i="12"/>
  <c r="AG236" i="12"/>
  <c r="AF236" i="12"/>
  <c r="AE236" i="12"/>
  <c r="AD236" i="12"/>
  <c r="AC236" i="12"/>
  <c r="AB236" i="12"/>
  <c r="AA236" i="12"/>
  <c r="Z236" i="12"/>
  <c r="Y236" i="12"/>
  <c r="X236" i="12"/>
  <c r="W236" i="12"/>
  <c r="V236" i="12"/>
  <c r="U236" i="12"/>
  <c r="T236" i="12"/>
  <c r="S236" i="12"/>
  <c r="R236" i="12"/>
  <c r="Q236" i="12"/>
  <c r="P236" i="12"/>
  <c r="O236" i="12"/>
  <c r="N236" i="12"/>
  <c r="M236" i="12"/>
  <c r="L236" i="12"/>
  <c r="K236" i="12"/>
  <c r="J236" i="12"/>
  <c r="I236" i="12"/>
  <c r="H236" i="12"/>
  <c r="G236" i="12"/>
  <c r="F236" i="12"/>
  <c r="E236" i="12"/>
  <c r="BY235" i="12"/>
  <c r="BX235" i="12"/>
  <c r="BW235" i="12"/>
  <c r="BV235" i="12"/>
  <c r="BU235" i="12"/>
  <c r="BT235" i="12"/>
  <c r="BS235" i="12"/>
  <c r="BR235" i="12"/>
  <c r="BQ235" i="12"/>
  <c r="BP235" i="12"/>
  <c r="BO235" i="12"/>
  <c r="BN235" i="12"/>
  <c r="BM235" i="12"/>
  <c r="BL235" i="12"/>
  <c r="BK235" i="12"/>
  <c r="BJ235" i="12"/>
  <c r="BI235" i="12"/>
  <c r="BH235" i="12"/>
  <c r="BG235" i="12"/>
  <c r="BF235" i="12"/>
  <c r="BE235" i="12"/>
  <c r="BD235" i="12"/>
  <c r="BC235" i="12"/>
  <c r="BB235" i="12"/>
  <c r="BA235" i="12"/>
  <c r="AZ235" i="12"/>
  <c r="AY235" i="12"/>
  <c r="AX235" i="12"/>
  <c r="AW235" i="12"/>
  <c r="AV235" i="12"/>
  <c r="AU235" i="12"/>
  <c r="AT235" i="12"/>
  <c r="AS235" i="12"/>
  <c r="AR235" i="12"/>
  <c r="AQ235" i="12"/>
  <c r="AP235" i="12"/>
  <c r="AO235" i="12"/>
  <c r="AN235" i="12"/>
  <c r="AM235" i="12"/>
  <c r="AL235" i="12"/>
  <c r="AK235" i="12"/>
  <c r="AJ235" i="12"/>
  <c r="AI235" i="12"/>
  <c r="AH235" i="12"/>
  <c r="AG235" i="12"/>
  <c r="AF235" i="12"/>
  <c r="AE235" i="12"/>
  <c r="AD235" i="12"/>
  <c r="AC235" i="12"/>
  <c r="AB235" i="12"/>
  <c r="AA235" i="12"/>
  <c r="Z235" i="12"/>
  <c r="Y235" i="12"/>
  <c r="X235" i="12"/>
  <c r="W235" i="12"/>
  <c r="V235" i="12"/>
  <c r="U235" i="12"/>
  <c r="T235" i="12"/>
  <c r="S235" i="12"/>
  <c r="R235" i="12"/>
  <c r="Q235" i="12"/>
  <c r="P235" i="12"/>
  <c r="O235" i="12"/>
  <c r="N235" i="12"/>
  <c r="M235" i="12"/>
  <c r="L235" i="12"/>
  <c r="K235" i="12"/>
  <c r="J235" i="12"/>
  <c r="I235" i="12"/>
  <c r="H235" i="12"/>
  <c r="G235" i="12"/>
  <c r="F235" i="12"/>
  <c r="E235" i="12"/>
  <c r="BY234" i="12"/>
  <c r="BX234" i="12"/>
  <c r="BW234" i="12"/>
  <c r="BV234" i="12"/>
  <c r="BU234" i="12"/>
  <c r="BT234" i="12"/>
  <c r="BS234" i="12"/>
  <c r="BR234" i="12"/>
  <c r="BQ234" i="12"/>
  <c r="BP234" i="12"/>
  <c r="BO234" i="12"/>
  <c r="BN234" i="12"/>
  <c r="BM234" i="12"/>
  <c r="BL234" i="12"/>
  <c r="BK234" i="12"/>
  <c r="BJ234" i="12"/>
  <c r="BI234" i="12"/>
  <c r="BH234" i="12"/>
  <c r="BG234" i="12"/>
  <c r="BF234" i="12"/>
  <c r="BE234" i="12"/>
  <c r="BD234" i="12"/>
  <c r="BC234" i="12"/>
  <c r="BB234" i="12"/>
  <c r="BA234" i="12"/>
  <c r="AZ234" i="12"/>
  <c r="AY234" i="12"/>
  <c r="AX234" i="12"/>
  <c r="AW234" i="12"/>
  <c r="AV234" i="12"/>
  <c r="AU234" i="12"/>
  <c r="AT234" i="12"/>
  <c r="AS234" i="12"/>
  <c r="AR234" i="12"/>
  <c r="AQ234" i="12"/>
  <c r="AP234" i="12"/>
  <c r="AO234" i="12"/>
  <c r="AN234" i="12"/>
  <c r="AM234" i="12"/>
  <c r="AL234" i="12"/>
  <c r="AK234" i="12"/>
  <c r="AJ234" i="12"/>
  <c r="AI234" i="12"/>
  <c r="AH234" i="12"/>
  <c r="AG234" i="12"/>
  <c r="AF234" i="12"/>
  <c r="AE234" i="12"/>
  <c r="AD234" i="12"/>
  <c r="AC234" i="12"/>
  <c r="AB234" i="12"/>
  <c r="AA234" i="12"/>
  <c r="Z234" i="12"/>
  <c r="Y234" i="12"/>
  <c r="X234" i="12"/>
  <c r="W234" i="12"/>
  <c r="V234" i="12"/>
  <c r="U234" i="12"/>
  <c r="T234" i="12"/>
  <c r="S234" i="12"/>
  <c r="R234" i="12"/>
  <c r="Q234" i="12"/>
  <c r="P234" i="12"/>
  <c r="O234" i="12"/>
  <c r="N234" i="12"/>
  <c r="M234" i="12"/>
  <c r="L234" i="12"/>
  <c r="K234" i="12"/>
  <c r="J234" i="12"/>
  <c r="I234" i="12"/>
  <c r="H234" i="12"/>
  <c r="G234" i="12"/>
  <c r="F234" i="12"/>
  <c r="E234" i="12"/>
  <c r="BY233" i="12"/>
  <c r="BX233" i="12"/>
  <c r="BW233" i="12"/>
  <c r="BV233" i="12"/>
  <c r="BU233" i="12"/>
  <c r="BT233" i="12"/>
  <c r="BS233" i="12"/>
  <c r="BR233" i="12"/>
  <c r="BQ233" i="12"/>
  <c r="BP233" i="12"/>
  <c r="BO233" i="12"/>
  <c r="BN233" i="12"/>
  <c r="BM233" i="12"/>
  <c r="BL233" i="12"/>
  <c r="BK233" i="12"/>
  <c r="BJ233" i="12"/>
  <c r="BI233" i="12"/>
  <c r="BH233" i="12"/>
  <c r="BG233" i="12"/>
  <c r="BF233" i="12"/>
  <c r="BE233" i="12"/>
  <c r="BD233" i="12"/>
  <c r="BC233" i="12"/>
  <c r="BB233" i="12"/>
  <c r="BA233" i="12"/>
  <c r="AZ233" i="12"/>
  <c r="AY233" i="12"/>
  <c r="AX233" i="12"/>
  <c r="AW233" i="12"/>
  <c r="AV233" i="12"/>
  <c r="AU233" i="12"/>
  <c r="AT233" i="12"/>
  <c r="AS233" i="12"/>
  <c r="AR233" i="12"/>
  <c r="AQ233" i="12"/>
  <c r="AP233" i="12"/>
  <c r="AO233" i="12"/>
  <c r="AN233" i="12"/>
  <c r="AM233" i="12"/>
  <c r="AL233" i="12"/>
  <c r="AK233" i="12"/>
  <c r="AJ233" i="12"/>
  <c r="AI233" i="12"/>
  <c r="AH233" i="12"/>
  <c r="AG233" i="12"/>
  <c r="AF233" i="12"/>
  <c r="AE233" i="12"/>
  <c r="AD233" i="12"/>
  <c r="AC233" i="12"/>
  <c r="AB233" i="12"/>
  <c r="AA233" i="12"/>
  <c r="Z233" i="12"/>
  <c r="Y233" i="12"/>
  <c r="X233" i="12"/>
  <c r="W233" i="12"/>
  <c r="V233" i="12"/>
  <c r="U233" i="12"/>
  <c r="T233" i="12"/>
  <c r="S233" i="12"/>
  <c r="R233" i="12"/>
  <c r="Q233" i="12"/>
  <c r="P233" i="12"/>
  <c r="O233" i="12"/>
  <c r="N233" i="12"/>
  <c r="M233" i="12"/>
  <c r="L233" i="12"/>
  <c r="K233" i="12"/>
  <c r="J233" i="12"/>
  <c r="I233" i="12"/>
  <c r="H233" i="12"/>
  <c r="G233" i="12"/>
  <c r="F233" i="12"/>
  <c r="E233" i="12"/>
  <c r="BY232" i="12"/>
  <c r="BX232" i="12"/>
  <c r="BW232" i="12"/>
  <c r="BV232" i="12"/>
  <c r="BU232" i="12"/>
  <c r="BT232" i="12"/>
  <c r="BS232" i="12"/>
  <c r="BR232" i="12"/>
  <c r="BQ232" i="12"/>
  <c r="BP232" i="12"/>
  <c r="BO232" i="12"/>
  <c r="BN232" i="12"/>
  <c r="BM232" i="12"/>
  <c r="BL232" i="12"/>
  <c r="BK232" i="12"/>
  <c r="BJ232" i="12"/>
  <c r="BI232" i="12"/>
  <c r="BH232" i="12"/>
  <c r="BG232" i="12"/>
  <c r="BF232" i="12"/>
  <c r="BE232" i="12"/>
  <c r="BD232" i="12"/>
  <c r="BC232" i="12"/>
  <c r="BB232" i="12"/>
  <c r="BA232" i="12"/>
  <c r="AZ232" i="12"/>
  <c r="AY232" i="12"/>
  <c r="AX232" i="12"/>
  <c r="AW232" i="12"/>
  <c r="AV232" i="12"/>
  <c r="AU232" i="12"/>
  <c r="AT232" i="12"/>
  <c r="AS232" i="12"/>
  <c r="AR232" i="12"/>
  <c r="AQ232" i="12"/>
  <c r="AP232" i="12"/>
  <c r="AO232" i="12"/>
  <c r="AN232" i="12"/>
  <c r="AM232" i="12"/>
  <c r="AL232" i="12"/>
  <c r="AK232" i="12"/>
  <c r="AJ232" i="12"/>
  <c r="AI232" i="12"/>
  <c r="AH232" i="12"/>
  <c r="AG232" i="12"/>
  <c r="AF232" i="12"/>
  <c r="AE232" i="12"/>
  <c r="AD232" i="12"/>
  <c r="AC232" i="12"/>
  <c r="AB232" i="12"/>
  <c r="AA232" i="12"/>
  <c r="Z232" i="12"/>
  <c r="Y232" i="12"/>
  <c r="X232" i="12"/>
  <c r="W232" i="12"/>
  <c r="V232" i="12"/>
  <c r="U232" i="12"/>
  <c r="T232" i="12"/>
  <c r="S232" i="12"/>
  <c r="R232" i="12"/>
  <c r="Q232" i="12"/>
  <c r="P232" i="12"/>
  <c r="O232" i="12"/>
  <c r="N232" i="12"/>
  <c r="M232" i="12"/>
  <c r="L232" i="12"/>
  <c r="K232" i="12"/>
  <c r="J232" i="12"/>
  <c r="I232" i="12"/>
  <c r="H232" i="12"/>
  <c r="G232" i="12"/>
  <c r="F232" i="12"/>
  <c r="E232" i="12"/>
  <c r="BZ232" i="12" s="1"/>
  <c r="BY231" i="12"/>
  <c r="BX231" i="12"/>
  <c r="BW231" i="12"/>
  <c r="BV231" i="12"/>
  <c r="BU231" i="12"/>
  <c r="BT231" i="12"/>
  <c r="BS231" i="12"/>
  <c r="BR231" i="12"/>
  <c r="BQ231" i="12"/>
  <c r="BP231" i="12"/>
  <c r="BO231" i="12"/>
  <c r="BN231" i="12"/>
  <c r="BM231" i="12"/>
  <c r="BL231" i="12"/>
  <c r="BK231" i="12"/>
  <c r="BJ231" i="12"/>
  <c r="BI231" i="12"/>
  <c r="BH231" i="12"/>
  <c r="BG231" i="12"/>
  <c r="BF231" i="12"/>
  <c r="BE231" i="12"/>
  <c r="BD231" i="12"/>
  <c r="BC231" i="12"/>
  <c r="BB231" i="12"/>
  <c r="BA231" i="12"/>
  <c r="AZ231" i="12"/>
  <c r="AY231" i="12"/>
  <c r="AX231" i="12"/>
  <c r="AW231" i="12"/>
  <c r="AV231" i="12"/>
  <c r="AU231" i="12"/>
  <c r="AT231" i="12"/>
  <c r="AS231" i="12"/>
  <c r="AR231" i="12"/>
  <c r="AQ231" i="12"/>
  <c r="AP231" i="12"/>
  <c r="AO231" i="12"/>
  <c r="AN231" i="12"/>
  <c r="AM231" i="12"/>
  <c r="AL231" i="12"/>
  <c r="AK231" i="12"/>
  <c r="AJ231" i="12"/>
  <c r="AI231" i="12"/>
  <c r="AH231" i="12"/>
  <c r="AG231" i="12"/>
  <c r="AF231" i="12"/>
  <c r="AE231" i="12"/>
  <c r="AD231" i="12"/>
  <c r="AC231" i="12"/>
  <c r="AB231" i="12"/>
  <c r="AA231" i="12"/>
  <c r="Z231" i="12"/>
  <c r="Y231" i="12"/>
  <c r="X231" i="12"/>
  <c r="W231" i="12"/>
  <c r="V231" i="12"/>
  <c r="U231" i="12"/>
  <c r="T231" i="12"/>
  <c r="S231" i="12"/>
  <c r="R231" i="12"/>
  <c r="Q231" i="12"/>
  <c r="P231" i="12"/>
  <c r="O231" i="12"/>
  <c r="N231" i="12"/>
  <c r="M231" i="12"/>
  <c r="L231" i="12"/>
  <c r="K231" i="12"/>
  <c r="J231" i="12"/>
  <c r="I231" i="12"/>
  <c r="H231" i="12"/>
  <c r="G231" i="12"/>
  <c r="F231" i="12"/>
  <c r="E231" i="12"/>
  <c r="BY230" i="12"/>
  <c r="BX230" i="12"/>
  <c r="BW230" i="12"/>
  <c r="BV230" i="12"/>
  <c r="BU230" i="12"/>
  <c r="BT230" i="12"/>
  <c r="BS230" i="12"/>
  <c r="BR230" i="12"/>
  <c r="BQ230" i="12"/>
  <c r="BP230" i="12"/>
  <c r="BO230" i="12"/>
  <c r="BN230" i="12"/>
  <c r="BM230" i="12"/>
  <c r="BL230" i="12"/>
  <c r="BK230" i="12"/>
  <c r="BJ230" i="12"/>
  <c r="BI230" i="12"/>
  <c r="BH230" i="12"/>
  <c r="BG230" i="12"/>
  <c r="BF230" i="12"/>
  <c r="BE230" i="12"/>
  <c r="BD230" i="12"/>
  <c r="BC230" i="12"/>
  <c r="BB230" i="12"/>
  <c r="BA230" i="12"/>
  <c r="AZ230" i="12"/>
  <c r="AY230" i="12"/>
  <c r="AX230" i="12"/>
  <c r="AW230" i="12"/>
  <c r="AV230" i="12"/>
  <c r="AU230" i="12"/>
  <c r="AT230" i="12"/>
  <c r="AS230" i="12"/>
  <c r="AR230" i="12"/>
  <c r="AQ230" i="12"/>
  <c r="AP230" i="12"/>
  <c r="AO230" i="12"/>
  <c r="AN230" i="12"/>
  <c r="AM230" i="12"/>
  <c r="AL230" i="12"/>
  <c r="AK230" i="12"/>
  <c r="AJ230" i="12"/>
  <c r="AI230" i="12"/>
  <c r="AH230" i="12"/>
  <c r="AG230" i="12"/>
  <c r="AF230" i="12"/>
  <c r="AE230" i="12"/>
  <c r="AD230" i="12"/>
  <c r="AC230" i="12"/>
  <c r="AB230" i="12"/>
  <c r="AA230" i="12"/>
  <c r="Z230" i="12"/>
  <c r="Y230" i="12"/>
  <c r="X230" i="12"/>
  <c r="W230" i="12"/>
  <c r="V230" i="12"/>
  <c r="U230" i="12"/>
  <c r="T230" i="12"/>
  <c r="S230" i="12"/>
  <c r="R230" i="12"/>
  <c r="Q230" i="12"/>
  <c r="P230" i="12"/>
  <c r="O230" i="12"/>
  <c r="N230" i="12"/>
  <c r="M230" i="12"/>
  <c r="L230" i="12"/>
  <c r="K230" i="12"/>
  <c r="J230" i="12"/>
  <c r="I230" i="12"/>
  <c r="H230" i="12"/>
  <c r="G230" i="12"/>
  <c r="F230" i="12"/>
  <c r="E230" i="12"/>
  <c r="BY229" i="12"/>
  <c r="BX229" i="12"/>
  <c r="BW229" i="12"/>
  <c r="BV229" i="12"/>
  <c r="BU229" i="12"/>
  <c r="BT229" i="12"/>
  <c r="BS229" i="12"/>
  <c r="BR229" i="12"/>
  <c r="BQ229" i="12"/>
  <c r="BP229" i="12"/>
  <c r="BO229" i="12"/>
  <c r="BN229" i="12"/>
  <c r="BM229" i="12"/>
  <c r="BL229" i="12"/>
  <c r="BK229" i="12"/>
  <c r="BJ229" i="12"/>
  <c r="BI229" i="12"/>
  <c r="BH229" i="12"/>
  <c r="BG229" i="12"/>
  <c r="BF229" i="12"/>
  <c r="BE229" i="12"/>
  <c r="BD229" i="12"/>
  <c r="BC229" i="12"/>
  <c r="BB229" i="12"/>
  <c r="BA229" i="12"/>
  <c r="AZ229" i="12"/>
  <c r="AY229" i="12"/>
  <c r="AX229" i="12"/>
  <c r="AW229" i="12"/>
  <c r="AV229" i="12"/>
  <c r="AU229" i="12"/>
  <c r="AT229" i="12"/>
  <c r="AS229" i="12"/>
  <c r="AR229" i="12"/>
  <c r="AQ229" i="12"/>
  <c r="AP229" i="12"/>
  <c r="AO229" i="12"/>
  <c r="AN229" i="12"/>
  <c r="AM229" i="12"/>
  <c r="AL229" i="12"/>
  <c r="AK229" i="12"/>
  <c r="AJ229" i="12"/>
  <c r="AI229" i="12"/>
  <c r="AH229" i="12"/>
  <c r="AG229" i="12"/>
  <c r="AF229" i="12"/>
  <c r="AE229" i="12"/>
  <c r="AD229" i="12"/>
  <c r="AC229" i="12"/>
  <c r="AB229" i="12"/>
  <c r="AA229" i="12"/>
  <c r="Z229" i="12"/>
  <c r="Y229" i="12"/>
  <c r="X229" i="12"/>
  <c r="W229" i="12"/>
  <c r="V229" i="12"/>
  <c r="U229" i="12"/>
  <c r="T229" i="12"/>
  <c r="S229" i="12"/>
  <c r="R229" i="12"/>
  <c r="Q229" i="12"/>
  <c r="P229" i="12"/>
  <c r="O229" i="12"/>
  <c r="N229" i="12"/>
  <c r="M229" i="12"/>
  <c r="L229" i="12"/>
  <c r="K229" i="12"/>
  <c r="J229" i="12"/>
  <c r="I229" i="12"/>
  <c r="H229" i="12"/>
  <c r="G229" i="12"/>
  <c r="F229" i="12"/>
  <c r="E229" i="12"/>
  <c r="BY228" i="12"/>
  <c r="BX228" i="12"/>
  <c r="BW228" i="12"/>
  <c r="BV228" i="12"/>
  <c r="BU228" i="12"/>
  <c r="BT228" i="12"/>
  <c r="BS228" i="12"/>
  <c r="BR228" i="12"/>
  <c r="BQ228" i="12"/>
  <c r="BP228" i="12"/>
  <c r="BO228" i="12"/>
  <c r="BN228" i="12"/>
  <c r="BM228" i="12"/>
  <c r="BL228" i="12"/>
  <c r="BK228" i="12"/>
  <c r="BJ228" i="12"/>
  <c r="BI228" i="12"/>
  <c r="BH228" i="12"/>
  <c r="BG228" i="12"/>
  <c r="BF228" i="12"/>
  <c r="BE228" i="12"/>
  <c r="BD228" i="12"/>
  <c r="BC228" i="12"/>
  <c r="BB228" i="12"/>
  <c r="BA228" i="12"/>
  <c r="AZ228" i="12"/>
  <c r="AY228" i="12"/>
  <c r="AX228" i="12"/>
  <c r="AW228" i="12"/>
  <c r="AV228" i="12"/>
  <c r="AU228" i="12"/>
  <c r="AT228" i="12"/>
  <c r="AS228" i="12"/>
  <c r="AR228" i="12"/>
  <c r="AQ228" i="12"/>
  <c r="AP228" i="12"/>
  <c r="AO228" i="12"/>
  <c r="AN228" i="12"/>
  <c r="AM228" i="12"/>
  <c r="AL228" i="12"/>
  <c r="AK228" i="12"/>
  <c r="AJ228" i="12"/>
  <c r="AI228" i="12"/>
  <c r="AH228" i="12"/>
  <c r="AG228" i="12"/>
  <c r="AF228" i="12"/>
  <c r="AE228" i="12"/>
  <c r="AD228" i="12"/>
  <c r="AC228" i="12"/>
  <c r="AB228" i="12"/>
  <c r="AA228" i="12"/>
  <c r="Z228" i="12"/>
  <c r="Y228" i="12"/>
  <c r="X228" i="12"/>
  <c r="W228" i="12"/>
  <c r="V228" i="12"/>
  <c r="U228" i="12"/>
  <c r="T228" i="12"/>
  <c r="S228" i="12"/>
  <c r="R228" i="12"/>
  <c r="Q228" i="12"/>
  <c r="P228" i="12"/>
  <c r="O228" i="12"/>
  <c r="N228" i="12"/>
  <c r="M228" i="12"/>
  <c r="L228" i="12"/>
  <c r="K228" i="12"/>
  <c r="J228" i="12"/>
  <c r="I228" i="12"/>
  <c r="H228" i="12"/>
  <c r="G228" i="12"/>
  <c r="F228" i="12"/>
  <c r="E228" i="12"/>
  <c r="BY227" i="12"/>
  <c r="BX227" i="12"/>
  <c r="BW227" i="12"/>
  <c r="BV227" i="12"/>
  <c r="BU227" i="12"/>
  <c r="BT227" i="12"/>
  <c r="BS227" i="12"/>
  <c r="BR227" i="12"/>
  <c r="BQ227" i="12"/>
  <c r="BP227" i="12"/>
  <c r="BO227" i="12"/>
  <c r="BN227" i="12"/>
  <c r="BM227" i="12"/>
  <c r="BL227" i="12"/>
  <c r="BK227" i="12"/>
  <c r="BJ227" i="12"/>
  <c r="BI227" i="12"/>
  <c r="BH227" i="12"/>
  <c r="BG227" i="12"/>
  <c r="BF227" i="12"/>
  <c r="BE227" i="12"/>
  <c r="BD227" i="12"/>
  <c r="BC227" i="12"/>
  <c r="BB227" i="12"/>
  <c r="BA227" i="12"/>
  <c r="AZ227" i="12"/>
  <c r="AY227" i="12"/>
  <c r="AX227" i="12"/>
  <c r="AW227" i="12"/>
  <c r="AV227" i="12"/>
  <c r="AU227" i="12"/>
  <c r="AT227" i="12"/>
  <c r="AS227" i="12"/>
  <c r="AR227" i="12"/>
  <c r="AQ227" i="12"/>
  <c r="AP227" i="12"/>
  <c r="AO227" i="12"/>
  <c r="AN227" i="12"/>
  <c r="AM227" i="12"/>
  <c r="AL227" i="12"/>
  <c r="AK227" i="12"/>
  <c r="AJ227" i="12"/>
  <c r="AI227" i="12"/>
  <c r="AH227" i="12"/>
  <c r="AG227" i="12"/>
  <c r="AF227" i="12"/>
  <c r="AE227" i="12"/>
  <c r="AD227" i="12"/>
  <c r="AC227" i="12"/>
  <c r="AB227" i="12"/>
  <c r="AA227" i="12"/>
  <c r="Z227" i="12"/>
  <c r="Y227" i="12"/>
  <c r="X227" i="12"/>
  <c r="W227" i="12"/>
  <c r="V227" i="12"/>
  <c r="U227" i="12"/>
  <c r="T227" i="12"/>
  <c r="S227" i="12"/>
  <c r="R227" i="12"/>
  <c r="Q227" i="12"/>
  <c r="P227" i="12"/>
  <c r="O227" i="12"/>
  <c r="N227" i="12"/>
  <c r="M227" i="12"/>
  <c r="L227" i="12"/>
  <c r="K227" i="12"/>
  <c r="J227" i="12"/>
  <c r="I227" i="12"/>
  <c r="H227" i="12"/>
  <c r="G227" i="12"/>
  <c r="F227" i="12"/>
  <c r="E227" i="12"/>
  <c r="BY226" i="12"/>
  <c r="BX226" i="12"/>
  <c r="BW226" i="12"/>
  <c r="BV226" i="12"/>
  <c r="BU226" i="12"/>
  <c r="BT226" i="12"/>
  <c r="BS226" i="12"/>
  <c r="BR226" i="12"/>
  <c r="BQ226" i="12"/>
  <c r="BP226" i="12"/>
  <c r="BO226" i="12"/>
  <c r="BN226" i="12"/>
  <c r="BM226" i="12"/>
  <c r="BL226" i="12"/>
  <c r="BK226" i="12"/>
  <c r="BJ226" i="12"/>
  <c r="BI226" i="12"/>
  <c r="BH226" i="12"/>
  <c r="BG226" i="12"/>
  <c r="BF226" i="12"/>
  <c r="BE226" i="12"/>
  <c r="BD226" i="12"/>
  <c r="BC226" i="12"/>
  <c r="BB226" i="12"/>
  <c r="BA226" i="12"/>
  <c r="AZ226" i="12"/>
  <c r="AY226" i="12"/>
  <c r="AX226" i="12"/>
  <c r="AW226" i="12"/>
  <c r="AV226" i="12"/>
  <c r="AU226" i="12"/>
  <c r="AT226" i="12"/>
  <c r="AS226" i="12"/>
  <c r="AR226" i="12"/>
  <c r="AQ226" i="12"/>
  <c r="AP226" i="12"/>
  <c r="AO226" i="12"/>
  <c r="AN226" i="12"/>
  <c r="AM226" i="12"/>
  <c r="AL226" i="12"/>
  <c r="AK226" i="12"/>
  <c r="AJ226" i="12"/>
  <c r="AI226" i="12"/>
  <c r="AH226" i="12"/>
  <c r="AG226" i="12"/>
  <c r="AF226" i="12"/>
  <c r="AE226" i="12"/>
  <c r="AD226" i="12"/>
  <c r="AC226" i="12"/>
  <c r="AB226" i="12"/>
  <c r="AA226" i="12"/>
  <c r="Z226" i="12"/>
  <c r="Y226" i="12"/>
  <c r="X226" i="12"/>
  <c r="W226" i="12"/>
  <c r="V226" i="12"/>
  <c r="U226" i="12"/>
  <c r="T226" i="12"/>
  <c r="S226" i="12"/>
  <c r="R226" i="12"/>
  <c r="Q226" i="12"/>
  <c r="P226" i="12"/>
  <c r="O226" i="12"/>
  <c r="N226" i="12"/>
  <c r="M226" i="12"/>
  <c r="L226" i="12"/>
  <c r="K226" i="12"/>
  <c r="J226" i="12"/>
  <c r="I226" i="12"/>
  <c r="H226" i="12"/>
  <c r="G226" i="12"/>
  <c r="F226" i="12"/>
  <c r="E226" i="12"/>
  <c r="BY225" i="12"/>
  <c r="BX225" i="12"/>
  <c r="BW225" i="12"/>
  <c r="BV225" i="12"/>
  <c r="BU225" i="12"/>
  <c r="BT225" i="12"/>
  <c r="BS225" i="12"/>
  <c r="BR225" i="12"/>
  <c r="BQ225" i="12"/>
  <c r="BP225" i="12"/>
  <c r="BO225" i="12"/>
  <c r="BN225" i="12"/>
  <c r="BM225" i="12"/>
  <c r="BL225" i="12"/>
  <c r="BK225" i="12"/>
  <c r="BJ225" i="12"/>
  <c r="BI225" i="12"/>
  <c r="BH225" i="12"/>
  <c r="BG225" i="12"/>
  <c r="BF225" i="12"/>
  <c r="BE225" i="12"/>
  <c r="BD225" i="12"/>
  <c r="BC225" i="12"/>
  <c r="BB225" i="12"/>
  <c r="BA225" i="12"/>
  <c r="AZ225" i="12"/>
  <c r="AY225" i="12"/>
  <c r="AX225" i="12"/>
  <c r="AW225" i="12"/>
  <c r="AV225" i="12"/>
  <c r="AU225" i="12"/>
  <c r="AT225" i="12"/>
  <c r="AS225" i="12"/>
  <c r="AR225" i="12"/>
  <c r="AQ225" i="12"/>
  <c r="AP225" i="12"/>
  <c r="AO225" i="12"/>
  <c r="AN225" i="12"/>
  <c r="AM225" i="12"/>
  <c r="AL225" i="12"/>
  <c r="AK225" i="12"/>
  <c r="AJ225" i="12"/>
  <c r="AI225" i="12"/>
  <c r="AH225" i="12"/>
  <c r="AG225" i="12"/>
  <c r="AF225" i="12"/>
  <c r="AE225" i="12"/>
  <c r="AD225" i="12"/>
  <c r="AC225" i="12"/>
  <c r="AB225" i="12"/>
  <c r="AA225" i="12"/>
  <c r="Z225" i="12"/>
  <c r="Y225" i="12"/>
  <c r="X225" i="12"/>
  <c r="W225" i="12"/>
  <c r="V225" i="12"/>
  <c r="U225" i="12"/>
  <c r="T225" i="12"/>
  <c r="S225" i="12"/>
  <c r="R225" i="12"/>
  <c r="Q225" i="12"/>
  <c r="P225" i="12"/>
  <c r="O225" i="12"/>
  <c r="N225" i="12"/>
  <c r="M225" i="12"/>
  <c r="L225" i="12"/>
  <c r="K225" i="12"/>
  <c r="J225" i="12"/>
  <c r="I225" i="12"/>
  <c r="H225" i="12"/>
  <c r="G225" i="12"/>
  <c r="F225" i="12"/>
  <c r="E225" i="12"/>
  <c r="BY224" i="12"/>
  <c r="BX224" i="12"/>
  <c r="BW224" i="12"/>
  <c r="BV224" i="12"/>
  <c r="BU224" i="12"/>
  <c r="BT224" i="12"/>
  <c r="BS224" i="12"/>
  <c r="BR224" i="12"/>
  <c r="BQ224" i="12"/>
  <c r="BP224" i="12"/>
  <c r="BO224" i="12"/>
  <c r="BN224" i="12"/>
  <c r="BM224" i="12"/>
  <c r="BL224" i="12"/>
  <c r="BK224" i="12"/>
  <c r="BJ224" i="12"/>
  <c r="BI224" i="12"/>
  <c r="BH224" i="12"/>
  <c r="BG224" i="12"/>
  <c r="BF224" i="12"/>
  <c r="BE224" i="12"/>
  <c r="BD224" i="12"/>
  <c r="BC224" i="12"/>
  <c r="BB224" i="12"/>
  <c r="BA224" i="12"/>
  <c r="AZ224" i="12"/>
  <c r="AY224" i="12"/>
  <c r="AX224" i="12"/>
  <c r="AW224" i="12"/>
  <c r="AV224" i="12"/>
  <c r="AU224" i="12"/>
  <c r="AT224" i="12"/>
  <c r="AS224" i="12"/>
  <c r="AR224" i="12"/>
  <c r="AQ224" i="12"/>
  <c r="AP224" i="12"/>
  <c r="AO224" i="12"/>
  <c r="AN224" i="12"/>
  <c r="AM224" i="12"/>
  <c r="AL224" i="12"/>
  <c r="AK224" i="12"/>
  <c r="AJ224" i="12"/>
  <c r="AI224" i="12"/>
  <c r="AH224" i="12"/>
  <c r="AG224" i="12"/>
  <c r="AF224" i="12"/>
  <c r="AE224" i="12"/>
  <c r="AD224" i="12"/>
  <c r="AC224" i="12"/>
  <c r="AB224" i="12"/>
  <c r="AA224" i="12"/>
  <c r="Z224" i="12"/>
  <c r="Y224" i="12"/>
  <c r="X224" i="12"/>
  <c r="W224" i="12"/>
  <c r="V224" i="12"/>
  <c r="U224" i="12"/>
  <c r="T224" i="12"/>
  <c r="S224" i="12"/>
  <c r="R224" i="12"/>
  <c r="Q224" i="12"/>
  <c r="P224" i="12"/>
  <c r="O224" i="12"/>
  <c r="N224" i="12"/>
  <c r="M224" i="12"/>
  <c r="L224" i="12"/>
  <c r="K224" i="12"/>
  <c r="J224" i="12"/>
  <c r="I224" i="12"/>
  <c r="H224" i="12"/>
  <c r="G224" i="12"/>
  <c r="F224" i="12"/>
  <c r="E224" i="12"/>
  <c r="BZ224" i="12" s="1"/>
  <c r="BY223" i="12"/>
  <c r="BX223" i="12"/>
  <c r="BW223" i="12"/>
  <c r="BV223" i="12"/>
  <c r="BU223" i="12"/>
  <c r="BT223" i="12"/>
  <c r="BS223" i="12"/>
  <c r="BR223" i="12"/>
  <c r="BQ223" i="12"/>
  <c r="BP223" i="12"/>
  <c r="BO223" i="12"/>
  <c r="BN223" i="12"/>
  <c r="BM223" i="12"/>
  <c r="BL223" i="12"/>
  <c r="BK223" i="12"/>
  <c r="BJ223" i="12"/>
  <c r="BI223" i="12"/>
  <c r="BH223" i="12"/>
  <c r="BG223" i="12"/>
  <c r="BF223" i="12"/>
  <c r="BE223" i="12"/>
  <c r="BD223" i="12"/>
  <c r="BC223" i="12"/>
  <c r="BB223" i="12"/>
  <c r="BA223" i="12"/>
  <c r="AZ223" i="12"/>
  <c r="AY223" i="12"/>
  <c r="AX223" i="12"/>
  <c r="AW223" i="12"/>
  <c r="AV223" i="12"/>
  <c r="AU223" i="12"/>
  <c r="AT223" i="12"/>
  <c r="AS223" i="12"/>
  <c r="AR223" i="12"/>
  <c r="AQ223" i="12"/>
  <c r="AP223" i="12"/>
  <c r="AO223" i="12"/>
  <c r="AN223" i="12"/>
  <c r="AM223" i="12"/>
  <c r="AL223" i="12"/>
  <c r="AK223" i="12"/>
  <c r="AJ223" i="12"/>
  <c r="AI223" i="12"/>
  <c r="AH223" i="12"/>
  <c r="AG223" i="12"/>
  <c r="AF223" i="12"/>
  <c r="AE223" i="12"/>
  <c r="AD223" i="12"/>
  <c r="AC223" i="12"/>
  <c r="AB223" i="12"/>
  <c r="AA223" i="12"/>
  <c r="Z223" i="12"/>
  <c r="Y223" i="12"/>
  <c r="X223" i="12"/>
  <c r="W223" i="12"/>
  <c r="V223" i="12"/>
  <c r="U223" i="12"/>
  <c r="T223" i="12"/>
  <c r="S223" i="12"/>
  <c r="R223" i="12"/>
  <c r="Q223" i="12"/>
  <c r="P223" i="12"/>
  <c r="O223" i="12"/>
  <c r="N223" i="12"/>
  <c r="M223" i="12"/>
  <c r="L223" i="12"/>
  <c r="K223" i="12"/>
  <c r="J223" i="12"/>
  <c r="I223" i="12"/>
  <c r="H223" i="12"/>
  <c r="G223" i="12"/>
  <c r="F223" i="12"/>
  <c r="E223" i="12"/>
  <c r="BY222" i="12"/>
  <c r="BX222" i="12"/>
  <c r="BW222" i="12"/>
  <c r="BV222" i="12"/>
  <c r="BU222" i="12"/>
  <c r="BT222" i="12"/>
  <c r="BS222" i="12"/>
  <c r="BR222" i="12"/>
  <c r="BQ222" i="12"/>
  <c r="BP222" i="12"/>
  <c r="BO222" i="12"/>
  <c r="BN222" i="12"/>
  <c r="BM222" i="12"/>
  <c r="BL222" i="12"/>
  <c r="BK222" i="12"/>
  <c r="BJ222" i="12"/>
  <c r="BI222" i="12"/>
  <c r="BH222" i="12"/>
  <c r="BG222" i="12"/>
  <c r="BF222" i="12"/>
  <c r="BE222" i="12"/>
  <c r="BD222" i="12"/>
  <c r="BC222" i="12"/>
  <c r="BB222" i="12"/>
  <c r="BA222" i="12"/>
  <c r="AZ222" i="12"/>
  <c r="AY222" i="12"/>
  <c r="AX222" i="12"/>
  <c r="AW222" i="12"/>
  <c r="AV222" i="12"/>
  <c r="AU222" i="12"/>
  <c r="AT222" i="12"/>
  <c r="AS222" i="12"/>
  <c r="AR222" i="12"/>
  <c r="AQ222" i="12"/>
  <c r="AP222" i="12"/>
  <c r="AO222" i="12"/>
  <c r="AN222" i="12"/>
  <c r="AM222" i="12"/>
  <c r="AL222" i="12"/>
  <c r="AK222" i="12"/>
  <c r="AJ222" i="12"/>
  <c r="AI222" i="12"/>
  <c r="AH222" i="12"/>
  <c r="AG222" i="12"/>
  <c r="AF222" i="12"/>
  <c r="AE222" i="12"/>
  <c r="AD222" i="12"/>
  <c r="AC222" i="12"/>
  <c r="AB222" i="12"/>
  <c r="AA222" i="12"/>
  <c r="Z222" i="12"/>
  <c r="Y222" i="12"/>
  <c r="X222" i="12"/>
  <c r="W222" i="12"/>
  <c r="V222" i="12"/>
  <c r="U222" i="12"/>
  <c r="T222" i="12"/>
  <c r="S222" i="12"/>
  <c r="R222" i="12"/>
  <c r="Q222" i="12"/>
  <c r="P222" i="12"/>
  <c r="O222" i="12"/>
  <c r="N222" i="12"/>
  <c r="M222" i="12"/>
  <c r="L222" i="12"/>
  <c r="K222" i="12"/>
  <c r="J222" i="12"/>
  <c r="I222" i="12"/>
  <c r="H222" i="12"/>
  <c r="G222" i="12"/>
  <c r="F222" i="12"/>
  <c r="E222" i="12"/>
  <c r="BY221" i="12"/>
  <c r="BX221" i="12"/>
  <c r="BW221" i="12"/>
  <c r="BV221" i="12"/>
  <c r="BU221" i="12"/>
  <c r="BT221" i="12"/>
  <c r="BS221" i="12"/>
  <c r="BR221" i="12"/>
  <c r="BQ221" i="12"/>
  <c r="BP221" i="12"/>
  <c r="BO221" i="12"/>
  <c r="BN221" i="12"/>
  <c r="BM221" i="12"/>
  <c r="BL221" i="12"/>
  <c r="BK221" i="12"/>
  <c r="BJ221" i="12"/>
  <c r="BI221" i="12"/>
  <c r="BH221" i="12"/>
  <c r="BG221" i="12"/>
  <c r="BF221" i="12"/>
  <c r="BE221" i="12"/>
  <c r="BD221" i="12"/>
  <c r="BC221" i="12"/>
  <c r="BB221" i="12"/>
  <c r="BA221" i="12"/>
  <c r="AZ221" i="12"/>
  <c r="AY221" i="12"/>
  <c r="AX221" i="12"/>
  <c r="AW221" i="12"/>
  <c r="AV221" i="12"/>
  <c r="AU221" i="12"/>
  <c r="AT221" i="12"/>
  <c r="AS221" i="12"/>
  <c r="AR221" i="12"/>
  <c r="AQ221" i="12"/>
  <c r="AP221" i="12"/>
  <c r="AO221" i="12"/>
  <c r="AN221" i="12"/>
  <c r="AM221" i="12"/>
  <c r="AL221" i="12"/>
  <c r="AK221" i="12"/>
  <c r="AJ221" i="12"/>
  <c r="AI221" i="12"/>
  <c r="AH221" i="12"/>
  <c r="AG221" i="12"/>
  <c r="AF221" i="12"/>
  <c r="AE221" i="12"/>
  <c r="AD221" i="12"/>
  <c r="AC221" i="12"/>
  <c r="AB221" i="12"/>
  <c r="AA221" i="12"/>
  <c r="Z221" i="12"/>
  <c r="Y221" i="12"/>
  <c r="X221" i="12"/>
  <c r="W221" i="12"/>
  <c r="V221" i="12"/>
  <c r="U221" i="12"/>
  <c r="T221" i="12"/>
  <c r="S221" i="12"/>
  <c r="R221" i="12"/>
  <c r="Q221" i="12"/>
  <c r="P221" i="12"/>
  <c r="O221" i="12"/>
  <c r="N221" i="12"/>
  <c r="M221" i="12"/>
  <c r="L221" i="12"/>
  <c r="K221" i="12"/>
  <c r="J221" i="12"/>
  <c r="I221" i="12"/>
  <c r="H221" i="12"/>
  <c r="G221" i="12"/>
  <c r="F221" i="12"/>
  <c r="E221" i="12"/>
  <c r="BY220" i="12"/>
  <c r="BX220" i="12"/>
  <c r="BW220" i="12"/>
  <c r="BV220" i="12"/>
  <c r="BU220" i="12"/>
  <c r="BT220" i="12"/>
  <c r="BS220" i="12"/>
  <c r="BR220" i="12"/>
  <c r="BQ220" i="12"/>
  <c r="BP220" i="12"/>
  <c r="BO220" i="12"/>
  <c r="BN220" i="12"/>
  <c r="BM220" i="12"/>
  <c r="BL220" i="12"/>
  <c r="BK220" i="12"/>
  <c r="BJ220" i="12"/>
  <c r="BI220" i="12"/>
  <c r="BH220" i="12"/>
  <c r="BG220" i="12"/>
  <c r="BF220" i="12"/>
  <c r="BE220" i="12"/>
  <c r="BD220" i="12"/>
  <c r="BC220" i="12"/>
  <c r="BB220" i="12"/>
  <c r="BA220" i="12"/>
  <c r="AZ220" i="12"/>
  <c r="AY220" i="12"/>
  <c r="AX220" i="12"/>
  <c r="AW220" i="12"/>
  <c r="AV220" i="12"/>
  <c r="AU220" i="12"/>
  <c r="AT220" i="12"/>
  <c r="AS220" i="12"/>
  <c r="AR220" i="12"/>
  <c r="AQ220" i="12"/>
  <c r="AP220" i="12"/>
  <c r="AO220" i="12"/>
  <c r="AN220" i="12"/>
  <c r="AM220" i="12"/>
  <c r="AL220" i="12"/>
  <c r="AK220" i="12"/>
  <c r="AJ220" i="12"/>
  <c r="AI220" i="12"/>
  <c r="AH220" i="12"/>
  <c r="AG220" i="12"/>
  <c r="AF220" i="12"/>
  <c r="AE220" i="12"/>
  <c r="AD220" i="12"/>
  <c r="AC220" i="12"/>
  <c r="AB220" i="12"/>
  <c r="AA220" i="12"/>
  <c r="Z220" i="12"/>
  <c r="Y220" i="12"/>
  <c r="X220" i="12"/>
  <c r="W220" i="12"/>
  <c r="V220" i="12"/>
  <c r="U220" i="12"/>
  <c r="T220" i="12"/>
  <c r="S220" i="12"/>
  <c r="R220" i="12"/>
  <c r="Q220" i="12"/>
  <c r="P220" i="12"/>
  <c r="O220" i="12"/>
  <c r="N220" i="12"/>
  <c r="M220" i="12"/>
  <c r="L220" i="12"/>
  <c r="K220" i="12"/>
  <c r="J220" i="12"/>
  <c r="I220" i="12"/>
  <c r="H220" i="12"/>
  <c r="G220" i="12"/>
  <c r="F220" i="12"/>
  <c r="E220" i="12"/>
  <c r="BY219" i="12"/>
  <c r="BX219" i="12"/>
  <c r="BW219" i="12"/>
  <c r="BV219" i="12"/>
  <c r="BU219" i="12"/>
  <c r="BT219" i="12"/>
  <c r="BS219" i="12"/>
  <c r="BR219" i="12"/>
  <c r="BQ219" i="12"/>
  <c r="BP219" i="12"/>
  <c r="BO219" i="12"/>
  <c r="BN219" i="12"/>
  <c r="BM219" i="12"/>
  <c r="BL219" i="12"/>
  <c r="BK219" i="12"/>
  <c r="BJ219" i="12"/>
  <c r="BI219" i="12"/>
  <c r="BH219" i="12"/>
  <c r="BG219" i="12"/>
  <c r="BF219" i="12"/>
  <c r="BE219" i="12"/>
  <c r="BD219" i="12"/>
  <c r="BC219" i="12"/>
  <c r="BB219" i="12"/>
  <c r="BA219" i="12"/>
  <c r="AZ219" i="12"/>
  <c r="AY219" i="12"/>
  <c r="AX219" i="12"/>
  <c r="AW219" i="12"/>
  <c r="AV219" i="12"/>
  <c r="AU219" i="12"/>
  <c r="AT219" i="12"/>
  <c r="AS219" i="12"/>
  <c r="AR219" i="12"/>
  <c r="AQ219" i="12"/>
  <c r="AP219" i="12"/>
  <c r="AO219" i="12"/>
  <c r="AN219" i="12"/>
  <c r="AM219" i="12"/>
  <c r="AL219" i="12"/>
  <c r="AK219" i="12"/>
  <c r="AJ219" i="12"/>
  <c r="AI219" i="12"/>
  <c r="AH219" i="12"/>
  <c r="AG219" i="12"/>
  <c r="AF219" i="12"/>
  <c r="AE219" i="12"/>
  <c r="AD219" i="12"/>
  <c r="AC219" i="12"/>
  <c r="AB219" i="12"/>
  <c r="AA219" i="12"/>
  <c r="Z219" i="12"/>
  <c r="Y219" i="12"/>
  <c r="X219" i="12"/>
  <c r="W219" i="12"/>
  <c r="V219" i="12"/>
  <c r="U219" i="12"/>
  <c r="T219" i="12"/>
  <c r="S219" i="12"/>
  <c r="R219" i="12"/>
  <c r="Q219" i="12"/>
  <c r="P219" i="12"/>
  <c r="O219" i="12"/>
  <c r="N219" i="12"/>
  <c r="M219" i="12"/>
  <c r="L219" i="12"/>
  <c r="K219" i="12"/>
  <c r="J219" i="12"/>
  <c r="I219" i="12"/>
  <c r="H219" i="12"/>
  <c r="G219" i="12"/>
  <c r="F219" i="12"/>
  <c r="E219" i="12"/>
  <c r="BY218" i="12"/>
  <c r="BX218" i="12"/>
  <c r="BW218" i="12"/>
  <c r="BV218" i="12"/>
  <c r="BU218" i="12"/>
  <c r="BT218" i="12"/>
  <c r="BS218" i="12"/>
  <c r="BR218" i="12"/>
  <c r="BQ218" i="12"/>
  <c r="BP218" i="12"/>
  <c r="BO218" i="12"/>
  <c r="BN218" i="12"/>
  <c r="BM218" i="12"/>
  <c r="BL218" i="12"/>
  <c r="BK218" i="12"/>
  <c r="BJ218" i="12"/>
  <c r="BI218" i="12"/>
  <c r="BH218" i="12"/>
  <c r="BG218" i="12"/>
  <c r="BF218" i="12"/>
  <c r="BE218" i="12"/>
  <c r="BD218" i="12"/>
  <c r="BC218" i="12"/>
  <c r="BB218" i="12"/>
  <c r="BA218" i="12"/>
  <c r="AZ218" i="12"/>
  <c r="AY218" i="12"/>
  <c r="AX218" i="12"/>
  <c r="AW218" i="12"/>
  <c r="AV218" i="12"/>
  <c r="AU218" i="12"/>
  <c r="AT218" i="12"/>
  <c r="AS218" i="12"/>
  <c r="AR218" i="12"/>
  <c r="AQ218" i="12"/>
  <c r="AP218" i="12"/>
  <c r="AO218" i="12"/>
  <c r="AN218" i="12"/>
  <c r="AM218" i="12"/>
  <c r="AL218" i="12"/>
  <c r="AK218" i="12"/>
  <c r="AJ218" i="12"/>
  <c r="AI218" i="12"/>
  <c r="AH218" i="12"/>
  <c r="AG218" i="12"/>
  <c r="AF218" i="12"/>
  <c r="AE218" i="12"/>
  <c r="AD218" i="12"/>
  <c r="AC218" i="12"/>
  <c r="AB218" i="12"/>
  <c r="AA218" i="12"/>
  <c r="Z218" i="12"/>
  <c r="Y218" i="12"/>
  <c r="X218" i="12"/>
  <c r="W218" i="12"/>
  <c r="V218" i="12"/>
  <c r="U218" i="12"/>
  <c r="T218" i="12"/>
  <c r="S218" i="12"/>
  <c r="R218" i="12"/>
  <c r="Q218" i="12"/>
  <c r="P218" i="12"/>
  <c r="O218" i="12"/>
  <c r="N218" i="12"/>
  <c r="M218" i="12"/>
  <c r="L218" i="12"/>
  <c r="K218" i="12"/>
  <c r="J218" i="12"/>
  <c r="I218" i="12"/>
  <c r="H218" i="12"/>
  <c r="G218" i="12"/>
  <c r="F218" i="12"/>
  <c r="E218" i="12"/>
  <c r="BY217" i="12"/>
  <c r="BX217" i="12"/>
  <c r="BW217" i="12"/>
  <c r="BV217" i="12"/>
  <c r="BU217" i="12"/>
  <c r="BT217" i="12"/>
  <c r="BS217" i="12"/>
  <c r="BR217" i="12"/>
  <c r="BQ217" i="12"/>
  <c r="BP217" i="12"/>
  <c r="BO217" i="12"/>
  <c r="BN217" i="12"/>
  <c r="BM217" i="12"/>
  <c r="BL217" i="12"/>
  <c r="BK217" i="12"/>
  <c r="BJ217" i="12"/>
  <c r="BI217" i="12"/>
  <c r="BH217" i="12"/>
  <c r="BG217" i="12"/>
  <c r="BF217" i="12"/>
  <c r="BE217" i="12"/>
  <c r="BD217" i="12"/>
  <c r="BC217" i="12"/>
  <c r="BB217" i="12"/>
  <c r="BA217" i="12"/>
  <c r="AZ217" i="12"/>
  <c r="AY217" i="12"/>
  <c r="AX217" i="12"/>
  <c r="AW217" i="12"/>
  <c r="AV217" i="12"/>
  <c r="AU217" i="12"/>
  <c r="AT217" i="12"/>
  <c r="AS217" i="12"/>
  <c r="AR217" i="12"/>
  <c r="AQ217" i="12"/>
  <c r="AP217" i="12"/>
  <c r="AO217" i="12"/>
  <c r="AN217" i="12"/>
  <c r="AM217" i="12"/>
  <c r="AL217" i="12"/>
  <c r="AK217" i="12"/>
  <c r="AJ217" i="12"/>
  <c r="AI217" i="12"/>
  <c r="AH217" i="12"/>
  <c r="AG217" i="12"/>
  <c r="AF217" i="12"/>
  <c r="AE217" i="12"/>
  <c r="AD217" i="12"/>
  <c r="AC217" i="12"/>
  <c r="AB217" i="12"/>
  <c r="AA217" i="12"/>
  <c r="Z217" i="12"/>
  <c r="Y217" i="12"/>
  <c r="X217" i="12"/>
  <c r="W217" i="12"/>
  <c r="V217" i="12"/>
  <c r="U217" i="12"/>
  <c r="T217" i="12"/>
  <c r="S217" i="12"/>
  <c r="R217" i="12"/>
  <c r="Q217" i="12"/>
  <c r="P217" i="12"/>
  <c r="O217" i="12"/>
  <c r="N217" i="12"/>
  <c r="M217" i="12"/>
  <c r="L217" i="12"/>
  <c r="K217" i="12"/>
  <c r="J217" i="12"/>
  <c r="I217" i="12"/>
  <c r="H217" i="12"/>
  <c r="G217" i="12"/>
  <c r="F217" i="12"/>
  <c r="E217" i="12"/>
  <c r="BY216" i="12"/>
  <c r="BX216" i="12"/>
  <c r="BW216" i="12"/>
  <c r="BV216" i="12"/>
  <c r="BU216" i="12"/>
  <c r="BT216" i="12"/>
  <c r="BS216" i="12"/>
  <c r="BR216" i="12"/>
  <c r="BQ216" i="12"/>
  <c r="BP216" i="12"/>
  <c r="BO216" i="12"/>
  <c r="BN216" i="12"/>
  <c r="BM216" i="12"/>
  <c r="BL216" i="12"/>
  <c r="BK216" i="12"/>
  <c r="BJ216" i="12"/>
  <c r="BI216" i="12"/>
  <c r="BH216" i="12"/>
  <c r="BG216" i="12"/>
  <c r="BF216" i="12"/>
  <c r="BE216" i="12"/>
  <c r="BD216" i="12"/>
  <c r="BC216" i="12"/>
  <c r="BB216" i="12"/>
  <c r="BA216" i="12"/>
  <c r="AZ216" i="12"/>
  <c r="AY216" i="12"/>
  <c r="AX216" i="12"/>
  <c r="AW216" i="12"/>
  <c r="AV216" i="12"/>
  <c r="AU216" i="12"/>
  <c r="AT216" i="12"/>
  <c r="AS216" i="12"/>
  <c r="AR216" i="12"/>
  <c r="AQ216" i="12"/>
  <c r="AP216" i="12"/>
  <c r="AO216" i="12"/>
  <c r="AN216" i="12"/>
  <c r="AM216" i="12"/>
  <c r="AL216" i="12"/>
  <c r="AK216" i="12"/>
  <c r="AJ216" i="12"/>
  <c r="AI216" i="12"/>
  <c r="AH216" i="12"/>
  <c r="AG216" i="12"/>
  <c r="AF216" i="12"/>
  <c r="AE216" i="12"/>
  <c r="AD216" i="12"/>
  <c r="AC216" i="12"/>
  <c r="AB216" i="12"/>
  <c r="AA216" i="12"/>
  <c r="Z216" i="12"/>
  <c r="Y216" i="12"/>
  <c r="X216" i="12"/>
  <c r="W216" i="12"/>
  <c r="V216" i="12"/>
  <c r="U216" i="12"/>
  <c r="T216" i="12"/>
  <c r="S216" i="12"/>
  <c r="R216" i="12"/>
  <c r="Q216" i="12"/>
  <c r="P216" i="12"/>
  <c r="O216" i="12"/>
  <c r="N216" i="12"/>
  <c r="M216" i="12"/>
  <c r="L216" i="12"/>
  <c r="K216" i="12"/>
  <c r="J216" i="12"/>
  <c r="I216" i="12"/>
  <c r="H216" i="12"/>
  <c r="G216" i="12"/>
  <c r="F216" i="12"/>
  <c r="E216" i="12"/>
  <c r="BZ216" i="12" s="1"/>
  <c r="BY215" i="12"/>
  <c r="BX215" i="12"/>
  <c r="BW215" i="12"/>
  <c r="BV215" i="12"/>
  <c r="BU215" i="12"/>
  <c r="BT215" i="12"/>
  <c r="BS215" i="12"/>
  <c r="BR215" i="12"/>
  <c r="BQ215" i="12"/>
  <c r="BP215" i="12"/>
  <c r="BO215" i="12"/>
  <c r="BN215" i="12"/>
  <c r="BM215" i="12"/>
  <c r="BL215" i="12"/>
  <c r="BK215" i="12"/>
  <c r="BJ215" i="12"/>
  <c r="BI215" i="12"/>
  <c r="BH215" i="12"/>
  <c r="BG215" i="12"/>
  <c r="BF215" i="12"/>
  <c r="BE215" i="12"/>
  <c r="BD215" i="12"/>
  <c r="BC215" i="12"/>
  <c r="BB215" i="12"/>
  <c r="BA215" i="12"/>
  <c r="AZ215" i="12"/>
  <c r="AY215" i="12"/>
  <c r="AX215" i="12"/>
  <c r="AW215" i="12"/>
  <c r="AV215" i="12"/>
  <c r="AU215" i="12"/>
  <c r="AT215" i="12"/>
  <c r="AS215" i="12"/>
  <c r="AR215" i="12"/>
  <c r="AQ215" i="12"/>
  <c r="AP215" i="12"/>
  <c r="AO215" i="12"/>
  <c r="AN215" i="12"/>
  <c r="AM215" i="12"/>
  <c r="AL215" i="12"/>
  <c r="AK215" i="12"/>
  <c r="AJ215" i="12"/>
  <c r="AI215" i="12"/>
  <c r="AH215" i="12"/>
  <c r="AG215" i="12"/>
  <c r="AF215" i="12"/>
  <c r="AE215" i="12"/>
  <c r="AD215" i="12"/>
  <c r="AC215" i="12"/>
  <c r="AB215" i="12"/>
  <c r="AA215" i="12"/>
  <c r="Z215" i="12"/>
  <c r="Y215" i="12"/>
  <c r="X215" i="12"/>
  <c r="W215" i="12"/>
  <c r="V215" i="12"/>
  <c r="U215" i="12"/>
  <c r="T215" i="12"/>
  <c r="S215" i="12"/>
  <c r="R215" i="12"/>
  <c r="Q215" i="12"/>
  <c r="P215" i="12"/>
  <c r="O215" i="12"/>
  <c r="N215" i="12"/>
  <c r="M215" i="12"/>
  <c r="L215" i="12"/>
  <c r="K215" i="12"/>
  <c r="J215" i="12"/>
  <c r="I215" i="12"/>
  <c r="H215" i="12"/>
  <c r="G215" i="12"/>
  <c r="F215" i="12"/>
  <c r="E215" i="12"/>
  <c r="BY214" i="12"/>
  <c r="BX214" i="12"/>
  <c r="BW214" i="12"/>
  <c r="BV214" i="12"/>
  <c r="BU214" i="12"/>
  <c r="BT214" i="12"/>
  <c r="BS214" i="12"/>
  <c r="BR214" i="12"/>
  <c r="BQ214" i="12"/>
  <c r="BP214" i="12"/>
  <c r="BO214" i="12"/>
  <c r="BN214" i="12"/>
  <c r="BM214" i="12"/>
  <c r="BL214" i="12"/>
  <c r="BK214" i="12"/>
  <c r="BJ214" i="12"/>
  <c r="BI214" i="12"/>
  <c r="BH214" i="12"/>
  <c r="BG214" i="12"/>
  <c r="BF214" i="12"/>
  <c r="BE214" i="12"/>
  <c r="BD214" i="12"/>
  <c r="BC214" i="12"/>
  <c r="BB214" i="12"/>
  <c r="BA214" i="12"/>
  <c r="AZ214" i="12"/>
  <c r="AY214" i="12"/>
  <c r="AX214" i="12"/>
  <c r="AW214" i="12"/>
  <c r="AV214" i="12"/>
  <c r="AU214" i="12"/>
  <c r="AT214" i="12"/>
  <c r="AS214" i="12"/>
  <c r="AR214" i="12"/>
  <c r="AQ214" i="12"/>
  <c r="AP214" i="12"/>
  <c r="AO214" i="12"/>
  <c r="AN214" i="12"/>
  <c r="AM214" i="12"/>
  <c r="AL214" i="12"/>
  <c r="AK214" i="12"/>
  <c r="AJ214" i="12"/>
  <c r="AI214" i="12"/>
  <c r="AH214" i="12"/>
  <c r="AG214" i="12"/>
  <c r="AF214" i="12"/>
  <c r="AE214" i="12"/>
  <c r="AD214" i="12"/>
  <c r="AC214" i="12"/>
  <c r="AB214" i="12"/>
  <c r="AA214" i="12"/>
  <c r="Z214" i="12"/>
  <c r="Y214" i="12"/>
  <c r="X214" i="12"/>
  <c r="W214" i="12"/>
  <c r="V214" i="12"/>
  <c r="U214" i="12"/>
  <c r="T214" i="12"/>
  <c r="S214" i="12"/>
  <c r="R214" i="12"/>
  <c r="Q214" i="12"/>
  <c r="P214" i="12"/>
  <c r="O214" i="12"/>
  <c r="N214" i="12"/>
  <c r="M214" i="12"/>
  <c r="L214" i="12"/>
  <c r="K214" i="12"/>
  <c r="J214" i="12"/>
  <c r="I214" i="12"/>
  <c r="H214" i="12"/>
  <c r="G214" i="12"/>
  <c r="F214" i="12"/>
  <c r="E214" i="12"/>
  <c r="BY213" i="12"/>
  <c r="BX213" i="12"/>
  <c r="BW213" i="12"/>
  <c r="BV213" i="12"/>
  <c r="BU213" i="12"/>
  <c r="BT213" i="12"/>
  <c r="BS213" i="12"/>
  <c r="BR213" i="12"/>
  <c r="BQ213" i="12"/>
  <c r="BP213" i="12"/>
  <c r="BO213" i="12"/>
  <c r="BN213" i="12"/>
  <c r="BM213" i="12"/>
  <c r="BL213" i="12"/>
  <c r="BK213" i="12"/>
  <c r="BJ213" i="12"/>
  <c r="BI213" i="12"/>
  <c r="BH213" i="12"/>
  <c r="BG213" i="12"/>
  <c r="BF213" i="12"/>
  <c r="BE213" i="12"/>
  <c r="BD213" i="12"/>
  <c r="BC213" i="12"/>
  <c r="BB213" i="12"/>
  <c r="BA213" i="12"/>
  <c r="AZ213" i="12"/>
  <c r="AY213" i="12"/>
  <c r="AX213" i="12"/>
  <c r="AW213" i="12"/>
  <c r="AV213" i="12"/>
  <c r="AU213" i="12"/>
  <c r="AT213" i="12"/>
  <c r="AS213" i="12"/>
  <c r="AR213" i="12"/>
  <c r="AQ213" i="12"/>
  <c r="AP213" i="12"/>
  <c r="AO213" i="12"/>
  <c r="AN213" i="12"/>
  <c r="AM213" i="12"/>
  <c r="AL213" i="12"/>
  <c r="AK213" i="12"/>
  <c r="AJ213" i="12"/>
  <c r="AI213" i="12"/>
  <c r="AH213" i="12"/>
  <c r="AG213" i="12"/>
  <c r="AF213" i="12"/>
  <c r="AE213" i="12"/>
  <c r="AD213" i="12"/>
  <c r="AC213" i="12"/>
  <c r="AB213" i="12"/>
  <c r="AA213" i="12"/>
  <c r="Z213" i="12"/>
  <c r="Y213" i="12"/>
  <c r="X213" i="12"/>
  <c r="W213" i="12"/>
  <c r="V213" i="12"/>
  <c r="U213" i="12"/>
  <c r="T213" i="12"/>
  <c r="S213" i="12"/>
  <c r="R213" i="12"/>
  <c r="Q213" i="12"/>
  <c r="P213" i="12"/>
  <c r="O213" i="12"/>
  <c r="N213" i="12"/>
  <c r="M213" i="12"/>
  <c r="L213" i="12"/>
  <c r="K213" i="12"/>
  <c r="J213" i="12"/>
  <c r="I213" i="12"/>
  <c r="H213" i="12"/>
  <c r="G213" i="12"/>
  <c r="F213" i="12"/>
  <c r="E213" i="12"/>
  <c r="BY212" i="12"/>
  <c r="BX212" i="12"/>
  <c r="BW212" i="12"/>
  <c r="BV212" i="12"/>
  <c r="BU212" i="12"/>
  <c r="BT212" i="12"/>
  <c r="BS212" i="12"/>
  <c r="BR212" i="12"/>
  <c r="BQ212" i="12"/>
  <c r="BP212" i="12"/>
  <c r="BO212" i="12"/>
  <c r="BN212" i="12"/>
  <c r="BM212" i="12"/>
  <c r="BL212" i="12"/>
  <c r="BK212" i="12"/>
  <c r="BJ212" i="12"/>
  <c r="BI212" i="12"/>
  <c r="BH212" i="12"/>
  <c r="BG212" i="12"/>
  <c r="BF212" i="12"/>
  <c r="BE212" i="12"/>
  <c r="BD212" i="12"/>
  <c r="BC212" i="12"/>
  <c r="BB212" i="12"/>
  <c r="BA212" i="12"/>
  <c r="AZ212" i="12"/>
  <c r="AY212" i="12"/>
  <c r="AX212" i="12"/>
  <c r="AW212" i="12"/>
  <c r="AV212" i="12"/>
  <c r="AU212" i="12"/>
  <c r="AT212" i="12"/>
  <c r="AS212" i="12"/>
  <c r="AR212" i="12"/>
  <c r="AQ212" i="12"/>
  <c r="AP212" i="12"/>
  <c r="AO212" i="12"/>
  <c r="AN212" i="12"/>
  <c r="AM212" i="12"/>
  <c r="AL212" i="12"/>
  <c r="AK212" i="12"/>
  <c r="AJ212" i="12"/>
  <c r="AI212" i="12"/>
  <c r="AH212" i="12"/>
  <c r="AG212" i="12"/>
  <c r="AF212" i="12"/>
  <c r="AE212" i="12"/>
  <c r="AD212" i="12"/>
  <c r="AC212" i="12"/>
  <c r="AB212" i="12"/>
  <c r="AA212" i="12"/>
  <c r="Z212" i="12"/>
  <c r="Y212" i="12"/>
  <c r="X212" i="12"/>
  <c r="W212" i="12"/>
  <c r="V212" i="12"/>
  <c r="U212" i="12"/>
  <c r="T212" i="12"/>
  <c r="S212" i="12"/>
  <c r="R212" i="12"/>
  <c r="Q212" i="12"/>
  <c r="P212" i="12"/>
  <c r="O212" i="12"/>
  <c r="N212" i="12"/>
  <c r="M212" i="12"/>
  <c r="L212" i="12"/>
  <c r="K212" i="12"/>
  <c r="J212" i="12"/>
  <c r="I212" i="12"/>
  <c r="H212" i="12"/>
  <c r="G212" i="12"/>
  <c r="F212" i="12"/>
  <c r="E212" i="12"/>
  <c r="BY211" i="12"/>
  <c r="BX211" i="12"/>
  <c r="BW211" i="12"/>
  <c r="BV211" i="12"/>
  <c r="BU211" i="12"/>
  <c r="BT211" i="12"/>
  <c r="BS211" i="12"/>
  <c r="BR211" i="12"/>
  <c r="BQ211" i="12"/>
  <c r="BP211" i="12"/>
  <c r="BO211" i="12"/>
  <c r="BN211" i="12"/>
  <c r="BM211" i="12"/>
  <c r="BL211" i="12"/>
  <c r="BK211" i="12"/>
  <c r="BJ211" i="12"/>
  <c r="BI211" i="12"/>
  <c r="BH211" i="12"/>
  <c r="BG211" i="12"/>
  <c r="BF211" i="12"/>
  <c r="BE211" i="12"/>
  <c r="BD211" i="12"/>
  <c r="BC211" i="12"/>
  <c r="BB211" i="12"/>
  <c r="BA211" i="12"/>
  <c r="AZ211" i="12"/>
  <c r="AY211" i="12"/>
  <c r="AX211" i="12"/>
  <c r="AW211" i="12"/>
  <c r="AV211" i="12"/>
  <c r="AU211" i="12"/>
  <c r="AT211" i="12"/>
  <c r="AS211" i="12"/>
  <c r="AR211" i="12"/>
  <c r="AQ211" i="12"/>
  <c r="AP211" i="12"/>
  <c r="AO211" i="12"/>
  <c r="AN211" i="12"/>
  <c r="AM211" i="12"/>
  <c r="AL211" i="12"/>
  <c r="AK211" i="12"/>
  <c r="AJ211" i="12"/>
  <c r="AI211" i="12"/>
  <c r="AH211" i="12"/>
  <c r="AG211" i="12"/>
  <c r="AF211" i="12"/>
  <c r="AE211" i="12"/>
  <c r="AD211" i="12"/>
  <c r="AC211" i="12"/>
  <c r="AB211" i="12"/>
  <c r="AA211" i="12"/>
  <c r="Z211" i="12"/>
  <c r="Y211" i="12"/>
  <c r="X211" i="12"/>
  <c r="W211" i="12"/>
  <c r="V211" i="12"/>
  <c r="U211" i="12"/>
  <c r="T211" i="12"/>
  <c r="S211" i="12"/>
  <c r="R211" i="12"/>
  <c r="Q211" i="12"/>
  <c r="P211" i="12"/>
  <c r="O211" i="12"/>
  <c r="N211" i="12"/>
  <c r="M211" i="12"/>
  <c r="L211" i="12"/>
  <c r="K211" i="12"/>
  <c r="J211" i="12"/>
  <c r="I211" i="12"/>
  <c r="H211" i="12"/>
  <c r="G211" i="12"/>
  <c r="F211" i="12"/>
  <c r="E211" i="12"/>
  <c r="BY210" i="12"/>
  <c r="BX210" i="12"/>
  <c r="BW210" i="12"/>
  <c r="BV210" i="12"/>
  <c r="BU210" i="12"/>
  <c r="BT210" i="12"/>
  <c r="BS210" i="12"/>
  <c r="BR210" i="12"/>
  <c r="BQ210" i="12"/>
  <c r="BP210" i="12"/>
  <c r="BO210" i="12"/>
  <c r="BN210" i="12"/>
  <c r="BM210" i="12"/>
  <c r="BL210" i="12"/>
  <c r="BK210" i="12"/>
  <c r="BJ210" i="12"/>
  <c r="BI210" i="12"/>
  <c r="BH210" i="12"/>
  <c r="BG210" i="12"/>
  <c r="BF210" i="12"/>
  <c r="BE210" i="12"/>
  <c r="BD210" i="12"/>
  <c r="BC210" i="12"/>
  <c r="BB210" i="12"/>
  <c r="BA210" i="12"/>
  <c r="AZ210" i="12"/>
  <c r="AY210" i="12"/>
  <c r="AX210" i="12"/>
  <c r="AW210" i="12"/>
  <c r="AV210" i="12"/>
  <c r="AU210" i="12"/>
  <c r="AT210" i="12"/>
  <c r="AS210" i="12"/>
  <c r="AR210" i="12"/>
  <c r="AQ210" i="12"/>
  <c r="AP210" i="12"/>
  <c r="AO210" i="12"/>
  <c r="AN210" i="12"/>
  <c r="AM210" i="12"/>
  <c r="AL210" i="12"/>
  <c r="AK210" i="12"/>
  <c r="AJ210" i="12"/>
  <c r="AI210" i="12"/>
  <c r="AH210" i="12"/>
  <c r="AG210" i="12"/>
  <c r="AF210" i="12"/>
  <c r="AE210" i="12"/>
  <c r="AD210" i="12"/>
  <c r="AC210" i="12"/>
  <c r="AB210" i="12"/>
  <c r="AA210" i="12"/>
  <c r="Z210" i="12"/>
  <c r="Y210" i="12"/>
  <c r="X210" i="12"/>
  <c r="W210" i="12"/>
  <c r="V210" i="12"/>
  <c r="U210" i="12"/>
  <c r="T210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G210" i="12"/>
  <c r="F210" i="12"/>
  <c r="E210" i="12"/>
  <c r="BY209" i="12"/>
  <c r="BX209" i="12"/>
  <c r="BW209" i="12"/>
  <c r="BV209" i="12"/>
  <c r="BU209" i="12"/>
  <c r="BT209" i="12"/>
  <c r="BS209" i="12"/>
  <c r="BR209" i="12"/>
  <c r="BQ209" i="12"/>
  <c r="BP209" i="12"/>
  <c r="BO209" i="12"/>
  <c r="BN209" i="12"/>
  <c r="BM209" i="12"/>
  <c r="BL209" i="12"/>
  <c r="BK209" i="12"/>
  <c r="BJ209" i="12"/>
  <c r="BI209" i="12"/>
  <c r="BH209" i="12"/>
  <c r="BG209" i="12"/>
  <c r="BF209" i="12"/>
  <c r="BE209" i="12"/>
  <c r="BD209" i="12"/>
  <c r="BC209" i="12"/>
  <c r="BB209" i="12"/>
  <c r="BA209" i="12"/>
  <c r="AZ209" i="12"/>
  <c r="AY209" i="12"/>
  <c r="AX209" i="12"/>
  <c r="AW209" i="12"/>
  <c r="AV209" i="12"/>
  <c r="AU209" i="12"/>
  <c r="AT209" i="12"/>
  <c r="AS209" i="12"/>
  <c r="AR209" i="12"/>
  <c r="AQ209" i="12"/>
  <c r="AP209" i="12"/>
  <c r="AO209" i="12"/>
  <c r="AN209" i="12"/>
  <c r="AM209" i="12"/>
  <c r="AL209" i="12"/>
  <c r="AK209" i="12"/>
  <c r="AJ209" i="12"/>
  <c r="AI209" i="12"/>
  <c r="AH209" i="12"/>
  <c r="AG209" i="12"/>
  <c r="AF209" i="12"/>
  <c r="AE209" i="12"/>
  <c r="AD209" i="12"/>
  <c r="AC209" i="12"/>
  <c r="AB209" i="12"/>
  <c r="AA209" i="12"/>
  <c r="Z209" i="12"/>
  <c r="Y209" i="12"/>
  <c r="X209" i="12"/>
  <c r="W209" i="12"/>
  <c r="V209" i="12"/>
  <c r="U209" i="12"/>
  <c r="T209" i="12"/>
  <c r="S209" i="12"/>
  <c r="R209" i="12"/>
  <c r="Q209" i="12"/>
  <c r="P209" i="12"/>
  <c r="O209" i="12"/>
  <c r="N209" i="12"/>
  <c r="M209" i="12"/>
  <c r="L209" i="12"/>
  <c r="K209" i="12"/>
  <c r="J209" i="12"/>
  <c r="I209" i="12"/>
  <c r="H209" i="12"/>
  <c r="G209" i="12"/>
  <c r="F209" i="12"/>
  <c r="E209" i="12"/>
  <c r="BY208" i="12"/>
  <c r="BX208" i="12"/>
  <c r="BW208" i="12"/>
  <c r="BV208" i="12"/>
  <c r="BU208" i="12"/>
  <c r="BT208" i="12"/>
  <c r="BS208" i="12"/>
  <c r="BR208" i="12"/>
  <c r="BQ208" i="12"/>
  <c r="BP208" i="12"/>
  <c r="BO208" i="12"/>
  <c r="BN208" i="12"/>
  <c r="BM208" i="12"/>
  <c r="BL208" i="12"/>
  <c r="BK208" i="12"/>
  <c r="BJ208" i="12"/>
  <c r="BI208" i="12"/>
  <c r="BH208" i="12"/>
  <c r="BG208" i="12"/>
  <c r="BF208" i="12"/>
  <c r="BE208" i="12"/>
  <c r="BD208" i="12"/>
  <c r="BC208" i="12"/>
  <c r="BB208" i="12"/>
  <c r="BA208" i="12"/>
  <c r="AZ208" i="12"/>
  <c r="AY208" i="12"/>
  <c r="AX208" i="12"/>
  <c r="AW208" i="12"/>
  <c r="AV208" i="12"/>
  <c r="AU208" i="12"/>
  <c r="AT208" i="12"/>
  <c r="AS208" i="12"/>
  <c r="AR208" i="12"/>
  <c r="AQ208" i="12"/>
  <c r="AP208" i="12"/>
  <c r="AO208" i="12"/>
  <c r="AN208" i="12"/>
  <c r="AM208" i="12"/>
  <c r="AL208" i="12"/>
  <c r="AK208" i="12"/>
  <c r="AJ208" i="12"/>
  <c r="AI208" i="12"/>
  <c r="AH208" i="12"/>
  <c r="AG208" i="12"/>
  <c r="AF208" i="12"/>
  <c r="AE208" i="12"/>
  <c r="AD208" i="12"/>
  <c r="AC208" i="12"/>
  <c r="AB208" i="12"/>
  <c r="AA208" i="12"/>
  <c r="Z208" i="12"/>
  <c r="Y208" i="12"/>
  <c r="X208" i="12"/>
  <c r="W208" i="12"/>
  <c r="V208" i="12"/>
  <c r="U208" i="12"/>
  <c r="T208" i="12"/>
  <c r="S208" i="12"/>
  <c r="R208" i="12"/>
  <c r="Q208" i="12"/>
  <c r="P208" i="12"/>
  <c r="O208" i="12"/>
  <c r="N208" i="12"/>
  <c r="M208" i="12"/>
  <c r="L208" i="12"/>
  <c r="K208" i="12"/>
  <c r="J208" i="12"/>
  <c r="I208" i="12"/>
  <c r="H208" i="12"/>
  <c r="G208" i="12"/>
  <c r="F208" i="12"/>
  <c r="E208" i="12"/>
  <c r="BY207" i="12"/>
  <c r="BX207" i="12"/>
  <c r="BW207" i="12"/>
  <c r="BV207" i="12"/>
  <c r="BU207" i="12"/>
  <c r="BT207" i="12"/>
  <c r="BS207" i="12"/>
  <c r="BR207" i="12"/>
  <c r="BQ207" i="12"/>
  <c r="BP207" i="12"/>
  <c r="BO207" i="12"/>
  <c r="BN207" i="12"/>
  <c r="BM207" i="12"/>
  <c r="BL207" i="12"/>
  <c r="BK207" i="12"/>
  <c r="BJ207" i="12"/>
  <c r="BI207" i="12"/>
  <c r="BH207" i="12"/>
  <c r="BG207" i="12"/>
  <c r="BF207" i="12"/>
  <c r="BE207" i="12"/>
  <c r="BD207" i="12"/>
  <c r="BC207" i="12"/>
  <c r="BB207" i="12"/>
  <c r="BA207" i="12"/>
  <c r="AZ207" i="12"/>
  <c r="AY207" i="12"/>
  <c r="AX207" i="12"/>
  <c r="AW207" i="12"/>
  <c r="AV207" i="12"/>
  <c r="AU207" i="12"/>
  <c r="AT207" i="12"/>
  <c r="AS207" i="12"/>
  <c r="AR207" i="12"/>
  <c r="AQ207" i="12"/>
  <c r="AP207" i="12"/>
  <c r="AO207" i="12"/>
  <c r="AN207" i="12"/>
  <c r="AM207" i="12"/>
  <c r="AL207" i="12"/>
  <c r="AK207" i="12"/>
  <c r="AJ207" i="12"/>
  <c r="AI207" i="12"/>
  <c r="AH207" i="12"/>
  <c r="AG207" i="12"/>
  <c r="AF207" i="12"/>
  <c r="AE207" i="12"/>
  <c r="AD207" i="12"/>
  <c r="AC207" i="12"/>
  <c r="AB207" i="12"/>
  <c r="AA207" i="12"/>
  <c r="Z207" i="12"/>
  <c r="Y207" i="12"/>
  <c r="X207" i="12"/>
  <c r="W207" i="12"/>
  <c r="V207" i="12"/>
  <c r="U207" i="12"/>
  <c r="T207" i="12"/>
  <c r="S207" i="12"/>
  <c r="R207" i="12"/>
  <c r="Q207" i="12"/>
  <c r="P207" i="12"/>
  <c r="O207" i="12"/>
  <c r="N207" i="12"/>
  <c r="M207" i="12"/>
  <c r="L207" i="12"/>
  <c r="K207" i="12"/>
  <c r="J207" i="12"/>
  <c r="I207" i="12"/>
  <c r="H207" i="12"/>
  <c r="G207" i="12"/>
  <c r="F207" i="12"/>
  <c r="E207" i="12"/>
  <c r="BY206" i="12"/>
  <c r="BX206" i="12"/>
  <c r="BW206" i="12"/>
  <c r="BV206" i="12"/>
  <c r="BU206" i="12"/>
  <c r="BT206" i="12"/>
  <c r="BS206" i="12"/>
  <c r="BR206" i="12"/>
  <c r="BQ206" i="12"/>
  <c r="BP206" i="12"/>
  <c r="BO206" i="12"/>
  <c r="BN206" i="12"/>
  <c r="BM206" i="12"/>
  <c r="BL206" i="12"/>
  <c r="BK206" i="12"/>
  <c r="BJ206" i="12"/>
  <c r="BI206" i="12"/>
  <c r="BH206" i="12"/>
  <c r="BG206" i="12"/>
  <c r="BF206" i="12"/>
  <c r="BE206" i="12"/>
  <c r="BD206" i="12"/>
  <c r="BC206" i="12"/>
  <c r="BB206" i="12"/>
  <c r="BA206" i="12"/>
  <c r="AZ206" i="12"/>
  <c r="AY206" i="12"/>
  <c r="AX206" i="12"/>
  <c r="AW206" i="12"/>
  <c r="AV206" i="12"/>
  <c r="AU206" i="12"/>
  <c r="AT206" i="12"/>
  <c r="AS206" i="12"/>
  <c r="AR206" i="12"/>
  <c r="AQ206" i="12"/>
  <c r="AP206" i="12"/>
  <c r="AO206" i="12"/>
  <c r="AN206" i="12"/>
  <c r="AM206" i="12"/>
  <c r="AL206" i="12"/>
  <c r="AK206" i="12"/>
  <c r="AJ206" i="12"/>
  <c r="AI206" i="12"/>
  <c r="AH206" i="12"/>
  <c r="AG206" i="12"/>
  <c r="AF206" i="12"/>
  <c r="AE206" i="12"/>
  <c r="AD206" i="12"/>
  <c r="AC206" i="12"/>
  <c r="AB206" i="12"/>
  <c r="AA206" i="12"/>
  <c r="Z206" i="12"/>
  <c r="Y206" i="12"/>
  <c r="X206" i="12"/>
  <c r="W206" i="12"/>
  <c r="V206" i="12"/>
  <c r="U206" i="12"/>
  <c r="T206" i="12"/>
  <c r="S206" i="12"/>
  <c r="R206" i="12"/>
  <c r="Q206" i="12"/>
  <c r="P206" i="12"/>
  <c r="O206" i="12"/>
  <c r="N206" i="12"/>
  <c r="M206" i="12"/>
  <c r="L206" i="12"/>
  <c r="K206" i="12"/>
  <c r="J206" i="12"/>
  <c r="I206" i="12"/>
  <c r="H206" i="12"/>
  <c r="G206" i="12"/>
  <c r="F206" i="12"/>
  <c r="E206" i="12"/>
  <c r="BY205" i="12"/>
  <c r="BX205" i="12"/>
  <c r="BW205" i="12"/>
  <c r="BV205" i="12"/>
  <c r="BU205" i="12"/>
  <c r="BT205" i="12"/>
  <c r="BS205" i="12"/>
  <c r="BR205" i="12"/>
  <c r="BQ205" i="12"/>
  <c r="BP205" i="12"/>
  <c r="BO205" i="12"/>
  <c r="BN205" i="12"/>
  <c r="BM205" i="12"/>
  <c r="BL205" i="12"/>
  <c r="BK205" i="12"/>
  <c r="BJ205" i="12"/>
  <c r="BI205" i="12"/>
  <c r="BH205" i="12"/>
  <c r="BG205" i="12"/>
  <c r="BF205" i="12"/>
  <c r="BE205" i="12"/>
  <c r="BD205" i="12"/>
  <c r="BC205" i="12"/>
  <c r="BB205" i="12"/>
  <c r="BA205" i="12"/>
  <c r="AZ205" i="12"/>
  <c r="AY205" i="12"/>
  <c r="AX205" i="12"/>
  <c r="AW205" i="12"/>
  <c r="AV205" i="12"/>
  <c r="AU205" i="12"/>
  <c r="AT205" i="12"/>
  <c r="AS205" i="12"/>
  <c r="AR205" i="12"/>
  <c r="AQ205" i="12"/>
  <c r="AP205" i="12"/>
  <c r="AO205" i="12"/>
  <c r="AN205" i="12"/>
  <c r="AM205" i="12"/>
  <c r="AL205" i="12"/>
  <c r="AK205" i="12"/>
  <c r="AJ205" i="12"/>
  <c r="AI205" i="12"/>
  <c r="AH205" i="12"/>
  <c r="AG205" i="12"/>
  <c r="AF205" i="12"/>
  <c r="AE205" i="12"/>
  <c r="AD205" i="12"/>
  <c r="AC205" i="12"/>
  <c r="AB205" i="12"/>
  <c r="AA205" i="12"/>
  <c r="Z205" i="12"/>
  <c r="Y205" i="12"/>
  <c r="X205" i="12"/>
  <c r="W205" i="12"/>
  <c r="V205" i="12"/>
  <c r="U205" i="12"/>
  <c r="T205" i="12"/>
  <c r="S205" i="12"/>
  <c r="R205" i="12"/>
  <c r="Q205" i="12"/>
  <c r="P205" i="12"/>
  <c r="O205" i="12"/>
  <c r="N205" i="12"/>
  <c r="M205" i="12"/>
  <c r="L205" i="12"/>
  <c r="K205" i="12"/>
  <c r="J205" i="12"/>
  <c r="I205" i="12"/>
  <c r="H205" i="12"/>
  <c r="G205" i="12"/>
  <c r="F205" i="12"/>
  <c r="E205" i="12"/>
  <c r="BY204" i="12"/>
  <c r="BX204" i="12"/>
  <c r="BW204" i="12"/>
  <c r="BV204" i="12"/>
  <c r="BU204" i="12"/>
  <c r="BT204" i="12"/>
  <c r="BS204" i="12"/>
  <c r="BR204" i="12"/>
  <c r="BQ204" i="12"/>
  <c r="BP204" i="12"/>
  <c r="BO204" i="12"/>
  <c r="BN204" i="12"/>
  <c r="BM204" i="12"/>
  <c r="BL204" i="12"/>
  <c r="BK204" i="12"/>
  <c r="BJ204" i="12"/>
  <c r="BI204" i="12"/>
  <c r="BH204" i="12"/>
  <c r="BG204" i="12"/>
  <c r="BF204" i="12"/>
  <c r="BE204" i="12"/>
  <c r="BD204" i="12"/>
  <c r="BC204" i="12"/>
  <c r="BB204" i="12"/>
  <c r="BA204" i="12"/>
  <c r="AZ204" i="12"/>
  <c r="AY204" i="12"/>
  <c r="AX204" i="12"/>
  <c r="AW204" i="12"/>
  <c r="AV204" i="12"/>
  <c r="AU204" i="12"/>
  <c r="AT204" i="12"/>
  <c r="AS204" i="12"/>
  <c r="AR204" i="12"/>
  <c r="AQ204" i="12"/>
  <c r="AP204" i="12"/>
  <c r="AO204" i="12"/>
  <c r="AN204" i="12"/>
  <c r="AM204" i="12"/>
  <c r="AL204" i="12"/>
  <c r="AK204" i="12"/>
  <c r="AJ204" i="12"/>
  <c r="AI204" i="12"/>
  <c r="AH204" i="12"/>
  <c r="AG204" i="12"/>
  <c r="AF204" i="12"/>
  <c r="AE204" i="12"/>
  <c r="AD204" i="12"/>
  <c r="AC204" i="12"/>
  <c r="AB204" i="12"/>
  <c r="AA204" i="12"/>
  <c r="Z204" i="12"/>
  <c r="Y204" i="12"/>
  <c r="X204" i="12"/>
  <c r="W204" i="12"/>
  <c r="V204" i="12"/>
  <c r="U204" i="12"/>
  <c r="T204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BY203" i="12"/>
  <c r="BY254" i="12" s="1"/>
  <c r="BY467" i="12" s="1"/>
  <c r="BX203" i="12"/>
  <c r="BW203" i="12"/>
  <c r="BV203" i="12"/>
  <c r="BV254" i="12" s="1"/>
  <c r="BV467" i="12" s="1"/>
  <c r="BU203" i="12"/>
  <c r="BU254" i="12" s="1"/>
  <c r="BU467" i="12" s="1"/>
  <c r="BT203" i="12"/>
  <c r="BS203" i="12"/>
  <c r="BR203" i="12"/>
  <c r="BQ203" i="12"/>
  <c r="BQ254" i="12" s="1"/>
  <c r="BQ467" i="12" s="1"/>
  <c r="BP203" i="12"/>
  <c r="BO203" i="12"/>
  <c r="BO254" i="12" s="1"/>
  <c r="BO467" i="12" s="1"/>
  <c r="BN203" i="12"/>
  <c r="BM203" i="12"/>
  <c r="BM254" i="12" s="1"/>
  <c r="BM467" i="12" s="1"/>
  <c r="BL203" i="12"/>
  <c r="BK203" i="12"/>
  <c r="BJ203" i="12"/>
  <c r="BJ254" i="12" s="1"/>
  <c r="BJ467" i="12" s="1"/>
  <c r="BI203" i="12"/>
  <c r="BI254" i="12" s="1"/>
  <c r="BI467" i="12" s="1"/>
  <c r="BH203" i="12"/>
  <c r="BG203" i="12"/>
  <c r="BG254" i="12" s="1"/>
  <c r="BG467" i="12" s="1"/>
  <c r="BF203" i="12"/>
  <c r="BE203" i="12"/>
  <c r="BE254" i="12" s="1"/>
  <c r="BE467" i="12" s="1"/>
  <c r="BD203" i="12"/>
  <c r="BC203" i="12"/>
  <c r="BB203" i="12"/>
  <c r="BA203" i="12"/>
  <c r="BA254" i="12" s="1"/>
  <c r="BA467" i="12" s="1"/>
  <c r="AZ203" i="12"/>
  <c r="AY203" i="12"/>
  <c r="AX203" i="12"/>
  <c r="AX254" i="12" s="1"/>
  <c r="AX467" i="12" s="1"/>
  <c r="AW203" i="12"/>
  <c r="AW254" i="12" s="1"/>
  <c r="AW467" i="12" s="1"/>
  <c r="AV203" i="12"/>
  <c r="AU203" i="12"/>
  <c r="AT203" i="12"/>
  <c r="AS203" i="12"/>
  <c r="AS254" i="12" s="1"/>
  <c r="AS467" i="12" s="1"/>
  <c r="AR203" i="12"/>
  <c r="AQ203" i="12"/>
  <c r="AQ254" i="12" s="1"/>
  <c r="AQ467" i="12" s="1"/>
  <c r="AP203" i="12"/>
  <c r="AO203" i="12"/>
  <c r="AO254" i="12" s="1"/>
  <c r="AO467" i="12" s="1"/>
  <c r="AN203" i="12"/>
  <c r="AM203" i="12"/>
  <c r="AL203" i="12"/>
  <c r="AL254" i="12" s="1"/>
  <c r="AL467" i="12" s="1"/>
  <c r="AK203" i="12"/>
  <c r="AK254" i="12" s="1"/>
  <c r="AK467" i="12" s="1"/>
  <c r="AJ203" i="12"/>
  <c r="AI203" i="12"/>
  <c r="AI254" i="12" s="1"/>
  <c r="AI467" i="12" s="1"/>
  <c r="AH203" i="12"/>
  <c r="AG203" i="12"/>
  <c r="AG254" i="12" s="1"/>
  <c r="AG467" i="12" s="1"/>
  <c r="AF203" i="12"/>
  <c r="AE203" i="12"/>
  <c r="AD203" i="12"/>
  <c r="AC203" i="12"/>
  <c r="AC254" i="12" s="1"/>
  <c r="AC467" i="12" s="1"/>
  <c r="AB203" i="12"/>
  <c r="AA203" i="12"/>
  <c r="Z203" i="12"/>
  <c r="Z254" i="12" s="1"/>
  <c r="Z467" i="12" s="1"/>
  <c r="Y203" i="12"/>
  <c r="Y254" i="12" s="1"/>
  <c r="Y467" i="12" s="1"/>
  <c r="X203" i="12"/>
  <c r="W203" i="12"/>
  <c r="V203" i="12"/>
  <c r="U203" i="12"/>
  <c r="U254" i="12" s="1"/>
  <c r="U467" i="12" s="1"/>
  <c r="T203" i="12"/>
  <c r="S203" i="12"/>
  <c r="S254" i="12" s="1"/>
  <c r="S467" i="12" s="1"/>
  <c r="R203" i="12"/>
  <c r="Q203" i="12"/>
  <c r="Q254" i="12" s="1"/>
  <c r="Q467" i="12" s="1"/>
  <c r="P203" i="12"/>
  <c r="O203" i="12"/>
  <c r="N203" i="12"/>
  <c r="N254" i="12" s="1"/>
  <c r="N467" i="12" s="1"/>
  <c r="M203" i="12"/>
  <c r="M254" i="12" s="1"/>
  <c r="M467" i="12" s="1"/>
  <c r="L203" i="12"/>
  <c r="K203" i="12"/>
  <c r="K254" i="12" s="1"/>
  <c r="K467" i="12" s="1"/>
  <c r="J203" i="12"/>
  <c r="I203" i="12"/>
  <c r="I254" i="12" s="1"/>
  <c r="I467" i="12" s="1"/>
  <c r="H203" i="12"/>
  <c r="G203" i="12"/>
  <c r="F203" i="12"/>
  <c r="E203" i="12"/>
  <c r="E254" i="12" s="1"/>
  <c r="E467" i="12" s="1"/>
  <c r="BY201" i="12"/>
  <c r="BX201" i="12"/>
  <c r="BW201" i="12"/>
  <c r="BV201" i="12"/>
  <c r="BU201" i="12"/>
  <c r="BT201" i="12"/>
  <c r="BS201" i="12"/>
  <c r="BR201" i="12"/>
  <c r="BQ201" i="12"/>
  <c r="BP201" i="12"/>
  <c r="BO201" i="12"/>
  <c r="BN201" i="12"/>
  <c r="BM201" i="12"/>
  <c r="BL201" i="12"/>
  <c r="BK201" i="12"/>
  <c r="BJ201" i="12"/>
  <c r="BI201" i="12"/>
  <c r="BH201" i="12"/>
  <c r="BG201" i="12"/>
  <c r="BF201" i="12"/>
  <c r="BE201" i="12"/>
  <c r="BD201" i="12"/>
  <c r="BC201" i="12"/>
  <c r="BB201" i="12"/>
  <c r="BA201" i="12"/>
  <c r="AZ201" i="12"/>
  <c r="AY201" i="12"/>
  <c r="AX201" i="12"/>
  <c r="AW201" i="12"/>
  <c r="AV201" i="12"/>
  <c r="AU201" i="12"/>
  <c r="AT201" i="12"/>
  <c r="AS201" i="12"/>
  <c r="AR201" i="12"/>
  <c r="AQ201" i="12"/>
  <c r="AP201" i="12"/>
  <c r="AO201" i="12"/>
  <c r="AN201" i="12"/>
  <c r="AM201" i="12"/>
  <c r="AL201" i="12"/>
  <c r="AK201" i="12"/>
  <c r="AJ201" i="12"/>
  <c r="AI201" i="12"/>
  <c r="AH201" i="12"/>
  <c r="AG201" i="12"/>
  <c r="AF201" i="12"/>
  <c r="AE201" i="12"/>
  <c r="AD201" i="12"/>
  <c r="AC201" i="12"/>
  <c r="AB201" i="12"/>
  <c r="AA201" i="12"/>
  <c r="Z201" i="12"/>
  <c r="Y201" i="12"/>
  <c r="X201" i="12"/>
  <c r="W201" i="12"/>
  <c r="V201" i="12"/>
  <c r="U201" i="12"/>
  <c r="T201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BY200" i="12"/>
  <c r="BX200" i="12"/>
  <c r="BW200" i="12"/>
  <c r="BV200" i="12"/>
  <c r="BU200" i="12"/>
  <c r="BT200" i="12"/>
  <c r="BS200" i="12"/>
  <c r="BR200" i="12"/>
  <c r="BQ200" i="12"/>
  <c r="BP200" i="12"/>
  <c r="BO200" i="12"/>
  <c r="BN200" i="12"/>
  <c r="BM200" i="12"/>
  <c r="BL200" i="12"/>
  <c r="BK200" i="12"/>
  <c r="BJ200" i="12"/>
  <c r="BI200" i="12"/>
  <c r="BH200" i="12"/>
  <c r="BG200" i="12"/>
  <c r="BF200" i="12"/>
  <c r="BE200" i="12"/>
  <c r="BD200" i="12"/>
  <c r="BC200" i="12"/>
  <c r="BB200" i="12"/>
  <c r="BA200" i="12"/>
  <c r="AZ200" i="12"/>
  <c r="AY200" i="12"/>
  <c r="AX200" i="12"/>
  <c r="AW200" i="12"/>
  <c r="AV200" i="12"/>
  <c r="AU200" i="12"/>
  <c r="AT200" i="12"/>
  <c r="AS200" i="12"/>
  <c r="AR200" i="12"/>
  <c r="AQ200" i="12"/>
  <c r="AP200" i="12"/>
  <c r="AO200" i="12"/>
  <c r="AN200" i="12"/>
  <c r="AM200" i="12"/>
  <c r="AL200" i="12"/>
  <c r="AK200" i="12"/>
  <c r="AJ200" i="12"/>
  <c r="AI200" i="12"/>
  <c r="AH200" i="12"/>
  <c r="AG200" i="12"/>
  <c r="AF200" i="12"/>
  <c r="AE200" i="12"/>
  <c r="AD200" i="12"/>
  <c r="AC200" i="12"/>
  <c r="AB200" i="12"/>
  <c r="AA200" i="12"/>
  <c r="Z200" i="12"/>
  <c r="Y200" i="12"/>
  <c r="X200" i="12"/>
  <c r="W200" i="12"/>
  <c r="V200" i="12"/>
  <c r="U200" i="12"/>
  <c r="T200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F200" i="12"/>
  <c r="E200" i="12"/>
  <c r="BY199" i="12"/>
  <c r="BX199" i="12"/>
  <c r="BW199" i="12"/>
  <c r="BV199" i="12"/>
  <c r="BU199" i="12"/>
  <c r="BT199" i="12"/>
  <c r="BS199" i="12"/>
  <c r="BR199" i="12"/>
  <c r="BQ199" i="12"/>
  <c r="BP199" i="12"/>
  <c r="BO199" i="12"/>
  <c r="BN199" i="12"/>
  <c r="BM199" i="12"/>
  <c r="BL199" i="12"/>
  <c r="BK199" i="12"/>
  <c r="BJ199" i="12"/>
  <c r="BI199" i="12"/>
  <c r="BH199" i="12"/>
  <c r="BG199" i="12"/>
  <c r="BF199" i="12"/>
  <c r="BE199" i="12"/>
  <c r="BD199" i="12"/>
  <c r="BC199" i="12"/>
  <c r="BB199" i="12"/>
  <c r="BA199" i="12"/>
  <c r="AZ199" i="12"/>
  <c r="AY199" i="12"/>
  <c r="AX199" i="12"/>
  <c r="AW199" i="12"/>
  <c r="AV199" i="12"/>
  <c r="AU199" i="12"/>
  <c r="AT199" i="12"/>
  <c r="AS199" i="12"/>
  <c r="AR199" i="12"/>
  <c r="AQ199" i="12"/>
  <c r="AP199" i="12"/>
  <c r="AO199" i="12"/>
  <c r="AN199" i="12"/>
  <c r="AM199" i="12"/>
  <c r="AL199" i="12"/>
  <c r="AK199" i="12"/>
  <c r="AJ199" i="12"/>
  <c r="AI199" i="12"/>
  <c r="AH199" i="12"/>
  <c r="AG199" i="12"/>
  <c r="AF199" i="12"/>
  <c r="AE199" i="12"/>
  <c r="AD199" i="12"/>
  <c r="AC199" i="12"/>
  <c r="AB199" i="12"/>
  <c r="AA199" i="12"/>
  <c r="Z199" i="12"/>
  <c r="Y199" i="12"/>
  <c r="X199" i="12"/>
  <c r="W199" i="12"/>
  <c r="V199" i="12"/>
  <c r="U199" i="12"/>
  <c r="T199" i="12"/>
  <c r="S199" i="12"/>
  <c r="R199" i="12"/>
  <c r="Q199" i="12"/>
  <c r="P199" i="12"/>
  <c r="O199" i="12"/>
  <c r="N199" i="12"/>
  <c r="M199" i="12"/>
  <c r="L199" i="12"/>
  <c r="K199" i="12"/>
  <c r="J199" i="12"/>
  <c r="I199" i="12"/>
  <c r="H199" i="12"/>
  <c r="G199" i="12"/>
  <c r="F199" i="12"/>
  <c r="E199" i="12"/>
  <c r="BY198" i="12"/>
  <c r="BX198" i="12"/>
  <c r="BW198" i="12"/>
  <c r="BV198" i="12"/>
  <c r="BU198" i="12"/>
  <c r="BT198" i="12"/>
  <c r="BS198" i="12"/>
  <c r="BR198" i="12"/>
  <c r="BQ198" i="12"/>
  <c r="BP198" i="12"/>
  <c r="BO198" i="12"/>
  <c r="BN198" i="12"/>
  <c r="BM198" i="12"/>
  <c r="BL198" i="12"/>
  <c r="BK198" i="12"/>
  <c r="BJ198" i="12"/>
  <c r="BI198" i="12"/>
  <c r="BH198" i="12"/>
  <c r="BG198" i="12"/>
  <c r="BF198" i="12"/>
  <c r="BE198" i="12"/>
  <c r="BD198" i="12"/>
  <c r="BC198" i="12"/>
  <c r="BB198" i="12"/>
  <c r="BA198" i="12"/>
  <c r="AZ198" i="12"/>
  <c r="AY198" i="12"/>
  <c r="AX198" i="12"/>
  <c r="AW198" i="12"/>
  <c r="AV198" i="12"/>
  <c r="AU198" i="12"/>
  <c r="AT198" i="12"/>
  <c r="AS198" i="12"/>
  <c r="AR198" i="12"/>
  <c r="AQ198" i="12"/>
  <c r="AP198" i="12"/>
  <c r="AO198" i="12"/>
  <c r="AN198" i="12"/>
  <c r="AM198" i="12"/>
  <c r="AL198" i="12"/>
  <c r="AK198" i="12"/>
  <c r="AJ198" i="12"/>
  <c r="AI198" i="12"/>
  <c r="AH198" i="12"/>
  <c r="AG198" i="12"/>
  <c r="AF198" i="12"/>
  <c r="AE198" i="12"/>
  <c r="AD198" i="12"/>
  <c r="AC198" i="12"/>
  <c r="AB198" i="12"/>
  <c r="AA198" i="12"/>
  <c r="Z198" i="12"/>
  <c r="Y198" i="12"/>
  <c r="X198" i="12"/>
  <c r="W198" i="12"/>
  <c r="V198" i="12"/>
  <c r="U198" i="12"/>
  <c r="T198" i="12"/>
  <c r="S198" i="12"/>
  <c r="R198" i="12"/>
  <c r="Q198" i="12"/>
  <c r="P198" i="12"/>
  <c r="O198" i="12"/>
  <c r="N198" i="12"/>
  <c r="M198" i="12"/>
  <c r="L198" i="12"/>
  <c r="K198" i="12"/>
  <c r="J198" i="12"/>
  <c r="I198" i="12"/>
  <c r="H198" i="12"/>
  <c r="G198" i="12"/>
  <c r="F198" i="12"/>
  <c r="E198" i="12"/>
  <c r="BY197" i="12"/>
  <c r="BX197" i="12"/>
  <c r="BW197" i="12"/>
  <c r="BV197" i="12"/>
  <c r="BU197" i="12"/>
  <c r="BT197" i="12"/>
  <c r="BS197" i="12"/>
  <c r="BR197" i="12"/>
  <c r="BQ197" i="12"/>
  <c r="BP197" i="12"/>
  <c r="BO197" i="12"/>
  <c r="BN197" i="12"/>
  <c r="BM197" i="12"/>
  <c r="BL197" i="12"/>
  <c r="BK197" i="12"/>
  <c r="BJ197" i="12"/>
  <c r="BI197" i="12"/>
  <c r="BH197" i="12"/>
  <c r="BG197" i="12"/>
  <c r="BF197" i="12"/>
  <c r="BE197" i="12"/>
  <c r="BD197" i="12"/>
  <c r="BC197" i="12"/>
  <c r="BB197" i="12"/>
  <c r="BA197" i="12"/>
  <c r="AZ197" i="12"/>
  <c r="AY197" i="12"/>
  <c r="AX197" i="12"/>
  <c r="AW197" i="12"/>
  <c r="AV197" i="12"/>
  <c r="AU197" i="12"/>
  <c r="AT197" i="12"/>
  <c r="AS197" i="12"/>
  <c r="AR197" i="12"/>
  <c r="AQ197" i="12"/>
  <c r="AP197" i="12"/>
  <c r="AO197" i="12"/>
  <c r="AN197" i="12"/>
  <c r="AM197" i="12"/>
  <c r="AL197" i="12"/>
  <c r="AK197" i="12"/>
  <c r="AJ197" i="12"/>
  <c r="AI197" i="12"/>
  <c r="AH197" i="12"/>
  <c r="AG197" i="12"/>
  <c r="AF197" i="12"/>
  <c r="AE197" i="12"/>
  <c r="AD197" i="12"/>
  <c r="AC197" i="12"/>
  <c r="AB197" i="12"/>
  <c r="AA197" i="12"/>
  <c r="Z197" i="12"/>
  <c r="Y197" i="12"/>
  <c r="X197" i="12"/>
  <c r="W197" i="12"/>
  <c r="V197" i="12"/>
  <c r="U197" i="12"/>
  <c r="T197" i="12"/>
  <c r="S197" i="12"/>
  <c r="R197" i="12"/>
  <c r="Q197" i="12"/>
  <c r="P197" i="12"/>
  <c r="O197" i="12"/>
  <c r="N197" i="12"/>
  <c r="M197" i="12"/>
  <c r="L197" i="12"/>
  <c r="K197" i="12"/>
  <c r="J197" i="12"/>
  <c r="I197" i="12"/>
  <c r="H197" i="12"/>
  <c r="G197" i="12"/>
  <c r="F197" i="12"/>
  <c r="E197" i="12"/>
  <c r="BY196" i="12"/>
  <c r="BX196" i="12"/>
  <c r="BW196" i="12"/>
  <c r="BV196" i="12"/>
  <c r="BU196" i="12"/>
  <c r="BT196" i="12"/>
  <c r="BS196" i="12"/>
  <c r="BR196" i="12"/>
  <c r="BQ196" i="12"/>
  <c r="BP196" i="12"/>
  <c r="BO196" i="12"/>
  <c r="BN196" i="12"/>
  <c r="BM196" i="12"/>
  <c r="BL196" i="12"/>
  <c r="BK196" i="12"/>
  <c r="BJ196" i="12"/>
  <c r="BI196" i="12"/>
  <c r="BH196" i="12"/>
  <c r="BG196" i="12"/>
  <c r="BF196" i="12"/>
  <c r="BE196" i="12"/>
  <c r="BD196" i="12"/>
  <c r="BC196" i="12"/>
  <c r="BB196" i="12"/>
  <c r="BA196" i="12"/>
  <c r="AZ196" i="12"/>
  <c r="AY196" i="12"/>
  <c r="AX196" i="12"/>
  <c r="AW196" i="12"/>
  <c r="AV196" i="12"/>
  <c r="AU196" i="12"/>
  <c r="AT196" i="12"/>
  <c r="AS196" i="12"/>
  <c r="AR196" i="12"/>
  <c r="AQ196" i="12"/>
  <c r="AP196" i="12"/>
  <c r="AO196" i="12"/>
  <c r="AN196" i="12"/>
  <c r="AM196" i="12"/>
  <c r="AL196" i="12"/>
  <c r="AK196" i="12"/>
  <c r="AJ196" i="12"/>
  <c r="AI196" i="12"/>
  <c r="AH196" i="12"/>
  <c r="AG196" i="12"/>
  <c r="AF196" i="12"/>
  <c r="AE196" i="12"/>
  <c r="AD196" i="12"/>
  <c r="AC196" i="12"/>
  <c r="AB196" i="12"/>
  <c r="AA196" i="12"/>
  <c r="Z196" i="12"/>
  <c r="Y196" i="12"/>
  <c r="X196" i="12"/>
  <c r="W196" i="12"/>
  <c r="V196" i="12"/>
  <c r="U196" i="12"/>
  <c r="T196" i="12"/>
  <c r="S196" i="12"/>
  <c r="R196" i="12"/>
  <c r="Q196" i="12"/>
  <c r="P196" i="12"/>
  <c r="O196" i="12"/>
  <c r="N196" i="12"/>
  <c r="M196" i="12"/>
  <c r="L196" i="12"/>
  <c r="K196" i="12"/>
  <c r="J196" i="12"/>
  <c r="I196" i="12"/>
  <c r="H196" i="12"/>
  <c r="G196" i="12"/>
  <c r="F196" i="12"/>
  <c r="E196" i="12"/>
  <c r="BY195" i="12"/>
  <c r="BX195" i="12"/>
  <c r="BW195" i="12"/>
  <c r="BV195" i="12"/>
  <c r="BU195" i="12"/>
  <c r="BT195" i="12"/>
  <c r="BS195" i="12"/>
  <c r="BR195" i="12"/>
  <c r="BQ195" i="12"/>
  <c r="BP195" i="12"/>
  <c r="BO195" i="12"/>
  <c r="BN195" i="12"/>
  <c r="BM195" i="12"/>
  <c r="BL195" i="12"/>
  <c r="BK195" i="12"/>
  <c r="BJ195" i="12"/>
  <c r="BI195" i="12"/>
  <c r="BH195" i="12"/>
  <c r="BG195" i="12"/>
  <c r="BF195" i="12"/>
  <c r="BE195" i="12"/>
  <c r="BD195" i="12"/>
  <c r="BC195" i="12"/>
  <c r="BB195" i="12"/>
  <c r="BA195" i="12"/>
  <c r="AZ195" i="12"/>
  <c r="AY195" i="12"/>
  <c r="AX195" i="12"/>
  <c r="AW195" i="12"/>
  <c r="AV195" i="12"/>
  <c r="AU195" i="12"/>
  <c r="AT195" i="12"/>
  <c r="AS195" i="12"/>
  <c r="AR195" i="12"/>
  <c r="AQ195" i="12"/>
  <c r="AP195" i="12"/>
  <c r="AO195" i="12"/>
  <c r="AN195" i="12"/>
  <c r="AM195" i="12"/>
  <c r="AL195" i="12"/>
  <c r="AK195" i="12"/>
  <c r="AJ195" i="12"/>
  <c r="AI195" i="12"/>
  <c r="AH195" i="12"/>
  <c r="AG195" i="12"/>
  <c r="AF195" i="12"/>
  <c r="AE195" i="12"/>
  <c r="AD195" i="12"/>
  <c r="AC195" i="12"/>
  <c r="AB195" i="12"/>
  <c r="AA195" i="12"/>
  <c r="Z195" i="12"/>
  <c r="Y195" i="12"/>
  <c r="X195" i="12"/>
  <c r="W195" i="12"/>
  <c r="V195" i="12"/>
  <c r="U195" i="12"/>
  <c r="T195" i="12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BY194" i="12"/>
  <c r="BX194" i="12"/>
  <c r="BW194" i="12"/>
  <c r="BV194" i="12"/>
  <c r="BU194" i="12"/>
  <c r="BT194" i="12"/>
  <c r="BS194" i="12"/>
  <c r="BR194" i="12"/>
  <c r="BQ194" i="12"/>
  <c r="BP194" i="12"/>
  <c r="BO194" i="12"/>
  <c r="BN194" i="12"/>
  <c r="BM194" i="12"/>
  <c r="BL194" i="12"/>
  <c r="BK194" i="12"/>
  <c r="BJ194" i="12"/>
  <c r="BI194" i="12"/>
  <c r="BH194" i="12"/>
  <c r="BG194" i="12"/>
  <c r="BF194" i="12"/>
  <c r="BE194" i="12"/>
  <c r="BD194" i="12"/>
  <c r="BC194" i="12"/>
  <c r="BB194" i="12"/>
  <c r="BA194" i="12"/>
  <c r="AZ194" i="12"/>
  <c r="AY194" i="12"/>
  <c r="AX194" i="12"/>
  <c r="AW194" i="12"/>
  <c r="AV194" i="12"/>
  <c r="AU194" i="12"/>
  <c r="AT194" i="12"/>
  <c r="AS194" i="12"/>
  <c r="AR194" i="12"/>
  <c r="AQ194" i="12"/>
  <c r="AP194" i="12"/>
  <c r="AO194" i="12"/>
  <c r="AN194" i="12"/>
  <c r="AM194" i="12"/>
  <c r="AL194" i="12"/>
  <c r="AK194" i="12"/>
  <c r="AJ194" i="12"/>
  <c r="AI194" i="12"/>
  <c r="AH194" i="12"/>
  <c r="AG194" i="12"/>
  <c r="AF194" i="12"/>
  <c r="AE194" i="12"/>
  <c r="AD194" i="12"/>
  <c r="AC194" i="12"/>
  <c r="AB194" i="12"/>
  <c r="AA194" i="12"/>
  <c r="Z194" i="12"/>
  <c r="Y194" i="12"/>
  <c r="X194" i="12"/>
  <c r="W194" i="12"/>
  <c r="V194" i="12"/>
  <c r="U194" i="12"/>
  <c r="T194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F194" i="12"/>
  <c r="E194" i="12"/>
  <c r="BY193" i="12"/>
  <c r="BX193" i="12"/>
  <c r="BW193" i="12"/>
  <c r="BV193" i="12"/>
  <c r="BU193" i="12"/>
  <c r="BT193" i="12"/>
  <c r="BS193" i="12"/>
  <c r="BR193" i="12"/>
  <c r="BQ193" i="12"/>
  <c r="BP193" i="12"/>
  <c r="BO193" i="12"/>
  <c r="BN193" i="12"/>
  <c r="BM193" i="12"/>
  <c r="BL193" i="12"/>
  <c r="BK193" i="12"/>
  <c r="BJ193" i="12"/>
  <c r="BI193" i="12"/>
  <c r="BH193" i="12"/>
  <c r="BG193" i="12"/>
  <c r="BF193" i="12"/>
  <c r="BE193" i="12"/>
  <c r="BD193" i="12"/>
  <c r="BC193" i="12"/>
  <c r="BB193" i="12"/>
  <c r="BA193" i="12"/>
  <c r="AZ193" i="12"/>
  <c r="AY193" i="12"/>
  <c r="AX193" i="12"/>
  <c r="AW193" i="12"/>
  <c r="AV193" i="12"/>
  <c r="AU193" i="12"/>
  <c r="AT193" i="12"/>
  <c r="AS193" i="12"/>
  <c r="AR193" i="12"/>
  <c r="AQ193" i="12"/>
  <c r="AP193" i="12"/>
  <c r="AO193" i="12"/>
  <c r="AN193" i="12"/>
  <c r="AM193" i="12"/>
  <c r="AL193" i="12"/>
  <c r="AK193" i="12"/>
  <c r="AJ193" i="12"/>
  <c r="AI193" i="12"/>
  <c r="AH193" i="12"/>
  <c r="AG193" i="12"/>
  <c r="AF193" i="12"/>
  <c r="AE193" i="12"/>
  <c r="AD193" i="12"/>
  <c r="AC193" i="12"/>
  <c r="AB193" i="12"/>
  <c r="AA193" i="12"/>
  <c r="Z193" i="12"/>
  <c r="Y193" i="12"/>
  <c r="X193" i="12"/>
  <c r="W193" i="12"/>
  <c r="V193" i="12"/>
  <c r="U193" i="12"/>
  <c r="T193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BY192" i="12"/>
  <c r="BX192" i="12"/>
  <c r="BW192" i="12"/>
  <c r="BV192" i="12"/>
  <c r="BU192" i="12"/>
  <c r="BT192" i="12"/>
  <c r="BS192" i="12"/>
  <c r="BR192" i="12"/>
  <c r="BQ192" i="12"/>
  <c r="BP192" i="12"/>
  <c r="BO192" i="12"/>
  <c r="BN192" i="12"/>
  <c r="BM192" i="12"/>
  <c r="BL192" i="12"/>
  <c r="BK192" i="12"/>
  <c r="BJ192" i="12"/>
  <c r="BI192" i="12"/>
  <c r="BH192" i="12"/>
  <c r="BG192" i="12"/>
  <c r="BF192" i="12"/>
  <c r="BE192" i="12"/>
  <c r="BD192" i="12"/>
  <c r="BC192" i="12"/>
  <c r="BB192" i="12"/>
  <c r="BA192" i="12"/>
  <c r="AZ192" i="12"/>
  <c r="AY192" i="12"/>
  <c r="AX192" i="12"/>
  <c r="AW192" i="12"/>
  <c r="AV192" i="12"/>
  <c r="AU192" i="12"/>
  <c r="AT192" i="12"/>
  <c r="AS192" i="12"/>
  <c r="AR192" i="12"/>
  <c r="AQ192" i="12"/>
  <c r="AP192" i="12"/>
  <c r="AO192" i="12"/>
  <c r="AN192" i="12"/>
  <c r="AM192" i="12"/>
  <c r="AL192" i="12"/>
  <c r="AK192" i="12"/>
  <c r="AJ192" i="12"/>
  <c r="AI192" i="12"/>
  <c r="AH192" i="12"/>
  <c r="AG192" i="12"/>
  <c r="AF192" i="12"/>
  <c r="AE192" i="12"/>
  <c r="AD192" i="12"/>
  <c r="AC192" i="12"/>
  <c r="AB192" i="12"/>
  <c r="AA192" i="12"/>
  <c r="Z192" i="12"/>
  <c r="Y192" i="12"/>
  <c r="X192" i="12"/>
  <c r="W192" i="12"/>
  <c r="V192" i="12"/>
  <c r="U192" i="12"/>
  <c r="T192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E192" i="12"/>
  <c r="BY191" i="12"/>
  <c r="BX191" i="12"/>
  <c r="BW191" i="12"/>
  <c r="BV191" i="12"/>
  <c r="BU191" i="12"/>
  <c r="BT191" i="12"/>
  <c r="BS191" i="12"/>
  <c r="BR191" i="12"/>
  <c r="BQ191" i="12"/>
  <c r="BP191" i="12"/>
  <c r="BO191" i="12"/>
  <c r="BN191" i="12"/>
  <c r="BM191" i="12"/>
  <c r="BL191" i="12"/>
  <c r="BK191" i="12"/>
  <c r="BJ191" i="12"/>
  <c r="BI191" i="12"/>
  <c r="BH191" i="12"/>
  <c r="BG191" i="12"/>
  <c r="BF191" i="12"/>
  <c r="BE191" i="12"/>
  <c r="BD191" i="12"/>
  <c r="BC191" i="12"/>
  <c r="BB191" i="12"/>
  <c r="BA191" i="12"/>
  <c r="AZ191" i="12"/>
  <c r="AY191" i="12"/>
  <c r="AX191" i="12"/>
  <c r="AW191" i="12"/>
  <c r="AV191" i="12"/>
  <c r="AU191" i="12"/>
  <c r="AT191" i="12"/>
  <c r="AS191" i="12"/>
  <c r="AR191" i="12"/>
  <c r="AQ191" i="12"/>
  <c r="AP191" i="12"/>
  <c r="AO191" i="12"/>
  <c r="AN191" i="12"/>
  <c r="AM191" i="12"/>
  <c r="AL191" i="12"/>
  <c r="AK191" i="12"/>
  <c r="AJ191" i="12"/>
  <c r="AI191" i="12"/>
  <c r="AH191" i="12"/>
  <c r="AG191" i="12"/>
  <c r="AF191" i="12"/>
  <c r="AE191" i="12"/>
  <c r="AD191" i="12"/>
  <c r="AC191" i="12"/>
  <c r="AB191" i="12"/>
  <c r="AA191" i="12"/>
  <c r="Z191" i="12"/>
  <c r="Y191" i="12"/>
  <c r="X191" i="12"/>
  <c r="W191" i="12"/>
  <c r="V191" i="12"/>
  <c r="U191" i="12"/>
  <c r="T191" i="12"/>
  <c r="S191" i="12"/>
  <c r="R191" i="12"/>
  <c r="Q191" i="12"/>
  <c r="P191" i="12"/>
  <c r="O191" i="12"/>
  <c r="N191" i="12"/>
  <c r="M191" i="12"/>
  <c r="L191" i="12"/>
  <c r="K191" i="12"/>
  <c r="J191" i="12"/>
  <c r="I191" i="12"/>
  <c r="H191" i="12"/>
  <c r="G191" i="12"/>
  <c r="F191" i="12"/>
  <c r="E191" i="12"/>
  <c r="BZ191" i="12" s="1"/>
  <c r="BY190" i="12"/>
  <c r="BX190" i="12"/>
  <c r="BW190" i="12"/>
  <c r="BV190" i="12"/>
  <c r="BU190" i="12"/>
  <c r="BT190" i="12"/>
  <c r="BS190" i="12"/>
  <c r="BR190" i="12"/>
  <c r="BQ190" i="12"/>
  <c r="BP190" i="12"/>
  <c r="BO190" i="12"/>
  <c r="BN190" i="12"/>
  <c r="BM190" i="12"/>
  <c r="BL190" i="12"/>
  <c r="BK190" i="12"/>
  <c r="BJ190" i="12"/>
  <c r="BI190" i="12"/>
  <c r="BH190" i="12"/>
  <c r="BG190" i="12"/>
  <c r="BF190" i="12"/>
  <c r="BE190" i="12"/>
  <c r="BD190" i="12"/>
  <c r="BC190" i="12"/>
  <c r="BB190" i="12"/>
  <c r="BA190" i="12"/>
  <c r="AZ190" i="12"/>
  <c r="AY190" i="12"/>
  <c r="AX190" i="12"/>
  <c r="AW190" i="12"/>
  <c r="AV190" i="12"/>
  <c r="AU190" i="12"/>
  <c r="AT190" i="12"/>
  <c r="AS190" i="12"/>
  <c r="AR190" i="12"/>
  <c r="AQ190" i="12"/>
  <c r="AP190" i="12"/>
  <c r="AO190" i="12"/>
  <c r="AN190" i="12"/>
  <c r="AM190" i="12"/>
  <c r="AL190" i="12"/>
  <c r="AK190" i="12"/>
  <c r="AJ190" i="12"/>
  <c r="AI190" i="12"/>
  <c r="AH190" i="12"/>
  <c r="AG190" i="12"/>
  <c r="AF190" i="12"/>
  <c r="AE190" i="12"/>
  <c r="AD190" i="12"/>
  <c r="AC190" i="12"/>
  <c r="AB190" i="12"/>
  <c r="AA190" i="12"/>
  <c r="Z190" i="12"/>
  <c r="Y190" i="12"/>
  <c r="X190" i="12"/>
  <c r="W190" i="12"/>
  <c r="V190" i="12"/>
  <c r="U190" i="12"/>
  <c r="T190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BZ190" i="12" s="1"/>
  <c r="E190" i="12"/>
  <c r="BY189" i="12"/>
  <c r="BX189" i="12"/>
  <c r="BW189" i="12"/>
  <c r="BV189" i="12"/>
  <c r="BU189" i="12"/>
  <c r="BT189" i="12"/>
  <c r="BS189" i="12"/>
  <c r="BR189" i="12"/>
  <c r="BQ189" i="12"/>
  <c r="BP189" i="12"/>
  <c r="BO189" i="12"/>
  <c r="BN189" i="12"/>
  <c r="BM189" i="12"/>
  <c r="BL189" i="12"/>
  <c r="BK189" i="12"/>
  <c r="BJ189" i="12"/>
  <c r="BI189" i="12"/>
  <c r="BH189" i="12"/>
  <c r="BG189" i="12"/>
  <c r="BF189" i="12"/>
  <c r="BE189" i="12"/>
  <c r="BD189" i="12"/>
  <c r="BC189" i="12"/>
  <c r="BB189" i="12"/>
  <c r="BA189" i="12"/>
  <c r="AZ189" i="12"/>
  <c r="AY189" i="12"/>
  <c r="AX189" i="12"/>
  <c r="AW189" i="12"/>
  <c r="AV189" i="12"/>
  <c r="AU189" i="12"/>
  <c r="AT189" i="12"/>
  <c r="AS189" i="12"/>
  <c r="AR189" i="12"/>
  <c r="AQ189" i="12"/>
  <c r="AP189" i="12"/>
  <c r="AO189" i="12"/>
  <c r="AN189" i="12"/>
  <c r="AM189" i="12"/>
  <c r="AL189" i="12"/>
  <c r="AK189" i="12"/>
  <c r="AJ189" i="12"/>
  <c r="AI189" i="12"/>
  <c r="AH189" i="12"/>
  <c r="AG189" i="12"/>
  <c r="AF189" i="12"/>
  <c r="AE189" i="12"/>
  <c r="AD189" i="12"/>
  <c r="AC189" i="12"/>
  <c r="AB189" i="12"/>
  <c r="AA189" i="12"/>
  <c r="Z189" i="12"/>
  <c r="Y189" i="12"/>
  <c r="X189" i="12"/>
  <c r="W189" i="12"/>
  <c r="V189" i="12"/>
  <c r="U189" i="12"/>
  <c r="T189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BY188" i="12"/>
  <c r="BX188" i="12"/>
  <c r="BW188" i="12"/>
  <c r="BV188" i="12"/>
  <c r="BU188" i="12"/>
  <c r="BT188" i="12"/>
  <c r="BS188" i="12"/>
  <c r="BR188" i="12"/>
  <c r="BQ188" i="12"/>
  <c r="BP188" i="12"/>
  <c r="BO188" i="12"/>
  <c r="BN188" i="12"/>
  <c r="BM188" i="12"/>
  <c r="BL188" i="12"/>
  <c r="BK188" i="12"/>
  <c r="BJ188" i="12"/>
  <c r="BI188" i="12"/>
  <c r="BH188" i="12"/>
  <c r="BG188" i="12"/>
  <c r="BF188" i="12"/>
  <c r="BE188" i="12"/>
  <c r="BD188" i="12"/>
  <c r="BC188" i="12"/>
  <c r="BB188" i="12"/>
  <c r="BA188" i="12"/>
  <c r="AZ188" i="12"/>
  <c r="AY188" i="12"/>
  <c r="AX188" i="12"/>
  <c r="AW188" i="12"/>
  <c r="AV188" i="12"/>
  <c r="AU188" i="12"/>
  <c r="AT188" i="12"/>
  <c r="AS188" i="12"/>
  <c r="AR188" i="12"/>
  <c r="AQ188" i="12"/>
  <c r="AP188" i="12"/>
  <c r="AO188" i="12"/>
  <c r="AN188" i="12"/>
  <c r="AM188" i="12"/>
  <c r="AL188" i="12"/>
  <c r="AK188" i="12"/>
  <c r="AJ188" i="12"/>
  <c r="AI188" i="12"/>
  <c r="AH188" i="12"/>
  <c r="AG188" i="12"/>
  <c r="AF188" i="12"/>
  <c r="AE188" i="12"/>
  <c r="AD188" i="12"/>
  <c r="AC188" i="12"/>
  <c r="AB188" i="12"/>
  <c r="AA188" i="12"/>
  <c r="Z188" i="12"/>
  <c r="Y188" i="12"/>
  <c r="X188" i="12"/>
  <c r="W188" i="12"/>
  <c r="V188" i="12"/>
  <c r="U188" i="12"/>
  <c r="T188" i="12"/>
  <c r="S188" i="12"/>
  <c r="R188" i="12"/>
  <c r="Q188" i="12"/>
  <c r="P188" i="12"/>
  <c r="O188" i="12"/>
  <c r="N188" i="12"/>
  <c r="M188" i="12"/>
  <c r="L188" i="12"/>
  <c r="K188" i="12"/>
  <c r="J188" i="12"/>
  <c r="I188" i="12"/>
  <c r="H188" i="12"/>
  <c r="G188" i="12"/>
  <c r="F188" i="12"/>
  <c r="E188" i="12"/>
  <c r="BY187" i="12"/>
  <c r="BX187" i="12"/>
  <c r="BW187" i="12"/>
  <c r="BV187" i="12"/>
  <c r="BU187" i="12"/>
  <c r="BT187" i="12"/>
  <c r="BS187" i="12"/>
  <c r="BR187" i="12"/>
  <c r="BQ187" i="12"/>
  <c r="BP187" i="12"/>
  <c r="BO187" i="12"/>
  <c r="BN187" i="12"/>
  <c r="BM187" i="12"/>
  <c r="BL187" i="12"/>
  <c r="BK187" i="12"/>
  <c r="BJ187" i="12"/>
  <c r="BI187" i="12"/>
  <c r="BH187" i="12"/>
  <c r="BG187" i="12"/>
  <c r="BF187" i="12"/>
  <c r="BE187" i="12"/>
  <c r="BD187" i="12"/>
  <c r="BC187" i="12"/>
  <c r="BB187" i="12"/>
  <c r="BA187" i="12"/>
  <c r="AZ187" i="12"/>
  <c r="AY187" i="12"/>
  <c r="AX187" i="12"/>
  <c r="AW187" i="12"/>
  <c r="AV187" i="12"/>
  <c r="AU187" i="12"/>
  <c r="AT187" i="12"/>
  <c r="AS187" i="12"/>
  <c r="AR187" i="12"/>
  <c r="AQ187" i="12"/>
  <c r="AP187" i="12"/>
  <c r="AO187" i="12"/>
  <c r="AN187" i="12"/>
  <c r="AM187" i="12"/>
  <c r="AL187" i="12"/>
  <c r="AK187" i="12"/>
  <c r="AJ187" i="12"/>
  <c r="AI187" i="12"/>
  <c r="AH187" i="12"/>
  <c r="AG187" i="12"/>
  <c r="AF187" i="12"/>
  <c r="AE187" i="12"/>
  <c r="AD187" i="12"/>
  <c r="AC187" i="12"/>
  <c r="AB187" i="12"/>
  <c r="AA187" i="12"/>
  <c r="Z187" i="12"/>
  <c r="Y187" i="12"/>
  <c r="X187" i="12"/>
  <c r="W187" i="12"/>
  <c r="V187" i="12"/>
  <c r="U187" i="12"/>
  <c r="T187" i="12"/>
  <c r="S187" i="12"/>
  <c r="R187" i="12"/>
  <c r="Q187" i="12"/>
  <c r="P187" i="12"/>
  <c r="O187" i="12"/>
  <c r="N187" i="12"/>
  <c r="M187" i="12"/>
  <c r="L187" i="12"/>
  <c r="K187" i="12"/>
  <c r="J187" i="12"/>
  <c r="I187" i="12"/>
  <c r="H187" i="12"/>
  <c r="G187" i="12"/>
  <c r="F187" i="12"/>
  <c r="E187" i="12"/>
  <c r="BY186" i="12"/>
  <c r="BX186" i="12"/>
  <c r="BW186" i="12"/>
  <c r="BV186" i="12"/>
  <c r="BU186" i="12"/>
  <c r="BT186" i="12"/>
  <c r="BS186" i="12"/>
  <c r="BR186" i="12"/>
  <c r="BQ186" i="12"/>
  <c r="BP186" i="12"/>
  <c r="BO186" i="12"/>
  <c r="BN186" i="12"/>
  <c r="BM186" i="12"/>
  <c r="BL186" i="12"/>
  <c r="BK186" i="12"/>
  <c r="BJ186" i="12"/>
  <c r="BI186" i="12"/>
  <c r="BH186" i="12"/>
  <c r="BG186" i="12"/>
  <c r="BF186" i="12"/>
  <c r="BE186" i="12"/>
  <c r="BD186" i="12"/>
  <c r="BC186" i="12"/>
  <c r="BB186" i="12"/>
  <c r="BA186" i="12"/>
  <c r="AZ186" i="12"/>
  <c r="AY186" i="12"/>
  <c r="AX186" i="12"/>
  <c r="AW186" i="12"/>
  <c r="AV186" i="12"/>
  <c r="AU186" i="12"/>
  <c r="AT186" i="12"/>
  <c r="AS186" i="12"/>
  <c r="AR186" i="12"/>
  <c r="AQ186" i="12"/>
  <c r="AP186" i="12"/>
  <c r="AO186" i="12"/>
  <c r="AN186" i="12"/>
  <c r="AM186" i="12"/>
  <c r="AL186" i="12"/>
  <c r="AK186" i="12"/>
  <c r="AJ186" i="12"/>
  <c r="AI186" i="12"/>
  <c r="AH186" i="12"/>
  <c r="AG186" i="12"/>
  <c r="AF186" i="12"/>
  <c r="AE186" i="12"/>
  <c r="AD186" i="12"/>
  <c r="AC186" i="12"/>
  <c r="AB186" i="12"/>
  <c r="AA186" i="12"/>
  <c r="Z186" i="12"/>
  <c r="Y186" i="12"/>
  <c r="X186" i="12"/>
  <c r="W186" i="12"/>
  <c r="V186" i="12"/>
  <c r="U186" i="12"/>
  <c r="T186" i="12"/>
  <c r="S186" i="12"/>
  <c r="R186" i="12"/>
  <c r="Q186" i="12"/>
  <c r="P186" i="12"/>
  <c r="O186" i="12"/>
  <c r="N186" i="12"/>
  <c r="M186" i="12"/>
  <c r="L186" i="12"/>
  <c r="K186" i="12"/>
  <c r="J186" i="12"/>
  <c r="I186" i="12"/>
  <c r="H186" i="12"/>
  <c r="G186" i="12"/>
  <c r="F186" i="12"/>
  <c r="E186" i="12"/>
  <c r="BY185" i="12"/>
  <c r="BX185" i="12"/>
  <c r="BW185" i="12"/>
  <c r="BV185" i="12"/>
  <c r="BU185" i="12"/>
  <c r="BT185" i="12"/>
  <c r="BS185" i="12"/>
  <c r="BR185" i="12"/>
  <c r="BQ185" i="12"/>
  <c r="BP185" i="12"/>
  <c r="BO185" i="12"/>
  <c r="BN185" i="12"/>
  <c r="BM185" i="12"/>
  <c r="BL185" i="12"/>
  <c r="BK185" i="12"/>
  <c r="BJ185" i="12"/>
  <c r="BI185" i="12"/>
  <c r="BH185" i="12"/>
  <c r="BG185" i="12"/>
  <c r="BF185" i="12"/>
  <c r="BE185" i="12"/>
  <c r="BD185" i="12"/>
  <c r="BC185" i="12"/>
  <c r="BB185" i="12"/>
  <c r="BA185" i="12"/>
  <c r="AZ185" i="12"/>
  <c r="AY185" i="12"/>
  <c r="AX185" i="12"/>
  <c r="AW185" i="12"/>
  <c r="AV185" i="12"/>
  <c r="AU185" i="12"/>
  <c r="AT185" i="12"/>
  <c r="AS185" i="12"/>
  <c r="AR185" i="12"/>
  <c r="AQ185" i="12"/>
  <c r="AP185" i="12"/>
  <c r="AO185" i="12"/>
  <c r="AN185" i="12"/>
  <c r="AM185" i="12"/>
  <c r="AL185" i="12"/>
  <c r="AK185" i="12"/>
  <c r="AJ185" i="12"/>
  <c r="AI185" i="12"/>
  <c r="AH185" i="12"/>
  <c r="AG185" i="12"/>
  <c r="AF185" i="12"/>
  <c r="AE185" i="12"/>
  <c r="AD185" i="12"/>
  <c r="AC185" i="12"/>
  <c r="AB185" i="12"/>
  <c r="AA185" i="12"/>
  <c r="Z185" i="12"/>
  <c r="Y185" i="12"/>
  <c r="X185" i="12"/>
  <c r="W185" i="12"/>
  <c r="V185" i="12"/>
  <c r="U185" i="12"/>
  <c r="T185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BY184" i="12"/>
  <c r="BX184" i="12"/>
  <c r="BW184" i="12"/>
  <c r="BV184" i="12"/>
  <c r="BU184" i="12"/>
  <c r="BT184" i="12"/>
  <c r="BS184" i="12"/>
  <c r="BR184" i="12"/>
  <c r="BQ184" i="12"/>
  <c r="BP184" i="12"/>
  <c r="BO184" i="12"/>
  <c r="BN184" i="12"/>
  <c r="BM184" i="12"/>
  <c r="BL184" i="12"/>
  <c r="BK184" i="12"/>
  <c r="BJ184" i="12"/>
  <c r="BI184" i="12"/>
  <c r="BH184" i="12"/>
  <c r="BG184" i="12"/>
  <c r="BF184" i="12"/>
  <c r="BE184" i="12"/>
  <c r="BD184" i="12"/>
  <c r="BC184" i="12"/>
  <c r="BB184" i="12"/>
  <c r="BA184" i="12"/>
  <c r="AZ184" i="12"/>
  <c r="AY184" i="12"/>
  <c r="AX184" i="12"/>
  <c r="AW184" i="12"/>
  <c r="AV184" i="12"/>
  <c r="AU184" i="12"/>
  <c r="AT184" i="12"/>
  <c r="AS184" i="12"/>
  <c r="AR184" i="12"/>
  <c r="AQ184" i="12"/>
  <c r="AP184" i="12"/>
  <c r="AO184" i="12"/>
  <c r="AN184" i="12"/>
  <c r="AM184" i="12"/>
  <c r="AL184" i="12"/>
  <c r="AK184" i="12"/>
  <c r="AJ184" i="12"/>
  <c r="AI184" i="12"/>
  <c r="AH184" i="12"/>
  <c r="AG184" i="12"/>
  <c r="AF184" i="12"/>
  <c r="AE184" i="12"/>
  <c r="AD184" i="12"/>
  <c r="AC184" i="12"/>
  <c r="AB184" i="12"/>
  <c r="AA184" i="12"/>
  <c r="Z184" i="12"/>
  <c r="Y184" i="12"/>
  <c r="X184" i="12"/>
  <c r="W184" i="12"/>
  <c r="V184" i="12"/>
  <c r="U184" i="12"/>
  <c r="T184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E184" i="12"/>
  <c r="BY183" i="12"/>
  <c r="BX183" i="12"/>
  <c r="BW183" i="12"/>
  <c r="BV183" i="12"/>
  <c r="BU183" i="12"/>
  <c r="BT183" i="12"/>
  <c r="BS183" i="12"/>
  <c r="BR183" i="12"/>
  <c r="BQ183" i="12"/>
  <c r="BP183" i="12"/>
  <c r="BO183" i="12"/>
  <c r="BN183" i="12"/>
  <c r="BM183" i="12"/>
  <c r="BL183" i="12"/>
  <c r="BK183" i="12"/>
  <c r="BJ183" i="12"/>
  <c r="BI183" i="12"/>
  <c r="BH183" i="12"/>
  <c r="BG183" i="12"/>
  <c r="BF183" i="12"/>
  <c r="BE183" i="12"/>
  <c r="BD183" i="12"/>
  <c r="BC183" i="12"/>
  <c r="BB183" i="12"/>
  <c r="BA183" i="12"/>
  <c r="AZ183" i="12"/>
  <c r="AY183" i="12"/>
  <c r="AX183" i="12"/>
  <c r="AW183" i="12"/>
  <c r="AV183" i="12"/>
  <c r="AU183" i="12"/>
  <c r="AT183" i="12"/>
  <c r="AS183" i="12"/>
  <c r="AR183" i="12"/>
  <c r="AQ183" i="12"/>
  <c r="AP183" i="12"/>
  <c r="AO183" i="12"/>
  <c r="AN183" i="12"/>
  <c r="AM183" i="12"/>
  <c r="AL183" i="12"/>
  <c r="AK183" i="12"/>
  <c r="AJ183" i="12"/>
  <c r="AI183" i="12"/>
  <c r="AH183" i="12"/>
  <c r="AG183" i="12"/>
  <c r="AF183" i="12"/>
  <c r="AE183" i="12"/>
  <c r="AD183" i="12"/>
  <c r="AC183" i="12"/>
  <c r="AB183" i="12"/>
  <c r="AA183" i="12"/>
  <c r="Z183" i="12"/>
  <c r="Y183" i="12"/>
  <c r="X183" i="12"/>
  <c r="W183" i="12"/>
  <c r="V183" i="12"/>
  <c r="U183" i="12"/>
  <c r="T183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3" i="12"/>
  <c r="F183" i="12"/>
  <c r="E183" i="12"/>
  <c r="BZ183" i="12" s="1"/>
  <c r="BY182" i="12"/>
  <c r="BX182" i="12"/>
  <c r="BW182" i="12"/>
  <c r="BV182" i="12"/>
  <c r="BU182" i="12"/>
  <c r="BT182" i="12"/>
  <c r="BS182" i="12"/>
  <c r="BR182" i="12"/>
  <c r="BQ182" i="12"/>
  <c r="BP182" i="12"/>
  <c r="BO182" i="12"/>
  <c r="BN182" i="12"/>
  <c r="BM182" i="12"/>
  <c r="BL182" i="12"/>
  <c r="BK182" i="12"/>
  <c r="BJ182" i="12"/>
  <c r="BI182" i="12"/>
  <c r="BH182" i="12"/>
  <c r="BG182" i="12"/>
  <c r="BF182" i="12"/>
  <c r="BE182" i="12"/>
  <c r="BD182" i="12"/>
  <c r="BC182" i="12"/>
  <c r="BB182" i="12"/>
  <c r="BA182" i="12"/>
  <c r="AZ182" i="12"/>
  <c r="AY182" i="12"/>
  <c r="AX182" i="12"/>
  <c r="AW182" i="12"/>
  <c r="AV182" i="12"/>
  <c r="AU182" i="12"/>
  <c r="AT182" i="12"/>
  <c r="AS182" i="12"/>
  <c r="AR182" i="12"/>
  <c r="AQ182" i="12"/>
  <c r="AP182" i="12"/>
  <c r="AO182" i="12"/>
  <c r="AN182" i="12"/>
  <c r="AM182" i="12"/>
  <c r="AL182" i="12"/>
  <c r="AK182" i="12"/>
  <c r="AJ182" i="12"/>
  <c r="AI182" i="12"/>
  <c r="AH182" i="12"/>
  <c r="AG182" i="12"/>
  <c r="AF182" i="12"/>
  <c r="AE182" i="12"/>
  <c r="AD182" i="12"/>
  <c r="AC182" i="12"/>
  <c r="AB182" i="12"/>
  <c r="AA182" i="12"/>
  <c r="Z182" i="12"/>
  <c r="Y182" i="12"/>
  <c r="X182" i="12"/>
  <c r="W182" i="12"/>
  <c r="V182" i="12"/>
  <c r="U182" i="12"/>
  <c r="T182" i="12"/>
  <c r="S182" i="12"/>
  <c r="R182" i="12"/>
  <c r="Q182" i="12"/>
  <c r="P182" i="12"/>
  <c r="O182" i="12"/>
  <c r="N182" i="12"/>
  <c r="M182" i="12"/>
  <c r="L182" i="12"/>
  <c r="K182" i="12"/>
  <c r="J182" i="12"/>
  <c r="I182" i="12"/>
  <c r="H182" i="12"/>
  <c r="G182" i="12"/>
  <c r="F182" i="12"/>
  <c r="E182" i="12"/>
  <c r="BY181" i="12"/>
  <c r="BX181" i="12"/>
  <c r="BW181" i="12"/>
  <c r="BV181" i="12"/>
  <c r="BU181" i="12"/>
  <c r="BT181" i="12"/>
  <c r="BS181" i="12"/>
  <c r="BR181" i="12"/>
  <c r="BQ181" i="12"/>
  <c r="BP181" i="12"/>
  <c r="BO181" i="12"/>
  <c r="BN181" i="12"/>
  <c r="BM181" i="12"/>
  <c r="BL181" i="12"/>
  <c r="BK181" i="12"/>
  <c r="BJ181" i="12"/>
  <c r="BI181" i="12"/>
  <c r="BH181" i="12"/>
  <c r="BG181" i="12"/>
  <c r="BF181" i="12"/>
  <c r="BE181" i="12"/>
  <c r="BD181" i="12"/>
  <c r="BC181" i="12"/>
  <c r="BB181" i="12"/>
  <c r="BA181" i="12"/>
  <c r="AZ181" i="12"/>
  <c r="AY181" i="12"/>
  <c r="AX181" i="12"/>
  <c r="AW181" i="12"/>
  <c r="AV181" i="12"/>
  <c r="AU181" i="12"/>
  <c r="AT181" i="12"/>
  <c r="AS181" i="12"/>
  <c r="AR181" i="12"/>
  <c r="AQ181" i="12"/>
  <c r="AP181" i="12"/>
  <c r="AO181" i="12"/>
  <c r="AN181" i="12"/>
  <c r="AM181" i="12"/>
  <c r="AL181" i="12"/>
  <c r="AK181" i="12"/>
  <c r="AJ181" i="12"/>
  <c r="AI181" i="12"/>
  <c r="AH181" i="12"/>
  <c r="AG181" i="12"/>
  <c r="AF181" i="12"/>
  <c r="AE181" i="12"/>
  <c r="AD181" i="12"/>
  <c r="AC181" i="12"/>
  <c r="AB181" i="12"/>
  <c r="AA181" i="12"/>
  <c r="Z181" i="12"/>
  <c r="Y181" i="12"/>
  <c r="X181" i="12"/>
  <c r="W181" i="12"/>
  <c r="V181" i="12"/>
  <c r="U181" i="12"/>
  <c r="T181" i="12"/>
  <c r="S181" i="12"/>
  <c r="R181" i="12"/>
  <c r="Q181" i="12"/>
  <c r="P181" i="12"/>
  <c r="O181" i="12"/>
  <c r="N181" i="12"/>
  <c r="M181" i="12"/>
  <c r="L181" i="12"/>
  <c r="K181" i="12"/>
  <c r="J181" i="12"/>
  <c r="I181" i="12"/>
  <c r="H181" i="12"/>
  <c r="G181" i="12"/>
  <c r="F181" i="12"/>
  <c r="E181" i="12"/>
  <c r="BY180" i="12"/>
  <c r="BX180" i="12"/>
  <c r="BW180" i="12"/>
  <c r="BV180" i="12"/>
  <c r="BU180" i="12"/>
  <c r="BT180" i="12"/>
  <c r="BS180" i="12"/>
  <c r="BR180" i="12"/>
  <c r="BQ180" i="12"/>
  <c r="BP180" i="12"/>
  <c r="BO180" i="12"/>
  <c r="BN180" i="12"/>
  <c r="BM180" i="12"/>
  <c r="BL180" i="12"/>
  <c r="BK180" i="12"/>
  <c r="BJ180" i="12"/>
  <c r="BI180" i="12"/>
  <c r="BH180" i="12"/>
  <c r="BG180" i="12"/>
  <c r="BF180" i="12"/>
  <c r="BE180" i="12"/>
  <c r="BD180" i="12"/>
  <c r="BC180" i="12"/>
  <c r="BB180" i="12"/>
  <c r="BA180" i="12"/>
  <c r="AZ180" i="12"/>
  <c r="AY180" i="12"/>
  <c r="AX180" i="12"/>
  <c r="AW180" i="12"/>
  <c r="AV180" i="12"/>
  <c r="AU180" i="12"/>
  <c r="AT180" i="12"/>
  <c r="AS180" i="12"/>
  <c r="AR180" i="12"/>
  <c r="AQ180" i="12"/>
  <c r="AP180" i="12"/>
  <c r="AO180" i="12"/>
  <c r="AN180" i="12"/>
  <c r="AM180" i="12"/>
  <c r="AL180" i="12"/>
  <c r="AK180" i="12"/>
  <c r="AJ180" i="12"/>
  <c r="AI180" i="12"/>
  <c r="AH180" i="12"/>
  <c r="AG180" i="12"/>
  <c r="AF180" i="12"/>
  <c r="AE180" i="12"/>
  <c r="AD180" i="12"/>
  <c r="AC180" i="12"/>
  <c r="AB180" i="12"/>
  <c r="AA180" i="12"/>
  <c r="Z180" i="12"/>
  <c r="Y180" i="12"/>
  <c r="X180" i="12"/>
  <c r="W180" i="12"/>
  <c r="V180" i="12"/>
  <c r="U180" i="12"/>
  <c r="T180" i="12"/>
  <c r="S180" i="12"/>
  <c r="R180" i="12"/>
  <c r="Q180" i="12"/>
  <c r="P180" i="12"/>
  <c r="O180" i="12"/>
  <c r="N180" i="12"/>
  <c r="M180" i="12"/>
  <c r="L180" i="12"/>
  <c r="K180" i="12"/>
  <c r="J180" i="12"/>
  <c r="I180" i="12"/>
  <c r="H180" i="12"/>
  <c r="G180" i="12"/>
  <c r="F180" i="12"/>
  <c r="E180" i="12"/>
  <c r="BY179" i="12"/>
  <c r="BX179" i="12"/>
  <c r="BW179" i="12"/>
  <c r="BV179" i="12"/>
  <c r="BU179" i="12"/>
  <c r="BT179" i="12"/>
  <c r="BS179" i="12"/>
  <c r="BR179" i="12"/>
  <c r="BQ179" i="12"/>
  <c r="BP179" i="12"/>
  <c r="BO179" i="12"/>
  <c r="BN179" i="12"/>
  <c r="BM179" i="12"/>
  <c r="BL179" i="12"/>
  <c r="BK179" i="12"/>
  <c r="BJ179" i="12"/>
  <c r="BI179" i="12"/>
  <c r="BH179" i="12"/>
  <c r="BG179" i="12"/>
  <c r="BF179" i="12"/>
  <c r="BE179" i="12"/>
  <c r="BD179" i="12"/>
  <c r="BC179" i="12"/>
  <c r="BB179" i="12"/>
  <c r="BA179" i="12"/>
  <c r="AZ179" i="12"/>
  <c r="AY179" i="12"/>
  <c r="AX179" i="12"/>
  <c r="AW179" i="12"/>
  <c r="AV179" i="12"/>
  <c r="AU179" i="12"/>
  <c r="AT179" i="12"/>
  <c r="AS179" i="12"/>
  <c r="AR179" i="12"/>
  <c r="AQ179" i="12"/>
  <c r="AP179" i="12"/>
  <c r="AO179" i="12"/>
  <c r="AN179" i="12"/>
  <c r="AM179" i="12"/>
  <c r="AL179" i="12"/>
  <c r="AK179" i="12"/>
  <c r="AJ179" i="12"/>
  <c r="AI179" i="12"/>
  <c r="AH179" i="12"/>
  <c r="AG179" i="12"/>
  <c r="AF179" i="12"/>
  <c r="AE179" i="12"/>
  <c r="AD179" i="12"/>
  <c r="AC179" i="12"/>
  <c r="AB179" i="12"/>
  <c r="AA179" i="12"/>
  <c r="Z179" i="12"/>
  <c r="Y179" i="12"/>
  <c r="X179" i="12"/>
  <c r="W179" i="12"/>
  <c r="V179" i="12"/>
  <c r="U179" i="12"/>
  <c r="T179" i="12"/>
  <c r="S179" i="12"/>
  <c r="R179" i="12"/>
  <c r="Q179" i="12"/>
  <c r="P179" i="12"/>
  <c r="O179" i="12"/>
  <c r="N179" i="12"/>
  <c r="M179" i="12"/>
  <c r="L179" i="12"/>
  <c r="K179" i="12"/>
  <c r="J179" i="12"/>
  <c r="I179" i="12"/>
  <c r="H179" i="12"/>
  <c r="G179" i="12"/>
  <c r="F179" i="12"/>
  <c r="E179" i="12"/>
  <c r="BY178" i="12"/>
  <c r="BX178" i="12"/>
  <c r="BW178" i="12"/>
  <c r="BV178" i="12"/>
  <c r="BU178" i="12"/>
  <c r="BT178" i="12"/>
  <c r="BS178" i="12"/>
  <c r="BR178" i="12"/>
  <c r="BQ178" i="12"/>
  <c r="BP178" i="12"/>
  <c r="BO178" i="12"/>
  <c r="BN178" i="12"/>
  <c r="BM178" i="12"/>
  <c r="BL178" i="12"/>
  <c r="BK178" i="12"/>
  <c r="BJ178" i="12"/>
  <c r="BI178" i="12"/>
  <c r="BH178" i="12"/>
  <c r="BG178" i="12"/>
  <c r="BF178" i="12"/>
  <c r="BE178" i="12"/>
  <c r="BD178" i="12"/>
  <c r="BC178" i="12"/>
  <c r="BB178" i="12"/>
  <c r="BA178" i="12"/>
  <c r="AZ178" i="12"/>
  <c r="AY178" i="12"/>
  <c r="AX178" i="12"/>
  <c r="AW178" i="12"/>
  <c r="AV178" i="12"/>
  <c r="AU178" i="12"/>
  <c r="AT178" i="12"/>
  <c r="AS178" i="12"/>
  <c r="AR178" i="12"/>
  <c r="AQ178" i="12"/>
  <c r="AP178" i="12"/>
  <c r="AO178" i="12"/>
  <c r="AN178" i="12"/>
  <c r="AM178" i="12"/>
  <c r="AL178" i="12"/>
  <c r="AK178" i="12"/>
  <c r="AJ178" i="12"/>
  <c r="AI178" i="12"/>
  <c r="AH178" i="12"/>
  <c r="AG178" i="12"/>
  <c r="AF178" i="12"/>
  <c r="AE178" i="12"/>
  <c r="AD178" i="12"/>
  <c r="AC178" i="12"/>
  <c r="AB178" i="12"/>
  <c r="AA178" i="12"/>
  <c r="Z178" i="12"/>
  <c r="Y178" i="12"/>
  <c r="X178" i="12"/>
  <c r="W178" i="12"/>
  <c r="V178" i="12"/>
  <c r="U178" i="12"/>
  <c r="T178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8" i="12"/>
  <c r="BY177" i="12"/>
  <c r="BX177" i="12"/>
  <c r="BW177" i="12"/>
  <c r="BV177" i="12"/>
  <c r="BU177" i="12"/>
  <c r="BT177" i="12"/>
  <c r="BS177" i="12"/>
  <c r="BR177" i="12"/>
  <c r="BQ177" i="12"/>
  <c r="BP177" i="12"/>
  <c r="BO177" i="12"/>
  <c r="BN177" i="12"/>
  <c r="BM177" i="12"/>
  <c r="BL177" i="12"/>
  <c r="BK177" i="12"/>
  <c r="BJ177" i="12"/>
  <c r="BI177" i="12"/>
  <c r="BH177" i="12"/>
  <c r="BG177" i="12"/>
  <c r="BF177" i="12"/>
  <c r="BE177" i="12"/>
  <c r="BD177" i="12"/>
  <c r="BC177" i="12"/>
  <c r="BB177" i="12"/>
  <c r="BA177" i="12"/>
  <c r="AZ177" i="12"/>
  <c r="AY177" i="12"/>
  <c r="AX177" i="12"/>
  <c r="AW177" i="12"/>
  <c r="AV177" i="12"/>
  <c r="AU177" i="12"/>
  <c r="AT177" i="12"/>
  <c r="AS177" i="12"/>
  <c r="AR177" i="12"/>
  <c r="AQ177" i="12"/>
  <c r="AP177" i="12"/>
  <c r="AO177" i="12"/>
  <c r="AN177" i="12"/>
  <c r="AM177" i="12"/>
  <c r="AL177" i="12"/>
  <c r="AK177" i="12"/>
  <c r="AJ177" i="12"/>
  <c r="AI177" i="12"/>
  <c r="AH177" i="12"/>
  <c r="AG177" i="12"/>
  <c r="AF177" i="12"/>
  <c r="AE177" i="12"/>
  <c r="AD177" i="12"/>
  <c r="AC177" i="12"/>
  <c r="AB177" i="12"/>
  <c r="AA177" i="12"/>
  <c r="Z177" i="12"/>
  <c r="Y177" i="12"/>
  <c r="X177" i="12"/>
  <c r="W177" i="12"/>
  <c r="V177" i="12"/>
  <c r="U177" i="12"/>
  <c r="T177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BY176" i="12"/>
  <c r="BX176" i="12"/>
  <c r="BW176" i="12"/>
  <c r="BV176" i="12"/>
  <c r="BU176" i="12"/>
  <c r="BT176" i="12"/>
  <c r="BS176" i="12"/>
  <c r="BR176" i="12"/>
  <c r="BQ176" i="12"/>
  <c r="BP176" i="12"/>
  <c r="BO176" i="12"/>
  <c r="BN176" i="12"/>
  <c r="BM176" i="12"/>
  <c r="BL176" i="12"/>
  <c r="BK176" i="12"/>
  <c r="BJ176" i="12"/>
  <c r="BI176" i="12"/>
  <c r="BH176" i="12"/>
  <c r="BG176" i="12"/>
  <c r="BF176" i="12"/>
  <c r="BE176" i="12"/>
  <c r="BD176" i="12"/>
  <c r="BC176" i="12"/>
  <c r="BB176" i="12"/>
  <c r="BA176" i="12"/>
  <c r="AZ176" i="12"/>
  <c r="AY176" i="12"/>
  <c r="AX176" i="12"/>
  <c r="AW176" i="12"/>
  <c r="AV176" i="12"/>
  <c r="AU176" i="12"/>
  <c r="AT176" i="12"/>
  <c r="AS176" i="12"/>
  <c r="AR176" i="12"/>
  <c r="AQ176" i="12"/>
  <c r="AP176" i="12"/>
  <c r="AO176" i="12"/>
  <c r="AN176" i="12"/>
  <c r="AM176" i="12"/>
  <c r="AL176" i="12"/>
  <c r="AK176" i="12"/>
  <c r="AJ176" i="12"/>
  <c r="AI176" i="12"/>
  <c r="AH176" i="12"/>
  <c r="AG176" i="12"/>
  <c r="AF176" i="12"/>
  <c r="AE176" i="12"/>
  <c r="AD176" i="12"/>
  <c r="AC176" i="12"/>
  <c r="AB176" i="12"/>
  <c r="AA176" i="12"/>
  <c r="Z176" i="12"/>
  <c r="Y176" i="12"/>
  <c r="X176" i="12"/>
  <c r="W176" i="12"/>
  <c r="V176" i="12"/>
  <c r="U176" i="12"/>
  <c r="T176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BY175" i="12"/>
  <c r="BX175" i="12"/>
  <c r="BW175" i="12"/>
  <c r="BV175" i="12"/>
  <c r="BU175" i="12"/>
  <c r="BT175" i="12"/>
  <c r="BS175" i="12"/>
  <c r="BR175" i="12"/>
  <c r="BQ175" i="12"/>
  <c r="BP175" i="12"/>
  <c r="BO175" i="12"/>
  <c r="BN175" i="12"/>
  <c r="BM175" i="12"/>
  <c r="BL175" i="12"/>
  <c r="BK175" i="12"/>
  <c r="BJ175" i="12"/>
  <c r="BI175" i="12"/>
  <c r="BH175" i="12"/>
  <c r="BG175" i="12"/>
  <c r="BF175" i="12"/>
  <c r="BE175" i="12"/>
  <c r="BD175" i="12"/>
  <c r="BC175" i="12"/>
  <c r="BB175" i="12"/>
  <c r="BA175" i="12"/>
  <c r="AZ175" i="12"/>
  <c r="AY175" i="12"/>
  <c r="AX175" i="12"/>
  <c r="AW175" i="12"/>
  <c r="AV175" i="12"/>
  <c r="AU175" i="12"/>
  <c r="AT175" i="12"/>
  <c r="AS175" i="12"/>
  <c r="AR175" i="12"/>
  <c r="AQ175" i="12"/>
  <c r="AP175" i="12"/>
  <c r="AO175" i="12"/>
  <c r="AN175" i="12"/>
  <c r="AM175" i="12"/>
  <c r="AL175" i="12"/>
  <c r="AK175" i="12"/>
  <c r="AJ175" i="12"/>
  <c r="AI175" i="12"/>
  <c r="AH175" i="12"/>
  <c r="AG175" i="12"/>
  <c r="AF175" i="12"/>
  <c r="AE175" i="12"/>
  <c r="AD175" i="12"/>
  <c r="AC175" i="12"/>
  <c r="AB175" i="12"/>
  <c r="AA175" i="12"/>
  <c r="Z175" i="12"/>
  <c r="Y175" i="12"/>
  <c r="X175" i="12"/>
  <c r="W175" i="12"/>
  <c r="V175" i="12"/>
  <c r="U175" i="12"/>
  <c r="T175" i="12"/>
  <c r="S175" i="12"/>
  <c r="R175" i="12"/>
  <c r="Q175" i="12"/>
  <c r="P175" i="12"/>
  <c r="O175" i="12"/>
  <c r="N175" i="12"/>
  <c r="M175" i="12"/>
  <c r="L175" i="12"/>
  <c r="K175" i="12"/>
  <c r="J175" i="12"/>
  <c r="I175" i="12"/>
  <c r="H175" i="12"/>
  <c r="G175" i="12"/>
  <c r="F175" i="12"/>
  <c r="E175" i="12"/>
  <c r="BY174" i="12"/>
  <c r="BX174" i="12"/>
  <c r="BW174" i="12"/>
  <c r="BV174" i="12"/>
  <c r="BU174" i="12"/>
  <c r="BT174" i="12"/>
  <c r="BS174" i="12"/>
  <c r="BR174" i="12"/>
  <c r="BQ174" i="12"/>
  <c r="BP174" i="12"/>
  <c r="BO174" i="12"/>
  <c r="BN174" i="12"/>
  <c r="BM174" i="12"/>
  <c r="BL174" i="12"/>
  <c r="BK174" i="12"/>
  <c r="BJ174" i="12"/>
  <c r="BI174" i="12"/>
  <c r="BH174" i="12"/>
  <c r="BG174" i="12"/>
  <c r="BF174" i="12"/>
  <c r="BE174" i="12"/>
  <c r="BD174" i="12"/>
  <c r="BC174" i="12"/>
  <c r="BB174" i="12"/>
  <c r="BA174" i="12"/>
  <c r="AZ174" i="12"/>
  <c r="AY174" i="12"/>
  <c r="AX174" i="12"/>
  <c r="AW174" i="12"/>
  <c r="AV174" i="12"/>
  <c r="AU174" i="12"/>
  <c r="AT174" i="12"/>
  <c r="AS174" i="12"/>
  <c r="AR174" i="12"/>
  <c r="AQ174" i="12"/>
  <c r="AP174" i="12"/>
  <c r="AO174" i="12"/>
  <c r="AN174" i="12"/>
  <c r="AM174" i="12"/>
  <c r="AL174" i="12"/>
  <c r="AK174" i="12"/>
  <c r="AJ174" i="12"/>
  <c r="AI174" i="12"/>
  <c r="AH174" i="12"/>
  <c r="AG174" i="12"/>
  <c r="AF174" i="12"/>
  <c r="AE174" i="12"/>
  <c r="AD174" i="12"/>
  <c r="AC174" i="12"/>
  <c r="AB174" i="12"/>
  <c r="AA174" i="12"/>
  <c r="Z174" i="12"/>
  <c r="Y174" i="12"/>
  <c r="X174" i="12"/>
  <c r="W174" i="12"/>
  <c r="V174" i="12"/>
  <c r="U174" i="12"/>
  <c r="T174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BY173" i="12"/>
  <c r="BX173" i="12"/>
  <c r="BW173" i="12"/>
  <c r="BV173" i="12"/>
  <c r="BU173" i="12"/>
  <c r="BT173" i="12"/>
  <c r="BS173" i="12"/>
  <c r="BR173" i="12"/>
  <c r="BQ173" i="12"/>
  <c r="BP173" i="12"/>
  <c r="BO173" i="12"/>
  <c r="BN173" i="12"/>
  <c r="BM173" i="12"/>
  <c r="BL173" i="12"/>
  <c r="BK173" i="12"/>
  <c r="BJ173" i="12"/>
  <c r="BI173" i="12"/>
  <c r="BH173" i="12"/>
  <c r="BG173" i="12"/>
  <c r="BF173" i="12"/>
  <c r="BE173" i="12"/>
  <c r="BD173" i="12"/>
  <c r="BC173" i="12"/>
  <c r="BB173" i="12"/>
  <c r="BA173" i="12"/>
  <c r="AZ173" i="12"/>
  <c r="AY173" i="12"/>
  <c r="AX173" i="12"/>
  <c r="AW173" i="12"/>
  <c r="AV173" i="12"/>
  <c r="AU173" i="12"/>
  <c r="AT173" i="12"/>
  <c r="AS173" i="12"/>
  <c r="AR173" i="12"/>
  <c r="AQ173" i="12"/>
  <c r="AP173" i="12"/>
  <c r="AO173" i="12"/>
  <c r="AN173" i="12"/>
  <c r="AM173" i="12"/>
  <c r="AL173" i="12"/>
  <c r="AK173" i="12"/>
  <c r="AJ173" i="12"/>
  <c r="AI173" i="12"/>
  <c r="AH173" i="12"/>
  <c r="AG173" i="12"/>
  <c r="AF173" i="12"/>
  <c r="AE173" i="12"/>
  <c r="AD173" i="12"/>
  <c r="AC173" i="12"/>
  <c r="AB173" i="12"/>
  <c r="AA173" i="12"/>
  <c r="Z173" i="12"/>
  <c r="Y173" i="12"/>
  <c r="X173" i="12"/>
  <c r="W173" i="12"/>
  <c r="V173" i="12"/>
  <c r="U173" i="12"/>
  <c r="T173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BY172" i="12"/>
  <c r="BX172" i="12"/>
  <c r="BW172" i="12"/>
  <c r="BV172" i="12"/>
  <c r="BU172" i="12"/>
  <c r="BT172" i="12"/>
  <c r="BS172" i="12"/>
  <c r="BR172" i="12"/>
  <c r="BQ172" i="12"/>
  <c r="BP172" i="12"/>
  <c r="BO172" i="12"/>
  <c r="BN172" i="12"/>
  <c r="BM172" i="12"/>
  <c r="BL172" i="12"/>
  <c r="BK172" i="12"/>
  <c r="BJ172" i="12"/>
  <c r="BI172" i="12"/>
  <c r="BH172" i="12"/>
  <c r="BG172" i="12"/>
  <c r="BF172" i="12"/>
  <c r="BE172" i="12"/>
  <c r="BD172" i="12"/>
  <c r="BC172" i="12"/>
  <c r="BB172" i="12"/>
  <c r="BA172" i="12"/>
  <c r="AZ172" i="12"/>
  <c r="AY172" i="12"/>
  <c r="AX172" i="12"/>
  <c r="AW172" i="12"/>
  <c r="AV172" i="12"/>
  <c r="AU172" i="12"/>
  <c r="AT172" i="12"/>
  <c r="AS172" i="12"/>
  <c r="AR172" i="12"/>
  <c r="AQ172" i="12"/>
  <c r="AP172" i="12"/>
  <c r="AO172" i="12"/>
  <c r="AN172" i="12"/>
  <c r="AM172" i="12"/>
  <c r="AL172" i="12"/>
  <c r="AK172" i="12"/>
  <c r="AJ172" i="12"/>
  <c r="AI172" i="12"/>
  <c r="AH172" i="12"/>
  <c r="AG172" i="12"/>
  <c r="AF172" i="12"/>
  <c r="AE172" i="12"/>
  <c r="AD172" i="12"/>
  <c r="AC172" i="12"/>
  <c r="AB172" i="12"/>
  <c r="AA172" i="12"/>
  <c r="Z172" i="12"/>
  <c r="Y172" i="12"/>
  <c r="X172" i="12"/>
  <c r="W172" i="12"/>
  <c r="V172" i="12"/>
  <c r="U172" i="12"/>
  <c r="T172" i="12"/>
  <c r="S172" i="12"/>
  <c r="R172" i="12"/>
  <c r="Q172" i="12"/>
  <c r="P172" i="12"/>
  <c r="O172" i="12"/>
  <c r="N172" i="12"/>
  <c r="M172" i="12"/>
  <c r="L172" i="12"/>
  <c r="K172" i="12"/>
  <c r="J172" i="12"/>
  <c r="I172" i="12"/>
  <c r="H172" i="12"/>
  <c r="G172" i="12"/>
  <c r="F172" i="12"/>
  <c r="E172" i="12"/>
  <c r="BY171" i="12"/>
  <c r="BX171" i="12"/>
  <c r="BW171" i="12"/>
  <c r="BV171" i="12"/>
  <c r="BU171" i="12"/>
  <c r="BT171" i="12"/>
  <c r="BS171" i="12"/>
  <c r="BR171" i="12"/>
  <c r="BQ171" i="12"/>
  <c r="BP171" i="12"/>
  <c r="BO171" i="12"/>
  <c r="BN171" i="12"/>
  <c r="BM171" i="12"/>
  <c r="BL171" i="12"/>
  <c r="BK171" i="12"/>
  <c r="BJ171" i="12"/>
  <c r="BI171" i="12"/>
  <c r="BH171" i="12"/>
  <c r="BG171" i="12"/>
  <c r="BF171" i="12"/>
  <c r="BE171" i="12"/>
  <c r="BD171" i="12"/>
  <c r="BC171" i="12"/>
  <c r="BB171" i="12"/>
  <c r="BA171" i="12"/>
  <c r="AZ171" i="12"/>
  <c r="AY171" i="12"/>
  <c r="AX171" i="12"/>
  <c r="AW171" i="12"/>
  <c r="AV171" i="12"/>
  <c r="AU171" i="12"/>
  <c r="AT171" i="12"/>
  <c r="AS171" i="12"/>
  <c r="AR171" i="12"/>
  <c r="AQ171" i="12"/>
  <c r="AP171" i="12"/>
  <c r="AO171" i="12"/>
  <c r="AN171" i="12"/>
  <c r="AM171" i="12"/>
  <c r="AL171" i="12"/>
  <c r="AK171" i="12"/>
  <c r="AJ171" i="12"/>
  <c r="AI171" i="12"/>
  <c r="AH171" i="12"/>
  <c r="AG171" i="12"/>
  <c r="AF171" i="12"/>
  <c r="AE171" i="12"/>
  <c r="AD171" i="12"/>
  <c r="AC171" i="12"/>
  <c r="AB171" i="12"/>
  <c r="AA171" i="12"/>
  <c r="Z171" i="12"/>
  <c r="Y171" i="12"/>
  <c r="X171" i="12"/>
  <c r="W171" i="12"/>
  <c r="V171" i="12"/>
  <c r="U171" i="12"/>
  <c r="T171" i="12"/>
  <c r="S171" i="12"/>
  <c r="R171" i="12"/>
  <c r="Q171" i="12"/>
  <c r="P171" i="12"/>
  <c r="O171" i="12"/>
  <c r="N171" i="12"/>
  <c r="M171" i="12"/>
  <c r="L171" i="12"/>
  <c r="K171" i="12"/>
  <c r="J171" i="12"/>
  <c r="I171" i="12"/>
  <c r="H171" i="12"/>
  <c r="G171" i="12"/>
  <c r="F171" i="12"/>
  <c r="E171" i="12"/>
  <c r="BY170" i="12"/>
  <c r="BX170" i="12"/>
  <c r="BW170" i="12"/>
  <c r="BV170" i="12"/>
  <c r="BU170" i="12"/>
  <c r="BT170" i="12"/>
  <c r="BS170" i="12"/>
  <c r="BR170" i="12"/>
  <c r="BQ170" i="12"/>
  <c r="BP170" i="12"/>
  <c r="BO170" i="12"/>
  <c r="BN170" i="12"/>
  <c r="BM170" i="12"/>
  <c r="BL170" i="12"/>
  <c r="BK170" i="12"/>
  <c r="BJ170" i="12"/>
  <c r="BI170" i="12"/>
  <c r="BH170" i="12"/>
  <c r="BG170" i="12"/>
  <c r="BF170" i="12"/>
  <c r="BE170" i="12"/>
  <c r="BD170" i="12"/>
  <c r="BC170" i="12"/>
  <c r="BB170" i="12"/>
  <c r="BA170" i="12"/>
  <c r="AZ170" i="12"/>
  <c r="AY170" i="12"/>
  <c r="AX170" i="12"/>
  <c r="AW170" i="12"/>
  <c r="AV170" i="12"/>
  <c r="AU170" i="12"/>
  <c r="AT170" i="12"/>
  <c r="AS170" i="12"/>
  <c r="AR170" i="12"/>
  <c r="AQ170" i="12"/>
  <c r="AP170" i="12"/>
  <c r="AO170" i="12"/>
  <c r="AN170" i="12"/>
  <c r="AM170" i="12"/>
  <c r="AL170" i="12"/>
  <c r="AK170" i="12"/>
  <c r="AJ170" i="12"/>
  <c r="AI170" i="12"/>
  <c r="AH170" i="12"/>
  <c r="AG170" i="12"/>
  <c r="AF170" i="12"/>
  <c r="AE170" i="12"/>
  <c r="AD170" i="12"/>
  <c r="AC170" i="12"/>
  <c r="AB170" i="12"/>
  <c r="AA170" i="12"/>
  <c r="Z170" i="12"/>
  <c r="Y170" i="12"/>
  <c r="X170" i="12"/>
  <c r="W170" i="12"/>
  <c r="V170" i="12"/>
  <c r="U170" i="12"/>
  <c r="T170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BY169" i="12"/>
  <c r="BX169" i="12"/>
  <c r="BW169" i="12"/>
  <c r="BV169" i="12"/>
  <c r="BU169" i="12"/>
  <c r="BT169" i="12"/>
  <c r="BS169" i="12"/>
  <c r="BR169" i="12"/>
  <c r="BQ169" i="12"/>
  <c r="BP169" i="12"/>
  <c r="BO169" i="12"/>
  <c r="BN169" i="12"/>
  <c r="BM169" i="12"/>
  <c r="BL169" i="12"/>
  <c r="BK169" i="12"/>
  <c r="BJ169" i="12"/>
  <c r="BI169" i="12"/>
  <c r="BH169" i="12"/>
  <c r="BG169" i="12"/>
  <c r="BF169" i="12"/>
  <c r="BE169" i="12"/>
  <c r="BD169" i="12"/>
  <c r="BC169" i="12"/>
  <c r="BB169" i="12"/>
  <c r="BA169" i="12"/>
  <c r="AZ169" i="12"/>
  <c r="AY169" i="12"/>
  <c r="AX169" i="12"/>
  <c r="AW169" i="12"/>
  <c r="AV169" i="12"/>
  <c r="AU169" i="12"/>
  <c r="AT169" i="12"/>
  <c r="AS169" i="12"/>
  <c r="AR169" i="12"/>
  <c r="AQ169" i="12"/>
  <c r="AP169" i="12"/>
  <c r="AO169" i="12"/>
  <c r="AN169" i="12"/>
  <c r="AM169" i="12"/>
  <c r="AL169" i="12"/>
  <c r="AK169" i="12"/>
  <c r="AJ169" i="12"/>
  <c r="AI169" i="12"/>
  <c r="AH169" i="12"/>
  <c r="AG169" i="12"/>
  <c r="AF169" i="12"/>
  <c r="AE169" i="12"/>
  <c r="AD169" i="12"/>
  <c r="AC169" i="12"/>
  <c r="AB169" i="12"/>
  <c r="AA169" i="12"/>
  <c r="Z169" i="12"/>
  <c r="Y169" i="12"/>
  <c r="X169" i="12"/>
  <c r="W169" i="12"/>
  <c r="V169" i="12"/>
  <c r="U169" i="12"/>
  <c r="T169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BY168" i="12"/>
  <c r="BX168" i="12"/>
  <c r="BW168" i="12"/>
  <c r="BV168" i="12"/>
  <c r="BU168" i="12"/>
  <c r="BT168" i="12"/>
  <c r="BS168" i="12"/>
  <c r="BR168" i="12"/>
  <c r="BQ168" i="12"/>
  <c r="BP168" i="12"/>
  <c r="BO168" i="12"/>
  <c r="BN168" i="12"/>
  <c r="BM168" i="12"/>
  <c r="BL168" i="12"/>
  <c r="BK168" i="12"/>
  <c r="BJ168" i="12"/>
  <c r="BI168" i="12"/>
  <c r="BH168" i="12"/>
  <c r="BG168" i="12"/>
  <c r="BF168" i="12"/>
  <c r="BE168" i="12"/>
  <c r="BD168" i="12"/>
  <c r="BC168" i="12"/>
  <c r="BB168" i="12"/>
  <c r="BA168" i="12"/>
  <c r="AZ168" i="12"/>
  <c r="AY168" i="12"/>
  <c r="AX168" i="12"/>
  <c r="AW168" i="12"/>
  <c r="AV168" i="12"/>
  <c r="AU168" i="12"/>
  <c r="AT168" i="12"/>
  <c r="AS168" i="12"/>
  <c r="AR168" i="12"/>
  <c r="AQ168" i="12"/>
  <c r="AP168" i="12"/>
  <c r="AO168" i="12"/>
  <c r="AN168" i="12"/>
  <c r="AM168" i="12"/>
  <c r="AL168" i="12"/>
  <c r="AK168" i="12"/>
  <c r="AJ168" i="12"/>
  <c r="AI168" i="12"/>
  <c r="AH168" i="12"/>
  <c r="AG168" i="12"/>
  <c r="AF168" i="12"/>
  <c r="AE168" i="12"/>
  <c r="AD168" i="12"/>
  <c r="AC168" i="12"/>
  <c r="AB168" i="12"/>
  <c r="AA168" i="12"/>
  <c r="Z168" i="12"/>
  <c r="Y168" i="12"/>
  <c r="X168" i="12"/>
  <c r="W168" i="12"/>
  <c r="V168" i="12"/>
  <c r="U168" i="12"/>
  <c r="T168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BY167" i="12"/>
  <c r="BX167" i="12"/>
  <c r="BW167" i="12"/>
  <c r="BV167" i="12"/>
  <c r="BU167" i="12"/>
  <c r="BT167" i="12"/>
  <c r="BS167" i="12"/>
  <c r="BR167" i="12"/>
  <c r="BQ167" i="12"/>
  <c r="BP167" i="12"/>
  <c r="BO167" i="12"/>
  <c r="BN167" i="12"/>
  <c r="BM167" i="12"/>
  <c r="BL167" i="12"/>
  <c r="BK167" i="12"/>
  <c r="BJ167" i="12"/>
  <c r="BI167" i="12"/>
  <c r="BH167" i="12"/>
  <c r="BG167" i="12"/>
  <c r="BF167" i="12"/>
  <c r="BE167" i="12"/>
  <c r="BD167" i="12"/>
  <c r="BC167" i="12"/>
  <c r="BB167" i="12"/>
  <c r="BA167" i="12"/>
  <c r="AZ167" i="12"/>
  <c r="AY167" i="12"/>
  <c r="AX167" i="12"/>
  <c r="AW167" i="12"/>
  <c r="AV167" i="12"/>
  <c r="AU167" i="12"/>
  <c r="AT167" i="12"/>
  <c r="AS167" i="12"/>
  <c r="AR167" i="12"/>
  <c r="AQ167" i="12"/>
  <c r="AP167" i="12"/>
  <c r="AO167" i="12"/>
  <c r="AN167" i="12"/>
  <c r="AM167" i="12"/>
  <c r="AL167" i="12"/>
  <c r="AK167" i="12"/>
  <c r="AJ167" i="12"/>
  <c r="AI167" i="12"/>
  <c r="AH167" i="12"/>
  <c r="AG167" i="12"/>
  <c r="AF167" i="12"/>
  <c r="AE167" i="12"/>
  <c r="AD167" i="12"/>
  <c r="AC167" i="12"/>
  <c r="AB167" i="12"/>
  <c r="AA167" i="12"/>
  <c r="Z167" i="12"/>
  <c r="Y167" i="12"/>
  <c r="X167" i="12"/>
  <c r="W167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BZ167" i="12" s="1"/>
  <c r="BY166" i="12"/>
  <c r="BX166" i="12"/>
  <c r="BW166" i="12"/>
  <c r="BV166" i="12"/>
  <c r="BU166" i="12"/>
  <c r="BT166" i="12"/>
  <c r="BS166" i="12"/>
  <c r="BR166" i="12"/>
  <c r="BQ166" i="12"/>
  <c r="BP166" i="12"/>
  <c r="BO166" i="12"/>
  <c r="BN166" i="12"/>
  <c r="BM166" i="12"/>
  <c r="BL166" i="12"/>
  <c r="BK166" i="12"/>
  <c r="BJ166" i="12"/>
  <c r="BI166" i="12"/>
  <c r="BH166" i="12"/>
  <c r="BG166" i="12"/>
  <c r="BF166" i="12"/>
  <c r="BE166" i="12"/>
  <c r="BD166" i="12"/>
  <c r="BC166" i="12"/>
  <c r="BB166" i="12"/>
  <c r="BA166" i="12"/>
  <c r="AZ166" i="12"/>
  <c r="AY166" i="12"/>
  <c r="AX166" i="12"/>
  <c r="AW166" i="12"/>
  <c r="AV166" i="12"/>
  <c r="AU166" i="12"/>
  <c r="AT166" i="12"/>
  <c r="AS166" i="12"/>
  <c r="AR166" i="12"/>
  <c r="AQ166" i="12"/>
  <c r="AP166" i="12"/>
  <c r="AO166" i="12"/>
  <c r="AN166" i="12"/>
  <c r="AM166" i="12"/>
  <c r="AL166" i="12"/>
  <c r="AK166" i="12"/>
  <c r="AJ166" i="12"/>
  <c r="AI166" i="12"/>
  <c r="AH166" i="12"/>
  <c r="AG166" i="12"/>
  <c r="AF166" i="12"/>
  <c r="AE166" i="12"/>
  <c r="AD166" i="12"/>
  <c r="AC166" i="12"/>
  <c r="AB166" i="12"/>
  <c r="AA166" i="12"/>
  <c r="Z166" i="12"/>
  <c r="Y166" i="12"/>
  <c r="X166" i="12"/>
  <c r="W166" i="12"/>
  <c r="V166" i="12"/>
  <c r="U166" i="12"/>
  <c r="T166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BZ166" i="12" s="1"/>
  <c r="E166" i="12"/>
  <c r="BY165" i="12"/>
  <c r="BX165" i="12"/>
  <c r="BW165" i="12"/>
  <c r="BV165" i="12"/>
  <c r="BU165" i="12"/>
  <c r="BT165" i="12"/>
  <c r="BS165" i="12"/>
  <c r="BR165" i="12"/>
  <c r="BQ165" i="12"/>
  <c r="BP165" i="12"/>
  <c r="BO165" i="12"/>
  <c r="BN165" i="12"/>
  <c r="BM165" i="12"/>
  <c r="BL165" i="12"/>
  <c r="BK165" i="12"/>
  <c r="BJ165" i="12"/>
  <c r="BI165" i="12"/>
  <c r="BH165" i="12"/>
  <c r="BG165" i="12"/>
  <c r="BF165" i="12"/>
  <c r="BE165" i="12"/>
  <c r="BD165" i="12"/>
  <c r="BC165" i="12"/>
  <c r="BB165" i="12"/>
  <c r="BA165" i="12"/>
  <c r="AZ165" i="12"/>
  <c r="AY165" i="12"/>
  <c r="AX165" i="12"/>
  <c r="AW165" i="12"/>
  <c r="AV165" i="12"/>
  <c r="AU165" i="12"/>
  <c r="AT165" i="12"/>
  <c r="AS165" i="12"/>
  <c r="AR165" i="12"/>
  <c r="AQ165" i="12"/>
  <c r="AP165" i="12"/>
  <c r="AO165" i="12"/>
  <c r="AN165" i="12"/>
  <c r="AM165" i="12"/>
  <c r="AL165" i="12"/>
  <c r="AK165" i="12"/>
  <c r="AJ165" i="12"/>
  <c r="AI165" i="12"/>
  <c r="AH165" i="12"/>
  <c r="AG165" i="12"/>
  <c r="AF165" i="12"/>
  <c r="AE165" i="12"/>
  <c r="AD165" i="12"/>
  <c r="AC165" i="12"/>
  <c r="AB165" i="12"/>
  <c r="AA165" i="12"/>
  <c r="Z165" i="12"/>
  <c r="Y165" i="12"/>
  <c r="X165" i="12"/>
  <c r="W165" i="12"/>
  <c r="V165" i="12"/>
  <c r="U165" i="12"/>
  <c r="T165" i="12"/>
  <c r="S165" i="12"/>
  <c r="R165" i="12"/>
  <c r="Q165" i="12"/>
  <c r="P165" i="12"/>
  <c r="O165" i="12"/>
  <c r="N165" i="12"/>
  <c r="M165" i="12"/>
  <c r="L165" i="12"/>
  <c r="K165" i="12"/>
  <c r="J165" i="12"/>
  <c r="I165" i="12"/>
  <c r="H165" i="12"/>
  <c r="G165" i="12"/>
  <c r="F165" i="12"/>
  <c r="E165" i="12"/>
  <c r="BY164" i="12"/>
  <c r="BX164" i="12"/>
  <c r="BW164" i="12"/>
  <c r="BV164" i="12"/>
  <c r="BU164" i="12"/>
  <c r="BT164" i="12"/>
  <c r="BS164" i="12"/>
  <c r="BR164" i="12"/>
  <c r="BQ164" i="12"/>
  <c r="BP164" i="12"/>
  <c r="BO164" i="12"/>
  <c r="BN164" i="12"/>
  <c r="BM164" i="12"/>
  <c r="BL164" i="12"/>
  <c r="BK164" i="12"/>
  <c r="BJ164" i="12"/>
  <c r="BI164" i="12"/>
  <c r="BH164" i="12"/>
  <c r="BG164" i="12"/>
  <c r="BF164" i="12"/>
  <c r="BE164" i="12"/>
  <c r="BD164" i="12"/>
  <c r="BC164" i="12"/>
  <c r="BB164" i="12"/>
  <c r="BA164" i="12"/>
  <c r="AZ164" i="12"/>
  <c r="AY164" i="12"/>
  <c r="AX164" i="12"/>
  <c r="AW164" i="12"/>
  <c r="AV164" i="12"/>
  <c r="AU164" i="12"/>
  <c r="AT164" i="12"/>
  <c r="AS164" i="12"/>
  <c r="AR164" i="12"/>
  <c r="AQ164" i="12"/>
  <c r="AP164" i="12"/>
  <c r="AO164" i="12"/>
  <c r="AN164" i="12"/>
  <c r="AM164" i="12"/>
  <c r="AL164" i="12"/>
  <c r="AK164" i="12"/>
  <c r="AJ164" i="12"/>
  <c r="AI164" i="12"/>
  <c r="AH164" i="12"/>
  <c r="AG164" i="12"/>
  <c r="AF164" i="12"/>
  <c r="AE164" i="12"/>
  <c r="AD164" i="12"/>
  <c r="AC164" i="12"/>
  <c r="AB164" i="12"/>
  <c r="AA164" i="12"/>
  <c r="Z164" i="12"/>
  <c r="Y164" i="12"/>
  <c r="X164" i="12"/>
  <c r="W164" i="12"/>
  <c r="V164" i="12"/>
  <c r="U164" i="12"/>
  <c r="T164" i="12"/>
  <c r="S164" i="12"/>
  <c r="R164" i="12"/>
  <c r="Q164" i="12"/>
  <c r="P164" i="12"/>
  <c r="O164" i="12"/>
  <c r="N164" i="12"/>
  <c r="M164" i="12"/>
  <c r="L164" i="12"/>
  <c r="K164" i="12"/>
  <c r="J164" i="12"/>
  <c r="I164" i="12"/>
  <c r="H164" i="12"/>
  <c r="G164" i="12"/>
  <c r="F164" i="12"/>
  <c r="E164" i="12"/>
  <c r="BY163" i="12"/>
  <c r="BX163" i="12"/>
  <c r="BW163" i="12"/>
  <c r="BV163" i="12"/>
  <c r="BU163" i="12"/>
  <c r="BT163" i="12"/>
  <c r="BS163" i="12"/>
  <c r="BR163" i="12"/>
  <c r="BQ163" i="12"/>
  <c r="BP163" i="12"/>
  <c r="BO163" i="12"/>
  <c r="BN163" i="12"/>
  <c r="BM163" i="12"/>
  <c r="BL163" i="12"/>
  <c r="BK163" i="12"/>
  <c r="BJ163" i="12"/>
  <c r="BI163" i="12"/>
  <c r="BH163" i="12"/>
  <c r="BG163" i="12"/>
  <c r="BF163" i="12"/>
  <c r="BE163" i="12"/>
  <c r="BD163" i="12"/>
  <c r="BC163" i="12"/>
  <c r="BB163" i="12"/>
  <c r="BA163" i="12"/>
  <c r="AZ163" i="12"/>
  <c r="AY163" i="12"/>
  <c r="AX163" i="12"/>
  <c r="AW163" i="12"/>
  <c r="AV163" i="12"/>
  <c r="AU163" i="12"/>
  <c r="AT163" i="12"/>
  <c r="AS163" i="12"/>
  <c r="AR163" i="12"/>
  <c r="AQ163" i="12"/>
  <c r="AP163" i="12"/>
  <c r="AO163" i="12"/>
  <c r="AN163" i="12"/>
  <c r="AM163" i="12"/>
  <c r="AL163" i="12"/>
  <c r="AK163" i="12"/>
  <c r="AJ163" i="12"/>
  <c r="AI163" i="12"/>
  <c r="AH163" i="12"/>
  <c r="AG163" i="12"/>
  <c r="AF163" i="12"/>
  <c r="AE163" i="12"/>
  <c r="AD163" i="12"/>
  <c r="AC163" i="12"/>
  <c r="AB163" i="12"/>
  <c r="AA163" i="12"/>
  <c r="Z163" i="12"/>
  <c r="Y163" i="12"/>
  <c r="X163" i="12"/>
  <c r="W163" i="12"/>
  <c r="V163" i="12"/>
  <c r="U163" i="12"/>
  <c r="T163" i="12"/>
  <c r="S163" i="12"/>
  <c r="R163" i="12"/>
  <c r="Q163" i="12"/>
  <c r="P163" i="12"/>
  <c r="O163" i="12"/>
  <c r="N163" i="12"/>
  <c r="M163" i="12"/>
  <c r="L163" i="12"/>
  <c r="K163" i="12"/>
  <c r="J163" i="12"/>
  <c r="I163" i="12"/>
  <c r="H163" i="12"/>
  <c r="G163" i="12"/>
  <c r="F163" i="12"/>
  <c r="E163" i="12"/>
  <c r="BY162" i="12"/>
  <c r="BX162" i="12"/>
  <c r="BW162" i="12"/>
  <c r="BV162" i="12"/>
  <c r="BU162" i="12"/>
  <c r="BT162" i="12"/>
  <c r="BS162" i="12"/>
  <c r="BR162" i="12"/>
  <c r="BQ162" i="12"/>
  <c r="BP162" i="12"/>
  <c r="BO162" i="12"/>
  <c r="BN162" i="12"/>
  <c r="BM162" i="12"/>
  <c r="BL162" i="12"/>
  <c r="BK162" i="12"/>
  <c r="BJ162" i="12"/>
  <c r="BI162" i="12"/>
  <c r="BH162" i="12"/>
  <c r="BG162" i="12"/>
  <c r="BF162" i="12"/>
  <c r="BE162" i="12"/>
  <c r="BD162" i="12"/>
  <c r="BC162" i="12"/>
  <c r="BB162" i="12"/>
  <c r="BA162" i="12"/>
  <c r="AZ162" i="12"/>
  <c r="AY162" i="12"/>
  <c r="AX162" i="12"/>
  <c r="AW162" i="12"/>
  <c r="AV162" i="12"/>
  <c r="AU162" i="12"/>
  <c r="AT162" i="12"/>
  <c r="AS162" i="12"/>
  <c r="AR162" i="12"/>
  <c r="AQ162" i="12"/>
  <c r="AP162" i="12"/>
  <c r="AO162" i="12"/>
  <c r="AN162" i="12"/>
  <c r="AM162" i="12"/>
  <c r="AL162" i="12"/>
  <c r="AK162" i="12"/>
  <c r="AJ162" i="12"/>
  <c r="AI162" i="12"/>
  <c r="AH162" i="12"/>
  <c r="AG162" i="12"/>
  <c r="AF162" i="12"/>
  <c r="AE162" i="12"/>
  <c r="AD162" i="12"/>
  <c r="AC162" i="12"/>
  <c r="AB162" i="12"/>
  <c r="AA162" i="12"/>
  <c r="Z162" i="12"/>
  <c r="Y162" i="12"/>
  <c r="X162" i="12"/>
  <c r="W162" i="12"/>
  <c r="V162" i="12"/>
  <c r="U162" i="12"/>
  <c r="T162" i="12"/>
  <c r="S162" i="12"/>
  <c r="R162" i="12"/>
  <c r="Q162" i="12"/>
  <c r="P162" i="12"/>
  <c r="O162" i="12"/>
  <c r="N162" i="12"/>
  <c r="M162" i="12"/>
  <c r="L162" i="12"/>
  <c r="K162" i="12"/>
  <c r="J162" i="12"/>
  <c r="I162" i="12"/>
  <c r="H162" i="12"/>
  <c r="G162" i="12"/>
  <c r="F162" i="12"/>
  <c r="E162" i="12"/>
  <c r="BY161" i="12"/>
  <c r="BX161" i="12"/>
  <c r="BW161" i="12"/>
  <c r="BV161" i="12"/>
  <c r="BU161" i="12"/>
  <c r="BT161" i="12"/>
  <c r="BS161" i="12"/>
  <c r="BR161" i="12"/>
  <c r="BQ161" i="12"/>
  <c r="BP161" i="12"/>
  <c r="BO161" i="12"/>
  <c r="BN161" i="12"/>
  <c r="BM161" i="12"/>
  <c r="BL161" i="12"/>
  <c r="BK161" i="12"/>
  <c r="BJ161" i="12"/>
  <c r="BI161" i="12"/>
  <c r="BH161" i="12"/>
  <c r="BG161" i="12"/>
  <c r="BF161" i="12"/>
  <c r="BE161" i="12"/>
  <c r="BD161" i="12"/>
  <c r="BC161" i="12"/>
  <c r="BB161" i="12"/>
  <c r="BA161" i="12"/>
  <c r="AZ161" i="12"/>
  <c r="AY161" i="12"/>
  <c r="AX161" i="12"/>
  <c r="AW161" i="12"/>
  <c r="AV161" i="12"/>
  <c r="AU161" i="12"/>
  <c r="AT161" i="12"/>
  <c r="AS161" i="12"/>
  <c r="AR161" i="12"/>
  <c r="AQ161" i="12"/>
  <c r="AP161" i="12"/>
  <c r="AO161" i="12"/>
  <c r="AN161" i="12"/>
  <c r="AM161" i="12"/>
  <c r="AL161" i="12"/>
  <c r="AK161" i="12"/>
  <c r="AJ161" i="12"/>
  <c r="AI161" i="12"/>
  <c r="AH161" i="12"/>
  <c r="AG161" i="12"/>
  <c r="AF161" i="12"/>
  <c r="AE161" i="12"/>
  <c r="AD161" i="12"/>
  <c r="AC161" i="12"/>
  <c r="AB161" i="12"/>
  <c r="AA161" i="12"/>
  <c r="Z161" i="12"/>
  <c r="Y161" i="12"/>
  <c r="X161" i="12"/>
  <c r="W161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E161" i="12"/>
  <c r="BY160" i="12"/>
  <c r="BX160" i="12"/>
  <c r="BW160" i="12"/>
  <c r="BV160" i="12"/>
  <c r="BU160" i="12"/>
  <c r="BT160" i="12"/>
  <c r="BS160" i="12"/>
  <c r="BR160" i="12"/>
  <c r="BQ160" i="12"/>
  <c r="BP160" i="12"/>
  <c r="BO160" i="12"/>
  <c r="BN160" i="12"/>
  <c r="BM160" i="12"/>
  <c r="BL160" i="12"/>
  <c r="BK160" i="12"/>
  <c r="BJ160" i="12"/>
  <c r="BI160" i="12"/>
  <c r="BH160" i="12"/>
  <c r="BG160" i="12"/>
  <c r="BF160" i="12"/>
  <c r="BE160" i="12"/>
  <c r="BD160" i="12"/>
  <c r="BC160" i="12"/>
  <c r="BB160" i="12"/>
  <c r="BA160" i="12"/>
  <c r="AZ160" i="12"/>
  <c r="AY160" i="12"/>
  <c r="AX160" i="12"/>
  <c r="AW160" i="12"/>
  <c r="AV160" i="12"/>
  <c r="AU160" i="12"/>
  <c r="AT160" i="12"/>
  <c r="AS160" i="12"/>
  <c r="AR160" i="12"/>
  <c r="AQ160" i="12"/>
  <c r="AP160" i="12"/>
  <c r="AO160" i="12"/>
  <c r="AN160" i="12"/>
  <c r="AM160" i="12"/>
  <c r="AL160" i="12"/>
  <c r="AK160" i="12"/>
  <c r="AJ160" i="12"/>
  <c r="AI160" i="12"/>
  <c r="AH160" i="12"/>
  <c r="AG160" i="12"/>
  <c r="AF160" i="12"/>
  <c r="AE160" i="12"/>
  <c r="AD160" i="12"/>
  <c r="AC160" i="12"/>
  <c r="AB160" i="12"/>
  <c r="AA160" i="12"/>
  <c r="Z160" i="12"/>
  <c r="Y160" i="12"/>
  <c r="X160" i="12"/>
  <c r="W160" i="12"/>
  <c r="V160" i="12"/>
  <c r="U160" i="12"/>
  <c r="T160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E160" i="12"/>
  <c r="BY159" i="12"/>
  <c r="BX159" i="12"/>
  <c r="BW159" i="12"/>
  <c r="BV159" i="12"/>
  <c r="BU159" i="12"/>
  <c r="BT159" i="12"/>
  <c r="BS159" i="12"/>
  <c r="BR159" i="12"/>
  <c r="BQ159" i="12"/>
  <c r="BP159" i="12"/>
  <c r="BO159" i="12"/>
  <c r="BN159" i="12"/>
  <c r="BM159" i="12"/>
  <c r="BL159" i="12"/>
  <c r="BK159" i="12"/>
  <c r="BJ159" i="12"/>
  <c r="BI159" i="12"/>
  <c r="BH159" i="12"/>
  <c r="BG159" i="12"/>
  <c r="BF159" i="12"/>
  <c r="BE159" i="12"/>
  <c r="BD159" i="12"/>
  <c r="BC159" i="12"/>
  <c r="BB159" i="12"/>
  <c r="BA159" i="12"/>
  <c r="AZ159" i="12"/>
  <c r="AY159" i="12"/>
  <c r="AX159" i="12"/>
  <c r="AW159" i="12"/>
  <c r="AV159" i="12"/>
  <c r="AU159" i="12"/>
  <c r="AT159" i="12"/>
  <c r="AS159" i="12"/>
  <c r="AR159" i="12"/>
  <c r="AQ159" i="12"/>
  <c r="AP159" i="12"/>
  <c r="AO159" i="12"/>
  <c r="AN159" i="12"/>
  <c r="AM159" i="12"/>
  <c r="AL159" i="12"/>
  <c r="AK159" i="12"/>
  <c r="AJ159" i="12"/>
  <c r="AI159" i="12"/>
  <c r="AH159" i="12"/>
  <c r="AG159" i="12"/>
  <c r="AF159" i="12"/>
  <c r="AE159" i="12"/>
  <c r="AD159" i="12"/>
  <c r="AC159" i="12"/>
  <c r="AB159" i="12"/>
  <c r="AA159" i="12"/>
  <c r="Z159" i="12"/>
  <c r="Y159" i="12"/>
  <c r="X159" i="12"/>
  <c r="W159" i="12"/>
  <c r="V159" i="12"/>
  <c r="U159" i="12"/>
  <c r="T159" i="12"/>
  <c r="S159" i="12"/>
  <c r="R159" i="12"/>
  <c r="Q159" i="12"/>
  <c r="P159" i="12"/>
  <c r="O159" i="12"/>
  <c r="N159" i="12"/>
  <c r="M159" i="12"/>
  <c r="L159" i="12"/>
  <c r="K159" i="12"/>
  <c r="J159" i="12"/>
  <c r="I159" i="12"/>
  <c r="H159" i="12"/>
  <c r="G159" i="12"/>
  <c r="F159" i="12"/>
  <c r="E159" i="12"/>
  <c r="BZ159" i="12" s="1"/>
  <c r="BY158" i="12"/>
  <c r="BX158" i="12"/>
  <c r="BW158" i="12"/>
  <c r="BV158" i="12"/>
  <c r="BU158" i="12"/>
  <c r="BT158" i="12"/>
  <c r="BS158" i="12"/>
  <c r="BR158" i="12"/>
  <c r="BQ158" i="12"/>
  <c r="BP158" i="12"/>
  <c r="BO158" i="12"/>
  <c r="BN158" i="12"/>
  <c r="BM158" i="12"/>
  <c r="BL158" i="12"/>
  <c r="BK158" i="12"/>
  <c r="BJ158" i="12"/>
  <c r="BI158" i="12"/>
  <c r="BH158" i="12"/>
  <c r="BG158" i="12"/>
  <c r="BF158" i="12"/>
  <c r="BE158" i="12"/>
  <c r="BD158" i="12"/>
  <c r="BC158" i="12"/>
  <c r="BB158" i="12"/>
  <c r="BA158" i="12"/>
  <c r="AZ158" i="12"/>
  <c r="AY158" i="12"/>
  <c r="AX158" i="12"/>
  <c r="AW158" i="12"/>
  <c r="AV158" i="12"/>
  <c r="AU158" i="12"/>
  <c r="AT158" i="12"/>
  <c r="AS158" i="12"/>
  <c r="AR158" i="12"/>
  <c r="AQ158" i="12"/>
  <c r="AP158" i="12"/>
  <c r="AO158" i="12"/>
  <c r="AN158" i="12"/>
  <c r="AM158" i="12"/>
  <c r="AL158" i="12"/>
  <c r="AK158" i="12"/>
  <c r="AJ158" i="12"/>
  <c r="AI158" i="12"/>
  <c r="AH158" i="12"/>
  <c r="AG158" i="12"/>
  <c r="AF158" i="12"/>
  <c r="AE158" i="12"/>
  <c r="AD158" i="12"/>
  <c r="AC158" i="12"/>
  <c r="AB158" i="12"/>
  <c r="AA158" i="12"/>
  <c r="Z158" i="12"/>
  <c r="Y158" i="12"/>
  <c r="X158" i="12"/>
  <c r="W158" i="12"/>
  <c r="V158" i="12"/>
  <c r="U158" i="12"/>
  <c r="T158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BY157" i="12"/>
  <c r="BX157" i="12"/>
  <c r="BW157" i="12"/>
  <c r="BV157" i="12"/>
  <c r="BU157" i="12"/>
  <c r="BT157" i="12"/>
  <c r="BS157" i="12"/>
  <c r="BR157" i="12"/>
  <c r="BQ157" i="12"/>
  <c r="BP157" i="12"/>
  <c r="BO157" i="12"/>
  <c r="BN157" i="12"/>
  <c r="BM157" i="12"/>
  <c r="BL157" i="12"/>
  <c r="BK157" i="12"/>
  <c r="BJ157" i="12"/>
  <c r="BI157" i="12"/>
  <c r="BH157" i="12"/>
  <c r="BG157" i="12"/>
  <c r="BF157" i="12"/>
  <c r="BE157" i="12"/>
  <c r="BD157" i="12"/>
  <c r="BC157" i="12"/>
  <c r="BB157" i="12"/>
  <c r="BA157" i="12"/>
  <c r="AZ157" i="12"/>
  <c r="AY157" i="12"/>
  <c r="AX157" i="12"/>
  <c r="AW157" i="12"/>
  <c r="AV157" i="12"/>
  <c r="AU157" i="12"/>
  <c r="AT157" i="12"/>
  <c r="AS157" i="12"/>
  <c r="AR157" i="12"/>
  <c r="AQ157" i="12"/>
  <c r="AP157" i="12"/>
  <c r="AO157" i="12"/>
  <c r="AN157" i="12"/>
  <c r="AM157" i="12"/>
  <c r="AL157" i="12"/>
  <c r="AK157" i="12"/>
  <c r="AJ157" i="12"/>
  <c r="AI157" i="12"/>
  <c r="AH157" i="12"/>
  <c r="AG157" i="12"/>
  <c r="AF157" i="12"/>
  <c r="AE157" i="12"/>
  <c r="AD157" i="12"/>
  <c r="AC157" i="12"/>
  <c r="AB157" i="12"/>
  <c r="AA157" i="12"/>
  <c r="Z157" i="12"/>
  <c r="Y157" i="12"/>
  <c r="X157" i="12"/>
  <c r="W157" i="12"/>
  <c r="V157" i="12"/>
  <c r="U157" i="12"/>
  <c r="T157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BY156" i="12"/>
  <c r="BX156" i="12"/>
  <c r="BW156" i="12"/>
  <c r="BV156" i="12"/>
  <c r="BU156" i="12"/>
  <c r="BT156" i="12"/>
  <c r="BS156" i="12"/>
  <c r="BR156" i="12"/>
  <c r="BQ156" i="12"/>
  <c r="BP156" i="12"/>
  <c r="BO156" i="12"/>
  <c r="BN156" i="12"/>
  <c r="BM156" i="12"/>
  <c r="BL156" i="12"/>
  <c r="BK156" i="12"/>
  <c r="BJ156" i="12"/>
  <c r="BI156" i="12"/>
  <c r="BH156" i="12"/>
  <c r="BG156" i="12"/>
  <c r="BF156" i="12"/>
  <c r="BE156" i="12"/>
  <c r="BD156" i="12"/>
  <c r="BC156" i="12"/>
  <c r="BB156" i="12"/>
  <c r="BA156" i="12"/>
  <c r="AZ156" i="12"/>
  <c r="AY156" i="12"/>
  <c r="AX156" i="12"/>
  <c r="AW156" i="12"/>
  <c r="AV156" i="12"/>
  <c r="AU156" i="12"/>
  <c r="AT156" i="12"/>
  <c r="AS156" i="12"/>
  <c r="AR156" i="12"/>
  <c r="AQ156" i="12"/>
  <c r="AP156" i="12"/>
  <c r="AO156" i="12"/>
  <c r="AN156" i="12"/>
  <c r="AM156" i="12"/>
  <c r="AL156" i="12"/>
  <c r="AK156" i="12"/>
  <c r="AJ156" i="12"/>
  <c r="AI156" i="12"/>
  <c r="AH156" i="12"/>
  <c r="AG156" i="12"/>
  <c r="AF156" i="12"/>
  <c r="AE156" i="12"/>
  <c r="AD156" i="12"/>
  <c r="AC156" i="12"/>
  <c r="AB156" i="12"/>
  <c r="AA156" i="12"/>
  <c r="Z156" i="12"/>
  <c r="Y156" i="12"/>
  <c r="X156" i="12"/>
  <c r="W156" i="12"/>
  <c r="V156" i="12"/>
  <c r="U156" i="12"/>
  <c r="T156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BY155" i="12"/>
  <c r="BX155" i="12"/>
  <c r="BW155" i="12"/>
  <c r="BV155" i="12"/>
  <c r="BU155" i="12"/>
  <c r="BT155" i="12"/>
  <c r="BS155" i="12"/>
  <c r="BR155" i="12"/>
  <c r="BQ155" i="12"/>
  <c r="BP155" i="12"/>
  <c r="BO155" i="12"/>
  <c r="BN155" i="12"/>
  <c r="BM155" i="12"/>
  <c r="BL155" i="12"/>
  <c r="BK155" i="12"/>
  <c r="BJ155" i="12"/>
  <c r="BI155" i="12"/>
  <c r="BH155" i="12"/>
  <c r="BG155" i="12"/>
  <c r="BF155" i="12"/>
  <c r="BE155" i="12"/>
  <c r="BD155" i="12"/>
  <c r="BC155" i="12"/>
  <c r="BB155" i="12"/>
  <c r="BA155" i="12"/>
  <c r="AZ155" i="12"/>
  <c r="AY155" i="12"/>
  <c r="AX155" i="12"/>
  <c r="AW155" i="12"/>
  <c r="AV155" i="12"/>
  <c r="AU155" i="12"/>
  <c r="AT155" i="12"/>
  <c r="AS155" i="12"/>
  <c r="AR155" i="12"/>
  <c r="AQ155" i="12"/>
  <c r="AP155" i="12"/>
  <c r="AO155" i="12"/>
  <c r="AN155" i="12"/>
  <c r="AM155" i="12"/>
  <c r="AL155" i="12"/>
  <c r="AK155" i="12"/>
  <c r="AJ155" i="12"/>
  <c r="AI155" i="12"/>
  <c r="AH155" i="12"/>
  <c r="AG155" i="12"/>
  <c r="AF155" i="12"/>
  <c r="AE155" i="12"/>
  <c r="AD155" i="12"/>
  <c r="AC155" i="12"/>
  <c r="AB155" i="12"/>
  <c r="AA155" i="12"/>
  <c r="Z155" i="12"/>
  <c r="Y155" i="12"/>
  <c r="X155" i="12"/>
  <c r="W155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5" i="12"/>
  <c r="BY154" i="12"/>
  <c r="BX154" i="12"/>
  <c r="BW154" i="12"/>
  <c r="BV154" i="12"/>
  <c r="BU154" i="12"/>
  <c r="BT154" i="12"/>
  <c r="BS154" i="12"/>
  <c r="BR154" i="12"/>
  <c r="BQ154" i="12"/>
  <c r="BP154" i="12"/>
  <c r="BO154" i="12"/>
  <c r="BN154" i="12"/>
  <c r="BM154" i="12"/>
  <c r="BL154" i="12"/>
  <c r="BK154" i="12"/>
  <c r="BJ154" i="12"/>
  <c r="BI154" i="12"/>
  <c r="BH154" i="12"/>
  <c r="BG154" i="12"/>
  <c r="BF154" i="12"/>
  <c r="BE154" i="12"/>
  <c r="BD154" i="12"/>
  <c r="BC154" i="12"/>
  <c r="BB154" i="12"/>
  <c r="BA154" i="12"/>
  <c r="AZ154" i="12"/>
  <c r="AY154" i="12"/>
  <c r="AX154" i="12"/>
  <c r="AW154" i="12"/>
  <c r="AV154" i="12"/>
  <c r="AU154" i="12"/>
  <c r="AT154" i="12"/>
  <c r="AS154" i="12"/>
  <c r="AR154" i="12"/>
  <c r="AQ154" i="12"/>
  <c r="AP154" i="12"/>
  <c r="AO154" i="12"/>
  <c r="AN154" i="12"/>
  <c r="AM154" i="12"/>
  <c r="AL154" i="12"/>
  <c r="AK154" i="12"/>
  <c r="AJ154" i="12"/>
  <c r="AI154" i="12"/>
  <c r="AH154" i="12"/>
  <c r="AG154" i="12"/>
  <c r="AF154" i="12"/>
  <c r="AE154" i="12"/>
  <c r="AD154" i="12"/>
  <c r="AC154" i="12"/>
  <c r="AB154" i="12"/>
  <c r="AA154" i="12"/>
  <c r="Z154" i="12"/>
  <c r="Y154" i="12"/>
  <c r="X154" i="12"/>
  <c r="W154" i="12"/>
  <c r="V154" i="12"/>
  <c r="U154" i="12"/>
  <c r="T154" i="12"/>
  <c r="S154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E154" i="12"/>
  <c r="BY153" i="12"/>
  <c r="BX153" i="12"/>
  <c r="BW153" i="12"/>
  <c r="BV153" i="12"/>
  <c r="BU153" i="12"/>
  <c r="BT153" i="12"/>
  <c r="BS153" i="12"/>
  <c r="BR153" i="12"/>
  <c r="BQ153" i="12"/>
  <c r="BP153" i="12"/>
  <c r="BO153" i="12"/>
  <c r="BN153" i="12"/>
  <c r="BM153" i="12"/>
  <c r="BL153" i="12"/>
  <c r="BK153" i="12"/>
  <c r="BJ153" i="12"/>
  <c r="BI153" i="12"/>
  <c r="BH153" i="12"/>
  <c r="BG153" i="12"/>
  <c r="BF153" i="12"/>
  <c r="BE153" i="12"/>
  <c r="BD153" i="12"/>
  <c r="BC153" i="12"/>
  <c r="BB153" i="12"/>
  <c r="BA153" i="12"/>
  <c r="AZ153" i="12"/>
  <c r="AY153" i="12"/>
  <c r="AX153" i="12"/>
  <c r="AW153" i="12"/>
  <c r="AV153" i="12"/>
  <c r="AU153" i="12"/>
  <c r="AT153" i="12"/>
  <c r="AS153" i="12"/>
  <c r="AR153" i="12"/>
  <c r="AQ153" i="12"/>
  <c r="AP153" i="12"/>
  <c r="AO153" i="12"/>
  <c r="AN153" i="12"/>
  <c r="AM153" i="12"/>
  <c r="AL153" i="12"/>
  <c r="AK153" i="12"/>
  <c r="AJ153" i="12"/>
  <c r="AI153" i="12"/>
  <c r="AH153" i="12"/>
  <c r="AG153" i="12"/>
  <c r="AF153" i="12"/>
  <c r="AE153" i="12"/>
  <c r="AD153" i="12"/>
  <c r="AC153" i="12"/>
  <c r="AB153" i="12"/>
  <c r="AA153" i="12"/>
  <c r="Z153" i="12"/>
  <c r="Y153" i="12"/>
  <c r="X153" i="12"/>
  <c r="W153" i="12"/>
  <c r="V153" i="12"/>
  <c r="U153" i="12"/>
  <c r="T153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BY152" i="12"/>
  <c r="BX152" i="12"/>
  <c r="BW152" i="12"/>
  <c r="BV152" i="12"/>
  <c r="BU152" i="12"/>
  <c r="BT152" i="12"/>
  <c r="BS152" i="12"/>
  <c r="BR152" i="12"/>
  <c r="BQ152" i="12"/>
  <c r="BP152" i="12"/>
  <c r="BO152" i="12"/>
  <c r="BN152" i="12"/>
  <c r="BM152" i="12"/>
  <c r="BL152" i="12"/>
  <c r="BK152" i="12"/>
  <c r="BJ152" i="12"/>
  <c r="BI152" i="12"/>
  <c r="BH152" i="12"/>
  <c r="BG152" i="12"/>
  <c r="BF152" i="12"/>
  <c r="BE152" i="12"/>
  <c r="BD152" i="12"/>
  <c r="BC152" i="12"/>
  <c r="BB152" i="12"/>
  <c r="BA152" i="12"/>
  <c r="AZ152" i="12"/>
  <c r="AY152" i="12"/>
  <c r="AX152" i="12"/>
  <c r="AW152" i="12"/>
  <c r="AV152" i="12"/>
  <c r="AU152" i="12"/>
  <c r="AT152" i="12"/>
  <c r="AS152" i="12"/>
  <c r="AR152" i="12"/>
  <c r="AQ152" i="12"/>
  <c r="AP152" i="12"/>
  <c r="AO152" i="12"/>
  <c r="AN152" i="12"/>
  <c r="AM152" i="12"/>
  <c r="AL152" i="12"/>
  <c r="AK152" i="12"/>
  <c r="AJ152" i="12"/>
  <c r="AI152" i="12"/>
  <c r="AH152" i="12"/>
  <c r="AG152" i="12"/>
  <c r="AF152" i="12"/>
  <c r="AE152" i="12"/>
  <c r="AD152" i="12"/>
  <c r="AC152" i="12"/>
  <c r="AB152" i="12"/>
  <c r="AA152" i="12"/>
  <c r="Z152" i="12"/>
  <c r="Y152" i="12"/>
  <c r="X152" i="12"/>
  <c r="W152" i="12"/>
  <c r="V152" i="12"/>
  <c r="U152" i="12"/>
  <c r="T152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BY151" i="12"/>
  <c r="BX151" i="12"/>
  <c r="BW151" i="12"/>
  <c r="BV151" i="12"/>
  <c r="BU151" i="12"/>
  <c r="BT151" i="12"/>
  <c r="BS151" i="12"/>
  <c r="BR151" i="12"/>
  <c r="BQ151" i="12"/>
  <c r="BP151" i="12"/>
  <c r="BO151" i="12"/>
  <c r="BN151" i="12"/>
  <c r="BM151" i="12"/>
  <c r="BL151" i="12"/>
  <c r="BK151" i="12"/>
  <c r="BJ151" i="12"/>
  <c r="BI151" i="12"/>
  <c r="BH151" i="12"/>
  <c r="BG151" i="12"/>
  <c r="BF151" i="12"/>
  <c r="BE151" i="12"/>
  <c r="BD151" i="12"/>
  <c r="BC151" i="12"/>
  <c r="BB151" i="12"/>
  <c r="BA151" i="12"/>
  <c r="AZ151" i="12"/>
  <c r="AY151" i="12"/>
  <c r="AX151" i="12"/>
  <c r="AW151" i="12"/>
  <c r="AV151" i="12"/>
  <c r="AU151" i="12"/>
  <c r="AT151" i="12"/>
  <c r="AS151" i="12"/>
  <c r="AR151" i="12"/>
  <c r="AQ151" i="12"/>
  <c r="AP151" i="12"/>
  <c r="AO151" i="12"/>
  <c r="AN151" i="12"/>
  <c r="AM151" i="12"/>
  <c r="AL151" i="12"/>
  <c r="AK151" i="12"/>
  <c r="AJ151" i="12"/>
  <c r="AI151" i="12"/>
  <c r="AH151" i="12"/>
  <c r="AG151" i="12"/>
  <c r="AF151" i="12"/>
  <c r="AE151" i="12"/>
  <c r="AD151" i="12"/>
  <c r="AC151" i="12"/>
  <c r="AB151" i="12"/>
  <c r="AA151" i="12"/>
  <c r="Z151" i="12"/>
  <c r="Y151" i="12"/>
  <c r="X151" i="12"/>
  <c r="W151" i="12"/>
  <c r="V151" i="12"/>
  <c r="U151" i="12"/>
  <c r="T151" i="12"/>
  <c r="S151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E151" i="12"/>
  <c r="BZ151" i="12" s="1"/>
  <c r="BY150" i="12"/>
  <c r="BX150" i="12"/>
  <c r="BW150" i="12"/>
  <c r="BV150" i="12"/>
  <c r="BU150" i="12"/>
  <c r="BT150" i="12"/>
  <c r="BS150" i="12"/>
  <c r="BR150" i="12"/>
  <c r="BQ150" i="12"/>
  <c r="BP150" i="12"/>
  <c r="BO150" i="12"/>
  <c r="BN150" i="12"/>
  <c r="BM150" i="12"/>
  <c r="BL150" i="12"/>
  <c r="BK150" i="12"/>
  <c r="BJ150" i="12"/>
  <c r="BI150" i="12"/>
  <c r="BH150" i="12"/>
  <c r="BG150" i="12"/>
  <c r="BF150" i="12"/>
  <c r="BE150" i="12"/>
  <c r="BD150" i="12"/>
  <c r="BC150" i="12"/>
  <c r="BB150" i="12"/>
  <c r="BA150" i="12"/>
  <c r="AZ150" i="12"/>
  <c r="AY150" i="12"/>
  <c r="AX150" i="12"/>
  <c r="AW150" i="12"/>
  <c r="AV150" i="12"/>
  <c r="AU150" i="12"/>
  <c r="AT150" i="12"/>
  <c r="AS150" i="12"/>
  <c r="AR150" i="12"/>
  <c r="AQ150" i="12"/>
  <c r="AP150" i="12"/>
  <c r="AO150" i="12"/>
  <c r="AN150" i="12"/>
  <c r="AM150" i="12"/>
  <c r="AL150" i="12"/>
  <c r="AK150" i="12"/>
  <c r="AJ150" i="12"/>
  <c r="AI150" i="12"/>
  <c r="AH150" i="12"/>
  <c r="AG150" i="12"/>
  <c r="AF150" i="12"/>
  <c r="AE150" i="12"/>
  <c r="AD150" i="12"/>
  <c r="AC150" i="12"/>
  <c r="AB150" i="12"/>
  <c r="AA150" i="12"/>
  <c r="Z150" i="12"/>
  <c r="Y150" i="12"/>
  <c r="X150" i="12"/>
  <c r="W150" i="12"/>
  <c r="V150" i="12"/>
  <c r="U150" i="12"/>
  <c r="T150" i="12"/>
  <c r="S150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F150" i="12"/>
  <c r="E150" i="12"/>
  <c r="BY149" i="12"/>
  <c r="BX149" i="12"/>
  <c r="BW149" i="12"/>
  <c r="BV149" i="12"/>
  <c r="BU149" i="12"/>
  <c r="BT149" i="12"/>
  <c r="BS149" i="12"/>
  <c r="BR149" i="12"/>
  <c r="BQ149" i="12"/>
  <c r="BP149" i="12"/>
  <c r="BO149" i="12"/>
  <c r="BN149" i="12"/>
  <c r="BM149" i="12"/>
  <c r="BL149" i="12"/>
  <c r="BK149" i="12"/>
  <c r="BJ149" i="12"/>
  <c r="BI149" i="12"/>
  <c r="BH149" i="12"/>
  <c r="BG149" i="12"/>
  <c r="BF149" i="12"/>
  <c r="BE149" i="12"/>
  <c r="BD149" i="12"/>
  <c r="BC149" i="12"/>
  <c r="BB149" i="12"/>
  <c r="BA149" i="12"/>
  <c r="AZ149" i="12"/>
  <c r="AY149" i="12"/>
  <c r="AX149" i="12"/>
  <c r="AW149" i="12"/>
  <c r="AV149" i="12"/>
  <c r="AU149" i="12"/>
  <c r="AT149" i="12"/>
  <c r="AS149" i="12"/>
  <c r="AR149" i="12"/>
  <c r="AQ149" i="12"/>
  <c r="AP149" i="12"/>
  <c r="AO149" i="12"/>
  <c r="AN149" i="12"/>
  <c r="AM149" i="12"/>
  <c r="AL149" i="12"/>
  <c r="AK149" i="12"/>
  <c r="AJ149" i="12"/>
  <c r="AI149" i="12"/>
  <c r="AH149" i="12"/>
  <c r="AG149" i="12"/>
  <c r="AF149" i="12"/>
  <c r="AE149" i="12"/>
  <c r="AD149" i="12"/>
  <c r="AC149" i="12"/>
  <c r="AB149" i="12"/>
  <c r="AA149" i="12"/>
  <c r="Z149" i="12"/>
  <c r="Y149" i="12"/>
  <c r="X149" i="12"/>
  <c r="W149" i="12"/>
  <c r="V149" i="12"/>
  <c r="U149" i="12"/>
  <c r="T149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BY148" i="12"/>
  <c r="BX148" i="12"/>
  <c r="BW148" i="12"/>
  <c r="BV148" i="12"/>
  <c r="BU148" i="12"/>
  <c r="BT148" i="12"/>
  <c r="BS148" i="12"/>
  <c r="BR148" i="12"/>
  <c r="BQ148" i="12"/>
  <c r="BP148" i="12"/>
  <c r="BO148" i="12"/>
  <c r="BN148" i="12"/>
  <c r="BM148" i="12"/>
  <c r="BL148" i="12"/>
  <c r="BK148" i="12"/>
  <c r="BJ148" i="12"/>
  <c r="BI148" i="12"/>
  <c r="BH148" i="12"/>
  <c r="BG148" i="12"/>
  <c r="BF148" i="12"/>
  <c r="BE148" i="12"/>
  <c r="BD148" i="12"/>
  <c r="BC148" i="12"/>
  <c r="BB148" i="12"/>
  <c r="BA148" i="12"/>
  <c r="AZ148" i="12"/>
  <c r="AY148" i="12"/>
  <c r="AX148" i="12"/>
  <c r="AW148" i="12"/>
  <c r="AV148" i="12"/>
  <c r="AU148" i="12"/>
  <c r="AT148" i="12"/>
  <c r="AS148" i="12"/>
  <c r="AR148" i="12"/>
  <c r="AQ148" i="12"/>
  <c r="AP148" i="12"/>
  <c r="AO148" i="12"/>
  <c r="AN148" i="12"/>
  <c r="AM148" i="12"/>
  <c r="AL148" i="12"/>
  <c r="AK148" i="12"/>
  <c r="AJ148" i="12"/>
  <c r="AI148" i="12"/>
  <c r="AH148" i="12"/>
  <c r="AG148" i="12"/>
  <c r="AF148" i="12"/>
  <c r="AE148" i="12"/>
  <c r="AD148" i="12"/>
  <c r="AC148" i="12"/>
  <c r="AB148" i="12"/>
  <c r="AA148" i="12"/>
  <c r="Z148" i="12"/>
  <c r="Y148" i="12"/>
  <c r="X148" i="12"/>
  <c r="W148" i="12"/>
  <c r="V148" i="12"/>
  <c r="U148" i="12"/>
  <c r="T148" i="12"/>
  <c r="S148" i="12"/>
  <c r="R148" i="12"/>
  <c r="Q148" i="12"/>
  <c r="P148" i="12"/>
  <c r="O148" i="12"/>
  <c r="N148" i="12"/>
  <c r="M148" i="12"/>
  <c r="L148" i="12"/>
  <c r="K148" i="12"/>
  <c r="J148" i="12"/>
  <c r="I148" i="12"/>
  <c r="H148" i="12"/>
  <c r="G148" i="12"/>
  <c r="F148" i="12"/>
  <c r="E148" i="12"/>
  <c r="BY147" i="12"/>
  <c r="BX147" i="12"/>
  <c r="BW147" i="12"/>
  <c r="BV147" i="12"/>
  <c r="BU147" i="12"/>
  <c r="BT147" i="12"/>
  <c r="BS147" i="12"/>
  <c r="BR147" i="12"/>
  <c r="BQ147" i="12"/>
  <c r="BP147" i="12"/>
  <c r="BO147" i="12"/>
  <c r="BN147" i="12"/>
  <c r="BM147" i="12"/>
  <c r="BL147" i="12"/>
  <c r="BK147" i="12"/>
  <c r="BJ147" i="12"/>
  <c r="BI147" i="12"/>
  <c r="BH147" i="12"/>
  <c r="BG147" i="12"/>
  <c r="BF147" i="12"/>
  <c r="BE147" i="12"/>
  <c r="BD147" i="12"/>
  <c r="BC147" i="12"/>
  <c r="BB147" i="12"/>
  <c r="BA147" i="12"/>
  <c r="AZ147" i="12"/>
  <c r="AY147" i="12"/>
  <c r="AX147" i="12"/>
  <c r="AW147" i="12"/>
  <c r="AV147" i="12"/>
  <c r="AU147" i="12"/>
  <c r="AT147" i="12"/>
  <c r="AS147" i="12"/>
  <c r="AR147" i="12"/>
  <c r="AQ147" i="12"/>
  <c r="AP147" i="12"/>
  <c r="AO147" i="12"/>
  <c r="AN147" i="12"/>
  <c r="AM147" i="12"/>
  <c r="AL147" i="12"/>
  <c r="AK147" i="12"/>
  <c r="AJ147" i="12"/>
  <c r="AI147" i="12"/>
  <c r="AH147" i="12"/>
  <c r="AG147" i="12"/>
  <c r="AF147" i="12"/>
  <c r="AE147" i="12"/>
  <c r="AD147" i="12"/>
  <c r="AC147" i="12"/>
  <c r="AB147" i="12"/>
  <c r="AA147" i="12"/>
  <c r="Z147" i="12"/>
  <c r="Y147" i="12"/>
  <c r="X147" i="12"/>
  <c r="W147" i="12"/>
  <c r="V147" i="12"/>
  <c r="U147" i="12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BY146" i="12"/>
  <c r="BX146" i="12"/>
  <c r="BW146" i="12"/>
  <c r="BV146" i="12"/>
  <c r="BU146" i="12"/>
  <c r="BT146" i="12"/>
  <c r="BS146" i="12"/>
  <c r="BR146" i="12"/>
  <c r="BQ146" i="12"/>
  <c r="BP146" i="12"/>
  <c r="BO146" i="12"/>
  <c r="BN146" i="12"/>
  <c r="BM146" i="12"/>
  <c r="BL146" i="12"/>
  <c r="BK146" i="12"/>
  <c r="BJ146" i="12"/>
  <c r="BI146" i="12"/>
  <c r="BH146" i="12"/>
  <c r="BG146" i="12"/>
  <c r="BF146" i="12"/>
  <c r="BE146" i="12"/>
  <c r="BD146" i="12"/>
  <c r="BC146" i="12"/>
  <c r="BB146" i="12"/>
  <c r="BA146" i="12"/>
  <c r="AZ146" i="12"/>
  <c r="AY146" i="12"/>
  <c r="AX146" i="12"/>
  <c r="AW146" i="12"/>
  <c r="AV146" i="12"/>
  <c r="AU146" i="12"/>
  <c r="AT146" i="12"/>
  <c r="AS146" i="12"/>
  <c r="AR146" i="12"/>
  <c r="AQ146" i="12"/>
  <c r="AP146" i="12"/>
  <c r="AO146" i="12"/>
  <c r="AN146" i="12"/>
  <c r="AM146" i="12"/>
  <c r="AL146" i="12"/>
  <c r="AK146" i="12"/>
  <c r="AJ146" i="12"/>
  <c r="AI146" i="12"/>
  <c r="AH146" i="12"/>
  <c r="AG146" i="12"/>
  <c r="AF146" i="12"/>
  <c r="AE146" i="12"/>
  <c r="AD146" i="12"/>
  <c r="AC146" i="12"/>
  <c r="AB146" i="12"/>
  <c r="AA146" i="12"/>
  <c r="Z146" i="12"/>
  <c r="Y146" i="12"/>
  <c r="X146" i="12"/>
  <c r="W146" i="12"/>
  <c r="V146" i="12"/>
  <c r="U146" i="12"/>
  <c r="T146" i="12"/>
  <c r="S146" i="12"/>
  <c r="R146" i="12"/>
  <c r="Q146" i="12"/>
  <c r="P146" i="12"/>
  <c r="O146" i="12"/>
  <c r="N146" i="12"/>
  <c r="M146" i="12"/>
  <c r="L146" i="12"/>
  <c r="K146" i="12"/>
  <c r="J146" i="12"/>
  <c r="I146" i="12"/>
  <c r="H146" i="12"/>
  <c r="G146" i="12"/>
  <c r="F146" i="12"/>
  <c r="E146" i="12"/>
  <c r="BY145" i="12"/>
  <c r="BX145" i="12"/>
  <c r="BW145" i="12"/>
  <c r="BV145" i="12"/>
  <c r="BU145" i="12"/>
  <c r="BT145" i="12"/>
  <c r="BS145" i="12"/>
  <c r="BR145" i="12"/>
  <c r="BQ145" i="12"/>
  <c r="BP145" i="12"/>
  <c r="BO145" i="12"/>
  <c r="BN145" i="12"/>
  <c r="BM145" i="12"/>
  <c r="BL145" i="12"/>
  <c r="BK145" i="12"/>
  <c r="BJ145" i="12"/>
  <c r="BI145" i="12"/>
  <c r="BH145" i="12"/>
  <c r="BG145" i="12"/>
  <c r="BF145" i="12"/>
  <c r="BE145" i="12"/>
  <c r="BD145" i="12"/>
  <c r="BC145" i="12"/>
  <c r="BB145" i="12"/>
  <c r="BA145" i="12"/>
  <c r="AZ145" i="12"/>
  <c r="AY145" i="12"/>
  <c r="AX145" i="12"/>
  <c r="AW145" i="12"/>
  <c r="AV145" i="12"/>
  <c r="AU145" i="12"/>
  <c r="AT145" i="12"/>
  <c r="AS145" i="12"/>
  <c r="AR145" i="12"/>
  <c r="AQ145" i="12"/>
  <c r="AP145" i="12"/>
  <c r="AO145" i="12"/>
  <c r="AN145" i="12"/>
  <c r="AM145" i="12"/>
  <c r="AL145" i="12"/>
  <c r="AK145" i="12"/>
  <c r="AJ145" i="12"/>
  <c r="AI145" i="12"/>
  <c r="AH145" i="12"/>
  <c r="AG145" i="12"/>
  <c r="AF145" i="12"/>
  <c r="AE145" i="12"/>
  <c r="AD145" i="12"/>
  <c r="AC145" i="12"/>
  <c r="AB145" i="12"/>
  <c r="AA145" i="12"/>
  <c r="Z145" i="12"/>
  <c r="Y145" i="12"/>
  <c r="X145" i="12"/>
  <c r="W145" i="12"/>
  <c r="V145" i="12"/>
  <c r="U145" i="12"/>
  <c r="T145" i="12"/>
  <c r="S145" i="12"/>
  <c r="R145" i="12"/>
  <c r="Q145" i="12"/>
  <c r="P145" i="12"/>
  <c r="O145" i="12"/>
  <c r="N145" i="12"/>
  <c r="M145" i="12"/>
  <c r="L145" i="12"/>
  <c r="K145" i="12"/>
  <c r="J145" i="12"/>
  <c r="I145" i="12"/>
  <c r="H145" i="12"/>
  <c r="G145" i="12"/>
  <c r="F145" i="12"/>
  <c r="E145" i="12"/>
  <c r="BY144" i="12"/>
  <c r="BX144" i="12"/>
  <c r="BW144" i="12"/>
  <c r="BV144" i="12"/>
  <c r="BU144" i="12"/>
  <c r="BT144" i="12"/>
  <c r="BS144" i="12"/>
  <c r="BR144" i="12"/>
  <c r="BQ144" i="12"/>
  <c r="BP144" i="12"/>
  <c r="BO144" i="12"/>
  <c r="BN144" i="12"/>
  <c r="BM144" i="12"/>
  <c r="BL144" i="12"/>
  <c r="BK144" i="12"/>
  <c r="BJ144" i="12"/>
  <c r="BI144" i="12"/>
  <c r="BH144" i="12"/>
  <c r="BG144" i="12"/>
  <c r="BF144" i="12"/>
  <c r="BE144" i="12"/>
  <c r="BD144" i="12"/>
  <c r="BC144" i="12"/>
  <c r="BB144" i="12"/>
  <c r="BA144" i="12"/>
  <c r="AZ144" i="12"/>
  <c r="AY144" i="12"/>
  <c r="AX144" i="12"/>
  <c r="AW144" i="12"/>
  <c r="AV144" i="12"/>
  <c r="AU144" i="12"/>
  <c r="AT144" i="12"/>
  <c r="AS144" i="12"/>
  <c r="AR144" i="12"/>
  <c r="AQ144" i="12"/>
  <c r="AP144" i="12"/>
  <c r="AO144" i="12"/>
  <c r="AN144" i="12"/>
  <c r="AM144" i="12"/>
  <c r="AL144" i="12"/>
  <c r="AK144" i="12"/>
  <c r="AJ144" i="12"/>
  <c r="AI144" i="12"/>
  <c r="AH144" i="12"/>
  <c r="AG144" i="12"/>
  <c r="AF144" i="12"/>
  <c r="AE144" i="12"/>
  <c r="AD144" i="12"/>
  <c r="AC144" i="12"/>
  <c r="AB144" i="12"/>
  <c r="AA144" i="12"/>
  <c r="Z144" i="12"/>
  <c r="Y144" i="12"/>
  <c r="X144" i="12"/>
  <c r="W144" i="12"/>
  <c r="V144" i="12"/>
  <c r="U144" i="12"/>
  <c r="T144" i="12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BY143" i="12"/>
  <c r="BX143" i="12"/>
  <c r="BW143" i="12"/>
  <c r="BV143" i="12"/>
  <c r="BU143" i="12"/>
  <c r="BT143" i="12"/>
  <c r="BS143" i="12"/>
  <c r="BR143" i="12"/>
  <c r="BQ143" i="12"/>
  <c r="BP143" i="12"/>
  <c r="BO143" i="12"/>
  <c r="BN143" i="12"/>
  <c r="BM143" i="12"/>
  <c r="BL143" i="12"/>
  <c r="BK143" i="12"/>
  <c r="BJ143" i="12"/>
  <c r="BI143" i="12"/>
  <c r="BH143" i="12"/>
  <c r="BG143" i="12"/>
  <c r="BF143" i="12"/>
  <c r="BE143" i="12"/>
  <c r="BD143" i="12"/>
  <c r="BC143" i="12"/>
  <c r="BB143" i="12"/>
  <c r="BA143" i="12"/>
  <c r="AZ143" i="12"/>
  <c r="AY143" i="12"/>
  <c r="AX143" i="12"/>
  <c r="AW143" i="12"/>
  <c r="AV143" i="12"/>
  <c r="AU143" i="12"/>
  <c r="AT143" i="12"/>
  <c r="AS143" i="12"/>
  <c r="AR143" i="12"/>
  <c r="AQ143" i="12"/>
  <c r="AP143" i="12"/>
  <c r="AO143" i="12"/>
  <c r="AN143" i="12"/>
  <c r="AM143" i="12"/>
  <c r="AL143" i="12"/>
  <c r="AK143" i="12"/>
  <c r="AJ143" i="12"/>
  <c r="AI143" i="12"/>
  <c r="AH143" i="12"/>
  <c r="AG143" i="12"/>
  <c r="AF143" i="12"/>
  <c r="AE143" i="12"/>
  <c r="AD143" i="12"/>
  <c r="AC143" i="12"/>
  <c r="AB143" i="12"/>
  <c r="AA143" i="12"/>
  <c r="Z143" i="12"/>
  <c r="Y143" i="12"/>
  <c r="X143" i="12"/>
  <c r="W143" i="12"/>
  <c r="V143" i="12"/>
  <c r="U143" i="12"/>
  <c r="T143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BZ143" i="12" s="1"/>
  <c r="BY142" i="12"/>
  <c r="BX142" i="12"/>
  <c r="BW142" i="12"/>
  <c r="BV142" i="12"/>
  <c r="BU142" i="12"/>
  <c r="BT142" i="12"/>
  <c r="BS142" i="12"/>
  <c r="BR142" i="12"/>
  <c r="BQ142" i="12"/>
  <c r="BP142" i="12"/>
  <c r="BO142" i="12"/>
  <c r="BN142" i="12"/>
  <c r="BM142" i="12"/>
  <c r="BL142" i="12"/>
  <c r="BK142" i="12"/>
  <c r="BJ142" i="12"/>
  <c r="BI142" i="12"/>
  <c r="BH142" i="12"/>
  <c r="BG142" i="12"/>
  <c r="BF142" i="12"/>
  <c r="BE142" i="12"/>
  <c r="BD142" i="12"/>
  <c r="BC142" i="12"/>
  <c r="BB142" i="12"/>
  <c r="BA142" i="12"/>
  <c r="AZ142" i="12"/>
  <c r="AY142" i="12"/>
  <c r="AX142" i="12"/>
  <c r="AW142" i="12"/>
  <c r="AV142" i="12"/>
  <c r="AU142" i="12"/>
  <c r="AT142" i="12"/>
  <c r="AS142" i="12"/>
  <c r="AR142" i="12"/>
  <c r="AQ142" i="12"/>
  <c r="AP142" i="12"/>
  <c r="AO142" i="12"/>
  <c r="AN142" i="12"/>
  <c r="AM142" i="12"/>
  <c r="AL142" i="12"/>
  <c r="AK142" i="12"/>
  <c r="AJ142" i="12"/>
  <c r="AI142" i="12"/>
  <c r="AH142" i="12"/>
  <c r="AG142" i="12"/>
  <c r="AF142" i="12"/>
  <c r="AE142" i="12"/>
  <c r="AD142" i="12"/>
  <c r="AC142" i="12"/>
  <c r="AB142" i="12"/>
  <c r="AA142" i="12"/>
  <c r="Z142" i="12"/>
  <c r="Y142" i="12"/>
  <c r="X142" i="12"/>
  <c r="W142" i="12"/>
  <c r="V142" i="12"/>
  <c r="U142" i="12"/>
  <c r="T142" i="12"/>
  <c r="S142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BZ142" i="12" s="1"/>
  <c r="E142" i="12"/>
  <c r="BY141" i="12"/>
  <c r="BX141" i="12"/>
  <c r="BW141" i="12"/>
  <c r="BV141" i="12"/>
  <c r="BU141" i="12"/>
  <c r="BT141" i="12"/>
  <c r="BS141" i="12"/>
  <c r="BR141" i="12"/>
  <c r="BQ141" i="12"/>
  <c r="BP141" i="12"/>
  <c r="BO141" i="12"/>
  <c r="BN141" i="12"/>
  <c r="BM141" i="12"/>
  <c r="BL141" i="12"/>
  <c r="BK141" i="12"/>
  <c r="BJ141" i="12"/>
  <c r="BI141" i="12"/>
  <c r="BH141" i="12"/>
  <c r="BG141" i="12"/>
  <c r="BF141" i="12"/>
  <c r="BE141" i="12"/>
  <c r="BD141" i="12"/>
  <c r="BC141" i="12"/>
  <c r="BB141" i="12"/>
  <c r="BA141" i="12"/>
  <c r="AZ141" i="12"/>
  <c r="AY141" i="12"/>
  <c r="AX141" i="12"/>
  <c r="AW141" i="12"/>
  <c r="AV141" i="12"/>
  <c r="AU141" i="12"/>
  <c r="AT141" i="12"/>
  <c r="AS141" i="12"/>
  <c r="AR141" i="12"/>
  <c r="AQ141" i="12"/>
  <c r="AP141" i="12"/>
  <c r="AO141" i="12"/>
  <c r="AN141" i="12"/>
  <c r="AM141" i="12"/>
  <c r="AL141" i="12"/>
  <c r="AK141" i="12"/>
  <c r="AJ141" i="12"/>
  <c r="AI141" i="12"/>
  <c r="AH141" i="12"/>
  <c r="AG141" i="12"/>
  <c r="AF141" i="12"/>
  <c r="AE141" i="12"/>
  <c r="AD141" i="12"/>
  <c r="AC141" i="12"/>
  <c r="AB141" i="12"/>
  <c r="AA141" i="12"/>
  <c r="Z141" i="12"/>
  <c r="Y141" i="12"/>
  <c r="X141" i="12"/>
  <c r="W141" i="12"/>
  <c r="V141" i="12"/>
  <c r="U141" i="12"/>
  <c r="T141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BY140" i="12"/>
  <c r="BX140" i="12"/>
  <c r="BW140" i="12"/>
  <c r="BV140" i="12"/>
  <c r="BU140" i="12"/>
  <c r="BT140" i="12"/>
  <c r="BS140" i="12"/>
  <c r="BR140" i="12"/>
  <c r="BQ140" i="12"/>
  <c r="BP140" i="12"/>
  <c r="BO140" i="12"/>
  <c r="BN140" i="12"/>
  <c r="BM140" i="12"/>
  <c r="BL140" i="12"/>
  <c r="BK140" i="12"/>
  <c r="BJ140" i="12"/>
  <c r="BI140" i="12"/>
  <c r="BH140" i="12"/>
  <c r="BG140" i="12"/>
  <c r="BF140" i="12"/>
  <c r="BE140" i="12"/>
  <c r="BD140" i="12"/>
  <c r="BC140" i="12"/>
  <c r="BB140" i="12"/>
  <c r="BA140" i="12"/>
  <c r="AZ140" i="12"/>
  <c r="AY140" i="12"/>
  <c r="AX140" i="12"/>
  <c r="AW140" i="12"/>
  <c r="AV140" i="12"/>
  <c r="AU140" i="12"/>
  <c r="AT140" i="12"/>
  <c r="AS140" i="12"/>
  <c r="AR140" i="12"/>
  <c r="AQ140" i="12"/>
  <c r="AP140" i="12"/>
  <c r="AO140" i="12"/>
  <c r="AN140" i="12"/>
  <c r="AM140" i="12"/>
  <c r="AL140" i="12"/>
  <c r="AK140" i="12"/>
  <c r="AJ140" i="12"/>
  <c r="AI140" i="12"/>
  <c r="AH140" i="12"/>
  <c r="AG140" i="12"/>
  <c r="AF140" i="12"/>
  <c r="AE140" i="12"/>
  <c r="AD140" i="12"/>
  <c r="AC140" i="12"/>
  <c r="AB140" i="12"/>
  <c r="AA140" i="12"/>
  <c r="Z140" i="12"/>
  <c r="Y140" i="12"/>
  <c r="X140" i="12"/>
  <c r="W140" i="12"/>
  <c r="V140" i="12"/>
  <c r="U140" i="12"/>
  <c r="T140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BY139" i="12"/>
  <c r="BY202" i="12" s="1"/>
  <c r="BY466" i="12" s="1"/>
  <c r="BX139" i="12"/>
  <c r="BX202" i="12" s="1"/>
  <c r="BX466" i="12" s="1"/>
  <c r="BW139" i="12"/>
  <c r="BV139" i="12"/>
  <c r="BV202" i="12" s="1"/>
  <c r="BV466" i="12" s="1"/>
  <c r="BU139" i="12"/>
  <c r="BU202" i="12" s="1"/>
  <c r="BU466" i="12" s="1"/>
  <c r="BT139" i="12"/>
  <c r="BT202" i="12" s="1"/>
  <c r="BT466" i="12" s="1"/>
  <c r="BS139" i="12"/>
  <c r="BR139" i="12"/>
  <c r="BQ139" i="12"/>
  <c r="BQ202" i="12" s="1"/>
  <c r="BQ466" i="12" s="1"/>
  <c r="BP139" i="12"/>
  <c r="BP202" i="12" s="1"/>
  <c r="BP466" i="12" s="1"/>
  <c r="BO139" i="12"/>
  <c r="BN139" i="12"/>
  <c r="BN202" i="12" s="1"/>
  <c r="BN466" i="12" s="1"/>
  <c r="BM139" i="12"/>
  <c r="BM202" i="12" s="1"/>
  <c r="BM466" i="12" s="1"/>
  <c r="BL139" i="12"/>
  <c r="BK139" i="12"/>
  <c r="BJ139" i="12"/>
  <c r="BI139" i="12"/>
  <c r="BI202" i="12" s="1"/>
  <c r="BI466" i="12" s="1"/>
  <c r="BH139" i="12"/>
  <c r="BH202" i="12" s="1"/>
  <c r="BH466" i="12" s="1"/>
  <c r="BG139" i="12"/>
  <c r="BF139" i="12"/>
  <c r="BF202" i="12" s="1"/>
  <c r="BF466" i="12" s="1"/>
  <c r="BE139" i="12"/>
  <c r="BE202" i="12" s="1"/>
  <c r="BE466" i="12" s="1"/>
  <c r="BD139" i="12"/>
  <c r="BC139" i="12"/>
  <c r="BB139" i="12"/>
  <c r="BA139" i="12"/>
  <c r="BA202" i="12" s="1"/>
  <c r="BA466" i="12" s="1"/>
  <c r="AZ139" i="12"/>
  <c r="AZ202" i="12" s="1"/>
  <c r="AZ466" i="12" s="1"/>
  <c r="AY139" i="12"/>
  <c r="AX139" i="12"/>
  <c r="AX202" i="12" s="1"/>
  <c r="AX466" i="12" s="1"/>
  <c r="AW139" i="12"/>
  <c r="AW202" i="12" s="1"/>
  <c r="AW466" i="12" s="1"/>
  <c r="AV139" i="12"/>
  <c r="AU139" i="12"/>
  <c r="AT139" i="12"/>
  <c r="AS139" i="12"/>
  <c r="AS202" i="12" s="1"/>
  <c r="AS466" i="12" s="1"/>
  <c r="AR139" i="12"/>
  <c r="AR202" i="12" s="1"/>
  <c r="AR466" i="12" s="1"/>
  <c r="AQ139" i="12"/>
  <c r="AP139" i="12"/>
  <c r="AP202" i="12" s="1"/>
  <c r="AP466" i="12" s="1"/>
  <c r="AO139" i="12"/>
  <c r="AO202" i="12" s="1"/>
  <c r="AO466" i="12" s="1"/>
  <c r="AN139" i="12"/>
  <c r="AM139" i="12"/>
  <c r="AL139" i="12"/>
  <c r="AK139" i="12"/>
  <c r="AK202" i="12" s="1"/>
  <c r="AK466" i="12" s="1"/>
  <c r="AJ139" i="12"/>
  <c r="AJ202" i="12" s="1"/>
  <c r="AJ466" i="12" s="1"/>
  <c r="AI139" i="12"/>
  <c r="AH139" i="12"/>
  <c r="AH202" i="12" s="1"/>
  <c r="AH466" i="12" s="1"/>
  <c r="AG139" i="12"/>
  <c r="AG202" i="12" s="1"/>
  <c r="AG466" i="12" s="1"/>
  <c r="AF139" i="12"/>
  <c r="AE139" i="12"/>
  <c r="AD139" i="12"/>
  <c r="AC139" i="12"/>
  <c r="AC202" i="12" s="1"/>
  <c r="AC466" i="12" s="1"/>
  <c r="AB139" i="12"/>
  <c r="AB202" i="12" s="1"/>
  <c r="AB466" i="12" s="1"/>
  <c r="AA139" i="12"/>
  <c r="Z139" i="12"/>
  <c r="Z202" i="12" s="1"/>
  <c r="Z466" i="12" s="1"/>
  <c r="Y139" i="12"/>
  <c r="Y202" i="12" s="1"/>
  <c r="Y466" i="12" s="1"/>
  <c r="X139" i="12"/>
  <c r="W139" i="12"/>
  <c r="V139" i="12"/>
  <c r="U139" i="12"/>
  <c r="U202" i="12" s="1"/>
  <c r="U466" i="12" s="1"/>
  <c r="T139" i="12"/>
  <c r="T202" i="12" s="1"/>
  <c r="T466" i="12" s="1"/>
  <c r="S139" i="12"/>
  <c r="R139" i="12"/>
  <c r="R202" i="12" s="1"/>
  <c r="R466" i="12" s="1"/>
  <c r="Q139" i="12"/>
  <c r="Q202" i="12" s="1"/>
  <c r="Q466" i="12" s="1"/>
  <c r="P139" i="12"/>
  <c r="O139" i="12"/>
  <c r="N139" i="12"/>
  <c r="M139" i="12"/>
  <c r="M202" i="12" s="1"/>
  <c r="M466" i="12" s="1"/>
  <c r="L139" i="12"/>
  <c r="L202" i="12" s="1"/>
  <c r="L466" i="12" s="1"/>
  <c r="K139" i="12"/>
  <c r="J139" i="12"/>
  <c r="J202" i="12" s="1"/>
  <c r="J466" i="12" s="1"/>
  <c r="I139" i="12"/>
  <c r="I202" i="12" s="1"/>
  <c r="I466" i="12" s="1"/>
  <c r="H139" i="12"/>
  <c r="G139" i="12"/>
  <c r="F139" i="12"/>
  <c r="E139" i="12"/>
  <c r="BY137" i="12"/>
  <c r="BX137" i="12"/>
  <c r="BW137" i="12"/>
  <c r="BV137" i="12"/>
  <c r="BU137" i="12"/>
  <c r="BT137" i="12"/>
  <c r="BS137" i="12"/>
  <c r="BR137" i="12"/>
  <c r="BQ137" i="12"/>
  <c r="BP137" i="12"/>
  <c r="BO137" i="12"/>
  <c r="BN137" i="12"/>
  <c r="BM137" i="12"/>
  <c r="BL137" i="12"/>
  <c r="BK137" i="12"/>
  <c r="BJ137" i="12"/>
  <c r="BI137" i="12"/>
  <c r="BH137" i="12"/>
  <c r="BG137" i="12"/>
  <c r="BF137" i="12"/>
  <c r="BE137" i="12"/>
  <c r="BD137" i="12"/>
  <c r="BC137" i="12"/>
  <c r="BB137" i="12"/>
  <c r="BA137" i="12"/>
  <c r="AZ137" i="12"/>
  <c r="AY137" i="12"/>
  <c r="AX137" i="12"/>
  <c r="AW137" i="12"/>
  <c r="AV137" i="12"/>
  <c r="AU137" i="12"/>
  <c r="AT137" i="12"/>
  <c r="AS137" i="12"/>
  <c r="AR137" i="12"/>
  <c r="AQ137" i="12"/>
  <c r="AP137" i="12"/>
  <c r="AO137" i="12"/>
  <c r="AN137" i="12"/>
  <c r="AM137" i="12"/>
  <c r="AL137" i="12"/>
  <c r="AK137" i="12"/>
  <c r="AJ137" i="12"/>
  <c r="AI137" i="12"/>
  <c r="AH137" i="12"/>
  <c r="AG137" i="12"/>
  <c r="AF137" i="12"/>
  <c r="AE137" i="12"/>
  <c r="AD137" i="12"/>
  <c r="AC137" i="12"/>
  <c r="AB137" i="12"/>
  <c r="AA137" i="12"/>
  <c r="Z137" i="12"/>
  <c r="Y137" i="12"/>
  <c r="X137" i="12"/>
  <c r="W137" i="12"/>
  <c r="V137" i="12"/>
  <c r="U137" i="12"/>
  <c r="T137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BY136" i="12"/>
  <c r="BX136" i="12"/>
  <c r="BW136" i="12"/>
  <c r="BV136" i="12"/>
  <c r="BU136" i="12"/>
  <c r="BT136" i="12"/>
  <c r="BS136" i="12"/>
  <c r="BR136" i="12"/>
  <c r="BQ136" i="12"/>
  <c r="BP136" i="12"/>
  <c r="BO136" i="12"/>
  <c r="BN136" i="12"/>
  <c r="BM136" i="12"/>
  <c r="BL136" i="12"/>
  <c r="BK136" i="12"/>
  <c r="BJ136" i="12"/>
  <c r="BI136" i="12"/>
  <c r="BH136" i="12"/>
  <c r="BG136" i="12"/>
  <c r="BF136" i="12"/>
  <c r="BE136" i="12"/>
  <c r="BD136" i="12"/>
  <c r="BC136" i="12"/>
  <c r="BB136" i="12"/>
  <c r="BA136" i="12"/>
  <c r="AZ136" i="12"/>
  <c r="AY136" i="12"/>
  <c r="AX136" i="12"/>
  <c r="AW136" i="12"/>
  <c r="AV136" i="12"/>
  <c r="AU136" i="12"/>
  <c r="AT136" i="12"/>
  <c r="AS136" i="12"/>
  <c r="AR136" i="12"/>
  <c r="AQ136" i="12"/>
  <c r="AP136" i="12"/>
  <c r="AO136" i="12"/>
  <c r="AN136" i="12"/>
  <c r="AM136" i="12"/>
  <c r="AL136" i="12"/>
  <c r="AK136" i="12"/>
  <c r="AJ136" i="12"/>
  <c r="AI136" i="12"/>
  <c r="AH136" i="12"/>
  <c r="AG136" i="12"/>
  <c r="AF136" i="12"/>
  <c r="AE136" i="12"/>
  <c r="AD136" i="12"/>
  <c r="AC136" i="12"/>
  <c r="AB136" i="12"/>
  <c r="AA136" i="12"/>
  <c r="Z136" i="12"/>
  <c r="Y136" i="12"/>
  <c r="X136" i="12"/>
  <c r="W136" i="12"/>
  <c r="V136" i="12"/>
  <c r="U136" i="12"/>
  <c r="T136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BY135" i="12"/>
  <c r="BX135" i="12"/>
  <c r="BW135" i="12"/>
  <c r="BV135" i="12"/>
  <c r="BU135" i="12"/>
  <c r="BT135" i="12"/>
  <c r="BS135" i="12"/>
  <c r="BR135" i="12"/>
  <c r="BQ135" i="12"/>
  <c r="BP135" i="12"/>
  <c r="BO135" i="12"/>
  <c r="BN135" i="12"/>
  <c r="BM135" i="12"/>
  <c r="BL135" i="12"/>
  <c r="BK135" i="12"/>
  <c r="BJ135" i="12"/>
  <c r="BI135" i="12"/>
  <c r="BH135" i="12"/>
  <c r="BG135" i="12"/>
  <c r="BF135" i="12"/>
  <c r="BE135" i="12"/>
  <c r="BD135" i="12"/>
  <c r="BC135" i="12"/>
  <c r="BB135" i="12"/>
  <c r="BA135" i="12"/>
  <c r="AZ135" i="12"/>
  <c r="AY135" i="12"/>
  <c r="AX135" i="12"/>
  <c r="AW135" i="12"/>
  <c r="AV135" i="12"/>
  <c r="AU135" i="12"/>
  <c r="AT135" i="12"/>
  <c r="AS135" i="12"/>
  <c r="AR135" i="12"/>
  <c r="AQ135" i="12"/>
  <c r="AP135" i="12"/>
  <c r="AO135" i="12"/>
  <c r="AN135" i="12"/>
  <c r="AM135" i="12"/>
  <c r="AL135" i="12"/>
  <c r="AK135" i="12"/>
  <c r="AJ135" i="12"/>
  <c r="AI135" i="12"/>
  <c r="AH135" i="12"/>
  <c r="AG135" i="12"/>
  <c r="AF135" i="12"/>
  <c r="AE135" i="12"/>
  <c r="AD135" i="12"/>
  <c r="AC135" i="12"/>
  <c r="AB135" i="12"/>
  <c r="AA135" i="12"/>
  <c r="Z135" i="12"/>
  <c r="Y135" i="12"/>
  <c r="X135" i="12"/>
  <c r="W135" i="12"/>
  <c r="V135" i="12"/>
  <c r="U135" i="12"/>
  <c r="T135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E135" i="12"/>
  <c r="BY134" i="12"/>
  <c r="BX134" i="12"/>
  <c r="BW134" i="12"/>
  <c r="BV134" i="12"/>
  <c r="BU134" i="12"/>
  <c r="BT134" i="12"/>
  <c r="BS134" i="12"/>
  <c r="BR134" i="12"/>
  <c r="BQ134" i="12"/>
  <c r="BP134" i="12"/>
  <c r="BO134" i="12"/>
  <c r="BN134" i="12"/>
  <c r="BM134" i="12"/>
  <c r="BL134" i="12"/>
  <c r="BK134" i="12"/>
  <c r="BJ134" i="12"/>
  <c r="BI134" i="12"/>
  <c r="BH134" i="12"/>
  <c r="BG134" i="12"/>
  <c r="BF134" i="12"/>
  <c r="BE134" i="12"/>
  <c r="BD134" i="12"/>
  <c r="BC134" i="12"/>
  <c r="BB134" i="12"/>
  <c r="BA134" i="12"/>
  <c r="AZ134" i="12"/>
  <c r="AY134" i="12"/>
  <c r="AX134" i="12"/>
  <c r="AW134" i="12"/>
  <c r="AV134" i="12"/>
  <c r="AU134" i="12"/>
  <c r="AT134" i="12"/>
  <c r="AS134" i="12"/>
  <c r="AR134" i="12"/>
  <c r="AQ134" i="12"/>
  <c r="AP134" i="12"/>
  <c r="AO134" i="12"/>
  <c r="AN134" i="12"/>
  <c r="AM134" i="12"/>
  <c r="AL134" i="12"/>
  <c r="AK134" i="12"/>
  <c r="AJ134" i="12"/>
  <c r="AI134" i="12"/>
  <c r="AH134" i="12"/>
  <c r="AG134" i="12"/>
  <c r="AF134" i="12"/>
  <c r="AE134" i="12"/>
  <c r="AD134" i="12"/>
  <c r="AC134" i="12"/>
  <c r="AB134" i="12"/>
  <c r="AA134" i="12"/>
  <c r="Z134" i="12"/>
  <c r="Y134" i="12"/>
  <c r="X134" i="12"/>
  <c r="W134" i="12"/>
  <c r="V134" i="12"/>
  <c r="U134" i="12"/>
  <c r="T134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BZ134" i="12" s="1"/>
  <c r="BY133" i="12"/>
  <c r="BX133" i="12"/>
  <c r="BW133" i="12"/>
  <c r="BV133" i="12"/>
  <c r="BU133" i="12"/>
  <c r="BT133" i="12"/>
  <c r="BS133" i="12"/>
  <c r="BR133" i="12"/>
  <c r="BQ133" i="12"/>
  <c r="BP133" i="12"/>
  <c r="BO133" i="12"/>
  <c r="BN133" i="12"/>
  <c r="BM133" i="12"/>
  <c r="BL133" i="12"/>
  <c r="BK133" i="12"/>
  <c r="BJ133" i="12"/>
  <c r="BI133" i="12"/>
  <c r="BH133" i="12"/>
  <c r="BG133" i="12"/>
  <c r="BF133" i="12"/>
  <c r="BE133" i="12"/>
  <c r="BD133" i="12"/>
  <c r="BC133" i="12"/>
  <c r="BB133" i="12"/>
  <c r="BA133" i="12"/>
  <c r="AZ133" i="12"/>
  <c r="AY133" i="12"/>
  <c r="AX133" i="12"/>
  <c r="AW133" i="12"/>
  <c r="AV133" i="12"/>
  <c r="AU133" i="12"/>
  <c r="AT133" i="12"/>
  <c r="AS133" i="12"/>
  <c r="AR133" i="12"/>
  <c r="AQ133" i="12"/>
  <c r="AP133" i="12"/>
  <c r="AO133" i="12"/>
  <c r="AN133" i="12"/>
  <c r="AM133" i="12"/>
  <c r="AL133" i="12"/>
  <c r="AK133" i="12"/>
  <c r="AJ133" i="12"/>
  <c r="AI133" i="12"/>
  <c r="AH133" i="12"/>
  <c r="AG133" i="12"/>
  <c r="AF133" i="12"/>
  <c r="AE133" i="12"/>
  <c r="AD133" i="12"/>
  <c r="AC133" i="12"/>
  <c r="AB133" i="12"/>
  <c r="AA133" i="12"/>
  <c r="Z133" i="12"/>
  <c r="Y133" i="12"/>
  <c r="X133" i="12"/>
  <c r="W133" i="12"/>
  <c r="V133" i="12"/>
  <c r="U133" i="12"/>
  <c r="T133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BY132" i="12"/>
  <c r="BX132" i="12"/>
  <c r="BW132" i="12"/>
  <c r="BV132" i="12"/>
  <c r="BU132" i="12"/>
  <c r="BT132" i="12"/>
  <c r="BS132" i="12"/>
  <c r="BR132" i="12"/>
  <c r="BQ132" i="12"/>
  <c r="BP132" i="12"/>
  <c r="BO132" i="12"/>
  <c r="BN132" i="12"/>
  <c r="BM132" i="12"/>
  <c r="BL132" i="12"/>
  <c r="BK132" i="12"/>
  <c r="BJ132" i="12"/>
  <c r="BI132" i="12"/>
  <c r="BH132" i="12"/>
  <c r="BG132" i="12"/>
  <c r="BF132" i="12"/>
  <c r="BE132" i="12"/>
  <c r="BD132" i="12"/>
  <c r="BC132" i="12"/>
  <c r="BB132" i="12"/>
  <c r="BA132" i="12"/>
  <c r="AZ132" i="12"/>
  <c r="AY132" i="12"/>
  <c r="AX132" i="12"/>
  <c r="AW132" i="12"/>
  <c r="AV132" i="12"/>
  <c r="AU132" i="12"/>
  <c r="AT132" i="12"/>
  <c r="AS132" i="12"/>
  <c r="AR132" i="12"/>
  <c r="AQ132" i="12"/>
  <c r="AP132" i="12"/>
  <c r="AO132" i="12"/>
  <c r="AN132" i="12"/>
  <c r="AM132" i="12"/>
  <c r="AL132" i="12"/>
  <c r="AK132" i="12"/>
  <c r="AJ132" i="12"/>
  <c r="AI132" i="12"/>
  <c r="AH132" i="12"/>
  <c r="AG132" i="12"/>
  <c r="AF132" i="12"/>
  <c r="AE132" i="12"/>
  <c r="AD132" i="12"/>
  <c r="AC132" i="12"/>
  <c r="AB132" i="12"/>
  <c r="AA132" i="12"/>
  <c r="Z132" i="12"/>
  <c r="Y132" i="12"/>
  <c r="X132" i="12"/>
  <c r="W132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BY131" i="12"/>
  <c r="BX131" i="12"/>
  <c r="BW131" i="12"/>
  <c r="BV131" i="12"/>
  <c r="BU131" i="12"/>
  <c r="BT131" i="12"/>
  <c r="BS131" i="12"/>
  <c r="BR131" i="12"/>
  <c r="BQ131" i="12"/>
  <c r="BP131" i="12"/>
  <c r="BO131" i="12"/>
  <c r="BN131" i="12"/>
  <c r="BM131" i="12"/>
  <c r="BL131" i="12"/>
  <c r="BK131" i="12"/>
  <c r="BJ131" i="12"/>
  <c r="BI131" i="12"/>
  <c r="BH131" i="12"/>
  <c r="BG131" i="12"/>
  <c r="BF131" i="12"/>
  <c r="BE131" i="12"/>
  <c r="BD131" i="12"/>
  <c r="BC131" i="12"/>
  <c r="BB131" i="12"/>
  <c r="BA131" i="12"/>
  <c r="AZ131" i="12"/>
  <c r="AY131" i="12"/>
  <c r="AX131" i="12"/>
  <c r="AW131" i="12"/>
  <c r="AV131" i="12"/>
  <c r="AU131" i="12"/>
  <c r="AT131" i="12"/>
  <c r="AS131" i="12"/>
  <c r="AR131" i="12"/>
  <c r="AQ131" i="12"/>
  <c r="AP131" i="12"/>
  <c r="AO131" i="12"/>
  <c r="AN131" i="12"/>
  <c r="AM131" i="12"/>
  <c r="AL131" i="12"/>
  <c r="AK131" i="12"/>
  <c r="AJ131" i="12"/>
  <c r="AI131" i="12"/>
  <c r="AH131" i="12"/>
  <c r="AG131" i="12"/>
  <c r="AF131" i="12"/>
  <c r="AE131" i="12"/>
  <c r="AD131" i="12"/>
  <c r="AC131" i="12"/>
  <c r="AB131" i="12"/>
  <c r="AA131" i="12"/>
  <c r="Z131" i="12"/>
  <c r="Y131" i="12"/>
  <c r="X131" i="12"/>
  <c r="W131" i="12"/>
  <c r="V131" i="12"/>
  <c r="U131" i="12"/>
  <c r="T131" i="12"/>
  <c r="S131" i="12"/>
  <c r="R131" i="12"/>
  <c r="Q131" i="12"/>
  <c r="P131" i="12"/>
  <c r="O131" i="12"/>
  <c r="N131" i="12"/>
  <c r="M131" i="12"/>
  <c r="L131" i="12"/>
  <c r="K131" i="12"/>
  <c r="J131" i="12"/>
  <c r="I131" i="12"/>
  <c r="H131" i="12"/>
  <c r="G131" i="12"/>
  <c r="F131" i="12"/>
  <c r="E131" i="12"/>
  <c r="BY130" i="12"/>
  <c r="BX130" i="12"/>
  <c r="BW130" i="12"/>
  <c r="BV130" i="12"/>
  <c r="BU130" i="12"/>
  <c r="BT130" i="12"/>
  <c r="BS130" i="12"/>
  <c r="BR130" i="12"/>
  <c r="BQ130" i="12"/>
  <c r="BP130" i="12"/>
  <c r="BO130" i="12"/>
  <c r="BN130" i="12"/>
  <c r="BM130" i="12"/>
  <c r="BL130" i="12"/>
  <c r="BK130" i="12"/>
  <c r="BJ130" i="12"/>
  <c r="BI130" i="12"/>
  <c r="BH130" i="12"/>
  <c r="BG130" i="12"/>
  <c r="BF130" i="12"/>
  <c r="BE130" i="12"/>
  <c r="BD130" i="12"/>
  <c r="BC130" i="12"/>
  <c r="BB130" i="12"/>
  <c r="BA130" i="12"/>
  <c r="AZ130" i="12"/>
  <c r="AY130" i="12"/>
  <c r="AX130" i="12"/>
  <c r="AW130" i="12"/>
  <c r="AV130" i="12"/>
  <c r="AU130" i="12"/>
  <c r="AT130" i="12"/>
  <c r="AS130" i="12"/>
  <c r="AR130" i="12"/>
  <c r="AQ130" i="12"/>
  <c r="AP130" i="12"/>
  <c r="AO130" i="12"/>
  <c r="AN130" i="12"/>
  <c r="AM130" i="12"/>
  <c r="AL130" i="12"/>
  <c r="AK130" i="12"/>
  <c r="AJ130" i="12"/>
  <c r="AI130" i="12"/>
  <c r="AH130" i="12"/>
  <c r="AG130" i="12"/>
  <c r="AF130" i="12"/>
  <c r="AE130" i="12"/>
  <c r="AD130" i="12"/>
  <c r="AC130" i="12"/>
  <c r="AB130" i="12"/>
  <c r="AA130" i="12"/>
  <c r="Z130" i="12"/>
  <c r="Y130" i="12"/>
  <c r="X130" i="12"/>
  <c r="W130" i="12"/>
  <c r="V130" i="12"/>
  <c r="U130" i="12"/>
  <c r="T130" i="12"/>
  <c r="S130" i="12"/>
  <c r="R130" i="12"/>
  <c r="Q130" i="12"/>
  <c r="P130" i="12"/>
  <c r="O130" i="12"/>
  <c r="N130" i="12"/>
  <c r="M130" i="12"/>
  <c r="L130" i="12"/>
  <c r="K130" i="12"/>
  <c r="J130" i="12"/>
  <c r="I130" i="12"/>
  <c r="H130" i="12"/>
  <c r="G130" i="12"/>
  <c r="F130" i="12"/>
  <c r="E130" i="12"/>
  <c r="BY129" i="12"/>
  <c r="BX129" i="12"/>
  <c r="BW129" i="12"/>
  <c r="BV129" i="12"/>
  <c r="BU129" i="12"/>
  <c r="BT129" i="12"/>
  <c r="BS129" i="12"/>
  <c r="BR129" i="12"/>
  <c r="BQ129" i="12"/>
  <c r="BP129" i="12"/>
  <c r="BO129" i="12"/>
  <c r="BN129" i="12"/>
  <c r="BM129" i="12"/>
  <c r="BL129" i="12"/>
  <c r="BK129" i="12"/>
  <c r="BJ129" i="12"/>
  <c r="BI129" i="12"/>
  <c r="BH129" i="12"/>
  <c r="BG129" i="12"/>
  <c r="BF129" i="12"/>
  <c r="BE129" i="12"/>
  <c r="BD129" i="12"/>
  <c r="BC129" i="12"/>
  <c r="BB129" i="12"/>
  <c r="BA129" i="12"/>
  <c r="AZ129" i="12"/>
  <c r="AY129" i="12"/>
  <c r="AX129" i="12"/>
  <c r="AW129" i="12"/>
  <c r="AV129" i="12"/>
  <c r="AU129" i="12"/>
  <c r="AT129" i="12"/>
  <c r="AS129" i="12"/>
  <c r="AR129" i="12"/>
  <c r="AQ129" i="12"/>
  <c r="AP129" i="12"/>
  <c r="AO129" i="12"/>
  <c r="AN129" i="12"/>
  <c r="AM129" i="12"/>
  <c r="AL129" i="12"/>
  <c r="AK129" i="12"/>
  <c r="AJ129" i="12"/>
  <c r="AI129" i="12"/>
  <c r="AH129" i="12"/>
  <c r="AG129" i="12"/>
  <c r="AF129" i="12"/>
  <c r="AE129" i="12"/>
  <c r="AD129" i="12"/>
  <c r="AC129" i="12"/>
  <c r="AB129" i="12"/>
  <c r="AA129" i="12"/>
  <c r="Z129" i="12"/>
  <c r="Y129" i="12"/>
  <c r="X129" i="12"/>
  <c r="W129" i="12"/>
  <c r="V129" i="12"/>
  <c r="U129" i="12"/>
  <c r="T129" i="12"/>
  <c r="S129" i="12"/>
  <c r="R129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E129" i="12"/>
  <c r="BY128" i="12"/>
  <c r="BX128" i="12"/>
  <c r="BW128" i="12"/>
  <c r="BV128" i="12"/>
  <c r="BU128" i="12"/>
  <c r="BT128" i="12"/>
  <c r="BS128" i="12"/>
  <c r="BR128" i="12"/>
  <c r="BQ128" i="12"/>
  <c r="BP128" i="12"/>
  <c r="BO128" i="12"/>
  <c r="BN128" i="12"/>
  <c r="BM128" i="12"/>
  <c r="BL128" i="12"/>
  <c r="BK128" i="12"/>
  <c r="BJ128" i="12"/>
  <c r="BI128" i="12"/>
  <c r="BH128" i="12"/>
  <c r="BG128" i="12"/>
  <c r="BF128" i="12"/>
  <c r="BE128" i="12"/>
  <c r="BD128" i="12"/>
  <c r="BC128" i="12"/>
  <c r="BB128" i="12"/>
  <c r="BA128" i="12"/>
  <c r="AZ128" i="12"/>
  <c r="AY128" i="12"/>
  <c r="AX128" i="12"/>
  <c r="AW128" i="12"/>
  <c r="AV128" i="12"/>
  <c r="AU128" i="12"/>
  <c r="AT128" i="12"/>
  <c r="AS128" i="12"/>
  <c r="AR128" i="12"/>
  <c r="AQ128" i="12"/>
  <c r="AP128" i="12"/>
  <c r="AO128" i="12"/>
  <c r="AN128" i="12"/>
  <c r="AM128" i="12"/>
  <c r="AL128" i="12"/>
  <c r="AK128" i="12"/>
  <c r="AJ128" i="12"/>
  <c r="AI128" i="12"/>
  <c r="AH128" i="12"/>
  <c r="AG128" i="12"/>
  <c r="AF128" i="12"/>
  <c r="AE128" i="12"/>
  <c r="AD128" i="12"/>
  <c r="AC128" i="12"/>
  <c r="AB128" i="12"/>
  <c r="AA128" i="12"/>
  <c r="Z128" i="12"/>
  <c r="Y128" i="12"/>
  <c r="X128" i="12"/>
  <c r="W128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BY127" i="12"/>
  <c r="BX127" i="12"/>
  <c r="BW127" i="12"/>
  <c r="BV127" i="12"/>
  <c r="BU127" i="12"/>
  <c r="BT127" i="12"/>
  <c r="BS127" i="12"/>
  <c r="BR127" i="12"/>
  <c r="BQ127" i="12"/>
  <c r="BP127" i="12"/>
  <c r="BO127" i="12"/>
  <c r="BN127" i="12"/>
  <c r="BM127" i="12"/>
  <c r="BL127" i="12"/>
  <c r="BK127" i="12"/>
  <c r="BJ127" i="12"/>
  <c r="BI127" i="12"/>
  <c r="BH127" i="12"/>
  <c r="BG127" i="12"/>
  <c r="BF127" i="12"/>
  <c r="BE127" i="12"/>
  <c r="BD127" i="12"/>
  <c r="BC127" i="12"/>
  <c r="BB127" i="12"/>
  <c r="BA127" i="12"/>
  <c r="AZ127" i="12"/>
  <c r="AY127" i="12"/>
  <c r="AX127" i="12"/>
  <c r="AW127" i="12"/>
  <c r="AV127" i="12"/>
  <c r="AU127" i="12"/>
  <c r="AT127" i="12"/>
  <c r="AS127" i="12"/>
  <c r="AR127" i="12"/>
  <c r="AQ127" i="12"/>
  <c r="AP127" i="12"/>
  <c r="AO127" i="12"/>
  <c r="AN127" i="12"/>
  <c r="AM127" i="12"/>
  <c r="AL127" i="12"/>
  <c r="AK127" i="12"/>
  <c r="AJ127" i="12"/>
  <c r="AI127" i="12"/>
  <c r="AH127" i="12"/>
  <c r="AG127" i="12"/>
  <c r="AF127" i="12"/>
  <c r="AE127" i="12"/>
  <c r="AD127" i="12"/>
  <c r="AC127" i="12"/>
  <c r="AB127" i="12"/>
  <c r="AA127" i="12"/>
  <c r="Z127" i="12"/>
  <c r="Y127" i="12"/>
  <c r="X127" i="12"/>
  <c r="W127" i="12"/>
  <c r="V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E127" i="12"/>
  <c r="BY126" i="12"/>
  <c r="BX126" i="12"/>
  <c r="BW126" i="12"/>
  <c r="BV126" i="12"/>
  <c r="BU126" i="12"/>
  <c r="BT126" i="12"/>
  <c r="BS126" i="12"/>
  <c r="BR126" i="12"/>
  <c r="BQ126" i="12"/>
  <c r="BP126" i="12"/>
  <c r="BO126" i="12"/>
  <c r="BN126" i="12"/>
  <c r="BM126" i="12"/>
  <c r="BL126" i="12"/>
  <c r="BK126" i="12"/>
  <c r="BJ126" i="12"/>
  <c r="BI126" i="12"/>
  <c r="BH126" i="12"/>
  <c r="BG126" i="12"/>
  <c r="BF126" i="12"/>
  <c r="BE126" i="12"/>
  <c r="BD126" i="12"/>
  <c r="BC126" i="12"/>
  <c r="BB126" i="12"/>
  <c r="BA126" i="12"/>
  <c r="AZ126" i="12"/>
  <c r="AY126" i="12"/>
  <c r="AX126" i="12"/>
  <c r="AW126" i="12"/>
  <c r="AV126" i="12"/>
  <c r="AU126" i="12"/>
  <c r="AT126" i="12"/>
  <c r="AS126" i="12"/>
  <c r="AR126" i="12"/>
  <c r="AQ126" i="12"/>
  <c r="AP126" i="12"/>
  <c r="AO126" i="12"/>
  <c r="AN126" i="12"/>
  <c r="AM126" i="12"/>
  <c r="AL126" i="12"/>
  <c r="AK126" i="12"/>
  <c r="AJ126" i="12"/>
  <c r="AI126" i="12"/>
  <c r="AH126" i="12"/>
  <c r="AG126" i="12"/>
  <c r="AF126" i="12"/>
  <c r="AE126" i="12"/>
  <c r="AD126" i="12"/>
  <c r="AC126" i="12"/>
  <c r="AB126" i="12"/>
  <c r="AA126" i="12"/>
  <c r="Z126" i="12"/>
  <c r="Y126" i="12"/>
  <c r="X126" i="12"/>
  <c r="W126" i="12"/>
  <c r="V126" i="12"/>
  <c r="U126" i="12"/>
  <c r="T126" i="12"/>
  <c r="S126" i="12"/>
  <c r="R126" i="12"/>
  <c r="Q126" i="12"/>
  <c r="P126" i="12"/>
  <c r="O126" i="12"/>
  <c r="N126" i="12"/>
  <c r="M126" i="12"/>
  <c r="L126" i="12"/>
  <c r="K126" i="12"/>
  <c r="J126" i="12"/>
  <c r="I126" i="12"/>
  <c r="H126" i="12"/>
  <c r="G126" i="12"/>
  <c r="F126" i="12"/>
  <c r="E126" i="12"/>
  <c r="BZ126" i="12" s="1"/>
  <c r="BY125" i="12"/>
  <c r="BX125" i="12"/>
  <c r="BW125" i="12"/>
  <c r="BV125" i="12"/>
  <c r="BU125" i="12"/>
  <c r="BT125" i="12"/>
  <c r="BS125" i="12"/>
  <c r="BR125" i="12"/>
  <c r="BQ125" i="12"/>
  <c r="BP125" i="12"/>
  <c r="BO125" i="12"/>
  <c r="BN125" i="12"/>
  <c r="BM125" i="12"/>
  <c r="BL125" i="12"/>
  <c r="BK125" i="12"/>
  <c r="BJ125" i="12"/>
  <c r="BI125" i="12"/>
  <c r="BH125" i="12"/>
  <c r="BG125" i="12"/>
  <c r="BF125" i="12"/>
  <c r="BE125" i="12"/>
  <c r="BD125" i="12"/>
  <c r="BC125" i="12"/>
  <c r="BB125" i="12"/>
  <c r="BA125" i="12"/>
  <c r="AZ125" i="12"/>
  <c r="AY125" i="12"/>
  <c r="AX125" i="12"/>
  <c r="AW125" i="12"/>
  <c r="AV125" i="12"/>
  <c r="AU125" i="12"/>
  <c r="AT125" i="12"/>
  <c r="AS125" i="12"/>
  <c r="AR125" i="12"/>
  <c r="AQ125" i="12"/>
  <c r="AP125" i="12"/>
  <c r="AO125" i="12"/>
  <c r="AN125" i="12"/>
  <c r="AM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BY124" i="12"/>
  <c r="BX124" i="12"/>
  <c r="BW124" i="12"/>
  <c r="BV124" i="12"/>
  <c r="BU124" i="12"/>
  <c r="BT124" i="12"/>
  <c r="BS124" i="12"/>
  <c r="BR124" i="12"/>
  <c r="BQ124" i="12"/>
  <c r="BP124" i="12"/>
  <c r="BO124" i="12"/>
  <c r="BN124" i="12"/>
  <c r="BM124" i="12"/>
  <c r="BL124" i="12"/>
  <c r="BK124" i="12"/>
  <c r="BJ124" i="12"/>
  <c r="BI124" i="12"/>
  <c r="BH124" i="12"/>
  <c r="BG124" i="12"/>
  <c r="BF124" i="12"/>
  <c r="BE124" i="12"/>
  <c r="BD124" i="12"/>
  <c r="BC124" i="12"/>
  <c r="BB124" i="12"/>
  <c r="BA124" i="12"/>
  <c r="AZ124" i="12"/>
  <c r="AY124" i="12"/>
  <c r="AX124" i="12"/>
  <c r="AW124" i="12"/>
  <c r="AV124" i="12"/>
  <c r="AU124" i="12"/>
  <c r="AT124" i="12"/>
  <c r="AS124" i="12"/>
  <c r="AR124" i="12"/>
  <c r="AQ124" i="12"/>
  <c r="AP124" i="12"/>
  <c r="AO124" i="12"/>
  <c r="AN124" i="12"/>
  <c r="AM124" i="12"/>
  <c r="AL124" i="12"/>
  <c r="AK124" i="12"/>
  <c r="AJ124" i="12"/>
  <c r="AI124" i="12"/>
  <c r="AH124" i="12"/>
  <c r="AG124" i="12"/>
  <c r="AF124" i="12"/>
  <c r="AE124" i="12"/>
  <c r="AD124" i="12"/>
  <c r="AC124" i="12"/>
  <c r="AB124" i="12"/>
  <c r="AA124" i="12"/>
  <c r="Z124" i="12"/>
  <c r="Y124" i="12"/>
  <c r="X124" i="12"/>
  <c r="W124" i="12"/>
  <c r="V124" i="12"/>
  <c r="U124" i="12"/>
  <c r="T124" i="12"/>
  <c r="S124" i="12"/>
  <c r="R124" i="12"/>
  <c r="Q124" i="12"/>
  <c r="P124" i="12"/>
  <c r="O124" i="12"/>
  <c r="N124" i="12"/>
  <c r="M124" i="12"/>
  <c r="L124" i="12"/>
  <c r="K124" i="12"/>
  <c r="J124" i="12"/>
  <c r="I124" i="12"/>
  <c r="H124" i="12"/>
  <c r="G124" i="12"/>
  <c r="F124" i="12"/>
  <c r="E124" i="12"/>
  <c r="BY123" i="12"/>
  <c r="BX123" i="12"/>
  <c r="BW123" i="12"/>
  <c r="BV123" i="12"/>
  <c r="BU123" i="12"/>
  <c r="BT123" i="12"/>
  <c r="BS123" i="12"/>
  <c r="BR123" i="12"/>
  <c r="BQ123" i="12"/>
  <c r="BP123" i="12"/>
  <c r="BO123" i="12"/>
  <c r="BN123" i="12"/>
  <c r="BM123" i="12"/>
  <c r="BL123" i="12"/>
  <c r="BK123" i="12"/>
  <c r="BJ123" i="12"/>
  <c r="BI123" i="12"/>
  <c r="BH123" i="12"/>
  <c r="BG123" i="12"/>
  <c r="BF123" i="12"/>
  <c r="BE123" i="12"/>
  <c r="BD123" i="12"/>
  <c r="BC123" i="12"/>
  <c r="BB123" i="12"/>
  <c r="BA123" i="12"/>
  <c r="AZ123" i="12"/>
  <c r="AY123" i="12"/>
  <c r="AX123" i="12"/>
  <c r="AW123" i="12"/>
  <c r="AV123" i="12"/>
  <c r="AU123" i="12"/>
  <c r="AT123" i="12"/>
  <c r="AS123" i="12"/>
  <c r="AR123" i="12"/>
  <c r="AQ123" i="12"/>
  <c r="AP123" i="12"/>
  <c r="AO123" i="12"/>
  <c r="AN123" i="12"/>
  <c r="AM123" i="12"/>
  <c r="AL123" i="12"/>
  <c r="AK123" i="12"/>
  <c r="AJ123" i="12"/>
  <c r="AI123" i="12"/>
  <c r="AH123" i="12"/>
  <c r="AG123" i="12"/>
  <c r="AF123" i="12"/>
  <c r="AE123" i="12"/>
  <c r="AD123" i="12"/>
  <c r="AC123" i="12"/>
  <c r="AB123" i="12"/>
  <c r="AA123" i="12"/>
  <c r="Z123" i="12"/>
  <c r="Y123" i="12"/>
  <c r="X123" i="12"/>
  <c r="W123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BY122" i="12"/>
  <c r="BX122" i="12"/>
  <c r="BW122" i="12"/>
  <c r="BV122" i="12"/>
  <c r="BU122" i="12"/>
  <c r="BT122" i="12"/>
  <c r="BS122" i="12"/>
  <c r="BR122" i="12"/>
  <c r="BQ122" i="12"/>
  <c r="BP122" i="12"/>
  <c r="BO122" i="12"/>
  <c r="BN122" i="12"/>
  <c r="BM122" i="12"/>
  <c r="BL122" i="12"/>
  <c r="BK122" i="12"/>
  <c r="BJ122" i="12"/>
  <c r="BI122" i="12"/>
  <c r="BH122" i="12"/>
  <c r="BG122" i="12"/>
  <c r="BF122" i="12"/>
  <c r="BE122" i="12"/>
  <c r="BD122" i="12"/>
  <c r="BC122" i="12"/>
  <c r="BB122" i="12"/>
  <c r="BA122" i="12"/>
  <c r="AZ122" i="12"/>
  <c r="AY122" i="12"/>
  <c r="AX122" i="12"/>
  <c r="AW122" i="12"/>
  <c r="AV122" i="12"/>
  <c r="AU122" i="12"/>
  <c r="AT122" i="12"/>
  <c r="AS122" i="12"/>
  <c r="AR122" i="12"/>
  <c r="AQ122" i="12"/>
  <c r="AP122" i="12"/>
  <c r="AO122" i="12"/>
  <c r="AN122" i="12"/>
  <c r="AM122" i="12"/>
  <c r="AL122" i="12"/>
  <c r="AK122" i="12"/>
  <c r="AJ122" i="12"/>
  <c r="AI122" i="12"/>
  <c r="AH122" i="12"/>
  <c r="AG122" i="12"/>
  <c r="AF122" i="12"/>
  <c r="AE122" i="12"/>
  <c r="AD122" i="12"/>
  <c r="AC122" i="12"/>
  <c r="AB122" i="12"/>
  <c r="AA122" i="12"/>
  <c r="Z122" i="12"/>
  <c r="Y122" i="12"/>
  <c r="X122" i="12"/>
  <c r="W122" i="12"/>
  <c r="V122" i="12"/>
  <c r="U122" i="12"/>
  <c r="T122" i="12"/>
  <c r="S122" i="12"/>
  <c r="R122" i="12"/>
  <c r="Q122" i="12"/>
  <c r="P122" i="12"/>
  <c r="O122" i="12"/>
  <c r="N122" i="12"/>
  <c r="M122" i="12"/>
  <c r="L122" i="12"/>
  <c r="K122" i="12"/>
  <c r="J122" i="12"/>
  <c r="I122" i="12"/>
  <c r="H122" i="12"/>
  <c r="G122" i="12"/>
  <c r="F122" i="12"/>
  <c r="E122" i="12"/>
  <c r="BY121" i="12"/>
  <c r="BX121" i="12"/>
  <c r="BW121" i="12"/>
  <c r="BV121" i="12"/>
  <c r="BU121" i="12"/>
  <c r="BT121" i="12"/>
  <c r="BS121" i="12"/>
  <c r="BR121" i="12"/>
  <c r="BQ121" i="12"/>
  <c r="BP121" i="12"/>
  <c r="BO121" i="12"/>
  <c r="BN121" i="12"/>
  <c r="BM121" i="12"/>
  <c r="BL121" i="12"/>
  <c r="BK121" i="12"/>
  <c r="BJ121" i="12"/>
  <c r="BI121" i="12"/>
  <c r="BH121" i="12"/>
  <c r="BG121" i="12"/>
  <c r="BF121" i="12"/>
  <c r="BE121" i="12"/>
  <c r="BD121" i="12"/>
  <c r="BC121" i="12"/>
  <c r="BB121" i="12"/>
  <c r="BA121" i="12"/>
  <c r="AZ121" i="12"/>
  <c r="AY121" i="12"/>
  <c r="AX121" i="12"/>
  <c r="AW121" i="12"/>
  <c r="AV121" i="12"/>
  <c r="AU121" i="12"/>
  <c r="AT121" i="12"/>
  <c r="AS121" i="12"/>
  <c r="AR121" i="12"/>
  <c r="AQ121" i="12"/>
  <c r="AP121" i="12"/>
  <c r="AO121" i="12"/>
  <c r="AN121" i="12"/>
  <c r="AM121" i="12"/>
  <c r="AL121" i="12"/>
  <c r="AK121" i="12"/>
  <c r="AJ121" i="12"/>
  <c r="AI121" i="12"/>
  <c r="AH121" i="12"/>
  <c r="AG121" i="12"/>
  <c r="AF121" i="12"/>
  <c r="AE121" i="12"/>
  <c r="AD121" i="12"/>
  <c r="AC121" i="12"/>
  <c r="AB121" i="12"/>
  <c r="AA121" i="12"/>
  <c r="Z121" i="12"/>
  <c r="Y121" i="12"/>
  <c r="X121" i="12"/>
  <c r="W121" i="12"/>
  <c r="V121" i="12"/>
  <c r="U121" i="12"/>
  <c r="T121" i="12"/>
  <c r="S121" i="12"/>
  <c r="R121" i="12"/>
  <c r="Q121" i="12"/>
  <c r="P121" i="12"/>
  <c r="O121" i="12"/>
  <c r="N121" i="12"/>
  <c r="M121" i="12"/>
  <c r="L121" i="12"/>
  <c r="K121" i="12"/>
  <c r="J121" i="12"/>
  <c r="I121" i="12"/>
  <c r="H121" i="12"/>
  <c r="G121" i="12"/>
  <c r="F121" i="12"/>
  <c r="E121" i="12"/>
  <c r="BY120" i="12"/>
  <c r="BX120" i="12"/>
  <c r="BW120" i="12"/>
  <c r="BV120" i="12"/>
  <c r="BU120" i="12"/>
  <c r="BT120" i="12"/>
  <c r="BS120" i="12"/>
  <c r="BR120" i="12"/>
  <c r="BQ120" i="12"/>
  <c r="BP120" i="12"/>
  <c r="BO120" i="12"/>
  <c r="BN120" i="12"/>
  <c r="BM120" i="12"/>
  <c r="BL120" i="12"/>
  <c r="BK120" i="12"/>
  <c r="BJ120" i="12"/>
  <c r="BI120" i="12"/>
  <c r="BH120" i="12"/>
  <c r="BG120" i="12"/>
  <c r="BF120" i="12"/>
  <c r="BE120" i="12"/>
  <c r="BD120" i="12"/>
  <c r="BC120" i="12"/>
  <c r="BB120" i="12"/>
  <c r="BA120" i="12"/>
  <c r="AZ120" i="12"/>
  <c r="AY120" i="12"/>
  <c r="AX120" i="12"/>
  <c r="AW120" i="12"/>
  <c r="AV120" i="12"/>
  <c r="AU120" i="12"/>
  <c r="AT120" i="12"/>
  <c r="AS120" i="12"/>
  <c r="AR120" i="12"/>
  <c r="AQ120" i="12"/>
  <c r="AP120" i="12"/>
  <c r="AO120" i="12"/>
  <c r="AN120" i="12"/>
  <c r="AM120" i="12"/>
  <c r="AL120" i="12"/>
  <c r="AK120" i="12"/>
  <c r="AJ120" i="12"/>
  <c r="AI120" i="12"/>
  <c r="AH120" i="12"/>
  <c r="AG120" i="12"/>
  <c r="AF120" i="12"/>
  <c r="AE120" i="12"/>
  <c r="AD120" i="12"/>
  <c r="AC120" i="12"/>
  <c r="AB120" i="12"/>
  <c r="AA120" i="12"/>
  <c r="Z120" i="12"/>
  <c r="Y120" i="12"/>
  <c r="X120" i="12"/>
  <c r="W120" i="12"/>
  <c r="V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E120" i="12"/>
  <c r="BY119" i="12"/>
  <c r="BX119" i="12"/>
  <c r="BW119" i="12"/>
  <c r="BV119" i="12"/>
  <c r="BU119" i="12"/>
  <c r="BT119" i="12"/>
  <c r="BS119" i="12"/>
  <c r="BR119" i="12"/>
  <c r="BQ119" i="12"/>
  <c r="BP119" i="12"/>
  <c r="BO119" i="12"/>
  <c r="BN119" i="12"/>
  <c r="BM119" i="12"/>
  <c r="BL119" i="12"/>
  <c r="BK119" i="12"/>
  <c r="BJ119" i="12"/>
  <c r="BI119" i="12"/>
  <c r="BH119" i="12"/>
  <c r="BG119" i="12"/>
  <c r="BF119" i="12"/>
  <c r="BE119" i="12"/>
  <c r="BD119" i="12"/>
  <c r="BC119" i="12"/>
  <c r="BB119" i="12"/>
  <c r="BA119" i="12"/>
  <c r="AZ119" i="12"/>
  <c r="AY119" i="12"/>
  <c r="AX119" i="12"/>
  <c r="AW119" i="12"/>
  <c r="AV119" i="12"/>
  <c r="AU119" i="12"/>
  <c r="AT119" i="12"/>
  <c r="AS119" i="12"/>
  <c r="AR119" i="12"/>
  <c r="AQ119" i="12"/>
  <c r="AP119" i="12"/>
  <c r="AO119" i="12"/>
  <c r="AN119" i="12"/>
  <c r="AM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BY118" i="12"/>
  <c r="BX118" i="12"/>
  <c r="BW118" i="12"/>
  <c r="BV118" i="12"/>
  <c r="BU118" i="12"/>
  <c r="BT118" i="12"/>
  <c r="BS118" i="12"/>
  <c r="BR118" i="12"/>
  <c r="BQ118" i="12"/>
  <c r="BP118" i="12"/>
  <c r="BO118" i="12"/>
  <c r="BN118" i="12"/>
  <c r="BM118" i="12"/>
  <c r="BL118" i="12"/>
  <c r="BK118" i="12"/>
  <c r="BJ118" i="12"/>
  <c r="BI118" i="12"/>
  <c r="BH118" i="12"/>
  <c r="BG118" i="12"/>
  <c r="BF118" i="12"/>
  <c r="BE118" i="12"/>
  <c r="BD118" i="12"/>
  <c r="BC118" i="12"/>
  <c r="BB118" i="12"/>
  <c r="BA118" i="12"/>
  <c r="AZ118" i="12"/>
  <c r="AY118" i="12"/>
  <c r="AX118" i="12"/>
  <c r="AW118" i="12"/>
  <c r="AV118" i="12"/>
  <c r="AU118" i="12"/>
  <c r="AT118" i="12"/>
  <c r="AS118" i="12"/>
  <c r="AR118" i="12"/>
  <c r="AQ118" i="12"/>
  <c r="AP118" i="12"/>
  <c r="AO118" i="12"/>
  <c r="AN118" i="12"/>
  <c r="AM118" i="12"/>
  <c r="AL118" i="12"/>
  <c r="AK118" i="12"/>
  <c r="AJ118" i="12"/>
  <c r="AI118" i="12"/>
  <c r="AH118" i="12"/>
  <c r="AG118" i="12"/>
  <c r="AF118" i="12"/>
  <c r="AE118" i="12"/>
  <c r="AD118" i="12"/>
  <c r="AC118" i="12"/>
  <c r="AB118" i="12"/>
  <c r="AA118" i="12"/>
  <c r="Z118" i="12"/>
  <c r="Y118" i="12"/>
  <c r="X118" i="12"/>
  <c r="W118" i="12"/>
  <c r="V118" i="12"/>
  <c r="U118" i="12"/>
  <c r="T118" i="12"/>
  <c r="S118" i="12"/>
  <c r="R118" i="12"/>
  <c r="Q118" i="12"/>
  <c r="P118" i="12"/>
  <c r="O118" i="12"/>
  <c r="N118" i="12"/>
  <c r="M118" i="12"/>
  <c r="L118" i="12"/>
  <c r="K118" i="12"/>
  <c r="J118" i="12"/>
  <c r="I118" i="12"/>
  <c r="H118" i="12"/>
  <c r="G118" i="12"/>
  <c r="F118" i="12"/>
  <c r="E118" i="12"/>
  <c r="BY117" i="12"/>
  <c r="BX117" i="12"/>
  <c r="BW117" i="12"/>
  <c r="BV117" i="12"/>
  <c r="BU117" i="12"/>
  <c r="BT117" i="12"/>
  <c r="BS117" i="12"/>
  <c r="BR117" i="12"/>
  <c r="BQ117" i="12"/>
  <c r="BP117" i="12"/>
  <c r="BO117" i="12"/>
  <c r="BN117" i="12"/>
  <c r="BM117" i="12"/>
  <c r="BL117" i="12"/>
  <c r="BK117" i="12"/>
  <c r="BJ117" i="12"/>
  <c r="BI117" i="12"/>
  <c r="BH117" i="12"/>
  <c r="BG117" i="12"/>
  <c r="BF117" i="12"/>
  <c r="BE117" i="12"/>
  <c r="BD117" i="12"/>
  <c r="BC117" i="12"/>
  <c r="BB117" i="12"/>
  <c r="BA117" i="12"/>
  <c r="AZ117" i="12"/>
  <c r="AY117" i="12"/>
  <c r="AX117" i="12"/>
  <c r="AW117" i="12"/>
  <c r="AV117" i="12"/>
  <c r="AU117" i="12"/>
  <c r="AT117" i="12"/>
  <c r="AS117" i="12"/>
  <c r="AR117" i="12"/>
  <c r="AQ117" i="12"/>
  <c r="AP117" i="12"/>
  <c r="AO117" i="12"/>
  <c r="AN117" i="12"/>
  <c r="AM117" i="12"/>
  <c r="AL117" i="12"/>
  <c r="AK117" i="12"/>
  <c r="AJ117" i="12"/>
  <c r="AI117" i="12"/>
  <c r="AH117" i="12"/>
  <c r="AG117" i="12"/>
  <c r="AF117" i="12"/>
  <c r="AE117" i="12"/>
  <c r="AD117" i="12"/>
  <c r="AC117" i="12"/>
  <c r="AB117" i="12"/>
  <c r="AA117" i="12"/>
  <c r="Z117" i="12"/>
  <c r="Y117" i="12"/>
  <c r="X117" i="12"/>
  <c r="W117" i="12"/>
  <c r="V117" i="12"/>
  <c r="U117" i="12"/>
  <c r="T117" i="12"/>
  <c r="S117" i="12"/>
  <c r="R117" i="12"/>
  <c r="Q117" i="12"/>
  <c r="P117" i="12"/>
  <c r="O117" i="12"/>
  <c r="N117" i="12"/>
  <c r="M117" i="12"/>
  <c r="L117" i="12"/>
  <c r="K117" i="12"/>
  <c r="J117" i="12"/>
  <c r="I117" i="12"/>
  <c r="H117" i="12"/>
  <c r="G117" i="12"/>
  <c r="F117" i="12"/>
  <c r="E117" i="12"/>
  <c r="BY116" i="12"/>
  <c r="BX116" i="12"/>
  <c r="BW116" i="12"/>
  <c r="BV116" i="12"/>
  <c r="BU116" i="12"/>
  <c r="BT116" i="12"/>
  <c r="BS116" i="12"/>
  <c r="BR116" i="12"/>
  <c r="BQ116" i="12"/>
  <c r="BP116" i="12"/>
  <c r="BO116" i="12"/>
  <c r="BN116" i="12"/>
  <c r="BM116" i="12"/>
  <c r="BL116" i="12"/>
  <c r="BK116" i="12"/>
  <c r="BJ116" i="12"/>
  <c r="BI116" i="12"/>
  <c r="BH116" i="12"/>
  <c r="BG116" i="12"/>
  <c r="BF116" i="12"/>
  <c r="BE116" i="12"/>
  <c r="BD116" i="12"/>
  <c r="BC116" i="12"/>
  <c r="BB116" i="12"/>
  <c r="BA116" i="12"/>
  <c r="AZ116" i="12"/>
  <c r="AY116" i="12"/>
  <c r="AX116" i="12"/>
  <c r="AW116" i="12"/>
  <c r="AV116" i="12"/>
  <c r="AU116" i="12"/>
  <c r="AT116" i="12"/>
  <c r="AS116" i="12"/>
  <c r="AR116" i="12"/>
  <c r="AQ116" i="12"/>
  <c r="AP116" i="12"/>
  <c r="AO116" i="12"/>
  <c r="AN116" i="12"/>
  <c r="AM116" i="12"/>
  <c r="AL116" i="12"/>
  <c r="AK116" i="12"/>
  <c r="AJ116" i="12"/>
  <c r="AI116" i="12"/>
  <c r="AH116" i="12"/>
  <c r="AG116" i="12"/>
  <c r="AF116" i="12"/>
  <c r="AE116" i="12"/>
  <c r="AD116" i="12"/>
  <c r="AC116" i="12"/>
  <c r="AB116" i="12"/>
  <c r="AA116" i="12"/>
  <c r="Z116" i="12"/>
  <c r="Y116" i="12"/>
  <c r="X116" i="12"/>
  <c r="W116" i="12"/>
  <c r="V116" i="12"/>
  <c r="U116" i="12"/>
  <c r="T116" i="12"/>
  <c r="S116" i="12"/>
  <c r="R116" i="12"/>
  <c r="Q116" i="12"/>
  <c r="P116" i="12"/>
  <c r="O116" i="12"/>
  <c r="N116" i="12"/>
  <c r="M116" i="12"/>
  <c r="L116" i="12"/>
  <c r="K116" i="12"/>
  <c r="J116" i="12"/>
  <c r="I116" i="12"/>
  <c r="H116" i="12"/>
  <c r="G116" i="12"/>
  <c r="F116" i="12"/>
  <c r="E116" i="12"/>
  <c r="BY115" i="12"/>
  <c r="BX115" i="12"/>
  <c r="BW115" i="12"/>
  <c r="BV115" i="12"/>
  <c r="BU115" i="12"/>
  <c r="BT115" i="12"/>
  <c r="BS115" i="12"/>
  <c r="BR115" i="12"/>
  <c r="BQ115" i="12"/>
  <c r="BP115" i="12"/>
  <c r="BO115" i="12"/>
  <c r="BN115" i="12"/>
  <c r="BM115" i="12"/>
  <c r="BL115" i="12"/>
  <c r="BK115" i="12"/>
  <c r="BJ115" i="12"/>
  <c r="BI115" i="12"/>
  <c r="BH115" i="12"/>
  <c r="BG115" i="12"/>
  <c r="BF115" i="12"/>
  <c r="BE115" i="12"/>
  <c r="BD115" i="12"/>
  <c r="BC115" i="12"/>
  <c r="BB115" i="12"/>
  <c r="BA115" i="12"/>
  <c r="AZ115" i="12"/>
  <c r="AY115" i="12"/>
  <c r="AX115" i="12"/>
  <c r="AW115" i="12"/>
  <c r="AV115" i="12"/>
  <c r="AU115" i="12"/>
  <c r="AT115" i="12"/>
  <c r="AS115" i="12"/>
  <c r="AR115" i="12"/>
  <c r="AQ115" i="12"/>
  <c r="AP115" i="12"/>
  <c r="AO115" i="12"/>
  <c r="AN115" i="12"/>
  <c r="AM115" i="12"/>
  <c r="AL115" i="12"/>
  <c r="AK115" i="12"/>
  <c r="AJ115" i="12"/>
  <c r="AI115" i="12"/>
  <c r="AH115" i="12"/>
  <c r="AG115" i="12"/>
  <c r="AF115" i="12"/>
  <c r="AE115" i="12"/>
  <c r="AD115" i="12"/>
  <c r="AC115" i="12"/>
  <c r="AB115" i="12"/>
  <c r="AA115" i="12"/>
  <c r="Z115" i="12"/>
  <c r="Y115" i="12"/>
  <c r="X115" i="12"/>
  <c r="W115" i="12"/>
  <c r="V115" i="12"/>
  <c r="U115" i="12"/>
  <c r="T115" i="12"/>
  <c r="S115" i="12"/>
  <c r="R115" i="12"/>
  <c r="Q115" i="12"/>
  <c r="P115" i="12"/>
  <c r="O115" i="12"/>
  <c r="N115" i="12"/>
  <c r="M115" i="12"/>
  <c r="L115" i="12"/>
  <c r="K115" i="12"/>
  <c r="J115" i="12"/>
  <c r="I115" i="12"/>
  <c r="H115" i="12"/>
  <c r="G115" i="12"/>
  <c r="F115" i="12"/>
  <c r="E115" i="12"/>
  <c r="BY114" i="12"/>
  <c r="BX114" i="12"/>
  <c r="BW114" i="12"/>
  <c r="BV114" i="12"/>
  <c r="BU114" i="12"/>
  <c r="BT114" i="12"/>
  <c r="BS114" i="12"/>
  <c r="BR114" i="12"/>
  <c r="BQ114" i="12"/>
  <c r="BP114" i="12"/>
  <c r="BO114" i="12"/>
  <c r="BN114" i="12"/>
  <c r="BM114" i="12"/>
  <c r="BL114" i="12"/>
  <c r="BK114" i="12"/>
  <c r="BJ114" i="12"/>
  <c r="BI114" i="12"/>
  <c r="BH114" i="12"/>
  <c r="BG114" i="12"/>
  <c r="BF114" i="12"/>
  <c r="BE114" i="12"/>
  <c r="BD114" i="12"/>
  <c r="BC114" i="12"/>
  <c r="BB114" i="12"/>
  <c r="BA114" i="12"/>
  <c r="AZ114" i="12"/>
  <c r="AY114" i="12"/>
  <c r="AX114" i="12"/>
  <c r="AW114" i="12"/>
  <c r="AV114" i="12"/>
  <c r="AU114" i="12"/>
  <c r="AT114" i="12"/>
  <c r="AS114" i="12"/>
  <c r="AR114" i="12"/>
  <c r="AQ114" i="12"/>
  <c r="AP114" i="12"/>
  <c r="AO114" i="12"/>
  <c r="AN114" i="12"/>
  <c r="AM114" i="12"/>
  <c r="AL114" i="12"/>
  <c r="AK114" i="12"/>
  <c r="AJ114" i="12"/>
  <c r="AI114" i="12"/>
  <c r="AH114" i="12"/>
  <c r="AG114" i="12"/>
  <c r="AF114" i="12"/>
  <c r="AE114" i="12"/>
  <c r="AD114" i="12"/>
  <c r="AC114" i="12"/>
  <c r="AB114" i="12"/>
  <c r="AA114" i="12"/>
  <c r="Z114" i="12"/>
  <c r="Y114" i="12"/>
  <c r="X114" i="12"/>
  <c r="W114" i="12"/>
  <c r="V114" i="12"/>
  <c r="U114" i="12"/>
  <c r="T114" i="12"/>
  <c r="S114" i="12"/>
  <c r="R114" i="12"/>
  <c r="Q114" i="12"/>
  <c r="P114" i="12"/>
  <c r="O114" i="12"/>
  <c r="N114" i="12"/>
  <c r="M114" i="12"/>
  <c r="L114" i="12"/>
  <c r="K114" i="12"/>
  <c r="J114" i="12"/>
  <c r="I114" i="12"/>
  <c r="H114" i="12"/>
  <c r="G114" i="12"/>
  <c r="F114" i="12"/>
  <c r="E114" i="12"/>
  <c r="BY113" i="12"/>
  <c r="BX113" i="12"/>
  <c r="BW113" i="12"/>
  <c r="BV113" i="12"/>
  <c r="BU113" i="12"/>
  <c r="BT113" i="12"/>
  <c r="BS113" i="12"/>
  <c r="BR113" i="12"/>
  <c r="BQ113" i="12"/>
  <c r="BP113" i="12"/>
  <c r="BO113" i="12"/>
  <c r="BN113" i="12"/>
  <c r="BM113" i="12"/>
  <c r="BL113" i="12"/>
  <c r="BK113" i="12"/>
  <c r="BJ113" i="12"/>
  <c r="BI113" i="12"/>
  <c r="BH113" i="12"/>
  <c r="BG113" i="12"/>
  <c r="BF113" i="12"/>
  <c r="BE113" i="12"/>
  <c r="BD113" i="12"/>
  <c r="BC113" i="12"/>
  <c r="BB113" i="12"/>
  <c r="BA113" i="12"/>
  <c r="AZ113" i="12"/>
  <c r="AY113" i="12"/>
  <c r="AX113" i="12"/>
  <c r="AW113" i="12"/>
  <c r="AV113" i="12"/>
  <c r="AU113" i="12"/>
  <c r="AT113" i="12"/>
  <c r="AS113" i="12"/>
  <c r="AR113" i="12"/>
  <c r="AQ113" i="12"/>
  <c r="AP113" i="12"/>
  <c r="AO113" i="12"/>
  <c r="AN113" i="12"/>
  <c r="AM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BY112" i="12"/>
  <c r="BX112" i="12"/>
  <c r="BW112" i="12"/>
  <c r="BV112" i="12"/>
  <c r="BU112" i="12"/>
  <c r="BT112" i="12"/>
  <c r="BS112" i="12"/>
  <c r="BR112" i="12"/>
  <c r="BQ112" i="12"/>
  <c r="BP112" i="12"/>
  <c r="BO112" i="12"/>
  <c r="BN112" i="12"/>
  <c r="BM112" i="12"/>
  <c r="BL112" i="12"/>
  <c r="BK112" i="12"/>
  <c r="BJ112" i="12"/>
  <c r="BI112" i="12"/>
  <c r="BH112" i="12"/>
  <c r="BG112" i="12"/>
  <c r="BF112" i="12"/>
  <c r="BE112" i="12"/>
  <c r="BD112" i="12"/>
  <c r="BC112" i="12"/>
  <c r="BB112" i="12"/>
  <c r="BA112" i="12"/>
  <c r="AZ112" i="12"/>
  <c r="AY112" i="12"/>
  <c r="AX112" i="12"/>
  <c r="AW112" i="12"/>
  <c r="AV112" i="12"/>
  <c r="AU112" i="12"/>
  <c r="AT112" i="12"/>
  <c r="AS112" i="12"/>
  <c r="AR112" i="12"/>
  <c r="AQ112" i="12"/>
  <c r="AP112" i="12"/>
  <c r="AO112" i="12"/>
  <c r="AN112" i="12"/>
  <c r="AM112" i="12"/>
  <c r="AL112" i="12"/>
  <c r="AK112" i="12"/>
  <c r="AJ112" i="12"/>
  <c r="AI112" i="12"/>
  <c r="AH112" i="12"/>
  <c r="AG112" i="12"/>
  <c r="AF112" i="12"/>
  <c r="AE112" i="12"/>
  <c r="AD112" i="12"/>
  <c r="AC112" i="12"/>
  <c r="AB112" i="12"/>
  <c r="AA112" i="12"/>
  <c r="Z112" i="12"/>
  <c r="Y112" i="12"/>
  <c r="X112" i="12"/>
  <c r="W112" i="12"/>
  <c r="V112" i="12"/>
  <c r="U112" i="12"/>
  <c r="T112" i="12"/>
  <c r="S112" i="12"/>
  <c r="R112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E112" i="12"/>
  <c r="BY111" i="12"/>
  <c r="BX111" i="12"/>
  <c r="BW111" i="12"/>
  <c r="BV111" i="12"/>
  <c r="BU111" i="12"/>
  <c r="BT111" i="12"/>
  <c r="BS111" i="12"/>
  <c r="BR111" i="12"/>
  <c r="BQ111" i="12"/>
  <c r="BP111" i="12"/>
  <c r="BO111" i="12"/>
  <c r="BN111" i="12"/>
  <c r="BM111" i="12"/>
  <c r="BL111" i="12"/>
  <c r="BK111" i="12"/>
  <c r="BJ111" i="12"/>
  <c r="BI111" i="12"/>
  <c r="BH111" i="12"/>
  <c r="BG111" i="12"/>
  <c r="BF111" i="12"/>
  <c r="BE111" i="12"/>
  <c r="BD111" i="12"/>
  <c r="BC111" i="12"/>
  <c r="BB111" i="12"/>
  <c r="BA111" i="12"/>
  <c r="AZ111" i="12"/>
  <c r="AY111" i="12"/>
  <c r="AX111" i="12"/>
  <c r="AW111" i="12"/>
  <c r="AV111" i="12"/>
  <c r="AU111" i="12"/>
  <c r="AT111" i="12"/>
  <c r="AS111" i="12"/>
  <c r="AR111" i="12"/>
  <c r="AQ111" i="12"/>
  <c r="AP111" i="12"/>
  <c r="AO111" i="12"/>
  <c r="AN111" i="12"/>
  <c r="AM111" i="12"/>
  <c r="AL111" i="12"/>
  <c r="AK111" i="12"/>
  <c r="AJ111" i="12"/>
  <c r="AI111" i="12"/>
  <c r="AH111" i="12"/>
  <c r="AG111" i="12"/>
  <c r="AF111" i="12"/>
  <c r="AE111" i="12"/>
  <c r="AD111" i="12"/>
  <c r="AC111" i="12"/>
  <c r="AB111" i="12"/>
  <c r="AA111" i="12"/>
  <c r="Z111" i="12"/>
  <c r="Y111" i="12"/>
  <c r="X111" i="12"/>
  <c r="W111" i="12"/>
  <c r="V111" i="12"/>
  <c r="U111" i="12"/>
  <c r="T111" i="12"/>
  <c r="S111" i="12"/>
  <c r="R111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E111" i="12"/>
  <c r="BY110" i="12"/>
  <c r="BX110" i="12"/>
  <c r="BW110" i="12"/>
  <c r="BV110" i="12"/>
  <c r="BU110" i="12"/>
  <c r="BT110" i="12"/>
  <c r="BS110" i="12"/>
  <c r="BR110" i="12"/>
  <c r="BQ110" i="12"/>
  <c r="BP110" i="12"/>
  <c r="BO110" i="12"/>
  <c r="BN110" i="12"/>
  <c r="BM110" i="12"/>
  <c r="BL110" i="12"/>
  <c r="BK110" i="12"/>
  <c r="BJ110" i="12"/>
  <c r="BI110" i="12"/>
  <c r="BH110" i="12"/>
  <c r="BG110" i="12"/>
  <c r="BF110" i="12"/>
  <c r="BE110" i="12"/>
  <c r="BD110" i="12"/>
  <c r="BC110" i="12"/>
  <c r="BB110" i="12"/>
  <c r="BA110" i="12"/>
  <c r="AZ110" i="12"/>
  <c r="AY110" i="12"/>
  <c r="AX110" i="12"/>
  <c r="AW110" i="12"/>
  <c r="AV110" i="12"/>
  <c r="AU110" i="12"/>
  <c r="AT110" i="12"/>
  <c r="AS110" i="12"/>
  <c r="AR110" i="12"/>
  <c r="AQ110" i="12"/>
  <c r="AP110" i="12"/>
  <c r="AO110" i="12"/>
  <c r="AN110" i="12"/>
  <c r="AM110" i="12"/>
  <c r="AL110" i="12"/>
  <c r="AK110" i="12"/>
  <c r="AJ110" i="12"/>
  <c r="AI110" i="12"/>
  <c r="AH110" i="12"/>
  <c r="AG110" i="12"/>
  <c r="AF110" i="12"/>
  <c r="AE110" i="12"/>
  <c r="AD110" i="12"/>
  <c r="AC110" i="12"/>
  <c r="AB110" i="12"/>
  <c r="AA110" i="12"/>
  <c r="Z110" i="12"/>
  <c r="Y110" i="12"/>
  <c r="X110" i="12"/>
  <c r="W110" i="12"/>
  <c r="V110" i="12"/>
  <c r="U110" i="12"/>
  <c r="T110" i="12"/>
  <c r="S110" i="12"/>
  <c r="R110" i="12"/>
  <c r="Q110" i="12"/>
  <c r="P110" i="12"/>
  <c r="O110" i="12"/>
  <c r="N110" i="12"/>
  <c r="M110" i="12"/>
  <c r="L110" i="12"/>
  <c r="K110" i="12"/>
  <c r="J110" i="12"/>
  <c r="I110" i="12"/>
  <c r="H110" i="12"/>
  <c r="G110" i="12"/>
  <c r="F110" i="12"/>
  <c r="E110" i="12"/>
  <c r="BZ110" i="12" s="1"/>
  <c r="BY109" i="12"/>
  <c r="BX109" i="12"/>
  <c r="BW109" i="12"/>
  <c r="BV109" i="12"/>
  <c r="BU109" i="12"/>
  <c r="BT109" i="12"/>
  <c r="BS109" i="12"/>
  <c r="BR109" i="12"/>
  <c r="BQ109" i="12"/>
  <c r="BP109" i="12"/>
  <c r="BO109" i="12"/>
  <c r="BN109" i="12"/>
  <c r="BM109" i="12"/>
  <c r="BL109" i="12"/>
  <c r="BK109" i="12"/>
  <c r="BJ109" i="12"/>
  <c r="BI109" i="12"/>
  <c r="BH109" i="12"/>
  <c r="BG109" i="12"/>
  <c r="BF109" i="12"/>
  <c r="BE109" i="12"/>
  <c r="BD109" i="12"/>
  <c r="BC109" i="12"/>
  <c r="BB109" i="12"/>
  <c r="BA109" i="12"/>
  <c r="AZ109" i="12"/>
  <c r="AY109" i="12"/>
  <c r="AX109" i="12"/>
  <c r="AW109" i="12"/>
  <c r="AV109" i="12"/>
  <c r="AU109" i="12"/>
  <c r="AT109" i="12"/>
  <c r="AS109" i="12"/>
  <c r="AR109" i="12"/>
  <c r="AQ109" i="12"/>
  <c r="AP109" i="12"/>
  <c r="AO109" i="12"/>
  <c r="AN109" i="12"/>
  <c r="AM109" i="12"/>
  <c r="AL109" i="12"/>
  <c r="AK109" i="12"/>
  <c r="AJ109" i="12"/>
  <c r="AI109" i="12"/>
  <c r="AH109" i="12"/>
  <c r="AG109" i="12"/>
  <c r="AF109" i="12"/>
  <c r="AE109" i="12"/>
  <c r="AD109" i="12"/>
  <c r="AC109" i="12"/>
  <c r="AB109" i="12"/>
  <c r="AA109" i="12"/>
  <c r="Z109" i="12"/>
  <c r="Y109" i="12"/>
  <c r="X109" i="12"/>
  <c r="W109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E109" i="12"/>
  <c r="BY108" i="12"/>
  <c r="BX108" i="12"/>
  <c r="BW108" i="12"/>
  <c r="BV108" i="12"/>
  <c r="BU108" i="12"/>
  <c r="BT108" i="12"/>
  <c r="BS108" i="12"/>
  <c r="BR108" i="12"/>
  <c r="BQ108" i="12"/>
  <c r="BP108" i="12"/>
  <c r="BO108" i="12"/>
  <c r="BN108" i="12"/>
  <c r="BM108" i="12"/>
  <c r="BL108" i="12"/>
  <c r="BK108" i="12"/>
  <c r="BJ108" i="12"/>
  <c r="BI108" i="12"/>
  <c r="BH108" i="12"/>
  <c r="BG108" i="12"/>
  <c r="BF108" i="12"/>
  <c r="BE108" i="12"/>
  <c r="BD108" i="12"/>
  <c r="BC108" i="12"/>
  <c r="BB108" i="12"/>
  <c r="BA108" i="12"/>
  <c r="AZ108" i="12"/>
  <c r="AY108" i="12"/>
  <c r="AX108" i="12"/>
  <c r="AW108" i="12"/>
  <c r="AV108" i="12"/>
  <c r="AU108" i="12"/>
  <c r="AT108" i="12"/>
  <c r="AS108" i="12"/>
  <c r="AR108" i="12"/>
  <c r="AQ108" i="12"/>
  <c r="AP108" i="12"/>
  <c r="AO108" i="12"/>
  <c r="AN108" i="12"/>
  <c r="AM108" i="12"/>
  <c r="AL108" i="12"/>
  <c r="AK108" i="12"/>
  <c r="AJ108" i="12"/>
  <c r="AI108" i="12"/>
  <c r="AH108" i="12"/>
  <c r="AG108" i="12"/>
  <c r="AF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AP107" i="12"/>
  <c r="AO107" i="12"/>
  <c r="AN107" i="12"/>
  <c r="AM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BY106" i="12"/>
  <c r="BX106" i="12"/>
  <c r="BW106" i="12"/>
  <c r="BV106" i="12"/>
  <c r="BU106" i="12"/>
  <c r="BT106" i="12"/>
  <c r="BS106" i="12"/>
  <c r="BR106" i="12"/>
  <c r="BQ106" i="12"/>
  <c r="BP106" i="12"/>
  <c r="BO106" i="12"/>
  <c r="BN106" i="12"/>
  <c r="BM106" i="12"/>
  <c r="BL106" i="12"/>
  <c r="BK106" i="12"/>
  <c r="BJ106" i="12"/>
  <c r="BI106" i="12"/>
  <c r="BH106" i="12"/>
  <c r="BG106" i="12"/>
  <c r="BF106" i="12"/>
  <c r="BE106" i="12"/>
  <c r="BD106" i="12"/>
  <c r="BC106" i="12"/>
  <c r="BB106" i="12"/>
  <c r="BA106" i="12"/>
  <c r="AZ106" i="12"/>
  <c r="AY106" i="12"/>
  <c r="AX106" i="12"/>
  <c r="AW106" i="12"/>
  <c r="AV106" i="12"/>
  <c r="AU106" i="12"/>
  <c r="AT106" i="12"/>
  <c r="AS106" i="12"/>
  <c r="AR106" i="12"/>
  <c r="AQ106" i="12"/>
  <c r="AP106" i="12"/>
  <c r="AO106" i="12"/>
  <c r="AN106" i="12"/>
  <c r="AM106" i="12"/>
  <c r="AL106" i="12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BY105" i="12"/>
  <c r="BX105" i="12"/>
  <c r="BW105" i="12"/>
  <c r="BV105" i="12"/>
  <c r="BU105" i="12"/>
  <c r="BT105" i="12"/>
  <c r="BS105" i="12"/>
  <c r="BR105" i="12"/>
  <c r="BQ105" i="12"/>
  <c r="BP105" i="12"/>
  <c r="BO105" i="12"/>
  <c r="BN105" i="12"/>
  <c r="BM105" i="12"/>
  <c r="BL105" i="12"/>
  <c r="BK105" i="12"/>
  <c r="BJ105" i="12"/>
  <c r="BI105" i="12"/>
  <c r="BH105" i="12"/>
  <c r="BG105" i="12"/>
  <c r="BF105" i="12"/>
  <c r="BE105" i="12"/>
  <c r="BD105" i="12"/>
  <c r="BC105" i="12"/>
  <c r="BB105" i="12"/>
  <c r="BA105" i="12"/>
  <c r="AZ105" i="12"/>
  <c r="AY105" i="12"/>
  <c r="AX105" i="12"/>
  <c r="AW105" i="12"/>
  <c r="AV105" i="12"/>
  <c r="AU105" i="12"/>
  <c r="AT105" i="12"/>
  <c r="AS105" i="12"/>
  <c r="AR105" i="12"/>
  <c r="AQ105" i="12"/>
  <c r="AP105" i="12"/>
  <c r="AO105" i="12"/>
  <c r="AN105" i="12"/>
  <c r="AM105" i="12"/>
  <c r="AL105" i="12"/>
  <c r="AK105" i="12"/>
  <c r="AJ105" i="12"/>
  <c r="AI105" i="12"/>
  <c r="AH105" i="12"/>
  <c r="AG105" i="12"/>
  <c r="AF105" i="12"/>
  <c r="AE105" i="12"/>
  <c r="AD105" i="12"/>
  <c r="AC105" i="12"/>
  <c r="AB105" i="12"/>
  <c r="AA105" i="12"/>
  <c r="Z105" i="12"/>
  <c r="Y105" i="12"/>
  <c r="X105" i="12"/>
  <c r="W105" i="12"/>
  <c r="V105" i="12"/>
  <c r="U105" i="12"/>
  <c r="T105" i="12"/>
  <c r="S105" i="12"/>
  <c r="R105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E105" i="12"/>
  <c r="BY104" i="12"/>
  <c r="BX104" i="12"/>
  <c r="BW104" i="12"/>
  <c r="BV104" i="12"/>
  <c r="BU104" i="12"/>
  <c r="BT104" i="12"/>
  <c r="BS104" i="12"/>
  <c r="BR104" i="12"/>
  <c r="BQ104" i="12"/>
  <c r="BP104" i="12"/>
  <c r="BO104" i="12"/>
  <c r="BN104" i="12"/>
  <c r="BM104" i="12"/>
  <c r="BL104" i="12"/>
  <c r="BK104" i="12"/>
  <c r="BJ104" i="12"/>
  <c r="BI104" i="12"/>
  <c r="BH104" i="12"/>
  <c r="BG104" i="12"/>
  <c r="BF104" i="12"/>
  <c r="BE104" i="12"/>
  <c r="BD104" i="12"/>
  <c r="BC104" i="12"/>
  <c r="BB104" i="12"/>
  <c r="BA104" i="12"/>
  <c r="AZ104" i="12"/>
  <c r="AY104" i="12"/>
  <c r="AX104" i="12"/>
  <c r="AW104" i="12"/>
  <c r="AV104" i="12"/>
  <c r="AU104" i="12"/>
  <c r="AT104" i="12"/>
  <c r="AS104" i="12"/>
  <c r="AR104" i="12"/>
  <c r="AQ104" i="12"/>
  <c r="AP104" i="12"/>
  <c r="AO104" i="12"/>
  <c r="AN104" i="12"/>
  <c r="AM104" i="12"/>
  <c r="AL104" i="12"/>
  <c r="AK104" i="12"/>
  <c r="AJ104" i="12"/>
  <c r="AI104" i="12"/>
  <c r="AH104" i="12"/>
  <c r="AG104" i="12"/>
  <c r="AF104" i="12"/>
  <c r="AE104" i="12"/>
  <c r="AD104" i="12"/>
  <c r="AC104" i="12"/>
  <c r="AB104" i="12"/>
  <c r="AA104" i="12"/>
  <c r="Z104" i="12"/>
  <c r="Y104" i="12"/>
  <c r="X104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4" i="12"/>
  <c r="BY103" i="12"/>
  <c r="BX103" i="12"/>
  <c r="BW103" i="12"/>
  <c r="BV103" i="12"/>
  <c r="BU103" i="12"/>
  <c r="BT103" i="12"/>
  <c r="BS103" i="12"/>
  <c r="BR103" i="12"/>
  <c r="BQ103" i="12"/>
  <c r="BP103" i="12"/>
  <c r="BO103" i="12"/>
  <c r="BN103" i="12"/>
  <c r="BM103" i="12"/>
  <c r="BL103" i="12"/>
  <c r="BK103" i="12"/>
  <c r="BJ103" i="12"/>
  <c r="BI103" i="12"/>
  <c r="BH103" i="12"/>
  <c r="BG103" i="12"/>
  <c r="BF103" i="12"/>
  <c r="BE103" i="12"/>
  <c r="BD103" i="12"/>
  <c r="BC103" i="12"/>
  <c r="BB103" i="12"/>
  <c r="BA103" i="12"/>
  <c r="AZ103" i="12"/>
  <c r="AY103" i="12"/>
  <c r="AX103" i="12"/>
  <c r="AW103" i="12"/>
  <c r="AV103" i="12"/>
  <c r="AU103" i="12"/>
  <c r="AT103" i="12"/>
  <c r="AS103" i="12"/>
  <c r="AR103" i="12"/>
  <c r="AQ103" i="12"/>
  <c r="AP103" i="12"/>
  <c r="AO103" i="12"/>
  <c r="AN103" i="12"/>
  <c r="AM103" i="12"/>
  <c r="AL103" i="12"/>
  <c r="AK103" i="12"/>
  <c r="AJ103" i="12"/>
  <c r="AI103" i="12"/>
  <c r="AH103" i="12"/>
  <c r="AG103" i="12"/>
  <c r="AF103" i="12"/>
  <c r="AE103" i="12"/>
  <c r="AD103" i="12"/>
  <c r="AC103" i="12"/>
  <c r="AB103" i="12"/>
  <c r="AA103" i="12"/>
  <c r="Z103" i="12"/>
  <c r="Y103" i="12"/>
  <c r="X103" i="12"/>
  <c r="W103" i="12"/>
  <c r="V103" i="12"/>
  <c r="U103" i="12"/>
  <c r="T103" i="12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BY102" i="12"/>
  <c r="BX102" i="12"/>
  <c r="BW102" i="12"/>
  <c r="BV102" i="12"/>
  <c r="BU102" i="12"/>
  <c r="BT102" i="12"/>
  <c r="BS102" i="12"/>
  <c r="BR102" i="12"/>
  <c r="BQ102" i="12"/>
  <c r="BP102" i="12"/>
  <c r="BO102" i="12"/>
  <c r="BN102" i="12"/>
  <c r="BM102" i="12"/>
  <c r="BL102" i="12"/>
  <c r="BK102" i="12"/>
  <c r="BJ102" i="12"/>
  <c r="BI102" i="12"/>
  <c r="BH102" i="12"/>
  <c r="BG102" i="12"/>
  <c r="BF102" i="12"/>
  <c r="BE102" i="12"/>
  <c r="BD102" i="12"/>
  <c r="BC102" i="12"/>
  <c r="BB102" i="12"/>
  <c r="BA102" i="12"/>
  <c r="AZ102" i="12"/>
  <c r="AY102" i="12"/>
  <c r="AX102" i="12"/>
  <c r="AW102" i="12"/>
  <c r="AV102" i="12"/>
  <c r="AU102" i="12"/>
  <c r="AT102" i="12"/>
  <c r="AS102" i="12"/>
  <c r="AR102" i="12"/>
  <c r="AQ102" i="12"/>
  <c r="AP102" i="12"/>
  <c r="AO102" i="12"/>
  <c r="AN102" i="12"/>
  <c r="AM102" i="12"/>
  <c r="AL102" i="12"/>
  <c r="AK102" i="12"/>
  <c r="AJ102" i="12"/>
  <c r="AI102" i="12"/>
  <c r="AH102" i="12"/>
  <c r="AG102" i="12"/>
  <c r="AF102" i="12"/>
  <c r="AE102" i="12"/>
  <c r="AD102" i="12"/>
  <c r="AC102" i="12"/>
  <c r="AB102" i="12"/>
  <c r="AA102" i="12"/>
  <c r="Z102" i="12"/>
  <c r="Y102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BZ102" i="12" s="1"/>
  <c r="BY101" i="12"/>
  <c r="BX101" i="12"/>
  <c r="BW101" i="12"/>
  <c r="BV101" i="12"/>
  <c r="BU101" i="12"/>
  <c r="BT101" i="12"/>
  <c r="BS101" i="12"/>
  <c r="BR101" i="12"/>
  <c r="BQ101" i="12"/>
  <c r="BP101" i="12"/>
  <c r="BO101" i="12"/>
  <c r="BN101" i="12"/>
  <c r="BM101" i="12"/>
  <c r="BL101" i="12"/>
  <c r="BK101" i="12"/>
  <c r="BJ101" i="12"/>
  <c r="BI101" i="12"/>
  <c r="BH101" i="12"/>
  <c r="BG101" i="12"/>
  <c r="BF101" i="12"/>
  <c r="BE101" i="12"/>
  <c r="BD101" i="12"/>
  <c r="BC101" i="12"/>
  <c r="BB101" i="12"/>
  <c r="BA101" i="12"/>
  <c r="AZ101" i="12"/>
  <c r="AY101" i="12"/>
  <c r="AX101" i="12"/>
  <c r="AW101" i="12"/>
  <c r="AV101" i="12"/>
  <c r="AU101" i="12"/>
  <c r="AT101" i="12"/>
  <c r="AS101" i="12"/>
  <c r="AR101" i="12"/>
  <c r="AQ101" i="12"/>
  <c r="AP101" i="12"/>
  <c r="AO101" i="12"/>
  <c r="AN101" i="12"/>
  <c r="AM101" i="12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BY100" i="12"/>
  <c r="BX100" i="12"/>
  <c r="BW100" i="12"/>
  <c r="BV100" i="12"/>
  <c r="BU100" i="12"/>
  <c r="BT100" i="12"/>
  <c r="BS100" i="12"/>
  <c r="BR100" i="12"/>
  <c r="BQ100" i="12"/>
  <c r="BP100" i="12"/>
  <c r="BO100" i="12"/>
  <c r="BN100" i="12"/>
  <c r="BM100" i="12"/>
  <c r="BL100" i="12"/>
  <c r="BK100" i="12"/>
  <c r="BJ100" i="12"/>
  <c r="BI100" i="12"/>
  <c r="BH100" i="12"/>
  <c r="BG100" i="12"/>
  <c r="BF100" i="12"/>
  <c r="BE100" i="12"/>
  <c r="BD100" i="12"/>
  <c r="BC100" i="12"/>
  <c r="BB100" i="12"/>
  <c r="BA100" i="12"/>
  <c r="AZ100" i="12"/>
  <c r="AY100" i="12"/>
  <c r="AX100" i="12"/>
  <c r="AW100" i="12"/>
  <c r="AV100" i="12"/>
  <c r="AU100" i="12"/>
  <c r="AT100" i="12"/>
  <c r="AS100" i="12"/>
  <c r="AR100" i="12"/>
  <c r="AQ100" i="12"/>
  <c r="AP100" i="12"/>
  <c r="AO100" i="12"/>
  <c r="AN100" i="12"/>
  <c r="AM100" i="12"/>
  <c r="AL100" i="12"/>
  <c r="AK100" i="12"/>
  <c r="AJ100" i="12"/>
  <c r="AI100" i="12"/>
  <c r="AH100" i="12"/>
  <c r="AG100" i="12"/>
  <c r="AF100" i="12"/>
  <c r="AE100" i="12"/>
  <c r="AD100" i="12"/>
  <c r="AC100" i="12"/>
  <c r="AB100" i="12"/>
  <c r="AA100" i="12"/>
  <c r="Z100" i="12"/>
  <c r="Y100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BY99" i="12"/>
  <c r="BX99" i="12"/>
  <c r="BW99" i="12"/>
  <c r="BV99" i="12"/>
  <c r="BU99" i="12"/>
  <c r="BT99" i="12"/>
  <c r="BS99" i="12"/>
  <c r="BR99" i="12"/>
  <c r="BQ99" i="12"/>
  <c r="BP99" i="12"/>
  <c r="BO99" i="12"/>
  <c r="BN99" i="12"/>
  <c r="BM99" i="12"/>
  <c r="BL99" i="12"/>
  <c r="BK99" i="12"/>
  <c r="BJ99" i="12"/>
  <c r="BI99" i="12"/>
  <c r="BH99" i="12"/>
  <c r="BG99" i="12"/>
  <c r="BF99" i="12"/>
  <c r="BE99" i="12"/>
  <c r="BD99" i="12"/>
  <c r="BC99" i="12"/>
  <c r="BB99" i="12"/>
  <c r="BA99" i="12"/>
  <c r="AZ99" i="12"/>
  <c r="AY99" i="12"/>
  <c r="AX99" i="12"/>
  <c r="AW99" i="12"/>
  <c r="AV99" i="12"/>
  <c r="AU99" i="12"/>
  <c r="AT99" i="12"/>
  <c r="AS99" i="12"/>
  <c r="AR99" i="12"/>
  <c r="AQ99" i="12"/>
  <c r="AP99" i="12"/>
  <c r="AO99" i="12"/>
  <c r="AN99" i="12"/>
  <c r="AM99" i="12"/>
  <c r="AL99" i="12"/>
  <c r="AK99" i="12"/>
  <c r="AJ99" i="12"/>
  <c r="AI99" i="12"/>
  <c r="AH99" i="12"/>
  <c r="AG99" i="12"/>
  <c r="AF99" i="12"/>
  <c r="AE99" i="12"/>
  <c r="AD99" i="12"/>
  <c r="AC99" i="12"/>
  <c r="AB99" i="12"/>
  <c r="AA99" i="12"/>
  <c r="Z99" i="12"/>
  <c r="Y99" i="12"/>
  <c r="X99" i="12"/>
  <c r="W99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BY98" i="12"/>
  <c r="BX98" i="12"/>
  <c r="BW98" i="12"/>
  <c r="BV98" i="12"/>
  <c r="BU98" i="12"/>
  <c r="BT98" i="12"/>
  <c r="BS98" i="12"/>
  <c r="BR98" i="12"/>
  <c r="BQ98" i="12"/>
  <c r="BP98" i="12"/>
  <c r="BO98" i="12"/>
  <c r="BN98" i="12"/>
  <c r="BM98" i="12"/>
  <c r="BL98" i="12"/>
  <c r="BK98" i="12"/>
  <c r="BJ98" i="12"/>
  <c r="BI98" i="12"/>
  <c r="BH98" i="12"/>
  <c r="BG98" i="12"/>
  <c r="BF98" i="12"/>
  <c r="BE98" i="12"/>
  <c r="BD98" i="12"/>
  <c r="BC98" i="12"/>
  <c r="BB98" i="12"/>
  <c r="BA98" i="12"/>
  <c r="AZ98" i="12"/>
  <c r="AY98" i="12"/>
  <c r="AX98" i="12"/>
  <c r="AW98" i="12"/>
  <c r="AV98" i="12"/>
  <c r="AU98" i="12"/>
  <c r="AT98" i="12"/>
  <c r="AS98" i="12"/>
  <c r="AR98" i="12"/>
  <c r="AQ98" i="12"/>
  <c r="AP98" i="12"/>
  <c r="AO98" i="12"/>
  <c r="AN98" i="12"/>
  <c r="AM98" i="12"/>
  <c r="AL98" i="12"/>
  <c r="AK98" i="12"/>
  <c r="AJ98" i="12"/>
  <c r="AI98" i="12"/>
  <c r="AH98" i="12"/>
  <c r="AG98" i="12"/>
  <c r="AF98" i="12"/>
  <c r="AE98" i="12"/>
  <c r="AD98" i="12"/>
  <c r="AC98" i="12"/>
  <c r="AB98" i="12"/>
  <c r="AA98" i="12"/>
  <c r="Z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BY97" i="12"/>
  <c r="BX97" i="12"/>
  <c r="BW97" i="12"/>
  <c r="BV97" i="12"/>
  <c r="BU97" i="12"/>
  <c r="BT97" i="12"/>
  <c r="BS97" i="12"/>
  <c r="BR97" i="12"/>
  <c r="BQ97" i="12"/>
  <c r="BP97" i="12"/>
  <c r="BO97" i="12"/>
  <c r="BN97" i="12"/>
  <c r="BM97" i="12"/>
  <c r="BL97" i="12"/>
  <c r="BK97" i="12"/>
  <c r="BJ97" i="12"/>
  <c r="BI97" i="12"/>
  <c r="BH97" i="12"/>
  <c r="BG97" i="12"/>
  <c r="BF97" i="12"/>
  <c r="BE97" i="12"/>
  <c r="BD97" i="12"/>
  <c r="BC97" i="12"/>
  <c r="BB97" i="12"/>
  <c r="BA97" i="12"/>
  <c r="AZ97" i="12"/>
  <c r="AY97" i="12"/>
  <c r="AX97" i="12"/>
  <c r="AW97" i="12"/>
  <c r="AV97" i="12"/>
  <c r="AU97" i="12"/>
  <c r="AT97" i="12"/>
  <c r="AS97" i="12"/>
  <c r="AR97" i="12"/>
  <c r="AQ97" i="12"/>
  <c r="AP97" i="12"/>
  <c r="AO97" i="12"/>
  <c r="AN97" i="12"/>
  <c r="AM97" i="12"/>
  <c r="AL97" i="12"/>
  <c r="AK97" i="12"/>
  <c r="AJ97" i="12"/>
  <c r="AI97" i="12"/>
  <c r="AH97" i="12"/>
  <c r="AG97" i="12"/>
  <c r="AF97" i="12"/>
  <c r="AE97" i="12"/>
  <c r="AD97" i="12"/>
  <c r="AC97" i="12"/>
  <c r="AB97" i="12"/>
  <c r="AA97" i="12"/>
  <c r="Z97" i="12"/>
  <c r="Y97" i="12"/>
  <c r="X97" i="12"/>
  <c r="W97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BY96" i="12"/>
  <c r="BX96" i="12"/>
  <c r="BW96" i="12"/>
  <c r="BV96" i="12"/>
  <c r="BU96" i="12"/>
  <c r="BT96" i="12"/>
  <c r="BS96" i="12"/>
  <c r="BR96" i="12"/>
  <c r="BQ96" i="12"/>
  <c r="BP96" i="12"/>
  <c r="BO96" i="12"/>
  <c r="BN96" i="12"/>
  <c r="BM96" i="12"/>
  <c r="BL96" i="12"/>
  <c r="BK96" i="12"/>
  <c r="BJ96" i="12"/>
  <c r="BI96" i="12"/>
  <c r="BH96" i="12"/>
  <c r="BG96" i="12"/>
  <c r="BF96" i="12"/>
  <c r="BE96" i="12"/>
  <c r="BD96" i="12"/>
  <c r="BC96" i="12"/>
  <c r="BB96" i="12"/>
  <c r="BA96" i="12"/>
  <c r="AZ96" i="12"/>
  <c r="AY96" i="12"/>
  <c r="AX96" i="12"/>
  <c r="AW96" i="12"/>
  <c r="AV96" i="12"/>
  <c r="AU96" i="12"/>
  <c r="AT96" i="12"/>
  <c r="AS96" i="12"/>
  <c r="AR96" i="12"/>
  <c r="AQ96" i="12"/>
  <c r="AP96" i="12"/>
  <c r="AO96" i="12"/>
  <c r="AN96" i="12"/>
  <c r="AM96" i="12"/>
  <c r="AL96" i="12"/>
  <c r="AK96" i="12"/>
  <c r="AJ96" i="12"/>
  <c r="AI96" i="12"/>
  <c r="AH96" i="12"/>
  <c r="AG96" i="12"/>
  <c r="AF96" i="12"/>
  <c r="AE96" i="12"/>
  <c r="AD96" i="12"/>
  <c r="AC96" i="12"/>
  <c r="AB96" i="12"/>
  <c r="AA96" i="12"/>
  <c r="Z96" i="12"/>
  <c r="Y96" i="12"/>
  <c r="X96" i="12"/>
  <c r="W96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BY95" i="12"/>
  <c r="BX95" i="12"/>
  <c r="BW95" i="12"/>
  <c r="BV95" i="12"/>
  <c r="BU95" i="12"/>
  <c r="BT95" i="12"/>
  <c r="BS95" i="12"/>
  <c r="BR95" i="12"/>
  <c r="BQ95" i="12"/>
  <c r="BP95" i="12"/>
  <c r="BO95" i="12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X95" i="12"/>
  <c r="AW95" i="12"/>
  <c r="AV95" i="12"/>
  <c r="AU95" i="12"/>
  <c r="AT95" i="12"/>
  <c r="AS95" i="12"/>
  <c r="AR95" i="12"/>
  <c r="AQ95" i="12"/>
  <c r="AP95" i="12"/>
  <c r="AO95" i="12"/>
  <c r="AN95" i="12"/>
  <c r="AM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BY94" i="12"/>
  <c r="BX94" i="12"/>
  <c r="BW94" i="12"/>
  <c r="BV94" i="12"/>
  <c r="BU94" i="12"/>
  <c r="BT94" i="12"/>
  <c r="BS94" i="12"/>
  <c r="BR94" i="12"/>
  <c r="BQ94" i="12"/>
  <c r="BP94" i="12"/>
  <c r="BO94" i="12"/>
  <c r="BN94" i="12"/>
  <c r="BM94" i="12"/>
  <c r="BL94" i="12"/>
  <c r="BK94" i="12"/>
  <c r="BJ94" i="12"/>
  <c r="BI94" i="12"/>
  <c r="BH94" i="12"/>
  <c r="BG94" i="12"/>
  <c r="BF94" i="12"/>
  <c r="BE94" i="12"/>
  <c r="BD94" i="12"/>
  <c r="BC94" i="12"/>
  <c r="BB94" i="12"/>
  <c r="BA94" i="12"/>
  <c r="AZ94" i="12"/>
  <c r="AY94" i="12"/>
  <c r="AX94" i="12"/>
  <c r="AW94" i="12"/>
  <c r="AV94" i="12"/>
  <c r="AU94" i="12"/>
  <c r="AT94" i="12"/>
  <c r="AS94" i="12"/>
  <c r="AR94" i="12"/>
  <c r="AQ94" i="12"/>
  <c r="AP94" i="12"/>
  <c r="AO94" i="12"/>
  <c r="AN94" i="12"/>
  <c r="AM94" i="12"/>
  <c r="AL94" i="12"/>
  <c r="AK94" i="12"/>
  <c r="AJ94" i="12"/>
  <c r="AI94" i="12"/>
  <c r="AH94" i="12"/>
  <c r="AG94" i="12"/>
  <c r="AF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BZ94" i="12" s="1"/>
  <c r="BY93" i="12"/>
  <c r="BX93" i="12"/>
  <c r="BW93" i="12"/>
  <c r="BV93" i="12"/>
  <c r="BU93" i="12"/>
  <c r="BT93" i="12"/>
  <c r="BS93" i="12"/>
  <c r="BR93" i="12"/>
  <c r="BQ93" i="12"/>
  <c r="BP93" i="12"/>
  <c r="BO93" i="12"/>
  <c r="BN93" i="12"/>
  <c r="BM93" i="12"/>
  <c r="BL93" i="12"/>
  <c r="BK93" i="12"/>
  <c r="BJ93" i="12"/>
  <c r="BI93" i="12"/>
  <c r="BH93" i="12"/>
  <c r="BG93" i="12"/>
  <c r="BF93" i="12"/>
  <c r="BE93" i="12"/>
  <c r="BD93" i="12"/>
  <c r="BC93" i="12"/>
  <c r="BB93" i="12"/>
  <c r="BA93" i="12"/>
  <c r="AZ93" i="12"/>
  <c r="AY93" i="12"/>
  <c r="AX93" i="12"/>
  <c r="AW93" i="12"/>
  <c r="AV93" i="12"/>
  <c r="AU93" i="12"/>
  <c r="AT93" i="12"/>
  <c r="AS93" i="12"/>
  <c r="AR93" i="12"/>
  <c r="AQ93" i="12"/>
  <c r="AP93" i="12"/>
  <c r="AO93" i="12"/>
  <c r="AN93" i="12"/>
  <c r="AM93" i="12"/>
  <c r="AL93" i="12"/>
  <c r="AK93" i="12"/>
  <c r="AJ93" i="12"/>
  <c r="AI93" i="12"/>
  <c r="AH93" i="12"/>
  <c r="AG93" i="12"/>
  <c r="AF93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BY92" i="12"/>
  <c r="BX92" i="12"/>
  <c r="BW92" i="12"/>
  <c r="BV92" i="12"/>
  <c r="BU92" i="12"/>
  <c r="BT92" i="12"/>
  <c r="BS92" i="12"/>
  <c r="BR92" i="12"/>
  <c r="BQ92" i="12"/>
  <c r="BP92" i="12"/>
  <c r="BO92" i="12"/>
  <c r="BN92" i="12"/>
  <c r="BM92" i="12"/>
  <c r="BL92" i="12"/>
  <c r="BK92" i="12"/>
  <c r="BJ92" i="12"/>
  <c r="BI92" i="12"/>
  <c r="BH92" i="12"/>
  <c r="BG92" i="12"/>
  <c r="BF92" i="12"/>
  <c r="BE92" i="12"/>
  <c r="BD92" i="12"/>
  <c r="BC92" i="12"/>
  <c r="BB92" i="12"/>
  <c r="BA92" i="12"/>
  <c r="AZ92" i="12"/>
  <c r="AY92" i="12"/>
  <c r="AX92" i="12"/>
  <c r="AW92" i="12"/>
  <c r="AV92" i="12"/>
  <c r="AU92" i="12"/>
  <c r="AT92" i="12"/>
  <c r="AS92" i="12"/>
  <c r="AR92" i="12"/>
  <c r="AQ92" i="12"/>
  <c r="AP92" i="12"/>
  <c r="AO92" i="12"/>
  <c r="AN92" i="12"/>
  <c r="AM92" i="12"/>
  <c r="AL92" i="12"/>
  <c r="AK92" i="12"/>
  <c r="AJ92" i="12"/>
  <c r="AI92" i="12"/>
  <c r="AH92" i="12"/>
  <c r="AG92" i="12"/>
  <c r="AF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BY91" i="12"/>
  <c r="BX91" i="12"/>
  <c r="BW91" i="12"/>
  <c r="BV91" i="12"/>
  <c r="BU91" i="12"/>
  <c r="BT91" i="12"/>
  <c r="BS91" i="12"/>
  <c r="BR91" i="12"/>
  <c r="BQ91" i="12"/>
  <c r="BP91" i="12"/>
  <c r="BO91" i="12"/>
  <c r="BN91" i="12"/>
  <c r="BM91" i="12"/>
  <c r="BL91" i="12"/>
  <c r="BK91" i="12"/>
  <c r="BJ91" i="12"/>
  <c r="BI91" i="12"/>
  <c r="BH91" i="12"/>
  <c r="BG91" i="12"/>
  <c r="BF91" i="12"/>
  <c r="BE91" i="12"/>
  <c r="BD91" i="12"/>
  <c r="BC91" i="12"/>
  <c r="BB91" i="12"/>
  <c r="BA91" i="12"/>
  <c r="AZ91" i="12"/>
  <c r="AY91" i="12"/>
  <c r="AX91" i="12"/>
  <c r="AW91" i="12"/>
  <c r="AV91" i="12"/>
  <c r="AU91" i="12"/>
  <c r="AT91" i="12"/>
  <c r="AS91" i="12"/>
  <c r="AR91" i="12"/>
  <c r="AQ91" i="12"/>
  <c r="AP91" i="12"/>
  <c r="AO91" i="12"/>
  <c r="AN91" i="12"/>
  <c r="AM91" i="12"/>
  <c r="AL91" i="12"/>
  <c r="AK91" i="12"/>
  <c r="AJ91" i="12"/>
  <c r="AI91" i="12"/>
  <c r="AH91" i="12"/>
  <c r="AG91" i="12"/>
  <c r="AF91" i="12"/>
  <c r="AE91" i="12"/>
  <c r="AD91" i="12"/>
  <c r="AC91" i="12"/>
  <c r="AB91" i="12"/>
  <c r="AA91" i="12"/>
  <c r="Z91" i="12"/>
  <c r="Y91" i="12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BY90" i="12"/>
  <c r="BX90" i="12"/>
  <c r="BW90" i="12"/>
  <c r="BV90" i="12"/>
  <c r="BU90" i="12"/>
  <c r="BT90" i="12"/>
  <c r="BS90" i="12"/>
  <c r="BR90" i="12"/>
  <c r="BQ90" i="12"/>
  <c r="BP90" i="12"/>
  <c r="BO90" i="12"/>
  <c r="BN90" i="12"/>
  <c r="BM90" i="12"/>
  <c r="BL90" i="12"/>
  <c r="BK90" i="12"/>
  <c r="BJ90" i="12"/>
  <c r="BI90" i="12"/>
  <c r="BH90" i="12"/>
  <c r="BG90" i="12"/>
  <c r="BF90" i="12"/>
  <c r="BE90" i="12"/>
  <c r="BD90" i="12"/>
  <c r="BC90" i="12"/>
  <c r="BB90" i="12"/>
  <c r="BA90" i="12"/>
  <c r="AZ90" i="12"/>
  <c r="AY90" i="12"/>
  <c r="AX90" i="12"/>
  <c r="AW90" i="12"/>
  <c r="AV90" i="12"/>
  <c r="AU90" i="12"/>
  <c r="AT90" i="12"/>
  <c r="AS90" i="12"/>
  <c r="AR90" i="12"/>
  <c r="AQ90" i="12"/>
  <c r="AP90" i="12"/>
  <c r="AO90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BY89" i="12"/>
  <c r="BX89" i="12"/>
  <c r="BW89" i="12"/>
  <c r="BV89" i="12"/>
  <c r="BU89" i="12"/>
  <c r="BT89" i="12"/>
  <c r="BS89" i="12"/>
  <c r="BR89" i="12"/>
  <c r="BQ89" i="12"/>
  <c r="BP89" i="12"/>
  <c r="BO89" i="12"/>
  <c r="BN89" i="12"/>
  <c r="BM89" i="12"/>
  <c r="BL89" i="12"/>
  <c r="BK89" i="12"/>
  <c r="BJ89" i="12"/>
  <c r="BI89" i="12"/>
  <c r="BH89" i="12"/>
  <c r="BG89" i="12"/>
  <c r="BF89" i="12"/>
  <c r="BE89" i="12"/>
  <c r="BD89" i="12"/>
  <c r="BC89" i="12"/>
  <c r="BB89" i="12"/>
  <c r="BA89" i="12"/>
  <c r="AZ89" i="12"/>
  <c r="AY89" i="12"/>
  <c r="AX89" i="12"/>
  <c r="AW89" i="12"/>
  <c r="AV89" i="12"/>
  <c r="AU89" i="12"/>
  <c r="AT89" i="12"/>
  <c r="AS89" i="12"/>
  <c r="AR89" i="12"/>
  <c r="AQ89" i="12"/>
  <c r="AP89" i="12"/>
  <c r="AO89" i="12"/>
  <c r="AN89" i="12"/>
  <c r="AM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BY88" i="12"/>
  <c r="BX88" i="12"/>
  <c r="BW88" i="12"/>
  <c r="BV88" i="12"/>
  <c r="BU88" i="12"/>
  <c r="BT88" i="12"/>
  <c r="BS88" i="12"/>
  <c r="BR88" i="12"/>
  <c r="BQ88" i="12"/>
  <c r="BP88" i="12"/>
  <c r="BO88" i="12"/>
  <c r="BN88" i="12"/>
  <c r="BM88" i="12"/>
  <c r="BL88" i="12"/>
  <c r="BK88" i="12"/>
  <c r="BJ88" i="12"/>
  <c r="BI88" i="12"/>
  <c r="BH88" i="12"/>
  <c r="BG88" i="12"/>
  <c r="BF88" i="12"/>
  <c r="BE88" i="12"/>
  <c r="BD88" i="12"/>
  <c r="BC88" i="12"/>
  <c r="BB88" i="12"/>
  <c r="BA88" i="12"/>
  <c r="AZ88" i="12"/>
  <c r="AY88" i="12"/>
  <c r="AX88" i="12"/>
  <c r="AW88" i="12"/>
  <c r="AV88" i="12"/>
  <c r="AU88" i="12"/>
  <c r="AT88" i="12"/>
  <c r="AS88" i="12"/>
  <c r="AR88" i="12"/>
  <c r="AQ88" i="12"/>
  <c r="AP88" i="12"/>
  <c r="AO88" i="12"/>
  <c r="AN88" i="12"/>
  <c r="AM88" i="12"/>
  <c r="AL88" i="12"/>
  <c r="AK88" i="12"/>
  <c r="AJ88" i="12"/>
  <c r="AI88" i="12"/>
  <c r="AH88" i="12"/>
  <c r="AG88" i="12"/>
  <c r="AF88" i="12"/>
  <c r="AE88" i="12"/>
  <c r="AD88" i="12"/>
  <c r="AC88" i="12"/>
  <c r="AB88" i="12"/>
  <c r="AA88" i="12"/>
  <c r="Z88" i="12"/>
  <c r="Y88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BY87" i="12"/>
  <c r="BX87" i="12"/>
  <c r="BW87" i="12"/>
  <c r="BV87" i="12"/>
  <c r="BU87" i="12"/>
  <c r="BT87" i="12"/>
  <c r="BS87" i="12"/>
  <c r="BR87" i="12"/>
  <c r="BQ87" i="12"/>
  <c r="BP87" i="12"/>
  <c r="BO87" i="12"/>
  <c r="BN87" i="12"/>
  <c r="BM87" i="12"/>
  <c r="BL87" i="12"/>
  <c r="BK87" i="12"/>
  <c r="BJ87" i="12"/>
  <c r="BI87" i="12"/>
  <c r="BH87" i="12"/>
  <c r="BG87" i="12"/>
  <c r="BF87" i="12"/>
  <c r="BE87" i="12"/>
  <c r="BD87" i="12"/>
  <c r="BC87" i="12"/>
  <c r="BB87" i="12"/>
  <c r="BA87" i="12"/>
  <c r="AZ87" i="12"/>
  <c r="AY87" i="12"/>
  <c r="AX87" i="12"/>
  <c r="AW87" i="12"/>
  <c r="AV87" i="12"/>
  <c r="AU87" i="12"/>
  <c r="AT87" i="12"/>
  <c r="AS87" i="12"/>
  <c r="AR87" i="12"/>
  <c r="AQ87" i="12"/>
  <c r="AP87" i="12"/>
  <c r="AO87" i="12"/>
  <c r="AN87" i="12"/>
  <c r="AM87" i="12"/>
  <c r="AL87" i="12"/>
  <c r="AK87" i="12"/>
  <c r="AJ87" i="12"/>
  <c r="AI87" i="12"/>
  <c r="AH87" i="12"/>
  <c r="AG87" i="12"/>
  <c r="AF87" i="12"/>
  <c r="AE87" i="12"/>
  <c r="AD87" i="12"/>
  <c r="AC87" i="12"/>
  <c r="AB87" i="12"/>
  <c r="AA87" i="12"/>
  <c r="Z87" i="12"/>
  <c r="Y87" i="12"/>
  <c r="X87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BY86" i="12"/>
  <c r="BX86" i="12"/>
  <c r="BW86" i="12"/>
  <c r="BV86" i="12"/>
  <c r="BU86" i="12"/>
  <c r="BT86" i="12"/>
  <c r="BS86" i="12"/>
  <c r="BR86" i="12"/>
  <c r="BQ86" i="12"/>
  <c r="BP86" i="12"/>
  <c r="BO86" i="12"/>
  <c r="BN86" i="12"/>
  <c r="BM86" i="12"/>
  <c r="BL86" i="12"/>
  <c r="BK86" i="12"/>
  <c r="BJ86" i="12"/>
  <c r="BI86" i="12"/>
  <c r="BH86" i="12"/>
  <c r="BG86" i="12"/>
  <c r="BF86" i="12"/>
  <c r="BE86" i="12"/>
  <c r="BD86" i="12"/>
  <c r="BC86" i="12"/>
  <c r="BB86" i="12"/>
  <c r="BA86" i="12"/>
  <c r="AZ86" i="12"/>
  <c r="AY86" i="12"/>
  <c r="AX86" i="12"/>
  <c r="AW86" i="12"/>
  <c r="AV86" i="12"/>
  <c r="AU86" i="12"/>
  <c r="AT86" i="12"/>
  <c r="AS86" i="12"/>
  <c r="AR86" i="12"/>
  <c r="AQ86" i="12"/>
  <c r="AP86" i="12"/>
  <c r="AO86" i="12"/>
  <c r="AN86" i="12"/>
  <c r="AM86" i="12"/>
  <c r="AL86" i="12"/>
  <c r="AK86" i="12"/>
  <c r="AJ86" i="12"/>
  <c r="AI86" i="12"/>
  <c r="AH86" i="12"/>
  <c r="AG86" i="12"/>
  <c r="AF86" i="12"/>
  <c r="AE86" i="12"/>
  <c r="AD86" i="12"/>
  <c r="AC86" i="12"/>
  <c r="AB86" i="12"/>
  <c r="AA86" i="12"/>
  <c r="Z86" i="12"/>
  <c r="Y86" i="12"/>
  <c r="X86" i="12"/>
  <c r="W86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BZ86" i="12" s="1"/>
  <c r="BY85" i="12"/>
  <c r="BX85" i="12"/>
  <c r="BW85" i="12"/>
  <c r="BV85" i="12"/>
  <c r="BU85" i="12"/>
  <c r="BT85" i="12"/>
  <c r="BS85" i="12"/>
  <c r="BR85" i="12"/>
  <c r="BQ85" i="12"/>
  <c r="BP85" i="12"/>
  <c r="BO85" i="12"/>
  <c r="BN85" i="12"/>
  <c r="BM85" i="12"/>
  <c r="BL85" i="12"/>
  <c r="BK85" i="12"/>
  <c r="BJ85" i="12"/>
  <c r="BI85" i="12"/>
  <c r="BH85" i="12"/>
  <c r="BG85" i="12"/>
  <c r="BF85" i="12"/>
  <c r="BE85" i="12"/>
  <c r="BD85" i="12"/>
  <c r="BC85" i="12"/>
  <c r="BB85" i="12"/>
  <c r="BA85" i="12"/>
  <c r="AZ85" i="12"/>
  <c r="AY85" i="12"/>
  <c r="AX85" i="12"/>
  <c r="AW85" i="12"/>
  <c r="AV85" i="12"/>
  <c r="AU85" i="12"/>
  <c r="AT85" i="12"/>
  <c r="AS85" i="12"/>
  <c r="AR85" i="12"/>
  <c r="AQ85" i="12"/>
  <c r="AP85" i="12"/>
  <c r="AO85" i="12"/>
  <c r="AN85" i="12"/>
  <c r="AM85" i="12"/>
  <c r="AL85" i="12"/>
  <c r="AK85" i="12"/>
  <c r="AJ85" i="12"/>
  <c r="AI85" i="12"/>
  <c r="AH85" i="12"/>
  <c r="AG85" i="12"/>
  <c r="AF85" i="12"/>
  <c r="AE85" i="12"/>
  <c r="AD85" i="12"/>
  <c r="AC85" i="12"/>
  <c r="AB85" i="12"/>
  <c r="AA85" i="12"/>
  <c r="Z85" i="12"/>
  <c r="Y85" i="12"/>
  <c r="X85" i="12"/>
  <c r="W85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BY84" i="12"/>
  <c r="BX84" i="12"/>
  <c r="BW84" i="12"/>
  <c r="BV84" i="12"/>
  <c r="BU84" i="12"/>
  <c r="BT84" i="12"/>
  <c r="BS84" i="12"/>
  <c r="BR84" i="12"/>
  <c r="BQ84" i="12"/>
  <c r="BP84" i="12"/>
  <c r="BO84" i="12"/>
  <c r="BN84" i="12"/>
  <c r="BM84" i="12"/>
  <c r="BL84" i="12"/>
  <c r="BK84" i="12"/>
  <c r="BJ84" i="12"/>
  <c r="BI84" i="12"/>
  <c r="BH84" i="12"/>
  <c r="BG84" i="12"/>
  <c r="BF84" i="12"/>
  <c r="BE84" i="12"/>
  <c r="BD84" i="12"/>
  <c r="BC84" i="12"/>
  <c r="BB84" i="12"/>
  <c r="BA84" i="12"/>
  <c r="AZ84" i="12"/>
  <c r="AY84" i="12"/>
  <c r="AX84" i="12"/>
  <c r="AW84" i="12"/>
  <c r="AV84" i="12"/>
  <c r="AU84" i="12"/>
  <c r="AT84" i="12"/>
  <c r="AS84" i="12"/>
  <c r="AR84" i="12"/>
  <c r="AQ84" i="12"/>
  <c r="AP84" i="12"/>
  <c r="AO84" i="12"/>
  <c r="AN84" i="12"/>
  <c r="AM84" i="12"/>
  <c r="AL84" i="12"/>
  <c r="AK84" i="12"/>
  <c r="AJ84" i="12"/>
  <c r="AI84" i="12"/>
  <c r="AH84" i="12"/>
  <c r="AG84" i="12"/>
  <c r="AF84" i="12"/>
  <c r="AE84" i="12"/>
  <c r="AD84" i="12"/>
  <c r="AC84" i="12"/>
  <c r="AB84" i="12"/>
  <c r="AA84" i="12"/>
  <c r="Z84" i="12"/>
  <c r="Y84" i="12"/>
  <c r="X84" i="12"/>
  <c r="W84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BY83" i="12"/>
  <c r="BX83" i="12"/>
  <c r="BW83" i="12"/>
  <c r="BV83" i="12"/>
  <c r="BU83" i="12"/>
  <c r="BT83" i="12"/>
  <c r="BS83" i="12"/>
  <c r="BR83" i="12"/>
  <c r="BQ83" i="12"/>
  <c r="BP83" i="12"/>
  <c r="BO83" i="12"/>
  <c r="BN83" i="12"/>
  <c r="BM83" i="12"/>
  <c r="BL83" i="12"/>
  <c r="BK83" i="12"/>
  <c r="BJ83" i="12"/>
  <c r="BI83" i="12"/>
  <c r="BH83" i="12"/>
  <c r="BG83" i="12"/>
  <c r="BF83" i="12"/>
  <c r="BE83" i="12"/>
  <c r="BD83" i="12"/>
  <c r="BC83" i="12"/>
  <c r="BB83" i="12"/>
  <c r="BA83" i="12"/>
  <c r="AZ83" i="12"/>
  <c r="AY83" i="12"/>
  <c r="AX83" i="12"/>
  <c r="AW83" i="12"/>
  <c r="AV83" i="12"/>
  <c r="AU83" i="12"/>
  <c r="AT83" i="12"/>
  <c r="AS83" i="12"/>
  <c r="AR83" i="12"/>
  <c r="AQ83" i="12"/>
  <c r="AP83" i="12"/>
  <c r="AO83" i="12"/>
  <c r="AN83" i="12"/>
  <c r="AM83" i="12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BY82" i="12"/>
  <c r="BX82" i="12"/>
  <c r="BW82" i="12"/>
  <c r="BV82" i="12"/>
  <c r="BU82" i="12"/>
  <c r="BT82" i="12"/>
  <c r="BS82" i="12"/>
  <c r="BR82" i="12"/>
  <c r="BQ82" i="12"/>
  <c r="BP82" i="12"/>
  <c r="BO82" i="12"/>
  <c r="BN82" i="12"/>
  <c r="BM82" i="12"/>
  <c r="BL82" i="12"/>
  <c r="BK82" i="12"/>
  <c r="BJ82" i="12"/>
  <c r="BI82" i="12"/>
  <c r="BH82" i="12"/>
  <c r="BG82" i="12"/>
  <c r="BF82" i="12"/>
  <c r="BE82" i="12"/>
  <c r="BD82" i="12"/>
  <c r="BC82" i="12"/>
  <c r="BB82" i="12"/>
  <c r="BA82" i="12"/>
  <c r="AZ82" i="12"/>
  <c r="AY82" i="12"/>
  <c r="AX82" i="12"/>
  <c r="AW82" i="12"/>
  <c r="AV82" i="12"/>
  <c r="AU82" i="12"/>
  <c r="AT82" i="12"/>
  <c r="AS82" i="12"/>
  <c r="AR82" i="12"/>
  <c r="AQ82" i="12"/>
  <c r="AP82" i="12"/>
  <c r="AO82" i="12"/>
  <c r="AN82" i="12"/>
  <c r="AM82" i="12"/>
  <c r="AL82" i="12"/>
  <c r="AK82" i="12"/>
  <c r="AJ82" i="12"/>
  <c r="AI82" i="12"/>
  <c r="AH82" i="12"/>
  <c r="AG82" i="12"/>
  <c r="AF82" i="12"/>
  <c r="AE82" i="12"/>
  <c r="AD82" i="12"/>
  <c r="AC82" i="12"/>
  <c r="AB82" i="12"/>
  <c r="AA82" i="12"/>
  <c r="Z82" i="12"/>
  <c r="Y82" i="12"/>
  <c r="X82" i="12"/>
  <c r="W82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BY81" i="12"/>
  <c r="BX81" i="12"/>
  <c r="BW81" i="12"/>
  <c r="BV81" i="12"/>
  <c r="BU81" i="12"/>
  <c r="BT81" i="12"/>
  <c r="BS81" i="12"/>
  <c r="BR81" i="12"/>
  <c r="BQ81" i="12"/>
  <c r="BP81" i="12"/>
  <c r="BO81" i="12"/>
  <c r="BN81" i="12"/>
  <c r="BM81" i="12"/>
  <c r="BL81" i="12"/>
  <c r="BK81" i="12"/>
  <c r="BJ81" i="12"/>
  <c r="BI81" i="12"/>
  <c r="BH81" i="12"/>
  <c r="BG81" i="12"/>
  <c r="BF81" i="12"/>
  <c r="BE81" i="12"/>
  <c r="BD81" i="12"/>
  <c r="BC81" i="12"/>
  <c r="BB81" i="12"/>
  <c r="BA81" i="12"/>
  <c r="AZ81" i="12"/>
  <c r="AY81" i="12"/>
  <c r="AX81" i="12"/>
  <c r="AW81" i="12"/>
  <c r="AV81" i="12"/>
  <c r="AU81" i="12"/>
  <c r="AT81" i="12"/>
  <c r="AS81" i="12"/>
  <c r="AR81" i="12"/>
  <c r="AQ81" i="12"/>
  <c r="AP81" i="12"/>
  <c r="AO81" i="12"/>
  <c r="AN81" i="12"/>
  <c r="AM81" i="12"/>
  <c r="AL81" i="12"/>
  <c r="AK81" i="12"/>
  <c r="AJ81" i="12"/>
  <c r="AI81" i="12"/>
  <c r="AH81" i="12"/>
  <c r="AG81" i="12"/>
  <c r="AF81" i="12"/>
  <c r="AE81" i="12"/>
  <c r="AD81" i="12"/>
  <c r="AC81" i="12"/>
  <c r="AB81" i="12"/>
  <c r="AA81" i="12"/>
  <c r="Z81" i="12"/>
  <c r="Y81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BY80" i="12"/>
  <c r="BX80" i="12"/>
  <c r="BW80" i="12"/>
  <c r="BV80" i="12"/>
  <c r="BU80" i="12"/>
  <c r="BT80" i="12"/>
  <c r="BS80" i="12"/>
  <c r="BR80" i="12"/>
  <c r="BQ80" i="12"/>
  <c r="BP80" i="12"/>
  <c r="BO80" i="12"/>
  <c r="BN80" i="12"/>
  <c r="BM80" i="12"/>
  <c r="BL80" i="12"/>
  <c r="BK80" i="12"/>
  <c r="BJ80" i="12"/>
  <c r="BI80" i="12"/>
  <c r="BH80" i="12"/>
  <c r="BG80" i="12"/>
  <c r="BF80" i="12"/>
  <c r="BE80" i="12"/>
  <c r="BD80" i="12"/>
  <c r="BC80" i="12"/>
  <c r="BB80" i="12"/>
  <c r="BA80" i="12"/>
  <c r="AZ80" i="12"/>
  <c r="AY80" i="12"/>
  <c r="AX80" i="12"/>
  <c r="AW80" i="12"/>
  <c r="AV80" i="12"/>
  <c r="AU80" i="12"/>
  <c r="AT80" i="12"/>
  <c r="AS80" i="12"/>
  <c r="AR80" i="12"/>
  <c r="AQ80" i="12"/>
  <c r="AP80" i="12"/>
  <c r="AO80" i="12"/>
  <c r="AN80" i="12"/>
  <c r="AM80" i="12"/>
  <c r="AL80" i="12"/>
  <c r="AK80" i="12"/>
  <c r="AJ80" i="12"/>
  <c r="AI80" i="12"/>
  <c r="AH80" i="12"/>
  <c r="AG80" i="12"/>
  <c r="AF80" i="12"/>
  <c r="AE80" i="12"/>
  <c r="AD80" i="12"/>
  <c r="AC80" i="12"/>
  <c r="AB80" i="12"/>
  <c r="AA80" i="12"/>
  <c r="Z80" i="12"/>
  <c r="Y80" i="12"/>
  <c r="X80" i="12"/>
  <c r="W80" i="12"/>
  <c r="V80" i="12"/>
  <c r="U80" i="12"/>
  <c r="T80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BY79" i="12"/>
  <c r="BX79" i="12"/>
  <c r="BW79" i="12"/>
  <c r="BV79" i="12"/>
  <c r="BU79" i="12"/>
  <c r="BT79" i="12"/>
  <c r="BS79" i="12"/>
  <c r="BR79" i="12"/>
  <c r="BQ79" i="12"/>
  <c r="BP79" i="12"/>
  <c r="BO79" i="12"/>
  <c r="BN79" i="12"/>
  <c r="BM79" i="12"/>
  <c r="BL79" i="12"/>
  <c r="BK79" i="12"/>
  <c r="BJ79" i="12"/>
  <c r="BI79" i="12"/>
  <c r="BH79" i="12"/>
  <c r="BG79" i="12"/>
  <c r="BF79" i="12"/>
  <c r="BE79" i="12"/>
  <c r="BD79" i="12"/>
  <c r="BC79" i="12"/>
  <c r="BB79" i="12"/>
  <c r="BA79" i="12"/>
  <c r="AZ79" i="12"/>
  <c r="AY79" i="12"/>
  <c r="AX79" i="12"/>
  <c r="AW79" i="12"/>
  <c r="AV79" i="12"/>
  <c r="AU79" i="12"/>
  <c r="AT79" i="12"/>
  <c r="AS79" i="12"/>
  <c r="AR79" i="12"/>
  <c r="AQ79" i="12"/>
  <c r="AP79" i="12"/>
  <c r="AO79" i="12"/>
  <c r="AN79" i="12"/>
  <c r="AM79" i="12"/>
  <c r="AL79" i="12"/>
  <c r="AK79" i="12"/>
  <c r="AJ79" i="12"/>
  <c r="AI79" i="12"/>
  <c r="AH79" i="12"/>
  <c r="AG79" i="12"/>
  <c r="AF79" i="12"/>
  <c r="AE79" i="12"/>
  <c r="AD79" i="12"/>
  <c r="AC79" i="12"/>
  <c r="AB79" i="12"/>
  <c r="AA79" i="12"/>
  <c r="Z79" i="12"/>
  <c r="Y79" i="12"/>
  <c r="X79" i="12"/>
  <c r="W79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BY78" i="12"/>
  <c r="BX78" i="12"/>
  <c r="BW78" i="12"/>
  <c r="BV78" i="12"/>
  <c r="BU78" i="12"/>
  <c r="BT78" i="12"/>
  <c r="BS78" i="12"/>
  <c r="BR78" i="12"/>
  <c r="BQ78" i="12"/>
  <c r="BP78" i="12"/>
  <c r="BO78" i="12"/>
  <c r="BN78" i="12"/>
  <c r="BM78" i="12"/>
  <c r="BL78" i="12"/>
  <c r="BK78" i="12"/>
  <c r="BJ78" i="12"/>
  <c r="BI78" i="12"/>
  <c r="BH78" i="12"/>
  <c r="BG78" i="12"/>
  <c r="BF78" i="12"/>
  <c r="BE78" i="12"/>
  <c r="BD78" i="12"/>
  <c r="BC78" i="12"/>
  <c r="BB78" i="12"/>
  <c r="BA78" i="12"/>
  <c r="AZ78" i="12"/>
  <c r="AY78" i="12"/>
  <c r="AX78" i="12"/>
  <c r="AW78" i="12"/>
  <c r="AV78" i="12"/>
  <c r="AU78" i="12"/>
  <c r="AT78" i="12"/>
  <c r="AS78" i="12"/>
  <c r="AR78" i="12"/>
  <c r="AQ78" i="12"/>
  <c r="AP78" i="12"/>
  <c r="AO78" i="12"/>
  <c r="AN78" i="12"/>
  <c r="AM78" i="12"/>
  <c r="AL78" i="12"/>
  <c r="AK78" i="12"/>
  <c r="AJ78" i="12"/>
  <c r="AI78" i="12"/>
  <c r="AH78" i="12"/>
  <c r="AG78" i="12"/>
  <c r="AF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BZ78" i="12" s="1"/>
  <c r="BY77" i="12"/>
  <c r="BX77" i="12"/>
  <c r="BW77" i="12"/>
  <c r="BV77" i="12"/>
  <c r="BU77" i="12"/>
  <c r="BT77" i="12"/>
  <c r="BS77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AQ77" i="12"/>
  <c r="AP77" i="12"/>
  <c r="AO77" i="12"/>
  <c r="AN77" i="12"/>
  <c r="AM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BY76" i="12"/>
  <c r="BX76" i="12"/>
  <c r="BW76" i="12"/>
  <c r="BV76" i="12"/>
  <c r="BU76" i="12"/>
  <c r="BT76" i="12"/>
  <c r="BS76" i="12"/>
  <c r="BR76" i="12"/>
  <c r="BQ76" i="12"/>
  <c r="BP76" i="12"/>
  <c r="BO76" i="12"/>
  <c r="BN76" i="12"/>
  <c r="BM76" i="12"/>
  <c r="BL76" i="12"/>
  <c r="BK76" i="12"/>
  <c r="BJ76" i="12"/>
  <c r="BI76" i="12"/>
  <c r="BH76" i="12"/>
  <c r="BG76" i="12"/>
  <c r="BF76" i="12"/>
  <c r="BE76" i="12"/>
  <c r="BD76" i="12"/>
  <c r="BC76" i="12"/>
  <c r="BB76" i="12"/>
  <c r="BA76" i="12"/>
  <c r="AZ76" i="12"/>
  <c r="AY76" i="12"/>
  <c r="AX76" i="12"/>
  <c r="AW76" i="12"/>
  <c r="AV76" i="12"/>
  <c r="AU76" i="12"/>
  <c r="AT76" i="12"/>
  <c r="AS76" i="12"/>
  <c r="AR76" i="12"/>
  <c r="AQ76" i="12"/>
  <c r="AP76" i="12"/>
  <c r="AO76" i="12"/>
  <c r="AN76" i="12"/>
  <c r="AM76" i="12"/>
  <c r="AL76" i="12"/>
  <c r="AK76" i="12"/>
  <c r="AJ76" i="12"/>
  <c r="AI76" i="12"/>
  <c r="AH76" i="12"/>
  <c r="AG76" i="12"/>
  <c r="AF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BY75" i="12"/>
  <c r="BX75" i="12"/>
  <c r="BW75" i="12"/>
  <c r="BV75" i="12"/>
  <c r="BU75" i="12"/>
  <c r="BT75" i="12"/>
  <c r="BS75" i="12"/>
  <c r="BR75" i="12"/>
  <c r="BQ75" i="12"/>
  <c r="BP75" i="12"/>
  <c r="BO75" i="12"/>
  <c r="BN75" i="12"/>
  <c r="BM75" i="12"/>
  <c r="BL75" i="12"/>
  <c r="BK75" i="12"/>
  <c r="BJ75" i="12"/>
  <c r="BI75" i="12"/>
  <c r="BH75" i="12"/>
  <c r="BG75" i="12"/>
  <c r="BF75" i="12"/>
  <c r="BE75" i="12"/>
  <c r="BD75" i="12"/>
  <c r="BC75" i="12"/>
  <c r="BB75" i="12"/>
  <c r="BA75" i="12"/>
  <c r="AZ75" i="12"/>
  <c r="AY75" i="12"/>
  <c r="AX75" i="12"/>
  <c r="AW75" i="12"/>
  <c r="AV75" i="12"/>
  <c r="AU75" i="12"/>
  <c r="AT75" i="12"/>
  <c r="AS75" i="12"/>
  <c r="AR75" i="12"/>
  <c r="AQ75" i="12"/>
  <c r="AP75" i="12"/>
  <c r="AO75" i="12"/>
  <c r="AN75" i="12"/>
  <c r="AM75" i="12"/>
  <c r="AL75" i="12"/>
  <c r="AK75" i="12"/>
  <c r="AJ75" i="12"/>
  <c r="AI75" i="12"/>
  <c r="AH75" i="12"/>
  <c r="AG75" i="12"/>
  <c r="AF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BY74" i="12"/>
  <c r="BX74" i="12"/>
  <c r="BW74" i="12"/>
  <c r="BV74" i="12"/>
  <c r="BU74" i="12"/>
  <c r="BT74" i="12"/>
  <c r="BS74" i="12"/>
  <c r="BR74" i="12"/>
  <c r="BQ74" i="12"/>
  <c r="BP74" i="12"/>
  <c r="BO74" i="12"/>
  <c r="BN74" i="12"/>
  <c r="BM74" i="12"/>
  <c r="BL74" i="12"/>
  <c r="BK74" i="12"/>
  <c r="BJ74" i="12"/>
  <c r="BI74" i="12"/>
  <c r="BH74" i="12"/>
  <c r="BG74" i="12"/>
  <c r="BF74" i="12"/>
  <c r="BE74" i="12"/>
  <c r="BD74" i="12"/>
  <c r="BC74" i="12"/>
  <c r="BB74" i="12"/>
  <c r="BA74" i="12"/>
  <c r="AZ74" i="12"/>
  <c r="AY74" i="12"/>
  <c r="AX74" i="12"/>
  <c r="AW74" i="12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BY73" i="12"/>
  <c r="BX73" i="12"/>
  <c r="BW73" i="12"/>
  <c r="BV73" i="12"/>
  <c r="BU73" i="12"/>
  <c r="BT73" i="12"/>
  <c r="BS73" i="12"/>
  <c r="BR73" i="12"/>
  <c r="BQ73" i="12"/>
  <c r="BP73" i="12"/>
  <c r="BO73" i="12"/>
  <c r="BN73" i="12"/>
  <c r="BM73" i="12"/>
  <c r="BL73" i="12"/>
  <c r="BK73" i="12"/>
  <c r="BJ73" i="12"/>
  <c r="BI73" i="12"/>
  <c r="BH73" i="12"/>
  <c r="BG73" i="12"/>
  <c r="BF73" i="12"/>
  <c r="BE73" i="12"/>
  <c r="BD73" i="12"/>
  <c r="BC73" i="12"/>
  <c r="BB73" i="12"/>
  <c r="BA73" i="12"/>
  <c r="AZ73" i="12"/>
  <c r="AY73" i="12"/>
  <c r="AX73" i="12"/>
  <c r="AW73" i="12"/>
  <c r="AV73" i="12"/>
  <c r="AU73" i="12"/>
  <c r="AT73" i="12"/>
  <c r="AS73" i="12"/>
  <c r="AR73" i="12"/>
  <c r="AQ73" i="12"/>
  <c r="AP73" i="12"/>
  <c r="AO73" i="12"/>
  <c r="AN73" i="12"/>
  <c r="AM73" i="12"/>
  <c r="AL73" i="12"/>
  <c r="AK73" i="12"/>
  <c r="AJ73" i="12"/>
  <c r="AI73" i="12"/>
  <c r="AH73" i="12"/>
  <c r="AG73" i="12"/>
  <c r="AF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BY72" i="12"/>
  <c r="BX72" i="12"/>
  <c r="BW72" i="12"/>
  <c r="BV72" i="12"/>
  <c r="BU72" i="12"/>
  <c r="BT72" i="12"/>
  <c r="BS72" i="12"/>
  <c r="BR72" i="12"/>
  <c r="BQ72" i="12"/>
  <c r="BP72" i="12"/>
  <c r="BO72" i="12"/>
  <c r="BN72" i="12"/>
  <c r="BM72" i="12"/>
  <c r="BL72" i="12"/>
  <c r="BK72" i="12"/>
  <c r="BJ72" i="12"/>
  <c r="BI72" i="12"/>
  <c r="BH72" i="12"/>
  <c r="BG72" i="12"/>
  <c r="BF72" i="12"/>
  <c r="BE72" i="12"/>
  <c r="BD72" i="12"/>
  <c r="BC72" i="12"/>
  <c r="BB72" i="12"/>
  <c r="BA72" i="12"/>
  <c r="AZ72" i="12"/>
  <c r="AY72" i="12"/>
  <c r="AX72" i="12"/>
  <c r="AW72" i="12"/>
  <c r="AV72" i="12"/>
  <c r="AU72" i="12"/>
  <c r="AT72" i="12"/>
  <c r="AS72" i="12"/>
  <c r="AR72" i="12"/>
  <c r="AQ72" i="12"/>
  <c r="AP72" i="12"/>
  <c r="AO72" i="12"/>
  <c r="AN72" i="12"/>
  <c r="AM72" i="12"/>
  <c r="AL72" i="12"/>
  <c r="AK72" i="12"/>
  <c r="AJ72" i="12"/>
  <c r="AI72" i="12"/>
  <c r="AH72" i="12"/>
  <c r="AG72" i="12"/>
  <c r="AF72" i="12"/>
  <c r="AE72" i="12"/>
  <c r="AD72" i="12"/>
  <c r="AC72" i="12"/>
  <c r="AB72" i="12"/>
  <c r="AA72" i="12"/>
  <c r="Z72" i="12"/>
  <c r="Y72" i="12"/>
  <c r="X72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AW71" i="12"/>
  <c r="AV71" i="12"/>
  <c r="AU71" i="12"/>
  <c r="AT71" i="12"/>
  <c r="AS71" i="12"/>
  <c r="AR71" i="12"/>
  <c r="AQ71" i="12"/>
  <c r="AP71" i="12"/>
  <c r="AO71" i="12"/>
  <c r="AN71" i="12"/>
  <c r="AM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BY70" i="12"/>
  <c r="BX70" i="12"/>
  <c r="BW70" i="12"/>
  <c r="BV70" i="12"/>
  <c r="BU70" i="12"/>
  <c r="BT70" i="12"/>
  <c r="BS70" i="12"/>
  <c r="BR70" i="12"/>
  <c r="BQ70" i="12"/>
  <c r="BP70" i="12"/>
  <c r="BO70" i="12"/>
  <c r="BN70" i="12"/>
  <c r="BM70" i="12"/>
  <c r="BL70" i="12"/>
  <c r="BK70" i="12"/>
  <c r="BJ70" i="12"/>
  <c r="BI70" i="12"/>
  <c r="BH70" i="12"/>
  <c r="BG70" i="12"/>
  <c r="BF70" i="12"/>
  <c r="BE70" i="12"/>
  <c r="BD70" i="12"/>
  <c r="BC70" i="12"/>
  <c r="BB70" i="12"/>
  <c r="BA70" i="12"/>
  <c r="AZ70" i="12"/>
  <c r="AY70" i="12"/>
  <c r="AX70" i="12"/>
  <c r="AW70" i="12"/>
  <c r="AV70" i="12"/>
  <c r="AU70" i="12"/>
  <c r="AT70" i="12"/>
  <c r="AS70" i="12"/>
  <c r="AR70" i="12"/>
  <c r="AQ70" i="12"/>
  <c r="AP70" i="12"/>
  <c r="AO70" i="12"/>
  <c r="AN70" i="12"/>
  <c r="AM70" i="12"/>
  <c r="AL70" i="12"/>
  <c r="AK70" i="12"/>
  <c r="AJ70" i="12"/>
  <c r="AI70" i="12"/>
  <c r="AH70" i="12"/>
  <c r="AG70" i="12"/>
  <c r="AF70" i="12"/>
  <c r="AE70" i="12"/>
  <c r="AD70" i="12"/>
  <c r="AC70" i="12"/>
  <c r="AB70" i="12"/>
  <c r="AA70" i="12"/>
  <c r="Z70" i="12"/>
  <c r="Y70" i="12"/>
  <c r="X70" i="12"/>
  <c r="W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BZ70" i="12" s="1"/>
  <c r="BY69" i="12"/>
  <c r="BX69" i="12"/>
  <c r="BW69" i="12"/>
  <c r="BV69" i="12"/>
  <c r="BU69" i="12"/>
  <c r="BT69" i="12"/>
  <c r="BS69" i="12"/>
  <c r="BR69" i="12"/>
  <c r="BQ69" i="12"/>
  <c r="BP69" i="12"/>
  <c r="BO69" i="12"/>
  <c r="BN69" i="12"/>
  <c r="BM69" i="12"/>
  <c r="BL69" i="12"/>
  <c r="BK69" i="12"/>
  <c r="BJ69" i="12"/>
  <c r="BI69" i="12"/>
  <c r="BH69" i="12"/>
  <c r="BG69" i="12"/>
  <c r="BF69" i="12"/>
  <c r="BE69" i="12"/>
  <c r="BD69" i="12"/>
  <c r="BC69" i="12"/>
  <c r="BB69" i="12"/>
  <c r="BA69" i="12"/>
  <c r="AZ69" i="12"/>
  <c r="AY69" i="12"/>
  <c r="AX69" i="12"/>
  <c r="AW69" i="12"/>
  <c r="AV69" i="12"/>
  <c r="AU69" i="12"/>
  <c r="AT69" i="12"/>
  <c r="AS69" i="12"/>
  <c r="AR69" i="12"/>
  <c r="AQ69" i="12"/>
  <c r="AP69" i="12"/>
  <c r="AO69" i="12"/>
  <c r="AN69" i="12"/>
  <c r="AM69" i="12"/>
  <c r="AL69" i="12"/>
  <c r="AK69" i="12"/>
  <c r="AJ69" i="12"/>
  <c r="AI69" i="12"/>
  <c r="AH69" i="12"/>
  <c r="AG69" i="12"/>
  <c r="AF69" i="12"/>
  <c r="AE69" i="12"/>
  <c r="AD69" i="12"/>
  <c r="AC69" i="12"/>
  <c r="AB69" i="12"/>
  <c r="AA69" i="12"/>
  <c r="Z69" i="12"/>
  <c r="Y69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BY68" i="12"/>
  <c r="BX68" i="12"/>
  <c r="BW68" i="12"/>
  <c r="BV68" i="12"/>
  <c r="BU68" i="12"/>
  <c r="BT68" i="12"/>
  <c r="BS68" i="12"/>
  <c r="BR68" i="12"/>
  <c r="BQ68" i="12"/>
  <c r="BP68" i="12"/>
  <c r="BO68" i="12"/>
  <c r="BN68" i="12"/>
  <c r="BM68" i="12"/>
  <c r="BL68" i="12"/>
  <c r="BK68" i="12"/>
  <c r="BJ68" i="12"/>
  <c r="BI68" i="12"/>
  <c r="BH68" i="12"/>
  <c r="BG68" i="12"/>
  <c r="BF68" i="12"/>
  <c r="BE68" i="12"/>
  <c r="BD68" i="12"/>
  <c r="BC68" i="12"/>
  <c r="BB68" i="12"/>
  <c r="BA68" i="12"/>
  <c r="AZ68" i="12"/>
  <c r="AY68" i="12"/>
  <c r="AX68" i="12"/>
  <c r="AW68" i="12"/>
  <c r="AV68" i="12"/>
  <c r="AU68" i="12"/>
  <c r="AT68" i="12"/>
  <c r="AS68" i="12"/>
  <c r="AR68" i="12"/>
  <c r="AQ68" i="12"/>
  <c r="AP68" i="12"/>
  <c r="AO68" i="12"/>
  <c r="AN68" i="12"/>
  <c r="AM68" i="12"/>
  <c r="AL68" i="12"/>
  <c r="AK68" i="12"/>
  <c r="AJ68" i="12"/>
  <c r="AI68" i="12"/>
  <c r="AH68" i="12"/>
  <c r="AG68" i="12"/>
  <c r="AF68" i="12"/>
  <c r="AE68" i="12"/>
  <c r="AD68" i="12"/>
  <c r="AC68" i="12"/>
  <c r="AB68" i="12"/>
  <c r="AA68" i="12"/>
  <c r="Z68" i="12"/>
  <c r="Y68" i="12"/>
  <c r="X68" i="12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BY67" i="12"/>
  <c r="BX67" i="12"/>
  <c r="BW67" i="12"/>
  <c r="BV67" i="12"/>
  <c r="BU67" i="12"/>
  <c r="BT67" i="12"/>
  <c r="BS67" i="12"/>
  <c r="BR67" i="12"/>
  <c r="BQ67" i="12"/>
  <c r="BP67" i="12"/>
  <c r="BO67" i="12"/>
  <c r="BN67" i="12"/>
  <c r="BM67" i="12"/>
  <c r="BL67" i="12"/>
  <c r="BK67" i="12"/>
  <c r="BJ67" i="12"/>
  <c r="BI67" i="12"/>
  <c r="BH67" i="12"/>
  <c r="BG67" i="12"/>
  <c r="BF67" i="12"/>
  <c r="BE67" i="12"/>
  <c r="BD67" i="12"/>
  <c r="BC67" i="12"/>
  <c r="BB67" i="12"/>
  <c r="BA67" i="12"/>
  <c r="AZ67" i="12"/>
  <c r="AY67" i="12"/>
  <c r="AX67" i="12"/>
  <c r="AW67" i="12"/>
  <c r="AV67" i="12"/>
  <c r="AU67" i="12"/>
  <c r="AT67" i="12"/>
  <c r="AS67" i="12"/>
  <c r="AR67" i="12"/>
  <c r="AQ67" i="12"/>
  <c r="AP67" i="12"/>
  <c r="AO67" i="12"/>
  <c r="AN67" i="12"/>
  <c r="AM67" i="12"/>
  <c r="AL67" i="12"/>
  <c r="AK67" i="12"/>
  <c r="AJ67" i="12"/>
  <c r="AI67" i="12"/>
  <c r="AH67" i="12"/>
  <c r="AG67" i="12"/>
  <c r="AF67" i="12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BY66" i="12"/>
  <c r="BX66" i="12"/>
  <c r="BW66" i="12"/>
  <c r="BV66" i="12"/>
  <c r="BU66" i="12"/>
  <c r="BT66" i="12"/>
  <c r="BS66" i="12"/>
  <c r="BR66" i="12"/>
  <c r="BQ66" i="12"/>
  <c r="BP66" i="12"/>
  <c r="BO66" i="12"/>
  <c r="BN66" i="12"/>
  <c r="BM66" i="12"/>
  <c r="BL66" i="12"/>
  <c r="BK66" i="12"/>
  <c r="BJ66" i="12"/>
  <c r="BI66" i="12"/>
  <c r="BH66" i="12"/>
  <c r="BG66" i="12"/>
  <c r="BF66" i="12"/>
  <c r="BE66" i="12"/>
  <c r="BD66" i="12"/>
  <c r="BC66" i="12"/>
  <c r="BB66" i="12"/>
  <c r="BA66" i="12"/>
  <c r="AZ66" i="12"/>
  <c r="AY66" i="12"/>
  <c r="AX66" i="12"/>
  <c r="AW66" i="12"/>
  <c r="AV66" i="12"/>
  <c r="AU66" i="12"/>
  <c r="AT66" i="12"/>
  <c r="AS66" i="12"/>
  <c r="AR66" i="12"/>
  <c r="AQ66" i="12"/>
  <c r="AP66" i="12"/>
  <c r="AO66" i="12"/>
  <c r="AN66" i="12"/>
  <c r="AM66" i="12"/>
  <c r="AL66" i="12"/>
  <c r="AK66" i="12"/>
  <c r="AJ66" i="12"/>
  <c r="AI66" i="12"/>
  <c r="AH66" i="12"/>
  <c r="AG66" i="12"/>
  <c r="AF66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AW65" i="12"/>
  <c r="AV65" i="12"/>
  <c r="AU65" i="12"/>
  <c r="AT65" i="12"/>
  <c r="AS65" i="12"/>
  <c r="AR65" i="12"/>
  <c r="AQ65" i="12"/>
  <c r="AP65" i="12"/>
  <c r="AO65" i="12"/>
  <c r="AN65" i="12"/>
  <c r="AM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BY64" i="12"/>
  <c r="BX64" i="12"/>
  <c r="BW64" i="12"/>
  <c r="BV64" i="12"/>
  <c r="BU64" i="12"/>
  <c r="BT64" i="12"/>
  <c r="BS64" i="12"/>
  <c r="BR64" i="12"/>
  <c r="BQ64" i="12"/>
  <c r="BP64" i="12"/>
  <c r="BO64" i="12"/>
  <c r="BN64" i="12"/>
  <c r="BM64" i="12"/>
  <c r="BL64" i="12"/>
  <c r="BK64" i="12"/>
  <c r="BJ64" i="12"/>
  <c r="BI64" i="12"/>
  <c r="BH64" i="12"/>
  <c r="BG64" i="12"/>
  <c r="BF64" i="12"/>
  <c r="BE64" i="12"/>
  <c r="BD64" i="12"/>
  <c r="BC64" i="12"/>
  <c r="BB64" i="12"/>
  <c r="BA64" i="12"/>
  <c r="AZ64" i="12"/>
  <c r="AY64" i="12"/>
  <c r="AX64" i="12"/>
  <c r="AW64" i="12"/>
  <c r="AV64" i="12"/>
  <c r="AU64" i="12"/>
  <c r="AT64" i="12"/>
  <c r="AS64" i="12"/>
  <c r="AR64" i="12"/>
  <c r="AQ64" i="12"/>
  <c r="AP64" i="12"/>
  <c r="AO64" i="12"/>
  <c r="AN64" i="12"/>
  <c r="AM64" i="12"/>
  <c r="AL64" i="12"/>
  <c r="AK64" i="12"/>
  <c r="AJ64" i="12"/>
  <c r="AI64" i="12"/>
  <c r="AH64" i="12"/>
  <c r="AG64" i="12"/>
  <c r="AF64" i="12"/>
  <c r="AE64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BY63" i="12"/>
  <c r="BX63" i="12"/>
  <c r="BW63" i="12"/>
  <c r="BV63" i="12"/>
  <c r="BU63" i="12"/>
  <c r="BT63" i="12"/>
  <c r="BS63" i="12"/>
  <c r="BR63" i="12"/>
  <c r="BQ63" i="12"/>
  <c r="BP63" i="12"/>
  <c r="BO63" i="12"/>
  <c r="BN63" i="12"/>
  <c r="BM63" i="12"/>
  <c r="BL63" i="12"/>
  <c r="BK63" i="12"/>
  <c r="BJ63" i="12"/>
  <c r="BI63" i="12"/>
  <c r="BH63" i="12"/>
  <c r="BG63" i="12"/>
  <c r="BF63" i="12"/>
  <c r="BE63" i="12"/>
  <c r="BD63" i="12"/>
  <c r="BC63" i="12"/>
  <c r="BB63" i="12"/>
  <c r="BA63" i="12"/>
  <c r="AZ63" i="12"/>
  <c r="AY63" i="12"/>
  <c r="AX63" i="12"/>
  <c r="AW63" i="12"/>
  <c r="AV63" i="12"/>
  <c r="AU63" i="12"/>
  <c r="AT63" i="12"/>
  <c r="AS63" i="12"/>
  <c r="AR63" i="12"/>
  <c r="AQ63" i="12"/>
  <c r="AP63" i="12"/>
  <c r="AO63" i="12"/>
  <c r="AN63" i="12"/>
  <c r="AM63" i="12"/>
  <c r="AL63" i="12"/>
  <c r="AK63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BY62" i="12"/>
  <c r="BX62" i="12"/>
  <c r="BW62" i="12"/>
  <c r="BV62" i="12"/>
  <c r="BU62" i="12"/>
  <c r="BT62" i="12"/>
  <c r="BS62" i="12"/>
  <c r="BR62" i="12"/>
  <c r="BQ62" i="12"/>
  <c r="BP62" i="12"/>
  <c r="BO62" i="12"/>
  <c r="BN62" i="12"/>
  <c r="BM62" i="12"/>
  <c r="BL62" i="12"/>
  <c r="BK62" i="12"/>
  <c r="BJ62" i="12"/>
  <c r="BI62" i="12"/>
  <c r="BH62" i="12"/>
  <c r="BG62" i="12"/>
  <c r="BF62" i="12"/>
  <c r="BE62" i="12"/>
  <c r="BD62" i="12"/>
  <c r="BC62" i="12"/>
  <c r="BB62" i="12"/>
  <c r="BA62" i="12"/>
  <c r="AZ62" i="12"/>
  <c r="AY62" i="12"/>
  <c r="AX62" i="12"/>
  <c r="AW62" i="12"/>
  <c r="AV62" i="12"/>
  <c r="AU62" i="12"/>
  <c r="AT62" i="12"/>
  <c r="AS62" i="12"/>
  <c r="AR62" i="12"/>
  <c r="AQ62" i="12"/>
  <c r="AP62" i="12"/>
  <c r="AO62" i="12"/>
  <c r="AN62" i="12"/>
  <c r="AM62" i="12"/>
  <c r="AL62" i="12"/>
  <c r="AK62" i="12"/>
  <c r="AJ62" i="12"/>
  <c r="AI62" i="12"/>
  <c r="AH62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BZ62" i="12" s="1"/>
  <c r="BY61" i="12"/>
  <c r="BX61" i="12"/>
  <c r="BW61" i="12"/>
  <c r="BV61" i="12"/>
  <c r="BU61" i="12"/>
  <c r="BT61" i="12"/>
  <c r="BS61" i="12"/>
  <c r="BR61" i="12"/>
  <c r="BQ61" i="12"/>
  <c r="BP61" i="12"/>
  <c r="BO61" i="12"/>
  <c r="BN61" i="12"/>
  <c r="BM61" i="12"/>
  <c r="BL61" i="12"/>
  <c r="BK61" i="12"/>
  <c r="BJ61" i="12"/>
  <c r="BI61" i="12"/>
  <c r="BH61" i="12"/>
  <c r="BG61" i="12"/>
  <c r="BF61" i="12"/>
  <c r="BE61" i="12"/>
  <c r="BD61" i="12"/>
  <c r="BC61" i="12"/>
  <c r="BB61" i="12"/>
  <c r="BA61" i="12"/>
  <c r="AZ61" i="12"/>
  <c r="AY61" i="12"/>
  <c r="AX61" i="12"/>
  <c r="AW61" i="12"/>
  <c r="AV61" i="12"/>
  <c r="AU61" i="12"/>
  <c r="AT61" i="12"/>
  <c r="AS61" i="12"/>
  <c r="AR61" i="12"/>
  <c r="AQ61" i="12"/>
  <c r="AP61" i="12"/>
  <c r="AO61" i="12"/>
  <c r="AN61" i="12"/>
  <c r="AM61" i="12"/>
  <c r="AL61" i="12"/>
  <c r="AK61" i="12"/>
  <c r="AJ61" i="12"/>
  <c r="AI61" i="12"/>
  <c r="AH61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BY60" i="12"/>
  <c r="BX60" i="12"/>
  <c r="BW60" i="12"/>
  <c r="BV60" i="12"/>
  <c r="BU60" i="12"/>
  <c r="BT60" i="12"/>
  <c r="BS60" i="12"/>
  <c r="BR60" i="12"/>
  <c r="BQ60" i="12"/>
  <c r="BP60" i="12"/>
  <c r="BO60" i="12"/>
  <c r="BN60" i="12"/>
  <c r="BM60" i="12"/>
  <c r="BL60" i="12"/>
  <c r="BK60" i="12"/>
  <c r="BJ60" i="12"/>
  <c r="BI60" i="12"/>
  <c r="BH60" i="12"/>
  <c r="BG60" i="12"/>
  <c r="BF60" i="12"/>
  <c r="BE60" i="12"/>
  <c r="BD60" i="12"/>
  <c r="BC60" i="12"/>
  <c r="BB60" i="12"/>
  <c r="BA60" i="12"/>
  <c r="AZ60" i="12"/>
  <c r="AY60" i="12"/>
  <c r="AX60" i="12"/>
  <c r="AW60" i="12"/>
  <c r="AV60" i="12"/>
  <c r="AU60" i="12"/>
  <c r="AT60" i="12"/>
  <c r="AS60" i="12"/>
  <c r="AR60" i="12"/>
  <c r="AQ60" i="12"/>
  <c r="AP60" i="12"/>
  <c r="AO60" i="12"/>
  <c r="AN60" i="12"/>
  <c r="AM60" i="12"/>
  <c r="AL60" i="12"/>
  <c r="AK60" i="12"/>
  <c r="AJ60" i="12"/>
  <c r="AI60" i="12"/>
  <c r="AH60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BY58" i="12"/>
  <c r="BX58" i="12"/>
  <c r="BW58" i="12"/>
  <c r="BV58" i="12"/>
  <c r="BU58" i="12"/>
  <c r="BT58" i="12"/>
  <c r="BS58" i="12"/>
  <c r="BR58" i="12"/>
  <c r="BQ58" i="12"/>
  <c r="BP58" i="12"/>
  <c r="BO58" i="12"/>
  <c r="BN58" i="12"/>
  <c r="BM58" i="12"/>
  <c r="BL58" i="12"/>
  <c r="BK58" i="12"/>
  <c r="BJ58" i="12"/>
  <c r="BI58" i="12"/>
  <c r="BH58" i="12"/>
  <c r="BG58" i="12"/>
  <c r="BF58" i="12"/>
  <c r="BE58" i="12"/>
  <c r="BD58" i="12"/>
  <c r="BC58" i="12"/>
  <c r="BB58" i="12"/>
  <c r="BA58" i="12"/>
  <c r="AZ58" i="12"/>
  <c r="AY58" i="12"/>
  <c r="AX58" i="12"/>
  <c r="AW58" i="12"/>
  <c r="AV58" i="12"/>
  <c r="AU58" i="12"/>
  <c r="AT58" i="12"/>
  <c r="AS58" i="12"/>
  <c r="AR58" i="12"/>
  <c r="AQ58" i="12"/>
  <c r="AP58" i="12"/>
  <c r="AO58" i="12"/>
  <c r="AN58" i="12"/>
  <c r="AM58" i="12"/>
  <c r="AL58" i="12"/>
  <c r="AK58" i="12"/>
  <c r="AJ58" i="12"/>
  <c r="AI58" i="12"/>
  <c r="AH58" i="12"/>
  <c r="AG58" i="12"/>
  <c r="AF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BY57" i="12"/>
  <c r="BX57" i="12"/>
  <c r="BW57" i="12"/>
  <c r="BV57" i="12"/>
  <c r="BU57" i="12"/>
  <c r="BT57" i="12"/>
  <c r="BS57" i="12"/>
  <c r="BR57" i="12"/>
  <c r="BQ57" i="12"/>
  <c r="BP57" i="12"/>
  <c r="BO57" i="12"/>
  <c r="BN57" i="12"/>
  <c r="BM57" i="12"/>
  <c r="BL57" i="12"/>
  <c r="BK57" i="12"/>
  <c r="BJ57" i="12"/>
  <c r="BI57" i="12"/>
  <c r="BH57" i="12"/>
  <c r="BG57" i="12"/>
  <c r="BF57" i="12"/>
  <c r="BE57" i="12"/>
  <c r="BD57" i="12"/>
  <c r="BC57" i="12"/>
  <c r="BB57" i="12"/>
  <c r="BA57" i="12"/>
  <c r="AZ57" i="12"/>
  <c r="AY57" i="12"/>
  <c r="AX57" i="12"/>
  <c r="AW57" i="12"/>
  <c r="AV57" i="12"/>
  <c r="AU57" i="12"/>
  <c r="AT57" i="12"/>
  <c r="AS57" i="12"/>
  <c r="AR57" i="12"/>
  <c r="AQ57" i="12"/>
  <c r="AP57" i="12"/>
  <c r="AO57" i="12"/>
  <c r="AN57" i="12"/>
  <c r="AM57" i="12"/>
  <c r="AL57" i="12"/>
  <c r="AK57" i="12"/>
  <c r="AJ57" i="12"/>
  <c r="AI57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BY56" i="12"/>
  <c r="BX56" i="12"/>
  <c r="BW56" i="12"/>
  <c r="BV56" i="12"/>
  <c r="BU56" i="12"/>
  <c r="BT56" i="12"/>
  <c r="BS56" i="12"/>
  <c r="BR56" i="12"/>
  <c r="BQ56" i="12"/>
  <c r="BP56" i="12"/>
  <c r="BO56" i="12"/>
  <c r="BN56" i="12"/>
  <c r="BM56" i="12"/>
  <c r="BL56" i="12"/>
  <c r="BK56" i="12"/>
  <c r="BJ56" i="12"/>
  <c r="BI56" i="12"/>
  <c r="BH56" i="12"/>
  <c r="BG56" i="12"/>
  <c r="BF56" i="12"/>
  <c r="BE56" i="12"/>
  <c r="BD56" i="12"/>
  <c r="BC56" i="12"/>
  <c r="BB56" i="12"/>
  <c r="BA56" i="12"/>
  <c r="AZ56" i="12"/>
  <c r="AY56" i="12"/>
  <c r="AX56" i="12"/>
  <c r="AW56" i="12"/>
  <c r="AV56" i="12"/>
  <c r="AU56" i="12"/>
  <c r="AT56" i="12"/>
  <c r="AS56" i="12"/>
  <c r="AR56" i="12"/>
  <c r="AQ56" i="12"/>
  <c r="AP56" i="12"/>
  <c r="AO56" i="12"/>
  <c r="AN56" i="12"/>
  <c r="AM56" i="12"/>
  <c r="AL56" i="12"/>
  <c r="AK56" i="12"/>
  <c r="AJ56" i="12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BY55" i="12"/>
  <c r="BX55" i="12"/>
  <c r="BW55" i="12"/>
  <c r="BV55" i="12"/>
  <c r="BU55" i="12"/>
  <c r="BT55" i="12"/>
  <c r="BS55" i="12"/>
  <c r="BR55" i="12"/>
  <c r="BQ55" i="12"/>
  <c r="BP55" i="12"/>
  <c r="BO55" i="12"/>
  <c r="BN55" i="12"/>
  <c r="BM55" i="12"/>
  <c r="BL55" i="12"/>
  <c r="BK55" i="12"/>
  <c r="BJ55" i="12"/>
  <c r="BI55" i="12"/>
  <c r="BH55" i="12"/>
  <c r="BG55" i="12"/>
  <c r="BF55" i="12"/>
  <c r="BE55" i="12"/>
  <c r="BD55" i="12"/>
  <c r="BC55" i="12"/>
  <c r="BB55" i="12"/>
  <c r="BA55" i="12"/>
  <c r="AZ55" i="12"/>
  <c r="AY55" i="12"/>
  <c r="AX55" i="12"/>
  <c r="AW55" i="12"/>
  <c r="AV55" i="12"/>
  <c r="AU55" i="12"/>
  <c r="AT55" i="12"/>
  <c r="AS55" i="12"/>
  <c r="AR55" i="12"/>
  <c r="AQ55" i="12"/>
  <c r="AP55" i="12"/>
  <c r="AO55" i="12"/>
  <c r="AN55" i="12"/>
  <c r="AM55" i="12"/>
  <c r="AL55" i="12"/>
  <c r="AK55" i="12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BY54" i="12"/>
  <c r="BY138" i="12" s="1"/>
  <c r="BX54" i="12"/>
  <c r="BW54" i="12"/>
  <c r="BV54" i="12"/>
  <c r="BU54" i="12"/>
  <c r="BU138" i="12" s="1"/>
  <c r="BT54" i="12"/>
  <c r="BT138" i="12" s="1"/>
  <c r="BS54" i="12"/>
  <c r="BR54" i="12"/>
  <c r="BQ54" i="12"/>
  <c r="BQ138" i="12" s="1"/>
  <c r="BP54" i="12"/>
  <c r="BO54" i="12"/>
  <c r="BN54" i="12"/>
  <c r="BM54" i="12"/>
  <c r="BM138" i="12" s="1"/>
  <c r="BL54" i="12"/>
  <c r="BL138" i="12" s="1"/>
  <c r="BK54" i="12"/>
  <c r="BJ54" i="12"/>
  <c r="BI54" i="12"/>
  <c r="BI138" i="12" s="1"/>
  <c r="BH54" i="12"/>
  <c r="BG54" i="12"/>
  <c r="BF54" i="12"/>
  <c r="BE54" i="12"/>
  <c r="BE138" i="12" s="1"/>
  <c r="BD54" i="12"/>
  <c r="BD138" i="12" s="1"/>
  <c r="BC54" i="12"/>
  <c r="BB54" i="12"/>
  <c r="BA54" i="12"/>
  <c r="BA138" i="12" s="1"/>
  <c r="AZ54" i="12"/>
  <c r="AY54" i="12"/>
  <c r="AX54" i="12"/>
  <c r="AW54" i="12"/>
  <c r="AW138" i="12" s="1"/>
  <c r="AV54" i="12"/>
  <c r="AV138" i="12" s="1"/>
  <c r="AU54" i="12"/>
  <c r="AT54" i="12"/>
  <c r="AS54" i="12"/>
  <c r="AS138" i="12" s="1"/>
  <c r="AR54" i="12"/>
  <c r="AQ54" i="12"/>
  <c r="AP54" i="12"/>
  <c r="AO54" i="12"/>
  <c r="AO138" i="12" s="1"/>
  <c r="AN54" i="12"/>
  <c r="AN138" i="12" s="1"/>
  <c r="AM54" i="12"/>
  <c r="AL54" i="12"/>
  <c r="AK54" i="12"/>
  <c r="AK138" i="12" s="1"/>
  <c r="AJ54" i="12"/>
  <c r="AI54" i="12"/>
  <c r="AH54" i="12"/>
  <c r="AG54" i="12"/>
  <c r="AG138" i="12" s="1"/>
  <c r="AF54" i="12"/>
  <c r="AF138" i="12" s="1"/>
  <c r="AE54" i="12"/>
  <c r="AD54" i="12"/>
  <c r="AC54" i="12"/>
  <c r="AC138" i="12" s="1"/>
  <c r="AB54" i="12"/>
  <c r="AA54" i="12"/>
  <c r="Z54" i="12"/>
  <c r="Y54" i="12"/>
  <c r="Y138" i="12" s="1"/>
  <c r="X54" i="12"/>
  <c r="X138" i="12" s="1"/>
  <c r="W54" i="12"/>
  <c r="V54" i="12"/>
  <c r="U54" i="12"/>
  <c r="U138" i="12" s="1"/>
  <c r="T54" i="12"/>
  <c r="S54" i="12"/>
  <c r="R54" i="12"/>
  <c r="Q54" i="12"/>
  <c r="Q138" i="12" s="1"/>
  <c r="P54" i="12"/>
  <c r="P138" i="12" s="1"/>
  <c r="O54" i="12"/>
  <c r="N54" i="12"/>
  <c r="M54" i="12"/>
  <c r="M138" i="12" s="1"/>
  <c r="L54" i="12"/>
  <c r="K54" i="12"/>
  <c r="J54" i="12"/>
  <c r="I54" i="12"/>
  <c r="I138" i="12" s="1"/>
  <c r="H54" i="12"/>
  <c r="H138" i="12" s="1"/>
  <c r="G54" i="12"/>
  <c r="F54" i="12"/>
  <c r="E54" i="12"/>
  <c r="BZ54" i="12" s="1"/>
  <c r="BY52" i="12"/>
  <c r="BX52" i="12"/>
  <c r="BW52" i="12"/>
  <c r="BV52" i="12"/>
  <c r="BU52" i="12"/>
  <c r="BT52" i="12"/>
  <c r="BS52" i="12"/>
  <c r="BR52" i="12"/>
  <c r="BQ52" i="12"/>
  <c r="BP52" i="12"/>
  <c r="BO52" i="12"/>
  <c r="BN52" i="12"/>
  <c r="BM52" i="12"/>
  <c r="BL52" i="12"/>
  <c r="BK52" i="12"/>
  <c r="BJ52" i="12"/>
  <c r="BI52" i="12"/>
  <c r="BH52" i="12"/>
  <c r="BG52" i="12"/>
  <c r="BF52" i="12"/>
  <c r="BE52" i="12"/>
  <c r="BD52" i="12"/>
  <c r="BC52" i="12"/>
  <c r="BB52" i="12"/>
  <c r="BA52" i="12"/>
  <c r="AZ52" i="12"/>
  <c r="AY52" i="12"/>
  <c r="AX52" i="12"/>
  <c r="AW52" i="12"/>
  <c r="AV52" i="12"/>
  <c r="AU52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BY51" i="12"/>
  <c r="BX51" i="12"/>
  <c r="BW51" i="12"/>
  <c r="BV51" i="12"/>
  <c r="BU51" i="12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BY50" i="12"/>
  <c r="BX50" i="12"/>
  <c r="BW50" i="12"/>
  <c r="BV50" i="12"/>
  <c r="BU50" i="12"/>
  <c r="BT50" i="12"/>
  <c r="BS50" i="12"/>
  <c r="BR50" i="12"/>
  <c r="BQ50" i="12"/>
  <c r="BP50" i="12"/>
  <c r="BO50" i="12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AZ50" i="12"/>
  <c r="AY50" i="12"/>
  <c r="AX50" i="12"/>
  <c r="AW50" i="12"/>
  <c r="AV50" i="12"/>
  <c r="AU50" i="12"/>
  <c r="AT50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BY49" i="12"/>
  <c r="BX49" i="12"/>
  <c r="BW49" i="12"/>
  <c r="BV49" i="12"/>
  <c r="BU49" i="12"/>
  <c r="BT49" i="12"/>
  <c r="BS49" i="12"/>
  <c r="BR49" i="12"/>
  <c r="BQ49" i="12"/>
  <c r="BP49" i="12"/>
  <c r="BO49" i="12"/>
  <c r="BN49" i="12"/>
  <c r="BM49" i="12"/>
  <c r="BL49" i="12"/>
  <c r="BK49" i="12"/>
  <c r="BJ49" i="12"/>
  <c r="BI49" i="12"/>
  <c r="BH49" i="12"/>
  <c r="BG49" i="12"/>
  <c r="BF49" i="12"/>
  <c r="BE49" i="12"/>
  <c r="BD49" i="12"/>
  <c r="BC49" i="12"/>
  <c r="BB49" i="12"/>
  <c r="BA49" i="12"/>
  <c r="AZ49" i="12"/>
  <c r="AY49" i="12"/>
  <c r="AX49" i="12"/>
  <c r="AW49" i="12"/>
  <c r="AV49" i="12"/>
  <c r="AU49" i="12"/>
  <c r="AT49" i="12"/>
  <c r="AS49" i="12"/>
  <c r="AR49" i="12"/>
  <c r="AQ49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BY48" i="12"/>
  <c r="BX48" i="12"/>
  <c r="BW48" i="12"/>
  <c r="BV48" i="12"/>
  <c r="BU48" i="12"/>
  <c r="BT48" i="12"/>
  <c r="BS48" i="12"/>
  <c r="BR48" i="12"/>
  <c r="BQ48" i="12"/>
  <c r="BP48" i="12"/>
  <c r="BO48" i="12"/>
  <c r="BN48" i="12"/>
  <c r="BM48" i="12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BY46" i="12"/>
  <c r="BX46" i="12"/>
  <c r="BW46" i="12"/>
  <c r="BV46" i="12"/>
  <c r="BU46" i="12"/>
  <c r="BT46" i="12"/>
  <c r="BS46" i="12"/>
  <c r="BR46" i="12"/>
  <c r="BQ46" i="12"/>
  <c r="BP46" i="12"/>
  <c r="BO46" i="12"/>
  <c r="BN46" i="12"/>
  <c r="BM46" i="12"/>
  <c r="BL46" i="12"/>
  <c r="BK46" i="12"/>
  <c r="BJ46" i="12"/>
  <c r="BI46" i="12"/>
  <c r="BH46" i="12"/>
  <c r="BG46" i="12"/>
  <c r="BF46" i="12"/>
  <c r="BE46" i="12"/>
  <c r="BD46" i="12"/>
  <c r="BC46" i="12"/>
  <c r="BB46" i="12"/>
  <c r="BA46" i="12"/>
  <c r="AZ46" i="12"/>
  <c r="AY46" i="12"/>
  <c r="AX46" i="12"/>
  <c r="AW46" i="12"/>
  <c r="AV46" i="12"/>
  <c r="AU46" i="12"/>
  <c r="AT46" i="12"/>
  <c r="AS46" i="12"/>
  <c r="AR46" i="12"/>
  <c r="AQ46" i="12"/>
  <c r="AP46" i="12"/>
  <c r="AO46" i="12"/>
  <c r="AN46" i="12"/>
  <c r="AM46" i="12"/>
  <c r="AL46" i="12"/>
  <c r="AK46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BY45" i="12"/>
  <c r="BX45" i="12"/>
  <c r="BW45" i="12"/>
  <c r="BV45" i="12"/>
  <c r="BU45" i="12"/>
  <c r="BT45" i="12"/>
  <c r="BS45" i="12"/>
  <c r="BR45" i="12"/>
  <c r="BQ45" i="12"/>
  <c r="BP45" i="12"/>
  <c r="BO45" i="12"/>
  <c r="BN45" i="12"/>
  <c r="BM45" i="12"/>
  <c r="BL45" i="12"/>
  <c r="BK45" i="12"/>
  <c r="BJ45" i="12"/>
  <c r="BI45" i="12"/>
  <c r="BH45" i="12"/>
  <c r="BG45" i="12"/>
  <c r="BF45" i="12"/>
  <c r="BE45" i="12"/>
  <c r="BD45" i="12"/>
  <c r="BC45" i="12"/>
  <c r="BB45" i="12"/>
  <c r="BA45" i="12"/>
  <c r="AZ45" i="12"/>
  <c r="AY45" i="12"/>
  <c r="AX45" i="12"/>
  <c r="AW45" i="12"/>
  <c r="AV45" i="12"/>
  <c r="AU45" i="12"/>
  <c r="AT45" i="12"/>
  <c r="AS45" i="12"/>
  <c r="AR45" i="12"/>
  <c r="AQ45" i="12"/>
  <c r="AP45" i="12"/>
  <c r="AO45" i="12"/>
  <c r="AN45" i="12"/>
  <c r="AM45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BZ45" i="12" s="1"/>
  <c r="BY44" i="12"/>
  <c r="BX44" i="12"/>
  <c r="BW44" i="12"/>
  <c r="BV44" i="12"/>
  <c r="BU44" i="12"/>
  <c r="BT44" i="12"/>
  <c r="BS44" i="12"/>
  <c r="BR44" i="12"/>
  <c r="BQ44" i="12"/>
  <c r="BP44" i="12"/>
  <c r="BO44" i="12"/>
  <c r="BN44" i="12"/>
  <c r="BM44" i="12"/>
  <c r="BL44" i="12"/>
  <c r="BK44" i="12"/>
  <c r="BJ44" i="12"/>
  <c r="BI44" i="12"/>
  <c r="BH44" i="12"/>
  <c r="BG44" i="12"/>
  <c r="BF44" i="12"/>
  <c r="BE44" i="12"/>
  <c r="BD44" i="12"/>
  <c r="BC44" i="12"/>
  <c r="BB44" i="12"/>
  <c r="BA44" i="12"/>
  <c r="AZ44" i="12"/>
  <c r="AY44" i="12"/>
  <c r="AX44" i="12"/>
  <c r="AW44" i="12"/>
  <c r="AV44" i="12"/>
  <c r="AU44" i="12"/>
  <c r="AT44" i="12"/>
  <c r="AS44" i="12"/>
  <c r="AR44" i="12"/>
  <c r="AQ44" i="12"/>
  <c r="AP44" i="12"/>
  <c r="AO44" i="12"/>
  <c r="AN44" i="12"/>
  <c r="AM44" i="12"/>
  <c r="AL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BY43" i="12"/>
  <c r="BX43" i="12"/>
  <c r="BW43" i="12"/>
  <c r="BV43" i="12"/>
  <c r="BU43" i="12"/>
  <c r="BT43" i="12"/>
  <c r="BS43" i="12"/>
  <c r="BR43" i="12"/>
  <c r="BQ43" i="12"/>
  <c r="BP43" i="12"/>
  <c r="BO43" i="12"/>
  <c r="BN43" i="12"/>
  <c r="BM43" i="12"/>
  <c r="BL43" i="12"/>
  <c r="BK43" i="12"/>
  <c r="BJ43" i="12"/>
  <c r="BI43" i="12"/>
  <c r="BH43" i="12"/>
  <c r="BG43" i="12"/>
  <c r="BF43" i="12"/>
  <c r="BE43" i="12"/>
  <c r="BD43" i="12"/>
  <c r="BC43" i="12"/>
  <c r="BB43" i="12"/>
  <c r="BA43" i="12"/>
  <c r="AZ43" i="12"/>
  <c r="AY43" i="12"/>
  <c r="AX43" i="12"/>
  <c r="AW43" i="12"/>
  <c r="AV43" i="12"/>
  <c r="AU43" i="12"/>
  <c r="AT43" i="12"/>
  <c r="AS43" i="12"/>
  <c r="AR43" i="12"/>
  <c r="AQ43" i="12"/>
  <c r="AP43" i="12"/>
  <c r="AO43" i="12"/>
  <c r="AN43" i="12"/>
  <c r="AM43" i="12"/>
  <c r="AL43" i="12"/>
  <c r="AK43" i="12"/>
  <c r="AJ43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BY42" i="12"/>
  <c r="BX42" i="12"/>
  <c r="BW42" i="12"/>
  <c r="BV42" i="12"/>
  <c r="BU42" i="12"/>
  <c r="BT42" i="12"/>
  <c r="BS42" i="12"/>
  <c r="BR42" i="12"/>
  <c r="BQ42" i="12"/>
  <c r="BP42" i="12"/>
  <c r="BO42" i="12"/>
  <c r="BN42" i="12"/>
  <c r="BM42" i="12"/>
  <c r="BL42" i="12"/>
  <c r="BK42" i="12"/>
  <c r="BJ42" i="12"/>
  <c r="BI42" i="12"/>
  <c r="BH42" i="12"/>
  <c r="BG42" i="12"/>
  <c r="BF42" i="12"/>
  <c r="BE42" i="12"/>
  <c r="BD42" i="12"/>
  <c r="BC42" i="12"/>
  <c r="BB42" i="12"/>
  <c r="BA42" i="12"/>
  <c r="AZ42" i="12"/>
  <c r="AY42" i="12"/>
  <c r="AX42" i="12"/>
  <c r="AW42" i="12"/>
  <c r="AV42" i="12"/>
  <c r="AU42" i="12"/>
  <c r="AT42" i="12"/>
  <c r="AS42" i="12"/>
  <c r="AR42" i="12"/>
  <c r="AQ42" i="12"/>
  <c r="AP42" i="12"/>
  <c r="AO42" i="12"/>
  <c r="AN42" i="12"/>
  <c r="AM42" i="12"/>
  <c r="AL42" i="12"/>
  <c r="AK42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AW41" i="12"/>
  <c r="AV41" i="12"/>
  <c r="AU41" i="12"/>
  <c r="AT41" i="12"/>
  <c r="AS41" i="12"/>
  <c r="AR41" i="12"/>
  <c r="AQ41" i="12"/>
  <c r="AP41" i="12"/>
  <c r="AO41" i="12"/>
  <c r="AN41" i="12"/>
  <c r="AM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BY40" i="12"/>
  <c r="BX40" i="12"/>
  <c r="BW40" i="12"/>
  <c r="BV40" i="12"/>
  <c r="BU40" i="12"/>
  <c r="BT40" i="12"/>
  <c r="BS40" i="12"/>
  <c r="BR40" i="12"/>
  <c r="BQ40" i="12"/>
  <c r="BP40" i="12"/>
  <c r="BO40" i="12"/>
  <c r="BN40" i="12"/>
  <c r="BM40" i="12"/>
  <c r="BL40" i="12"/>
  <c r="BK40" i="12"/>
  <c r="BJ40" i="12"/>
  <c r="BI40" i="12"/>
  <c r="BH40" i="12"/>
  <c r="BG40" i="12"/>
  <c r="BF40" i="12"/>
  <c r="BE40" i="12"/>
  <c r="BD40" i="12"/>
  <c r="BC40" i="12"/>
  <c r="BB40" i="12"/>
  <c r="BA40" i="12"/>
  <c r="AZ40" i="12"/>
  <c r="AY40" i="12"/>
  <c r="AX40" i="12"/>
  <c r="AW40" i="12"/>
  <c r="AV40" i="12"/>
  <c r="AU40" i="12"/>
  <c r="AT40" i="12"/>
  <c r="AS40" i="12"/>
  <c r="AR40" i="12"/>
  <c r="AQ40" i="12"/>
  <c r="AP40" i="12"/>
  <c r="AO40" i="12"/>
  <c r="AN40" i="12"/>
  <c r="AM40" i="12"/>
  <c r="AL40" i="12"/>
  <c r="AK40" i="12"/>
  <c r="AJ40" i="12"/>
  <c r="AI40" i="12"/>
  <c r="AH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BY39" i="12"/>
  <c r="BX39" i="12"/>
  <c r="BW39" i="12"/>
  <c r="BV39" i="12"/>
  <c r="BU39" i="12"/>
  <c r="BT39" i="12"/>
  <c r="BS39" i="12"/>
  <c r="BR39" i="12"/>
  <c r="BQ39" i="12"/>
  <c r="BP39" i="12"/>
  <c r="BO39" i="12"/>
  <c r="BN39" i="12"/>
  <c r="BM39" i="12"/>
  <c r="BL39" i="12"/>
  <c r="BK39" i="12"/>
  <c r="BJ39" i="12"/>
  <c r="BI39" i="12"/>
  <c r="BH39" i="12"/>
  <c r="BG39" i="12"/>
  <c r="BF39" i="12"/>
  <c r="BE39" i="12"/>
  <c r="BD39" i="12"/>
  <c r="BC39" i="12"/>
  <c r="BB39" i="12"/>
  <c r="BA39" i="12"/>
  <c r="AZ39" i="12"/>
  <c r="AY39" i="12"/>
  <c r="AX39" i="12"/>
  <c r="AW39" i="12"/>
  <c r="AV39" i="12"/>
  <c r="AU39" i="12"/>
  <c r="AT39" i="12"/>
  <c r="AS39" i="12"/>
  <c r="AR39" i="12"/>
  <c r="AQ39" i="12"/>
  <c r="AP39" i="12"/>
  <c r="AO39" i="12"/>
  <c r="AN39" i="12"/>
  <c r="AM39" i="12"/>
  <c r="AL39" i="12"/>
  <c r="AK39" i="12"/>
  <c r="AJ39" i="12"/>
  <c r="AI39" i="12"/>
  <c r="AH39" i="12"/>
  <c r="AG39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BY38" i="12"/>
  <c r="BX38" i="12"/>
  <c r="BW38" i="12"/>
  <c r="BV38" i="12"/>
  <c r="BU38" i="12"/>
  <c r="BT38" i="12"/>
  <c r="BS38" i="12"/>
  <c r="BR38" i="12"/>
  <c r="BQ38" i="12"/>
  <c r="BP38" i="12"/>
  <c r="BO38" i="12"/>
  <c r="BN38" i="12"/>
  <c r="BM38" i="12"/>
  <c r="BL38" i="12"/>
  <c r="BK38" i="12"/>
  <c r="BJ38" i="12"/>
  <c r="BI38" i="12"/>
  <c r="BH38" i="12"/>
  <c r="BG38" i="12"/>
  <c r="BF38" i="12"/>
  <c r="BE38" i="12"/>
  <c r="BD38" i="12"/>
  <c r="BC38" i="12"/>
  <c r="BB38" i="12"/>
  <c r="BA38" i="12"/>
  <c r="AZ38" i="12"/>
  <c r="AY38" i="12"/>
  <c r="AX38" i="12"/>
  <c r="AW38" i="12"/>
  <c r="AV38" i="12"/>
  <c r="AU38" i="12"/>
  <c r="AT38" i="12"/>
  <c r="AS38" i="12"/>
  <c r="AR38" i="12"/>
  <c r="AQ38" i="12"/>
  <c r="AP38" i="12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BY37" i="12"/>
  <c r="BX37" i="12"/>
  <c r="BW37" i="12"/>
  <c r="BV37" i="12"/>
  <c r="BU37" i="12"/>
  <c r="BT37" i="12"/>
  <c r="BS37" i="12"/>
  <c r="BR37" i="12"/>
  <c r="BQ37" i="12"/>
  <c r="BP37" i="12"/>
  <c r="BO37" i="12"/>
  <c r="BN37" i="12"/>
  <c r="BM37" i="12"/>
  <c r="BL37" i="12"/>
  <c r="BK37" i="12"/>
  <c r="BJ37" i="12"/>
  <c r="BI37" i="12"/>
  <c r="BH37" i="12"/>
  <c r="BG37" i="12"/>
  <c r="BF37" i="12"/>
  <c r="BE37" i="12"/>
  <c r="BD37" i="12"/>
  <c r="BC37" i="12"/>
  <c r="BB37" i="12"/>
  <c r="BA37" i="12"/>
  <c r="AZ37" i="12"/>
  <c r="AY37" i="12"/>
  <c r="AX37" i="12"/>
  <c r="AW37" i="12"/>
  <c r="AV37" i="12"/>
  <c r="AU37" i="12"/>
  <c r="AT37" i="12"/>
  <c r="AS37" i="12"/>
  <c r="AR37" i="12"/>
  <c r="AQ37" i="12"/>
  <c r="AP37" i="12"/>
  <c r="AO37" i="12"/>
  <c r="AN37" i="12"/>
  <c r="AM37" i="12"/>
  <c r="AL37" i="12"/>
  <c r="AK37" i="12"/>
  <c r="AJ37" i="12"/>
  <c r="AI37" i="12"/>
  <c r="AH37" i="12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BZ37" i="12" s="1"/>
  <c r="BY36" i="12"/>
  <c r="BX36" i="12"/>
  <c r="BW36" i="12"/>
  <c r="BV36" i="12"/>
  <c r="BU36" i="12"/>
  <c r="BT36" i="12"/>
  <c r="BS36" i="12"/>
  <c r="BR36" i="12"/>
  <c r="BQ36" i="12"/>
  <c r="BP36" i="12"/>
  <c r="BO36" i="12"/>
  <c r="BN36" i="12"/>
  <c r="BM36" i="12"/>
  <c r="BL36" i="12"/>
  <c r="BK36" i="12"/>
  <c r="BJ36" i="12"/>
  <c r="BI36" i="12"/>
  <c r="BH36" i="12"/>
  <c r="BG36" i="12"/>
  <c r="BF36" i="12"/>
  <c r="BE36" i="12"/>
  <c r="BD36" i="12"/>
  <c r="BC36" i="12"/>
  <c r="BB36" i="12"/>
  <c r="BA36" i="12"/>
  <c r="AZ36" i="12"/>
  <c r="AY36" i="12"/>
  <c r="AX36" i="12"/>
  <c r="AW36" i="12"/>
  <c r="AV36" i="12"/>
  <c r="AU36" i="12"/>
  <c r="AT36" i="12"/>
  <c r="AS36" i="12"/>
  <c r="AR36" i="12"/>
  <c r="AQ36" i="12"/>
  <c r="AP36" i="12"/>
  <c r="AO36" i="12"/>
  <c r="AN36" i="12"/>
  <c r="AM36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AX35" i="12"/>
  <c r="AW35" i="12"/>
  <c r="AV35" i="12"/>
  <c r="AU35" i="12"/>
  <c r="AT35" i="12"/>
  <c r="AS35" i="12"/>
  <c r="AR35" i="12"/>
  <c r="AQ35" i="12"/>
  <c r="AP35" i="12"/>
  <c r="AO35" i="12"/>
  <c r="AN35" i="12"/>
  <c r="AM35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BY34" i="12"/>
  <c r="BX34" i="12"/>
  <c r="BX53" i="12" s="1"/>
  <c r="BX462" i="12" s="1"/>
  <c r="BW34" i="12"/>
  <c r="BW53" i="12" s="1"/>
  <c r="BW462" i="12" s="1"/>
  <c r="BV34" i="12"/>
  <c r="BU34" i="12"/>
  <c r="BT34" i="12"/>
  <c r="BT53" i="12" s="1"/>
  <c r="BT462" i="12" s="1"/>
  <c r="BS34" i="12"/>
  <c r="BR34" i="12"/>
  <c r="BQ34" i="12"/>
  <c r="BP34" i="12"/>
  <c r="BP53" i="12" s="1"/>
  <c r="BP462" i="12" s="1"/>
  <c r="BO34" i="12"/>
  <c r="BO53" i="12" s="1"/>
  <c r="BO462" i="12" s="1"/>
  <c r="BN34" i="12"/>
  <c r="BM34" i="12"/>
  <c r="BL34" i="12"/>
  <c r="BL53" i="12" s="1"/>
  <c r="BL462" i="12" s="1"/>
  <c r="BK34" i="12"/>
  <c r="BJ34" i="12"/>
  <c r="BI34" i="12"/>
  <c r="BH34" i="12"/>
  <c r="BH53" i="12" s="1"/>
  <c r="BH462" i="12" s="1"/>
  <c r="BG34" i="12"/>
  <c r="BG53" i="12" s="1"/>
  <c r="BG462" i="12" s="1"/>
  <c r="BF34" i="12"/>
  <c r="BE34" i="12"/>
  <c r="BD34" i="12"/>
  <c r="BD53" i="12" s="1"/>
  <c r="BD462" i="12" s="1"/>
  <c r="BC34" i="12"/>
  <c r="BB34" i="12"/>
  <c r="BA34" i="12"/>
  <c r="AZ34" i="12"/>
  <c r="AZ53" i="12" s="1"/>
  <c r="AZ462" i="12" s="1"/>
  <c r="AY34" i="12"/>
  <c r="AY53" i="12" s="1"/>
  <c r="AY462" i="12" s="1"/>
  <c r="AX34" i="12"/>
  <c r="AW34" i="12"/>
  <c r="AV34" i="12"/>
  <c r="AV53" i="12" s="1"/>
  <c r="AV462" i="12" s="1"/>
  <c r="AU34" i="12"/>
  <c r="AT34" i="12"/>
  <c r="AS34" i="12"/>
  <c r="AR34" i="12"/>
  <c r="AR53" i="12" s="1"/>
  <c r="AR462" i="12" s="1"/>
  <c r="AQ34" i="12"/>
  <c r="AQ53" i="12" s="1"/>
  <c r="AQ462" i="12" s="1"/>
  <c r="AP34" i="12"/>
  <c r="AO34" i="12"/>
  <c r="AN34" i="12"/>
  <c r="AN53" i="12" s="1"/>
  <c r="AN462" i="12" s="1"/>
  <c r="AM34" i="12"/>
  <c r="AL34" i="12"/>
  <c r="AK34" i="12"/>
  <c r="AJ34" i="12"/>
  <c r="AJ53" i="12" s="1"/>
  <c r="AJ462" i="12" s="1"/>
  <c r="AI34" i="12"/>
  <c r="AI53" i="12" s="1"/>
  <c r="AI462" i="12" s="1"/>
  <c r="AH34" i="12"/>
  <c r="AG34" i="12"/>
  <c r="AF34" i="12"/>
  <c r="AF53" i="12" s="1"/>
  <c r="AF462" i="12" s="1"/>
  <c r="AE34" i="12"/>
  <c r="AD34" i="12"/>
  <c r="AC34" i="12"/>
  <c r="AB34" i="12"/>
  <c r="AB53" i="12" s="1"/>
  <c r="AB462" i="12" s="1"/>
  <c r="AA34" i="12"/>
  <c r="AA53" i="12" s="1"/>
  <c r="AA462" i="12" s="1"/>
  <c r="Z34" i="12"/>
  <c r="Y34" i="12"/>
  <c r="X34" i="12"/>
  <c r="X53" i="12" s="1"/>
  <c r="X462" i="12" s="1"/>
  <c r="W34" i="12"/>
  <c r="V34" i="12"/>
  <c r="U34" i="12"/>
  <c r="T34" i="12"/>
  <c r="T53" i="12" s="1"/>
  <c r="T462" i="12" s="1"/>
  <c r="S34" i="12"/>
  <c r="S53" i="12" s="1"/>
  <c r="S462" i="12" s="1"/>
  <c r="R34" i="12"/>
  <c r="Q34" i="12"/>
  <c r="P34" i="12"/>
  <c r="P53" i="12" s="1"/>
  <c r="P462" i="12" s="1"/>
  <c r="O34" i="12"/>
  <c r="N34" i="12"/>
  <c r="M34" i="12"/>
  <c r="L34" i="12"/>
  <c r="L53" i="12" s="1"/>
  <c r="L462" i="12" s="1"/>
  <c r="K34" i="12"/>
  <c r="K53" i="12" s="1"/>
  <c r="K462" i="12" s="1"/>
  <c r="J34" i="12"/>
  <c r="I34" i="12"/>
  <c r="H34" i="12"/>
  <c r="H53" i="12" s="1"/>
  <c r="H462" i="12" s="1"/>
  <c r="G34" i="12"/>
  <c r="F34" i="12"/>
  <c r="E34" i="12"/>
  <c r="BY32" i="12"/>
  <c r="BX32" i="12"/>
  <c r="BW32" i="12"/>
  <c r="BV32" i="12"/>
  <c r="BU32" i="12"/>
  <c r="BT32" i="12"/>
  <c r="BS32" i="12"/>
  <c r="BR32" i="12"/>
  <c r="BQ32" i="12"/>
  <c r="BP32" i="12"/>
  <c r="BO32" i="12"/>
  <c r="BN32" i="12"/>
  <c r="BM32" i="12"/>
  <c r="BL32" i="12"/>
  <c r="BK32" i="12"/>
  <c r="BJ32" i="12"/>
  <c r="BI32" i="12"/>
  <c r="BH32" i="12"/>
  <c r="BG32" i="12"/>
  <c r="BF32" i="12"/>
  <c r="BE32" i="12"/>
  <c r="BD32" i="12"/>
  <c r="BC32" i="12"/>
  <c r="BB32" i="12"/>
  <c r="BA32" i="12"/>
  <c r="AZ32" i="12"/>
  <c r="AY32" i="12"/>
  <c r="AX32" i="12"/>
  <c r="AW32" i="12"/>
  <c r="AV32" i="12"/>
  <c r="AU32" i="12"/>
  <c r="AT32" i="12"/>
  <c r="AS32" i="12"/>
  <c r="AR32" i="12"/>
  <c r="AQ32" i="12"/>
  <c r="AP32" i="12"/>
  <c r="AO32" i="12"/>
  <c r="AN32" i="12"/>
  <c r="AM32" i="12"/>
  <c r="AL32" i="12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BY31" i="12"/>
  <c r="BX31" i="12"/>
  <c r="BW31" i="12"/>
  <c r="BV31" i="12"/>
  <c r="BU31" i="12"/>
  <c r="BT31" i="12"/>
  <c r="BS31" i="12"/>
  <c r="BR31" i="12"/>
  <c r="BQ31" i="12"/>
  <c r="BP31" i="12"/>
  <c r="BO31" i="12"/>
  <c r="BN31" i="12"/>
  <c r="BM31" i="12"/>
  <c r="BL31" i="12"/>
  <c r="BK31" i="12"/>
  <c r="BJ31" i="12"/>
  <c r="BI31" i="12"/>
  <c r="BH31" i="12"/>
  <c r="BG31" i="12"/>
  <c r="BF31" i="12"/>
  <c r="BE31" i="12"/>
  <c r="BD31" i="12"/>
  <c r="BC31" i="12"/>
  <c r="BB31" i="12"/>
  <c r="BA31" i="12"/>
  <c r="AZ31" i="12"/>
  <c r="AY31" i="12"/>
  <c r="AX31" i="12"/>
  <c r="AW31" i="12"/>
  <c r="AV31" i="12"/>
  <c r="AU31" i="12"/>
  <c r="AT31" i="12"/>
  <c r="AS31" i="12"/>
  <c r="AR31" i="12"/>
  <c r="AQ31" i="12"/>
  <c r="AP31" i="12"/>
  <c r="AO31" i="12"/>
  <c r="AN31" i="12"/>
  <c r="AM31" i="12"/>
  <c r="AL31" i="12"/>
  <c r="AK31" i="12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BY30" i="12"/>
  <c r="BX30" i="12"/>
  <c r="BW30" i="12"/>
  <c r="BV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AU29" i="12"/>
  <c r="AT29" i="12"/>
  <c r="AS29" i="12"/>
  <c r="AR29" i="12"/>
  <c r="AQ29" i="12"/>
  <c r="AP29" i="12"/>
  <c r="AO29" i="12"/>
  <c r="AN29" i="12"/>
  <c r="AM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BY28" i="12"/>
  <c r="BX28" i="12"/>
  <c r="BW28" i="12"/>
  <c r="BV28" i="12"/>
  <c r="BU28" i="12"/>
  <c r="BT28" i="12"/>
  <c r="BS28" i="12"/>
  <c r="BR28" i="12"/>
  <c r="BQ28" i="12"/>
  <c r="BP28" i="12"/>
  <c r="BO28" i="12"/>
  <c r="BN28" i="12"/>
  <c r="BM28" i="12"/>
  <c r="BL28" i="12"/>
  <c r="BK28" i="12"/>
  <c r="BJ28" i="12"/>
  <c r="BI28" i="12"/>
  <c r="BH28" i="12"/>
  <c r="BG28" i="12"/>
  <c r="BF28" i="12"/>
  <c r="BE28" i="12"/>
  <c r="BD28" i="12"/>
  <c r="BC28" i="12"/>
  <c r="BB28" i="12"/>
  <c r="BA28" i="12"/>
  <c r="AZ28" i="12"/>
  <c r="AY28" i="12"/>
  <c r="AX28" i="12"/>
  <c r="AW28" i="12"/>
  <c r="AV28" i="12"/>
  <c r="AU28" i="12"/>
  <c r="AT28" i="12"/>
  <c r="AS28" i="12"/>
  <c r="AR28" i="12"/>
  <c r="AQ28" i="12"/>
  <c r="AP28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BZ28" i="12" s="1"/>
  <c r="BY27" i="12"/>
  <c r="BX27" i="12"/>
  <c r="BW27" i="12"/>
  <c r="BV27" i="12"/>
  <c r="BU27" i="12"/>
  <c r="BT27" i="12"/>
  <c r="BS27" i="12"/>
  <c r="BR27" i="12"/>
  <c r="BQ27" i="12"/>
  <c r="BP27" i="12"/>
  <c r="BO27" i="12"/>
  <c r="BN27" i="12"/>
  <c r="BM27" i="12"/>
  <c r="BL27" i="12"/>
  <c r="BK27" i="12"/>
  <c r="BJ27" i="12"/>
  <c r="BI27" i="12"/>
  <c r="BH27" i="12"/>
  <c r="BG27" i="12"/>
  <c r="BF27" i="12"/>
  <c r="BE27" i="12"/>
  <c r="BD27" i="12"/>
  <c r="BC27" i="12"/>
  <c r="BB27" i="12"/>
  <c r="BA27" i="12"/>
  <c r="AZ27" i="12"/>
  <c r="AY27" i="12"/>
  <c r="AX27" i="12"/>
  <c r="AW27" i="12"/>
  <c r="AV27" i="12"/>
  <c r="AU27" i="12"/>
  <c r="AT27" i="12"/>
  <c r="AS27" i="12"/>
  <c r="AR27" i="12"/>
  <c r="AQ27" i="12"/>
  <c r="AP27" i="12"/>
  <c r="AO27" i="12"/>
  <c r="AN27" i="12"/>
  <c r="AM27" i="12"/>
  <c r="AL27" i="12"/>
  <c r="AK27" i="12"/>
  <c r="AJ27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BY26" i="12"/>
  <c r="BX26" i="12"/>
  <c r="BW26" i="12"/>
  <c r="BV26" i="12"/>
  <c r="BU26" i="12"/>
  <c r="BT26" i="12"/>
  <c r="BS26" i="12"/>
  <c r="BR26" i="12"/>
  <c r="BQ26" i="12"/>
  <c r="BP26" i="12"/>
  <c r="BO26" i="12"/>
  <c r="BN26" i="12"/>
  <c r="BM26" i="12"/>
  <c r="BL26" i="12"/>
  <c r="BK26" i="12"/>
  <c r="BJ26" i="12"/>
  <c r="BI26" i="12"/>
  <c r="BH26" i="12"/>
  <c r="BG26" i="12"/>
  <c r="BF26" i="12"/>
  <c r="BE26" i="12"/>
  <c r="BD26" i="12"/>
  <c r="BC26" i="12"/>
  <c r="BB26" i="12"/>
  <c r="BA26" i="12"/>
  <c r="AZ26" i="12"/>
  <c r="AY26" i="12"/>
  <c r="AX26" i="12"/>
  <c r="AW26" i="12"/>
  <c r="AV26" i="12"/>
  <c r="AU26" i="12"/>
  <c r="AT26" i="12"/>
  <c r="AS26" i="12"/>
  <c r="AR26" i="12"/>
  <c r="AQ26" i="12"/>
  <c r="AP26" i="12"/>
  <c r="AO26" i="12"/>
  <c r="AN26" i="12"/>
  <c r="AM26" i="12"/>
  <c r="AL26" i="12"/>
  <c r="AK26" i="12"/>
  <c r="AJ26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BY25" i="12"/>
  <c r="BX25" i="12"/>
  <c r="BW25" i="12"/>
  <c r="BV25" i="12"/>
  <c r="BU25" i="12"/>
  <c r="BT25" i="12"/>
  <c r="BS25" i="12"/>
  <c r="BR25" i="12"/>
  <c r="BQ25" i="12"/>
  <c r="BP25" i="12"/>
  <c r="BO25" i="12"/>
  <c r="BN25" i="12"/>
  <c r="BM25" i="12"/>
  <c r="BL25" i="12"/>
  <c r="BK25" i="12"/>
  <c r="BJ25" i="12"/>
  <c r="BI25" i="12"/>
  <c r="BH25" i="12"/>
  <c r="BG25" i="12"/>
  <c r="BF25" i="12"/>
  <c r="BE25" i="12"/>
  <c r="BD25" i="12"/>
  <c r="BC25" i="12"/>
  <c r="BB25" i="12"/>
  <c r="BA25" i="12"/>
  <c r="AZ25" i="12"/>
  <c r="AY25" i="12"/>
  <c r="AX25" i="12"/>
  <c r="AW25" i="12"/>
  <c r="AV25" i="12"/>
  <c r="AU25" i="12"/>
  <c r="AT25" i="12"/>
  <c r="AS25" i="12"/>
  <c r="AR25" i="12"/>
  <c r="AQ25" i="12"/>
  <c r="AP25" i="12"/>
  <c r="AO25" i="12"/>
  <c r="AN25" i="12"/>
  <c r="AM25" i="12"/>
  <c r="AL25" i="12"/>
  <c r="AK25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BY24" i="12"/>
  <c r="BX24" i="12"/>
  <c r="BW24" i="12"/>
  <c r="BV24" i="12"/>
  <c r="BU24" i="12"/>
  <c r="BT24" i="12"/>
  <c r="BS24" i="12"/>
  <c r="BR24" i="12"/>
  <c r="BQ24" i="12"/>
  <c r="BP24" i="12"/>
  <c r="BO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B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O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BY22" i="12"/>
  <c r="BX22" i="12"/>
  <c r="BW22" i="12"/>
  <c r="BV22" i="12"/>
  <c r="BU22" i="12"/>
  <c r="BT22" i="12"/>
  <c r="BS22" i="12"/>
  <c r="BR22" i="12"/>
  <c r="BQ22" i="12"/>
  <c r="BP22" i="12"/>
  <c r="BO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B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O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BY21" i="12"/>
  <c r="BX21" i="12"/>
  <c r="BW21" i="12"/>
  <c r="BV21" i="12"/>
  <c r="BU21" i="12"/>
  <c r="BT21" i="12"/>
  <c r="BS21" i="12"/>
  <c r="BR21" i="12"/>
  <c r="BQ21" i="12"/>
  <c r="BP21" i="12"/>
  <c r="BO21" i="12"/>
  <c r="BN21" i="12"/>
  <c r="BM21" i="12"/>
  <c r="BL21" i="12"/>
  <c r="BK21" i="12"/>
  <c r="BJ21" i="12"/>
  <c r="BI21" i="12"/>
  <c r="BH21" i="12"/>
  <c r="BG21" i="12"/>
  <c r="BF21" i="12"/>
  <c r="BE21" i="12"/>
  <c r="BD21" i="12"/>
  <c r="BC21" i="12"/>
  <c r="BB21" i="12"/>
  <c r="BA21" i="12"/>
  <c r="AZ21" i="12"/>
  <c r="AY21" i="12"/>
  <c r="AX21" i="12"/>
  <c r="AW21" i="12"/>
  <c r="AV21" i="12"/>
  <c r="AU21" i="12"/>
  <c r="AT21" i="12"/>
  <c r="AS21" i="12"/>
  <c r="AR21" i="12"/>
  <c r="AQ21" i="12"/>
  <c r="AP21" i="12"/>
  <c r="AO21" i="12"/>
  <c r="AN21" i="12"/>
  <c r="AM21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BY20" i="12"/>
  <c r="BX20" i="12"/>
  <c r="BW20" i="12"/>
  <c r="BV20" i="12"/>
  <c r="BU20" i="12"/>
  <c r="BT20" i="12"/>
  <c r="BS20" i="12"/>
  <c r="BR20" i="12"/>
  <c r="BQ20" i="12"/>
  <c r="BP20" i="12"/>
  <c r="BO20" i="12"/>
  <c r="BN20" i="12"/>
  <c r="BM20" i="12"/>
  <c r="BL20" i="12"/>
  <c r="BK20" i="12"/>
  <c r="BJ20" i="12"/>
  <c r="BI20" i="12"/>
  <c r="BH20" i="12"/>
  <c r="BG20" i="12"/>
  <c r="BF20" i="12"/>
  <c r="BE20" i="12"/>
  <c r="BD20" i="12"/>
  <c r="BC20" i="12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BZ20" i="12" s="1"/>
  <c r="BY19" i="12"/>
  <c r="BX19" i="12"/>
  <c r="BW19" i="12"/>
  <c r="BV19" i="12"/>
  <c r="BU19" i="12"/>
  <c r="BT19" i="12"/>
  <c r="BS19" i="12"/>
  <c r="BR19" i="12"/>
  <c r="BQ19" i="12"/>
  <c r="BP19" i="12"/>
  <c r="BO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B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BY18" i="12"/>
  <c r="BX18" i="12"/>
  <c r="BW18" i="12"/>
  <c r="BV18" i="12"/>
  <c r="BU18" i="12"/>
  <c r="BT18" i="12"/>
  <c r="BS18" i="12"/>
  <c r="BR18" i="12"/>
  <c r="BQ18" i="12"/>
  <c r="BP18" i="12"/>
  <c r="BO18" i="12"/>
  <c r="BN18" i="12"/>
  <c r="BM18" i="12"/>
  <c r="BL18" i="12"/>
  <c r="BK18" i="12"/>
  <c r="BJ18" i="12"/>
  <c r="BI18" i="12"/>
  <c r="BH18" i="12"/>
  <c r="BG18" i="12"/>
  <c r="BF18" i="12"/>
  <c r="BE18" i="12"/>
  <c r="BD18" i="12"/>
  <c r="BC18" i="12"/>
  <c r="BB18" i="12"/>
  <c r="BA18" i="12"/>
  <c r="AZ18" i="12"/>
  <c r="AY18" i="12"/>
  <c r="AX18" i="12"/>
  <c r="AW18" i="12"/>
  <c r="AV18" i="12"/>
  <c r="AU18" i="12"/>
  <c r="AT18" i="12"/>
  <c r="AS18" i="12"/>
  <c r="AR18" i="12"/>
  <c r="AQ18" i="12"/>
  <c r="AP18" i="12"/>
  <c r="AO18" i="12"/>
  <c r="AN18" i="12"/>
  <c r="AM18" i="12"/>
  <c r="AL18" i="12"/>
  <c r="AK18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AW17" i="12"/>
  <c r="AV17" i="12"/>
  <c r="AU17" i="12"/>
  <c r="AT17" i="12"/>
  <c r="AS17" i="12"/>
  <c r="AR17" i="12"/>
  <c r="AQ17" i="12"/>
  <c r="AP17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BY16" i="12"/>
  <c r="BX16" i="12"/>
  <c r="BW16" i="12"/>
  <c r="BV16" i="12"/>
  <c r="BU16" i="12"/>
  <c r="BT16" i="12"/>
  <c r="BS16" i="12"/>
  <c r="BR16" i="12"/>
  <c r="BQ16" i="12"/>
  <c r="BP16" i="12"/>
  <c r="BO16" i="12"/>
  <c r="BN16" i="12"/>
  <c r="BM16" i="12"/>
  <c r="BL16" i="12"/>
  <c r="BK16" i="12"/>
  <c r="BJ16" i="12"/>
  <c r="BI16" i="12"/>
  <c r="BH16" i="12"/>
  <c r="BG16" i="12"/>
  <c r="BF16" i="12"/>
  <c r="BE16" i="12"/>
  <c r="BD16" i="12"/>
  <c r="BC16" i="12"/>
  <c r="BB16" i="12"/>
  <c r="BA16" i="12"/>
  <c r="AZ16" i="12"/>
  <c r="AY16" i="12"/>
  <c r="AX16" i="12"/>
  <c r="AW16" i="12"/>
  <c r="AV16" i="12"/>
  <c r="AU16" i="12"/>
  <c r="AT16" i="12"/>
  <c r="AS16" i="12"/>
  <c r="AR16" i="12"/>
  <c r="AQ16" i="12"/>
  <c r="AP16" i="12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BY15" i="12"/>
  <c r="BX15" i="12"/>
  <c r="BW15" i="12"/>
  <c r="BV15" i="12"/>
  <c r="BU15" i="12"/>
  <c r="BT15" i="12"/>
  <c r="BS15" i="12"/>
  <c r="BR15" i="12"/>
  <c r="BQ15" i="12"/>
  <c r="BP15" i="12"/>
  <c r="BO15" i="12"/>
  <c r="BN15" i="12"/>
  <c r="BM15" i="12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BY14" i="12"/>
  <c r="BX14" i="12"/>
  <c r="BW14" i="12"/>
  <c r="BV14" i="12"/>
  <c r="BU14" i="12"/>
  <c r="BT14" i="12"/>
  <c r="BS14" i="12"/>
  <c r="BR14" i="12"/>
  <c r="BQ14" i="12"/>
  <c r="BP14" i="12"/>
  <c r="BO14" i="12"/>
  <c r="BN14" i="12"/>
  <c r="BM14" i="12"/>
  <c r="BL14" i="12"/>
  <c r="BK14" i="12"/>
  <c r="BJ14" i="12"/>
  <c r="BI14" i="12"/>
  <c r="BH14" i="12"/>
  <c r="BG14" i="12"/>
  <c r="BF14" i="12"/>
  <c r="BE14" i="12"/>
  <c r="BD14" i="12"/>
  <c r="BC14" i="12"/>
  <c r="BB14" i="12"/>
  <c r="BA14" i="12"/>
  <c r="AZ14" i="12"/>
  <c r="AY14" i="12"/>
  <c r="AX14" i="12"/>
  <c r="AW14" i="12"/>
  <c r="AV14" i="12"/>
  <c r="AU14" i="12"/>
  <c r="AT14" i="12"/>
  <c r="AS14" i="12"/>
  <c r="AR14" i="12"/>
  <c r="AQ14" i="12"/>
  <c r="AP14" i="12"/>
  <c r="AO14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BY13" i="12"/>
  <c r="BX13" i="12"/>
  <c r="BW13" i="12"/>
  <c r="BV13" i="12"/>
  <c r="BU13" i="12"/>
  <c r="BT13" i="12"/>
  <c r="BS13" i="12"/>
  <c r="BR13" i="12"/>
  <c r="BQ13" i="12"/>
  <c r="BP13" i="12"/>
  <c r="BO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B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BY12" i="12"/>
  <c r="BX12" i="12"/>
  <c r="BW12" i="12"/>
  <c r="BV12" i="12"/>
  <c r="BU12" i="12"/>
  <c r="BT12" i="12"/>
  <c r="BS12" i="12"/>
  <c r="BR12" i="12"/>
  <c r="BQ12" i="12"/>
  <c r="BP12" i="12"/>
  <c r="BO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B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BZ12" i="12" s="1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BY10" i="12"/>
  <c r="BX10" i="12"/>
  <c r="BW10" i="12"/>
  <c r="BV10" i="12"/>
  <c r="BU10" i="12"/>
  <c r="BT10" i="12"/>
  <c r="BS10" i="12"/>
  <c r="BR10" i="12"/>
  <c r="BQ10" i="12"/>
  <c r="BP10" i="12"/>
  <c r="BO10" i="12"/>
  <c r="BN10" i="12"/>
  <c r="BM10" i="12"/>
  <c r="BL10" i="12"/>
  <c r="BK10" i="12"/>
  <c r="BJ10" i="12"/>
  <c r="BI10" i="12"/>
  <c r="BH10" i="12"/>
  <c r="BG10" i="12"/>
  <c r="BF10" i="12"/>
  <c r="BE10" i="12"/>
  <c r="BD10" i="12"/>
  <c r="BC10" i="12"/>
  <c r="BB10" i="12"/>
  <c r="BA10" i="12"/>
  <c r="AZ10" i="12"/>
  <c r="AY10" i="12"/>
  <c r="AX10" i="12"/>
  <c r="AW10" i="12"/>
  <c r="AV10" i="12"/>
  <c r="AU10" i="12"/>
  <c r="AT10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BY9" i="12"/>
  <c r="BX9" i="12"/>
  <c r="BW9" i="12"/>
  <c r="BV9" i="12"/>
  <c r="BU9" i="12"/>
  <c r="BT9" i="12"/>
  <c r="BS9" i="12"/>
  <c r="BR9" i="12"/>
  <c r="BQ9" i="12"/>
  <c r="BP9" i="12"/>
  <c r="BO9" i="12"/>
  <c r="BN9" i="12"/>
  <c r="BM9" i="12"/>
  <c r="BL9" i="12"/>
  <c r="BK9" i="12"/>
  <c r="BJ9" i="12"/>
  <c r="BI9" i="12"/>
  <c r="BH9" i="12"/>
  <c r="BG9" i="12"/>
  <c r="BF9" i="12"/>
  <c r="BE9" i="12"/>
  <c r="BD9" i="12"/>
  <c r="BC9" i="12"/>
  <c r="BB9" i="12"/>
  <c r="BA9" i="12"/>
  <c r="AZ9" i="12"/>
  <c r="AY9" i="12"/>
  <c r="AX9" i="12"/>
  <c r="AW9" i="12"/>
  <c r="AV9" i="12"/>
  <c r="AU9" i="12"/>
  <c r="AT9" i="12"/>
  <c r="AS9" i="12"/>
  <c r="AR9" i="12"/>
  <c r="AQ9" i="12"/>
  <c r="AP9" i="12"/>
  <c r="AO9" i="12"/>
  <c r="AN9" i="12"/>
  <c r="AM9" i="12"/>
  <c r="AL9" i="12"/>
  <c r="AK9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BY8" i="12"/>
  <c r="BX8" i="12"/>
  <c r="BW8" i="12"/>
  <c r="BV8" i="12"/>
  <c r="BU8" i="12"/>
  <c r="BT8" i="12"/>
  <c r="BS8" i="12"/>
  <c r="BR8" i="12"/>
  <c r="BQ8" i="12"/>
  <c r="BP8" i="12"/>
  <c r="BO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B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BY7" i="12"/>
  <c r="BX7" i="12"/>
  <c r="BW7" i="12"/>
  <c r="BV7" i="12"/>
  <c r="BU7" i="12"/>
  <c r="BT7" i="12"/>
  <c r="BS7" i="12"/>
  <c r="BR7" i="12"/>
  <c r="BQ7" i="12"/>
  <c r="BP7" i="12"/>
  <c r="BO7" i="12"/>
  <c r="BN7" i="12"/>
  <c r="BM7" i="12"/>
  <c r="BL7" i="12"/>
  <c r="BK7" i="12"/>
  <c r="BJ7" i="12"/>
  <c r="BI7" i="12"/>
  <c r="BH7" i="12"/>
  <c r="BG7" i="12"/>
  <c r="BF7" i="12"/>
  <c r="BE7" i="12"/>
  <c r="BD7" i="12"/>
  <c r="BC7" i="12"/>
  <c r="BB7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BY6" i="12"/>
  <c r="BX6" i="12"/>
  <c r="BW6" i="12"/>
  <c r="BV6" i="12"/>
  <c r="BU6" i="12"/>
  <c r="BT6" i="12"/>
  <c r="BS6" i="12"/>
  <c r="BR6" i="12"/>
  <c r="BQ6" i="12"/>
  <c r="BP6" i="12"/>
  <c r="BO6" i="12"/>
  <c r="BN6" i="12"/>
  <c r="BM6" i="12"/>
  <c r="BL6" i="12"/>
  <c r="BK6" i="12"/>
  <c r="BJ6" i="12"/>
  <c r="BI6" i="12"/>
  <c r="BH6" i="12"/>
  <c r="BG6" i="12"/>
  <c r="BF6" i="12"/>
  <c r="BE6" i="12"/>
  <c r="BD6" i="12"/>
  <c r="BC6" i="12"/>
  <c r="BB6" i="12"/>
  <c r="BA6" i="12"/>
  <c r="AZ6" i="12"/>
  <c r="AY6" i="12"/>
  <c r="AX6" i="12"/>
  <c r="AW6" i="12"/>
  <c r="AV6" i="12"/>
  <c r="AU6" i="12"/>
  <c r="AT6" i="12"/>
  <c r="AS6" i="12"/>
  <c r="AR6" i="12"/>
  <c r="AQ6" i="12"/>
  <c r="AP6" i="12"/>
  <c r="AO6" i="12"/>
  <c r="AN6" i="12"/>
  <c r="AM6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BY5" i="12"/>
  <c r="BX5" i="12"/>
  <c r="BX33" i="12" s="1"/>
  <c r="BW5" i="12"/>
  <c r="BW33" i="12" s="1"/>
  <c r="BV5" i="12"/>
  <c r="BU5" i="12"/>
  <c r="BT5" i="12"/>
  <c r="BT33" i="12" s="1"/>
  <c r="BS5" i="12"/>
  <c r="BS33" i="12" s="1"/>
  <c r="BR5" i="12"/>
  <c r="BQ5" i="12"/>
  <c r="BP5" i="12"/>
  <c r="BP33" i="12" s="1"/>
  <c r="BO5" i="12"/>
  <c r="BO33" i="12" s="1"/>
  <c r="BN5" i="12"/>
  <c r="BM5" i="12"/>
  <c r="BL5" i="12"/>
  <c r="BL33" i="12" s="1"/>
  <c r="BK5" i="12"/>
  <c r="BK33" i="12" s="1"/>
  <c r="BJ5" i="12"/>
  <c r="BI5" i="12"/>
  <c r="BH5" i="12"/>
  <c r="BH33" i="12" s="1"/>
  <c r="BG5" i="12"/>
  <c r="BG33" i="12" s="1"/>
  <c r="BF5" i="12"/>
  <c r="BE5" i="12"/>
  <c r="BD5" i="12"/>
  <c r="BD33" i="12" s="1"/>
  <c r="BC5" i="12"/>
  <c r="BC33" i="12" s="1"/>
  <c r="BB5" i="12"/>
  <c r="BA5" i="12"/>
  <c r="AZ5" i="12"/>
  <c r="AZ33" i="12" s="1"/>
  <c r="AY5" i="12"/>
  <c r="AY33" i="12" s="1"/>
  <c r="AX5" i="12"/>
  <c r="AW5" i="12"/>
  <c r="AV5" i="12"/>
  <c r="AV33" i="12" s="1"/>
  <c r="AU5" i="12"/>
  <c r="AU33" i="12" s="1"/>
  <c r="AT5" i="12"/>
  <c r="AS5" i="12"/>
  <c r="AR5" i="12"/>
  <c r="AR33" i="12" s="1"/>
  <c r="AQ5" i="12"/>
  <c r="AQ33" i="12" s="1"/>
  <c r="AP5" i="12"/>
  <c r="AO5" i="12"/>
  <c r="AN5" i="12"/>
  <c r="AN33" i="12" s="1"/>
  <c r="AM5" i="12"/>
  <c r="AM33" i="12" s="1"/>
  <c r="AL5" i="12"/>
  <c r="AK5" i="12"/>
  <c r="AJ5" i="12"/>
  <c r="AJ33" i="12" s="1"/>
  <c r="AI5" i="12"/>
  <c r="AI33" i="12" s="1"/>
  <c r="AH5" i="12"/>
  <c r="AG5" i="12"/>
  <c r="AF5" i="12"/>
  <c r="AF33" i="12" s="1"/>
  <c r="AE5" i="12"/>
  <c r="AE33" i="12" s="1"/>
  <c r="AD5" i="12"/>
  <c r="AC5" i="12"/>
  <c r="AB5" i="12"/>
  <c r="AB33" i="12" s="1"/>
  <c r="AA5" i="12"/>
  <c r="AA33" i="12" s="1"/>
  <c r="Z5" i="12"/>
  <c r="Y5" i="12"/>
  <c r="X5" i="12"/>
  <c r="X33" i="12" s="1"/>
  <c r="W5" i="12"/>
  <c r="W33" i="12" s="1"/>
  <c r="V5" i="12"/>
  <c r="U5" i="12"/>
  <c r="T5" i="12"/>
  <c r="T33" i="12" s="1"/>
  <c r="S5" i="12"/>
  <c r="S33" i="12" s="1"/>
  <c r="R5" i="12"/>
  <c r="Q5" i="12"/>
  <c r="P5" i="12"/>
  <c r="P33" i="12" s="1"/>
  <c r="O5" i="12"/>
  <c r="O33" i="12" s="1"/>
  <c r="N5" i="12"/>
  <c r="M5" i="12"/>
  <c r="L5" i="12"/>
  <c r="L33" i="12" s="1"/>
  <c r="K5" i="12"/>
  <c r="K33" i="12" s="1"/>
  <c r="J5" i="12"/>
  <c r="I5" i="12"/>
  <c r="H5" i="12"/>
  <c r="H33" i="12" s="1"/>
  <c r="G5" i="12"/>
  <c r="G33" i="12" s="1"/>
  <c r="F5" i="12"/>
  <c r="E5" i="12"/>
  <c r="BZ8" i="12" l="1"/>
  <c r="I33" i="12"/>
  <c r="Q33" i="12"/>
  <c r="Y33" i="12"/>
  <c r="AG33" i="12"/>
  <c r="AO33" i="12"/>
  <c r="AW33" i="12"/>
  <c r="BE33" i="12"/>
  <c r="BM33" i="12"/>
  <c r="BU33" i="12"/>
  <c r="BZ9" i="12"/>
  <c r="BZ17" i="12"/>
  <c r="BZ25" i="12"/>
  <c r="E53" i="12"/>
  <c r="M53" i="12"/>
  <c r="M462" i="12" s="1"/>
  <c r="U53" i="12"/>
  <c r="U462" i="12" s="1"/>
  <c r="AC53" i="12"/>
  <c r="AC462" i="12" s="1"/>
  <c r="AK53" i="12"/>
  <c r="AK462" i="12" s="1"/>
  <c r="AS53" i="12"/>
  <c r="AS462" i="12" s="1"/>
  <c r="BA53" i="12"/>
  <c r="BA462" i="12" s="1"/>
  <c r="BI53" i="12"/>
  <c r="BI462" i="12" s="1"/>
  <c r="BQ53" i="12"/>
  <c r="BQ462" i="12" s="1"/>
  <c r="BY53" i="12"/>
  <c r="BY462" i="12" s="1"/>
  <c r="BZ42" i="12"/>
  <c r="BZ50" i="12"/>
  <c r="J138" i="12"/>
  <c r="R138" i="12"/>
  <c r="Z138" i="12"/>
  <c r="AH138" i="12"/>
  <c r="AP138" i="12"/>
  <c r="AX138" i="12"/>
  <c r="BF138" i="12"/>
  <c r="BN138" i="12"/>
  <c r="BV138" i="12"/>
  <c r="BZ7" i="12"/>
  <c r="J33" i="12"/>
  <c r="R33" i="12"/>
  <c r="Z33" i="12"/>
  <c r="AH33" i="12"/>
  <c r="AP33" i="12"/>
  <c r="AX33" i="12"/>
  <c r="BF33" i="12"/>
  <c r="BN33" i="12"/>
  <c r="BV33" i="12"/>
  <c r="BZ10" i="12"/>
  <c r="BZ18" i="12"/>
  <c r="BZ26" i="12"/>
  <c r="F53" i="12"/>
  <c r="F462" i="12" s="1"/>
  <c r="N53" i="12"/>
  <c r="N462" i="12" s="1"/>
  <c r="V53" i="12"/>
  <c r="V462" i="12" s="1"/>
  <c r="AD53" i="12"/>
  <c r="AD462" i="12" s="1"/>
  <c r="AL53" i="12"/>
  <c r="AL462" i="12" s="1"/>
  <c r="AT53" i="12"/>
  <c r="AT462" i="12" s="1"/>
  <c r="BB53" i="12"/>
  <c r="BB462" i="12" s="1"/>
  <c r="BJ53" i="12"/>
  <c r="BJ462" i="12" s="1"/>
  <c r="BR53" i="12"/>
  <c r="BR462" i="12" s="1"/>
  <c r="BZ35" i="12"/>
  <c r="BZ43" i="12"/>
  <c r="BZ51" i="12"/>
  <c r="K138" i="12"/>
  <c r="S138" i="12"/>
  <c r="AA138" i="12"/>
  <c r="AI138" i="12"/>
  <c r="AQ138" i="12"/>
  <c r="AY138" i="12"/>
  <c r="BG138" i="12"/>
  <c r="BO138" i="12"/>
  <c r="BW138" i="12"/>
  <c r="BZ11" i="12"/>
  <c r="BZ19" i="12"/>
  <c r="BZ27" i="12"/>
  <c r="G53" i="12"/>
  <c r="G462" i="12" s="1"/>
  <c r="O53" i="12"/>
  <c r="O462" i="12" s="1"/>
  <c r="W53" i="12"/>
  <c r="W462" i="12" s="1"/>
  <c r="AE53" i="12"/>
  <c r="AE462" i="12" s="1"/>
  <c r="AM53" i="12"/>
  <c r="AM462" i="12" s="1"/>
  <c r="AU53" i="12"/>
  <c r="AU462" i="12" s="1"/>
  <c r="BC53" i="12"/>
  <c r="BC462" i="12" s="1"/>
  <c r="BK53" i="12"/>
  <c r="BK462" i="12" s="1"/>
  <c r="BS53" i="12"/>
  <c r="BS462" i="12" s="1"/>
  <c r="BZ36" i="12"/>
  <c r="BZ44" i="12"/>
  <c r="BZ52" i="12"/>
  <c r="L138" i="12"/>
  <c r="T138" i="12"/>
  <c r="AB138" i="12"/>
  <c r="AJ138" i="12"/>
  <c r="AR138" i="12"/>
  <c r="AZ138" i="12"/>
  <c r="BH138" i="12"/>
  <c r="BP138" i="12"/>
  <c r="BX138" i="12"/>
  <c r="BZ5" i="12"/>
  <c r="U33" i="12"/>
  <c r="AK33" i="12"/>
  <c r="BA33" i="12"/>
  <c r="BQ33" i="12"/>
  <c r="BZ13" i="12"/>
  <c r="BZ21" i="12"/>
  <c r="BZ29" i="12"/>
  <c r="I53" i="12"/>
  <c r="I462" i="12" s="1"/>
  <c r="Q53" i="12"/>
  <c r="Q462" i="12" s="1"/>
  <c r="Y53" i="12"/>
  <c r="Y462" i="12" s="1"/>
  <c r="AG53" i="12"/>
  <c r="AG462" i="12" s="1"/>
  <c r="AO53" i="12"/>
  <c r="AO462" i="12" s="1"/>
  <c r="AW53" i="12"/>
  <c r="AW462" i="12" s="1"/>
  <c r="BE53" i="12"/>
  <c r="BE462" i="12" s="1"/>
  <c r="BM53" i="12"/>
  <c r="BM462" i="12" s="1"/>
  <c r="BU53" i="12"/>
  <c r="BU462" i="12" s="1"/>
  <c r="BZ38" i="12"/>
  <c r="BZ46" i="12"/>
  <c r="F138" i="12"/>
  <c r="N138" i="12"/>
  <c r="V138" i="12"/>
  <c r="AD138" i="12"/>
  <c r="AL138" i="12"/>
  <c r="AT138" i="12"/>
  <c r="BB138" i="12"/>
  <c r="BJ138" i="12"/>
  <c r="BR138" i="12"/>
  <c r="BZ55" i="12"/>
  <c r="M33" i="12"/>
  <c r="AC33" i="12"/>
  <c r="AS33" i="12"/>
  <c r="BI33" i="12"/>
  <c r="BY33" i="12"/>
  <c r="F33" i="12"/>
  <c r="N33" i="12"/>
  <c r="V33" i="12"/>
  <c r="AD33" i="12"/>
  <c r="AL33" i="12"/>
  <c r="AT33" i="12"/>
  <c r="BB33" i="12"/>
  <c r="BJ33" i="12"/>
  <c r="BR33" i="12"/>
  <c r="BZ6" i="12"/>
  <c r="BZ14" i="12"/>
  <c r="BZ22" i="12"/>
  <c r="BZ30" i="12"/>
  <c r="J53" i="12"/>
  <c r="J462" i="12" s="1"/>
  <c r="R53" i="12"/>
  <c r="R462" i="12" s="1"/>
  <c r="Z53" i="12"/>
  <c r="Z462" i="12" s="1"/>
  <c r="AH53" i="12"/>
  <c r="AH462" i="12" s="1"/>
  <c r="AP53" i="12"/>
  <c r="AP462" i="12" s="1"/>
  <c r="AX53" i="12"/>
  <c r="AX462" i="12" s="1"/>
  <c r="BF53" i="12"/>
  <c r="BF462" i="12" s="1"/>
  <c r="BN53" i="12"/>
  <c r="BN462" i="12" s="1"/>
  <c r="BV53" i="12"/>
  <c r="BV462" i="12" s="1"/>
  <c r="BZ39" i="12"/>
  <c r="BZ47" i="12"/>
  <c r="G138" i="12"/>
  <c r="O138" i="12"/>
  <c r="BZ15" i="12"/>
  <c r="BZ23" i="12"/>
  <c r="BZ31" i="12"/>
  <c r="BZ40" i="12"/>
  <c r="BZ48" i="12"/>
  <c r="BZ57" i="12"/>
  <c r="BZ16" i="12"/>
  <c r="BZ24" i="12"/>
  <c r="BZ32" i="12"/>
  <c r="BZ41" i="12"/>
  <c r="BZ49" i="12"/>
  <c r="BZ59" i="12"/>
  <c r="BZ67" i="12"/>
  <c r="BZ75" i="12"/>
  <c r="BZ83" i="12"/>
  <c r="BZ91" i="12"/>
  <c r="BZ99" i="12"/>
  <c r="BZ107" i="12"/>
  <c r="BZ115" i="12"/>
  <c r="BZ123" i="12"/>
  <c r="BZ130" i="12"/>
  <c r="BZ131" i="12"/>
  <c r="F202" i="12"/>
  <c r="F466" i="12" s="1"/>
  <c r="N202" i="12"/>
  <c r="N466" i="12" s="1"/>
  <c r="V202" i="12"/>
  <c r="V466" i="12" s="1"/>
  <c r="AD202" i="12"/>
  <c r="AD466" i="12" s="1"/>
  <c r="AL202" i="12"/>
  <c r="AL466" i="12" s="1"/>
  <c r="AT202" i="12"/>
  <c r="AT466" i="12" s="1"/>
  <c r="BB202" i="12"/>
  <c r="BB466" i="12" s="1"/>
  <c r="BJ202" i="12"/>
  <c r="BJ466" i="12" s="1"/>
  <c r="BR202" i="12"/>
  <c r="BR466" i="12" s="1"/>
  <c r="BZ140" i="12"/>
  <c r="BZ156" i="12"/>
  <c r="BZ163" i="12"/>
  <c r="BZ164" i="12"/>
  <c r="BZ180" i="12"/>
  <c r="BZ187" i="12"/>
  <c r="BZ188" i="12"/>
  <c r="G254" i="12"/>
  <c r="G467" i="12" s="1"/>
  <c r="W254" i="12"/>
  <c r="W467" i="12" s="1"/>
  <c r="AE254" i="12"/>
  <c r="AE467" i="12" s="1"/>
  <c r="AU254" i="12"/>
  <c r="AU467" i="12" s="1"/>
  <c r="BC254" i="12"/>
  <c r="BC467" i="12" s="1"/>
  <c r="BS254" i="12"/>
  <c r="BS467" i="12" s="1"/>
  <c r="BZ204" i="12"/>
  <c r="BZ221" i="12"/>
  <c r="BZ229" i="12"/>
  <c r="BZ237" i="12"/>
  <c r="BZ245" i="12"/>
  <c r="BZ253" i="12"/>
  <c r="L456" i="12"/>
  <c r="T456" i="12"/>
  <c r="AB456" i="12"/>
  <c r="AJ454" i="12"/>
  <c r="AR454" i="12"/>
  <c r="AZ454" i="12"/>
  <c r="BH456" i="12"/>
  <c r="BP454" i="12"/>
  <c r="BX456" i="12"/>
  <c r="BZ262" i="12"/>
  <c r="BZ270" i="12"/>
  <c r="BZ278" i="12"/>
  <c r="BZ286" i="12"/>
  <c r="BZ294" i="12"/>
  <c r="BZ302" i="12"/>
  <c r="BZ310" i="12"/>
  <c r="BZ318" i="12"/>
  <c r="BZ326" i="12"/>
  <c r="BZ334" i="12"/>
  <c r="BZ342" i="12"/>
  <c r="BZ350" i="12"/>
  <c r="BZ358" i="12"/>
  <c r="BZ366" i="12"/>
  <c r="BZ374" i="12"/>
  <c r="R457" i="12"/>
  <c r="Z457" i="12"/>
  <c r="AP457" i="12"/>
  <c r="AX457" i="12"/>
  <c r="BN457" i="12"/>
  <c r="BV457" i="12"/>
  <c r="BZ382" i="12"/>
  <c r="BZ390" i="12"/>
  <c r="BZ398" i="12"/>
  <c r="BZ406" i="12"/>
  <c r="BZ414" i="12"/>
  <c r="BZ422" i="12"/>
  <c r="BZ430" i="12"/>
  <c r="BZ438" i="12"/>
  <c r="BZ446" i="12"/>
  <c r="BZ60" i="12"/>
  <c r="BZ68" i="12"/>
  <c r="BZ76" i="12"/>
  <c r="BZ84" i="12"/>
  <c r="BZ92" i="12"/>
  <c r="BZ100" i="12"/>
  <c r="BZ108" i="12"/>
  <c r="BZ116" i="12"/>
  <c r="BZ132" i="12"/>
  <c r="G202" i="12"/>
  <c r="G466" i="12" s="1"/>
  <c r="O202" i="12"/>
  <c r="O466" i="12" s="1"/>
  <c r="W202" i="12"/>
  <c r="W466" i="12" s="1"/>
  <c r="AE202" i="12"/>
  <c r="AE466" i="12" s="1"/>
  <c r="AM202" i="12"/>
  <c r="AM466" i="12" s="1"/>
  <c r="AU202" i="12"/>
  <c r="AU466" i="12" s="1"/>
  <c r="BC202" i="12"/>
  <c r="BC466" i="12" s="1"/>
  <c r="BK202" i="12"/>
  <c r="BK466" i="12" s="1"/>
  <c r="BS202" i="12"/>
  <c r="BS466" i="12" s="1"/>
  <c r="BZ141" i="12"/>
  <c r="BZ148" i="12"/>
  <c r="BZ149" i="12"/>
  <c r="BZ165" i="12"/>
  <c r="BZ172" i="12"/>
  <c r="BZ173" i="12"/>
  <c r="BZ189" i="12"/>
  <c r="BZ196" i="12"/>
  <c r="BZ197" i="12"/>
  <c r="H254" i="12"/>
  <c r="H467" i="12" s="1"/>
  <c r="AF254" i="12"/>
  <c r="AF467" i="12" s="1"/>
  <c r="AV254" i="12"/>
  <c r="AV467" i="12" s="1"/>
  <c r="BD254" i="12"/>
  <c r="BD467" i="12" s="1"/>
  <c r="BT254" i="12"/>
  <c r="BT467" i="12" s="1"/>
  <c r="BZ206" i="12"/>
  <c r="BZ214" i="12"/>
  <c r="BZ222" i="12"/>
  <c r="BZ230" i="12"/>
  <c r="BZ238" i="12"/>
  <c r="BZ246" i="12"/>
  <c r="BZ263" i="12"/>
  <c r="BZ271" i="12"/>
  <c r="BZ279" i="12"/>
  <c r="BZ287" i="12"/>
  <c r="BZ295" i="12"/>
  <c r="BZ303" i="12"/>
  <c r="BZ311" i="12"/>
  <c r="BZ319" i="12"/>
  <c r="BZ327" i="12"/>
  <c r="BZ343" i="12"/>
  <c r="BZ351" i="12"/>
  <c r="BZ359" i="12"/>
  <c r="BZ367" i="12"/>
  <c r="BZ375" i="12"/>
  <c r="BZ383" i="12"/>
  <c r="BZ391" i="12"/>
  <c r="BZ399" i="12"/>
  <c r="BZ407" i="12"/>
  <c r="BZ61" i="12"/>
  <c r="BZ69" i="12"/>
  <c r="BZ77" i="12"/>
  <c r="BZ85" i="12"/>
  <c r="BZ93" i="12"/>
  <c r="BZ101" i="12"/>
  <c r="BZ109" i="12"/>
  <c r="BZ117" i="12"/>
  <c r="BZ124" i="12"/>
  <c r="BZ125" i="12"/>
  <c r="BZ133" i="12"/>
  <c r="H202" i="12"/>
  <c r="H466" i="12" s="1"/>
  <c r="P202" i="12"/>
  <c r="P466" i="12" s="1"/>
  <c r="X202" i="12"/>
  <c r="X466" i="12" s="1"/>
  <c r="AF202" i="12"/>
  <c r="AF466" i="12" s="1"/>
  <c r="AN202" i="12"/>
  <c r="AN466" i="12" s="1"/>
  <c r="AV202" i="12"/>
  <c r="AV466" i="12" s="1"/>
  <c r="BD202" i="12"/>
  <c r="BD466" i="12" s="1"/>
  <c r="BL202" i="12"/>
  <c r="BL466" i="12" s="1"/>
  <c r="BZ150" i="12"/>
  <c r="BZ157" i="12"/>
  <c r="BZ158" i="12"/>
  <c r="BZ174" i="12"/>
  <c r="BZ181" i="12"/>
  <c r="BZ182" i="12"/>
  <c r="BZ198" i="12"/>
  <c r="BZ215" i="12"/>
  <c r="BZ223" i="12"/>
  <c r="BZ231" i="12"/>
  <c r="BZ239" i="12"/>
  <c r="BZ247" i="12"/>
  <c r="N456" i="12"/>
  <c r="V456" i="12"/>
  <c r="AL454" i="12"/>
  <c r="AT456" i="12"/>
  <c r="BJ454" i="12"/>
  <c r="BR456" i="12"/>
  <c r="BZ256" i="12"/>
  <c r="BZ264" i="12"/>
  <c r="BZ272" i="12"/>
  <c r="BZ280" i="12"/>
  <c r="BZ288" i="12"/>
  <c r="BZ296" i="12"/>
  <c r="BZ304" i="12"/>
  <c r="BZ312" i="12"/>
  <c r="BZ320" i="12"/>
  <c r="BZ328" i="12"/>
  <c r="BZ336" i="12"/>
  <c r="BZ344" i="12"/>
  <c r="BZ352" i="12"/>
  <c r="BZ360" i="12"/>
  <c r="BZ368" i="12"/>
  <c r="BZ376" i="12"/>
  <c r="L457" i="12"/>
  <c r="T457" i="12"/>
  <c r="AJ457" i="12"/>
  <c r="AR457" i="12"/>
  <c r="BH457" i="12"/>
  <c r="BP457" i="12"/>
  <c r="BZ384" i="12"/>
  <c r="BZ392" i="12"/>
  <c r="BZ400" i="12"/>
  <c r="BZ408" i="12"/>
  <c r="BZ416" i="12"/>
  <c r="BZ424" i="12"/>
  <c r="BZ432" i="12"/>
  <c r="BZ440" i="12"/>
  <c r="BZ448" i="12"/>
  <c r="BZ425" i="12"/>
  <c r="BZ433" i="12"/>
  <c r="BZ441" i="12"/>
  <c r="BZ449" i="12"/>
  <c r="BZ63" i="12"/>
  <c r="BZ71" i="12"/>
  <c r="BZ79" i="12"/>
  <c r="BZ87" i="12"/>
  <c r="BZ95" i="12"/>
  <c r="BZ103" i="12"/>
  <c r="BZ111" i="12"/>
  <c r="BZ118" i="12"/>
  <c r="BZ119" i="12"/>
  <c r="BZ127" i="12"/>
  <c r="BZ135" i="12"/>
  <c r="BZ144" i="12"/>
  <c r="BZ152" i="12"/>
  <c r="BZ168" i="12"/>
  <c r="BZ175" i="12"/>
  <c r="BZ176" i="12"/>
  <c r="BZ192" i="12"/>
  <c r="BZ199" i="12"/>
  <c r="BZ200" i="12"/>
  <c r="BZ217" i="12"/>
  <c r="BZ225" i="12"/>
  <c r="BZ233" i="12"/>
  <c r="BZ241" i="12"/>
  <c r="BZ249" i="12"/>
  <c r="BZ258" i="12"/>
  <c r="BZ266" i="12"/>
  <c r="BZ274" i="12"/>
  <c r="BZ282" i="12"/>
  <c r="BZ290" i="12"/>
  <c r="BZ298" i="12"/>
  <c r="BZ306" i="12"/>
  <c r="BZ314" i="12"/>
  <c r="BZ322" i="12"/>
  <c r="BZ330" i="12"/>
  <c r="BZ338" i="12"/>
  <c r="BZ346" i="12"/>
  <c r="BZ354" i="12"/>
  <c r="BZ362" i="12"/>
  <c r="BZ370" i="12"/>
  <c r="BZ378" i="12"/>
  <c r="BZ386" i="12"/>
  <c r="BZ394" i="12"/>
  <c r="BZ402" i="12"/>
  <c r="BZ410" i="12"/>
  <c r="BZ418" i="12"/>
  <c r="BZ426" i="12"/>
  <c r="BZ434" i="12"/>
  <c r="BZ442" i="12"/>
  <c r="BZ450" i="12"/>
  <c r="W138" i="12"/>
  <c r="AE138" i="12"/>
  <c r="AM138" i="12"/>
  <c r="AU138" i="12"/>
  <c r="BC138" i="12"/>
  <c r="BK138" i="12"/>
  <c r="BS138" i="12"/>
  <c r="BZ56" i="12"/>
  <c r="BZ64" i="12"/>
  <c r="BZ72" i="12"/>
  <c r="BZ80" i="12"/>
  <c r="BZ88" i="12"/>
  <c r="BZ96" i="12"/>
  <c r="BZ104" i="12"/>
  <c r="BZ112" i="12"/>
  <c r="BZ120" i="12"/>
  <c r="BZ128" i="12"/>
  <c r="K202" i="12"/>
  <c r="K466" i="12" s="1"/>
  <c r="S202" i="12"/>
  <c r="S466" i="12" s="1"/>
  <c r="AA202" i="12"/>
  <c r="AA466" i="12" s="1"/>
  <c r="AI202" i="12"/>
  <c r="AI466" i="12" s="1"/>
  <c r="AQ202" i="12"/>
  <c r="AQ466" i="12" s="1"/>
  <c r="AY202" i="12"/>
  <c r="AY466" i="12" s="1"/>
  <c r="BG202" i="12"/>
  <c r="BG466" i="12" s="1"/>
  <c r="BO202" i="12"/>
  <c r="BO466" i="12" s="1"/>
  <c r="BW202" i="12"/>
  <c r="BW466" i="12" s="1"/>
  <c r="BZ145" i="12"/>
  <c r="BZ153" i="12"/>
  <c r="BZ160" i="12"/>
  <c r="BZ161" i="12"/>
  <c r="BZ177" i="12"/>
  <c r="BZ184" i="12"/>
  <c r="BZ185" i="12"/>
  <c r="BZ201" i="12"/>
  <c r="T254" i="12"/>
  <c r="T467" i="12" s="1"/>
  <c r="AR254" i="12"/>
  <c r="AR467" i="12" s="1"/>
  <c r="BH254" i="12"/>
  <c r="BH467" i="12" s="1"/>
  <c r="BP254" i="12"/>
  <c r="BP467" i="12" s="1"/>
  <c r="BZ226" i="12"/>
  <c r="BZ234" i="12"/>
  <c r="BZ242" i="12"/>
  <c r="BZ250" i="12"/>
  <c r="I456" i="12"/>
  <c r="Q456" i="12"/>
  <c r="Y456" i="12"/>
  <c r="AG456" i="12"/>
  <c r="AO454" i="12"/>
  <c r="AW454" i="12"/>
  <c r="BE456" i="12"/>
  <c r="BM454" i="12"/>
  <c r="BU456" i="12"/>
  <c r="BZ259" i="12"/>
  <c r="BZ267" i="12"/>
  <c r="BZ275" i="12"/>
  <c r="BZ283" i="12"/>
  <c r="BZ291" i="12"/>
  <c r="BZ299" i="12"/>
  <c r="BZ307" i="12"/>
  <c r="BZ315" i="12"/>
  <c r="BZ323" i="12"/>
  <c r="BZ331" i="12"/>
  <c r="BZ339" i="12"/>
  <c r="BZ347" i="12"/>
  <c r="BZ355" i="12"/>
  <c r="BZ363" i="12"/>
  <c r="BZ371" i="12"/>
  <c r="G457" i="12"/>
  <c r="O457" i="12"/>
  <c r="W457" i="12"/>
  <c r="AE457" i="12"/>
  <c r="AM457" i="12"/>
  <c r="AU457" i="12"/>
  <c r="BC457" i="12"/>
  <c r="BK457" i="12"/>
  <c r="BS457" i="12"/>
  <c r="BZ379" i="12"/>
  <c r="BZ387" i="12"/>
  <c r="BZ395" i="12"/>
  <c r="BZ403" i="12"/>
  <c r="BZ411" i="12"/>
  <c r="BZ419" i="12"/>
  <c r="BZ427" i="12"/>
  <c r="BZ435" i="12"/>
  <c r="BZ443" i="12"/>
  <c r="BZ451" i="12"/>
  <c r="BZ65" i="12"/>
  <c r="BZ73" i="12"/>
  <c r="BZ81" i="12"/>
  <c r="BZ89" i="12"/>
  <c r="BZ97" i="12"/>
  <c r="BZ105" i="12"/>
  <c r="BZ113" i="12"/>
  <c r="BZ121" i="12"/>
  <c r="BZ129" i="12"/>
  <c r="BZ136" i="12"/>
  <c r="BZ137" i="12"/>
  <c r="BZ146" i="12"/>
  <c r="BZ162" i="12"/>
  <c r="BZ169" i="12"/>
  <c r="BZ170" i="12"/>
  <c r="BZ186" i="12"/>
  <c r="BZ193" i="12"/>
  <c r="BZ194" i="12"/>
  <c r="BZ227" i="12"/>
  <c r="BZ235" i="12"/>
  <c r="BZ243" i="12"/>
  <c r="BZ251" i="12"/>
  <c r="BZ260" i="12"/>
  <c r="BZ268" i="12"/>
  <c r="BZ276" i="12"/>
  <c r="BZ284" i="12"/>
  <c r="BZ292" i="12"/>
  <c r="BZ300" i="12"/>
  <c r="BZ308" i="12"/>
  <c r="BZ316" i="12"/>
  <c r="BZ324" i="12"/>
  <c r="BZ332" i="12"/>
  <c r="BZ340" i="12"/>
  <c r="BZ348" i="12"/>
  <c r="BZ356" i="12"/>
  <c r="BZ364" i="12"/>
  <c r="BZ372" i="12"/>
  <c r="BZ380" i="12"/>
  <c r="BZ388" i="12"/>
  <c r="BZ396" i="12"/>
  <c r="BZ404" i="12"/>
  <c r="BZ412" i="12"/>
  <c r="BZ420" i="12"/>
  <c r="BZ428" i="12"/>
  <c r="BZ436" i="12"/>
  <c r="BZ444" i="12"/>
  <c r="BZ452" i="12"/>
  <c r="BZ58" i="12"/>
  <c r="BZ66" i="12"/>
  <c r="BZ74" i="12"/>
  <c r="BZ82" i="12"/>
  <c r="BZ90" i="12"/>
  <c r="BZ98" i="12"/>
  <c r="BZ106" i="12"/>
  <c r="BZ114" i="12"/>
  <c r="BZ122" i="12"/>
  <c r="BZ139" i="12"/>
  <c r="BZ147" i="12"/>
  <c r="BZ154" i="12"/>
  <c r="BZ155" i="12"/>
  <c r="BZ171" i="12"/>
  <c r="BZ178" i="12"/>
  <c r="BZ179" i="12"/>
  <c r="BZ195" i="12"/>
  <c r="BZ228" i="12"/>
  <c r="BZ236" i="12"/>
  <c r="BZ244" i="12"/>
  <c r="BZ252" i="12"/>
  <c r="BZ261" i="12"/>
  <c r="BZ269" i="12"/>
  <c r="BZ277" i="12"/>
  <c r="BZ285" i="12"/>
  <c r="BZ293" i="12"/>
  <c r="BZ301" i="12"/>
  <c r="BZ309" i="12"/>
  <c r="BZ317" i="12"/>
  <c r="BZ325" i="12"/>
  <c r="BZ333" i="12"/>
  <c r="BZ341" i="12"/>
  <c r="BZ349" i="12"/>
  <c r="BZ357" i="12"/>
  <c r="BZ365" i="12"/>
  <c r="BZ373" i="12"/>
  <c r="BZ381" i="12"/>
  <c r="BZ389" i="12"/>
  <c r="BZ397" i="12"/>
  <c r="BZ405" i="12"/>
  <c r="BZ413" i="12"/>
  <c r="BZ421" i="12"/>
  <c r="BZ429" i="12"/>
  <c r="BZ437" i="12"/>
  <c r="BZ445" i="12"/>
  <c r="M461" i="12"/>
  <c r="M458" i="12"/>
  <c r="Q458" i="12"/>
  <c r="Q461" i="12"/>
  <c r="AC461" i="12"/>
  <c r="AC458" i="12"/>
  <c r="AO461" i="12"/>
  <c r="BA461" i="12"/>
  <c r="BM461" i="12"/>
  <c r="BY461" i="12"/>
  <c r="F465" i="12"/>
  <c r="R465" i="12"/>
  <c r="AD465" i="12"/>
  <c r="AP465" i="12"/>
  <c r="BB465" i="12"/>
  <c r="BN465" i="12"/>
  <c r="F461" i="12"/>
  <c r="R461" i="12"/>
  <c r="AD461" i="12"/>
  <c r="AP461" i="12"/>
  <c r="BB461" i="12"/>
  <c r="BN461" i="12"/>
  <c r="G465" i="12"/>
  <c r="G459" i="12"/>
  <c r="G478" i="12" s="1"/>
  <c r="S465" i="12"/>
  <c r="S459" i="12"/>
  <c r="S478" i="12" s="1"/>
  <c r="AE459" i="12"/>
  <c r="AE478" i="12" s="1"/>
  <c r="AE465" i="12"/>
  <c r="AQ465" i="12"/>
  <c r="AQ459" i="12"/>
  <c r="AQ478" i="12" s="1"/>
  <c r="BC465" i="12"/>
  <c r="BC459" i="12"/>
  <c r="BC478" i="12" s="1"/>
  <c r="BO465" i="12"/>
  <c r="BO459" i="12"/>
  <c r="BO478" i="12" s="1"/>
  <c r="G461" i="12"/>
  <c r="G458" i="12"/>
  <c r="AE461" i="12"/>
  <c r="AQ461" i="12"/>
  <c r="BC461" i="12"/>
  <c r="BO461" i="12"/>
  <c r="H465" i="12"/>
  <c r="H459" i="12"/>
  <c r="H478" i="12" s="1"/>
  <c r="T465" i="12"/>
  <c r="T459" i="12"/>
  <c r="T478" i="12" s="1"/>
  <c r="AF465" i="12"/>
  <c r="AF459" i="12"/>
  <c r="AF478" i="12" s="1"/>
  <c r="AR459" i="12"/>
  <c r="AR478" i="12" s="1"/>
  <c r="AR465" i="12"/>
  <c r="BD465" i="12"/>
  <c r="BD459" i="12"/>
  <c r="BD478" i="12" s="1"/>
  <c r="BP465" i="12"/>
  <c r="BP459" i="12"/>
  <c r="BP478" i="12" s="1"/>
  <c r="T461" i="12"/>
  <c r="T458" i="12"/>
  <c r="AF461" i="12"/>
  <c r="AR461" i="12"/>
  <c r="BD461" i="12"/>
  <c r="BP461" i="12"/>
  <c r="I465" i="12"/>
  <c r="I459" i="12"/>
  <c r="I478" i="12" s="1"/>
  <c r="U465" i="12"/>
  <c r="U459" i="12"/>
  <c r="U478" i="12" s="1"/>
  <c r="AG465" i="12"/>
  <c r="AG459" i="12"/>
  <c r="AG478" i="12" s="1"/>
  <c r="AS465" i="12"/>
  <c r="AS459" i="12"/>
  <c r="AS478" i="12" s="1"/>
  <c r="BE465" i="12"/>
  <c r="BE459" i="12"/>
  <c r="BE478" i="12" s="1"/>
  <c r="BQ465" i="12"/>
  <c r="BQ459" i="12"/>
  <c r="BQ478" i="12" s="1"/>
  <c r="U461" i="12"/>
  <c r="U458" i="12"/>
  <c r="AG461" i="12"/>
  <c r="AG458" i="12"/>
  <c r="AS458" i="12"/>
  <c r="AS461" i="12"/>
  <c r="BE461" i="12"/>
  <c r="BE458" i="12"/>
  <c r="BQ461" i="12"/>
  <c r="BQ458" i="12"/>
  <c r="E462" i="12"/>
  <c r="BZ53" i="12"/>
  <c r="BZ462" i="12" s="1"/>
  <c r="J465" i="12"/>
  <c r="V465" i="12"/>
  <c r="AH465" i="12"/>
  <c r="AT465" i="12"/>
  <c r="BF465" i="12"/>
  <c r="BR465" i="12"/>
  <c r="S461" i="12"/>
  <c r="S458" i="12"/>
  <c r="J461" i="12"/>
  <c r="J458" i="12"/>
  <c r="AH461" i="12"/>
  <c r="AT461" i="12"/>
  <c r="AT458" i="12"/>
  <c r="BF458" i="12"/>
  <c r="BF461" i="12"/>
  <c r="BR461" i="12"/>
  <c r="BR458" i="12"/>
  <c r="K465" i="12"/>
  <c r="K459" i="12"/>
  <c r="K478" i="12" s="1"/>
  <c r="W465" i="12"/>
  <c r="W459" i="12"/>
  <c r="W478" i="12" s="1"/>
  <c r="AI465" i="12"/>
  <c r="AI459" i="12"/>
  <c r="AI478" i="12" s="1"/>
  <c r="AU459" i="12"/>
  <c r="AU478" i="12" s="1"/>
  <c r="AU465" i="12"/>
  <c r="BG459" i="12"/>
  <c r="BG478" i="12" s="1"/>
  <c r="BG465" i="12"/>
  <c r="BS459" i="12"/>
  <c r="BS478" i="12" s="1"/>
  <c r="BS465" i="12"/>
  <c r="I461" i="12"/>
  <c r="I458" i="12"/>
  <c r="V461" i="12"/>
  <c r="V458" i="12"/>
  <c r="K461" i="12"/>
  <c r="K458" i="12"/>
  <c r="W461" i="12"/>
  <c r="W458" i="12"/>
  <c r="AI461" i="12"/>
  <c r="AU461" i="12"/>
  <c r="AU458" i="12"/>
  <c r="BG461" i="12"/>
  <c r="BG458" i="12"/>
  <c r="BS461" i="12"/>
  <c r="BS458" i="12"/>
  <c r="L465" i="12"/>
  <c r="X465" i="12"/>
  <c r="AJ465" i="12"/>
  <c r="AV465" i="12"/>
  <c r="AV459" i="12"/>
  <c r="AV478" i="12" s="1"/>
  <c r="BH465" i="12"/>
  <c r="BH459" i="12"/>
  <c r="BH478" i="12" s="1"/>
  <c r="BT459" i="12"/>
  <c r="BT478" i="12" s="1"/>
  <c r="BT465" i="12"/>
  <c r="H461" i="12"/>
  <c r="L461" i="12"/>
  <c r="L458" i="12"/>
  <c r="X461" i="12"/>
  <c r="X458" i="12"/>
  <c r="AJ461" i="12"/>
  <c r="AV461" i="12"/>
  <c r="BH458" i="12"/>
  <c r="BH461" i="12"/>
  <c r="BT461" i="12"/>
  <c r="BT458" i="12"/>
  <c r="M459" i="12"/>
  <c r="M478" i="12" s="1"/>
  <c r="M465" i="12"/>
  <c r="Y459" i="12"/>
  <c r="Y478" i="12" s="1"/>
  <c r="Y465" i="12"/>
  <c r="AK459" i="12"/>
  <c r="AK478" i="12" s="1"/>
  <c r="AK465" i="12"/>
  <c r="AW459" i="12"/>
  <c r="AW478" i="12" s="1"/>
  <c r="AW465" i="12"/>
  <c r="BI459" i="12"/>
  <c r="BI478" i="12" s="1"/>
  <c r="BI465" i="12"/>
  <c r="BU459" i="12"/>
  <c r="BU478" i="12" s="1"/>
  <c r="BU465" i="12"/>
  <c r="Y461" i="12"/>
  <c r="Y458" i="12"/>
  <c r="AK461" i="12"/>
  <c r="AW461" i="12"/>
  <c r="BI458" i="12"/>
  <c r="BI461" i="12"/>
  <c r="BU458" i="12"/>
  <c r="BU461" i="12"/>
  <c r="N465" i="12"/>
  <c r="N459" i="12"/>
  <c r="N478" i="12" s="1"/>
  <c r="Z465" i="12"/>
  <c r="Z459" i="12"/>
  <c r="Z478" i="12" s="1"/>
  <c r="AL465" i="12"/>
  <c r="AL459" i="12"/>
  <c r="AL478" i="12" s="1"/>
  <c r="AX465" i="12"/>
  <c r="AX459" i="12"/>
  <c r="AX478" i="12" s="1"/>
  <c r="BJ459" i="12"/>
  <c r="BJ478" i="12" s="1"/>
  <c r="BJ465" i="12"/>
  <c r="BV459" i="12"/>
  <c r="BV478" i="12" s="1"/>
  <c r="BV465" i="12"/>
  <c r="N461" i="12"/>
  <c r="N458" i="12"/>
  <c r="AL461" i="12"/>
  <c r="AX461" i="12"/>
  <c r="BJ461" i="12"/>
  <c r="BV458" i="12"/>
  <c r="BV461" i="12"/>
  <c r="O465" i="12"/>
  <c r="AA465" i="12"/>
  <c r="AM465" i="12"/>
  <c r="AY465" i="12"/>
  <c r="BK465" i="12"/>
  <c r="BW465" i="12"/>
  <c r="Z461" i="12"/>
  <c r="Z458" i="12"/>
  <c r="O458" i="12"/>
  <c r="O461" i="12"/>
  <c r="AA461" i="12"/>
  <c r="AA458" i="12"/>
  <c r="AM461" i="12"/>
  <c r="AY461" i="12"/>
  <c r="BK461" i="12"/>
  <c r="BW458" i="12"/>
  <c r="BW461" i="12"/>
  <c r="P465" i="12"/>
  <c r="AB465" i="12"/>
  <c r="AN465" i="12"/>
  <c r="AZ465" i="12"/>
  <c r="BL465" i="12"/>
  <c r="BX465" i="12"/>
  <c r="P461" i="12"/>
  <c r="P458" i="12"/>
  <c r="AB461" i="12"/>
  <c r="AB458" i="12"/>
  <c r="AN461" i="12"/>
  <c r="AZ461" i="12"/>
  <c r="BL461" i="12"/>
  <c r="BX461" i="12"/>
  <c r="BX458" i="12"/>
  <c r="Q465" i="12"/>
  <c r="AC465" i="12"/>
  <c r="AO465" i="12"/>
  <c r="BA465" i="12"/>
  <c r="BM465" i="12"/>
  <c r="BY465" i="12"/>
  <c r="F254" i="12"/>
  <c r="F467" i="12" s="1"/>
  <c r="R254" i="12"/>
  <c r="R467" i="12" s="1"/>
  <c r="AD254" i="12"/>
  <c r="AD467" i="12" s="1"/>
  <c r="AP254" i="12"/>
  <c r="AP467" i="12" s="1"/>
  <c r="BB254" i="12"/>
  <c r="BB467" i="12" s="1"/>
  <c r="BN254" i="12"/>
  <c r="BN467" i="12" s="1"/>
  <c r="BZ203" i="12"/>
  <c r="BZ213" i="12"/>
  <c r="E33" i="12"/>
  <c r="BZ205" i="12"/>
  <c r="E202" i="12"/>
  <c r="J254" i="12"/>
  <c r="J467" i="12" s="1"/>
  <c r="V254" i="12"/>
  <c r="V467" i="12" s="1"/>
  <c r="AH254" i="12"/>
  <c r="AH467" i="12" s="1"/>
  <c r="AT254" i="12"/>
  <c r="AT467" i="12" s="1"/>
  <c r="BF254" i="12"/>
  <c r="BF467" i="12" s="1"/>
  <c r="BR254" i="12"/>
  <c r="BR467" i="12" s="1"/>
  <c r="BZ34" i="12"/>
  <c r="BZ218" i="12"/>
  <c r="L254" i="12"/>
  <c r="L467" i="12" s="1"/>
  <c r="X254" i="12"/>
  <c r="X467" i="12" s="1"/>
  <c r="AJ254" i="12"/>
  <c r="AJ467" i="12" s="1"/>
  <c r="BZ207" i="12"/>
  <c r="BZ219" i="12"/>
  <c r="BZ208" i="12"/>
  <c r="BZ220" i="12"/>
  <c r="E138" i="12"/>
  <c r="BZ209" i="12"/>
  <c r="O254" i="12"/>
  <c r="O467" i="12" s="1"/>
  <c r="AA254" i="12"/>
  <c r="AA467" i="12" s="1"/>
  <c r="AM254" i="12"/>
  <c r="AM467" i="12" s="1"/>
  <c r="AY254" i="12"/>
  <c r="AY467" i="12" s="1"/>
  <c r="BK254" i="12"/>
  <c r="BK467" i="12" s="1"/>
  <c r="BW254" i="12"/>
  <c r="BW467" i="12" s="1"/>
  <c r="BZ210" i="12"/>
  <c r="P254" i="12"/>
  <c r="P467" i="12" s="1"/>
  <c r="AB254" i="12"/>
  <c r="AB467" i="12" s="1"/>
  <c r="AN254" i="12"/>
  <c r="AN467" i="12" s="1"/>
  <c r="AZ254" i="12"/>
  <c r="AZ467" i="12" s="1"/>
  <c r="BL254" i="12"/>
  <c r="BL467" i="12" s="1"/>
  <c r="BX254" i="12"/>
  <c r="BX467" i="12" s="1"/>
  <c r="BZ211" i="12"/>
  <c r="BZ212" i="12"/>
  <c r="I454" i="12"/>
  <c r="U454" i="12"/>
  <c r="AG454" i="12"/>
  <c r="AS454" i="12"/>
  <c r="BE454" i="12"/>
  <c r="BQ454" i="12"/>
  <c r="H456" i="12"/>
  <c r="H458" i="12" s="1"/>
  <c r="AH456" i="12"/>
  <c r="AH458" i="12" s="1"/>
  <c r="AV456" i="12"/>
  <c r="AV458" i="12" s="1"/>
  <c r="BJ456" i="12"/>
  <c r="BJ458" i="12" s="1"/>
  <c r="BY456" i="12"/>
  <c r="BY458" i="12" s="1"/>
  <c r="J454" i="12"/>
  <c r="V454" i="12"/>
  <c r="AT454" i="12"/>
  <c r="BF454" i="12"/>
  <c r="BR454" i="12"/>
  <c r="AI456" i="12"/>
  <c r="AI458" i="12" s="1"/>
  <c r="AW456" i="12"/>
  <c r="AW458" i="12" s="1"/>
  <c r="BK456" i="12"/>
  <c r="BK458" i="12" s="1"/>
  <c r="K454" i="12"/>
  <c r="W454" i="12"/>
  <c r="AU454" i="12"/>
  <c r="BG454" i="12"/>
  <c r="BS454" i="12"/>
  <c r="AJ456" i="12"/>
  <c r="AJ458" i="12" s="1"/>
  <c r="AX456" i="12"/>
  <c r="AX458" i="12" s="1"/>
  <c r="BL456" i="12"/>
  <c r="BL458" i="12" s="1"/>
  <c r="J457" i="12"/>
  <c r="V457" i="12"/>
  <c r="AH457" i="12"/>
  <c r="AT457" i="12"/>
  <c r="BF457" i="12"/>
  <c r="BR457" i="12"/>
  <c r="L454" i="12"/>
  <c r="X454" i="12"/>
  <c r="BH454" i="12"/>
  <c r="BT454" i="12"/>
  <c r="AK456" i="12"/>
  <c r="AK458" i="12" s="1"/>
  <c r="AY456" i="12"/>
  <c r="AY458" i="12" s="1"/>
  <c r="BM456" i="12"/>
  <c r="BM458" i="12" s="1"/>
  <c r="M454" i="12"/>
  <c r="Y454" i="12"/>
  <c r="BI454" i="12"/>
  <c r="BU454" i="12"/>
  <c r="AL456" i="12"/>
  <c r="AL458" i="12" s="1"/>
  <c r="AZ456" i="12"/>
  <c r="AZ458" i="12" s="1"/>
  <c r="BP456" i="12"/>
  <c r="BP458" i="12" s="1"/>
  <c r="N454" i="12"/>
  <c r="Z454" i="12"/>
  <c r="BV454" i="12"/>
  <c r="AM456" i="12"/>
  <c r="AM458" i="12" s="1"/>
  <c r="BA456" i="12"/>
  <c r="BA458" i="12" s="1"/>
  <c r="O454" i="12"/>
  <c r="AA454" i="12"/>
  <c r="BW454" i="12"/>
  <c r="AN456" i="12"/>
  <c r="AN458" i="12" s="1"/>
  <c r="BD456" i="12"/>
  <c r="BD458" i="12" s="1"/>
  <c r="F456" i="12"/>
  <c r="F458" i="12" s="1"/>
  <c r="R456" i="12"/>
  <c r="R458" i="12" s="1"/>
  <c r="AD456" i="12"/>
  <c r="AD458" i="12" s="1"/>
  <c r="AP456" i="12"/>
  <c r="AP458" i="12" s="1"/>
  <c r="BB456" i="12"/>
  <c r="BB458" i="12" s="1"/>
  <c r="BN456" i="12"/>
  <c r="BN458" i="12" s="1"/>
  <c r="BZ255" i="12"/>
  <c r="P454" i="12"/>
  <c r="AB454" i="12"/>
  <c r="BX454" i="12"/>
  <c r="AO456" i="12"/>
  <c r="AO458" i="12" s="1"/>
  <c r="AQ456" i="12"/>
  <c r="AQ458" i="12" s="1"/>
  <c r="BC456" i="12"/>
  <c r="BC458" i="12" s="1"/>
  <c r="BO456" i="12"/>
  <c r="BO458" i="12" s="1"/>
  <c r="E454" i="12"/>
  <c r="Q454" i="12"/>
  <c r="AC454" i="12"/>
  <c r="AR456" i="12"/>
  <c r="AR458" i="12" s="1"/>
  <c r="P457" i="12"/>
  <c r="AB457" i="12"/>
  <c r="AN457" i="12"/>
  <c r="AZ457" i="12"/>
  <c r="BL457" i="12"/>
  <c r="BX457" i="12"/>
  <c r="F454" i="12"/>
  <c r="R454" i="12"/>
  <c r="AD454" i="12"/>
  <c r="AP454" i="12"/>
  <c r="BB454" i="12"/>
  <c r="BN454" i="12"/>
  <c r="AE456" i="12"/>
  <c r="AE458" i="12" s="1"/>
  <c r="E457" i="12"/>
  <c r="Q457" i="12"/>
  <c r="Q459" i="12" s="1"/>
  <c r="Q478" i="12" s="1"/>
  <c r="AC457" i="12"/>
  <c r="AC459" i="12" s="1"/>
  <c r="AC478" i="12" s="1"/>
  <c r="AO457" i="12"/>
  <c r="AO459" i="12" s="1"/>
  <c r="AO478" i="12" s="1"/>
  <c r="BA457" i="12"/>
  <c r="BA459" i="12" s="1"/>
  <c r="BA478" i="12" s="1"/>
  <c r="BM457" i="12"/>
  <c r="BM459" i="12" s="1"/>
  <c r="BM478" i="12" s="1"/>
  <c r="BY457" i="12"/>
  <c r="BY459" i="12" s="1"/>
  <c r="BY478" i="12" s="1"/>
  <c r="G454" i="12"/>
  <c r="S454" i="12"/>
  <c r="AQ454" i="12"/>
  <c r="BC454" i="12"/>
  <c r="BO454" i="12"/>
  <c r="AF456" i="12"/>
  <c r="AF458" i="12" s="1"/>
  <c r="BZ377" i="12"/>
  <c r="BZ457" i="12" s="1"/>
  <c r="T454" i="12"/>
  <c r="BK459" i="12" l="1"/>
  <c r="BK478" i="12" s="1"/>
  <c r="AB468" i="12"/>
  <c r="BK463" i="12"/>
  <c r="BW459" i="12"/>
  <c r="BW478" i="12" s="1"/>
  <c r="BI463" i="12"/>
  <c r="AW469" i="12"/>
  <c r="AW468" i="12"/>
  <c r="X459" i="12"/>
  <c r="X478" i="12" s="1"/>
  <c r="AT459" i="12"/>
  <c r="AT478" i="12" s="1"/>
  <c r="BO463" i="12"/>
  <c r="R463" i="12"/>
  <c r="R472" i="12" s="1"/>
  <c r="R459" i="12"/>
  <c r="R478" i="12" s="1"/>
  <c r="BM463" i="12"/>
  <c r="BM473" i="12" s="1"/>
  <c r="E461" i="12"/>
  <c r="E458" i="12"/>
  <c r="BZ33" i="12"/>
  <c r="BM469" i="12"/>
  <c r="BM468" i="12"/>
  <c r="AB463" i="12"/>
  <c r="AB473" i="12" s="1"/>
  <c r="AB459" i="12"/>
  <c r="AB478" i="12" s="1"/>
  <c r="BW468" i="12"/>
  <c r="BW469" i="12"/>
  <c r="AL463" i="12"/>
  <c r="AL470" i="12" s="1"/>
  <c r="Z469" i="12"/>
  <c r="Z468" i="12"/>
  <c r="L463" i="12"/>
  <c r="X468" i="12"/>
  <c r="BG463" i="12"/>
  <c r="I463" i="12"/>
  <c r="K468" i="12"/>
  <c r="K469" i="12"/>
  <c r="AT463" i="12"/>
  <c r="AT469" i="12"/>
  <c r="AT470" i="12"/>
  <c r="AT468" i="12"/>
  <c r="U463" i="12"/>
  <c r="I469" i="12"/>
  <c r="I470" i="12"/>
  <c r="I468" i="12"/>
  <c r="AR463" i="12"/>
  <c r="AF469" i="12"/>
  <c r="AF468" i="12"/>
  <c r="BC468" i="12"/>
  <c r="BC469" i="12"/>
  <c r="R469" i="12"/>
  <c r="R470" i="12"/>
  <c r="R468" i="12"/>
  <c r="P468" i="12"/>
  <c r="AY463" i="12"/>
  <c r="AW463" i="12"/>
  <c r="AW470" i="12" s="1"/>
  <c r="AK469" i="12"/>
  <c r="AK468" i="12"/>
  <c r="L459" i="12"/>
  <c r="L478" i="12" s="1"/>
  <c r="BS468" i="12"/>
  <c r="BS469" i="12"/>
  <c r="AH459" i="12"/>
  <c r="AH478" i="12" s="1"/>
  <c r="BC463" i="12"/>
  <c r="BC470" i="12" s="1"/>
  <c r="F463" i="12"/>
  <c r="F459" i="12"/>
  <c r="F478" i="12" s="1"/>
  <c r="BA463" i="12"/>
  <c r="BA470" i="12" s="1"/>
  <c r="BZ254" i="12"/>
  <c r="BZ467" i="12" s="1"/>
  <c r="BA468" i="12"/>
  <c r="BA469" i="12"/>
  <c r="P463" i="12"/>
  <c r="P472" i="12" s="1"/>
  <c r="P459" i="12"/>
  <c r="P478" i="12" s="1"/>
  <c r="BK468" i="12"/>
  <c r="BK472" i="12" s="1"/>
  <c r="BK469" i="12"/>
  <c r="BK470" i="12"/>
  <c r="N463" i="12"/>
  <c r="N469" i="12"/>
  <c r="N470" i="12"/>
  <c r="N468" i="12"/>
  <c r="BT463" i="12"/>
  <c r="BT470" i="12" s="1"/>
  <c r="H463" i="12"/>
  <c r="H472" i="12" s="1"/>
  <c r="L470" i="12"/>
  <c r="L468" i="12"/>
  <c r="L469" i="12"/>
  <c r="AU463" i="12"/>
  <c r="AH463" i="12"/>
  <c r="AH469" i="12"/>
  <c r="AH468" i="12"/>
  <c r="BQ469" i="12"/>
  <c r="BQ468" i="12"/>
  <c r="AF463" i="12"/>
  <c r="T468" i="12"/>
  <c r="T469" i="12"/>
  <c r="AQ470" i="12"/>
  <c r="AQ468" i="12"/>
  <c r="AQ469" i="12"/>
  <c r="F470" i="12"/>
  <c r="F468" i="12"/>
  <c r="F472" i="12" s="1"/>
  <c r="BX459" i="12"/>
  <c r="BX478" i="12" s="1"/>
  <c r="AY459" i="12"/>
  <c r="AY478" i="12" s="1"/>
  <c r="BV469" i="12"/>
  <c r="BV468" i="12"/>
  <c r="Y469" i="12"/>
  <c r="Y468" i="12"/>
  <c r="Y472" i="12" s="1"/>
  <c r="BH463" i="12"/>
  <c r="BT468" i="12"/>
  <c r="BT469" i="12"/>
  <c r="BG470" i="12"/>
  <c r="BG468" i="12"/>
  <c r="BG472" i="12" s="1"/>
  <c r="BG469" i="12"/>
  <c r="V459" i="12"/>
  <c r="V478" i="12" s="1"/>
  <c r="AE469" i="12"/>
  <c r="AE468" i="12"/>
  <c r="BN463" i="12"/>
  <c r="BN470" i="12"/>
  <c r="BN468" i="12"/>
  <c r="BN472" i="12" s="1"/>
  <c r="AO468" i="12"/>
  <c r="AO469" i="12"/>
  <c r="BX463" i="12"/>
  <c r="BX473" i="12" s="1"/>
  <c r="BX468" i="12"/>
  <c r="AM463" i="12"/>
  <c r="AY468" i="12"/>
  <c r="AY470" i="12"/>
  <c r="AK463" i="12"/>
  <c r="AK472" i="12" s="1"/>
  <c r="AI463" i="12"/>
  <c r="J463" i="12"/>
  <c r="V468" i="12"/>
  <c r="BQ463" i="12"/>
  <c r="BQ473" i="12" s="1"/>
  <c r="BE469" i="12"/>
  <c r="BE468" i="12"/>
  <c r="T463" i="12"/>
  <c r="T473" i="12" s="1"/>
  <c r="H470" i="12"/>
  <c r="H468" i="12"/>
  <c r="H469" i="12"/>
  <c r="AQ463" i="12"/>
  <c r="AQ473" i="12" s="1"/>
  <c r="AQ472" i="12"/>
  <c r="AQ474" i="12" s="1"/>
  <c r="BN459" i="12"/>
  <c r="BN478" i="12" s="1"/>
  <c r="AO463" i="12"/>
  <c r="AO473" i="12" s="1"/>
  <c r="BL459" i="12"/>
  <c r="BL478" i="12" s="1"/>
  <c r="AM459" i="12"/>
  <c r="AM478" i="12" s="1"/>
  <c r="BV472" i="12"/>
  <c r="BV463" i="12"/>
  <c r="BJ469" i="12"/>
  <c r="BJ468" i="12"/>
  <c r="M469" i="12"/>
  <c r="M468" i="12"/>
  <c r="AU468" i="12"/>
  <c r="AU469" i="12"/>
  <c r="J459" i="12"/>
  <c r="J478" i="12" s="1"/>
  <c r="AE463" i="12"/>
  <c r="AE473" i="12" s="1"/>
  <c r="BB463" i="12"/>
  <c r="BB472" i="12" s="1"/>
  <c r="BB468" i="12"/>
  <c r="E465" i="12"/>
  <c r="E459" i="12"/>
  <c r="E478" i="12" s="1"/>
  <c r="BZ138" i="12"/>
  <c r="AC468" i="12"/>
  <c r="AC469" i="12"/>
  <c r="AC470" i="12"/>
  <c r="BL463" i="12"/>
  <c r="BL468" i="12"/>
  <c r="AA463" i="12"/>
  <c r="AM468" i="12"/>
  <c r="AM472" i="12" s="1"/>
  <c r="AM470" i="12"/>
  <c r="Y463" i="12"/>
  <c r="AV463" i="12"/>
  <c r="BH470" i="12"/>
  <c r="BH468" i="12"/>
  <c r="BH472" i="12" s="1"/>
  <c r="BH469" i="12"/>
  <c r="W463" i="12"/>
  <c r="S463" i="12"/>
  <c r="J468" i="12"/>
  <c r="J472" i="12" s="1"/>
  <c r="J469" i="12"/>
  <c r="J470" i="12"/>
  <c r="BE463" i="12"/>
  <c r="BE473" i="12" s="1"/>
  <c r="AS469" i="12"/>
  <c r="AS468" i="12"/>
  <c r="BP468" i="12"/>
  <c r="BP469" i="12"/>
  <c r="S470" i="12"/>
  <c r="S469" i="12"/>
  <c r="S468" i="12"/>
  <c r="S472" i="12" s="1"/>
  <c r="BB459" i="12"/>
  <c r="BB478" i="12" s="1"/>
  <c r="AC463" i="12"/>
  <c r="AC473" i="12" s="1"/>
  <c r="AZ459" i="12"/>
  <c r="AZ478" i="12" s="1"/>
  <c r="O463" i="12"/>
  <c r="AA459" i="12"/>
  <c r="AA478" i="12" s="1"/>
  <c r="BJ463" i="12"/>
  <c r="BJ473" i="12" s="1"/>
  <c r="BU469" i="12"/>
  <c r="BU468" i="12"/>
  <c r="BR459" i="12"/>
  <c r="BR478" i="12" s="1"/>
  <c r="AS463" i="12"/>
  <c r="AS473" i="12" s="1"/>
  <c r="AP468" i="12"/>
  <c r="Q463" i="12"/>
  <c r="Q470" i="12" s="1"/>
  <c r="Q469" i="12"/>
  <c r="Q468" i="12"/>
  <c r="AZ463" i="12"/>
  <c r="AZ472" i="12" s="1"/>
  <c r="AZ468" i="12"/>
  <c r="AA468" i="12"/>
  <c r="AX469" i="12"/>
  <c r="AX468" i="12"/>
  <c r="AJ463" i="12"/>
  <c r="AJ472" i="12" s="1"/>
  <c r="AV470" i="12"/>
  <c r="AV469" i="12"/>
  <c r="AV468" i="12"/>
  <c r="K463" i="12"/>
  <c r="K470" i="12" s="1"/>
  <c r="AI468" i="12"/>
  <c r="AI469" i="12"/>
  <c r="BR463" i="12"/>
  <c r="BR473" i="12" s="1"/>
  <c r="BR468" i="12"/>
  <c r="BR469" i="12"/>
  <c r="AG469" i="12"/>
  <c r="AG468" i="12"/>
  <c r="BP463" i="12"/>
  <c r="BP470" i="12" s="1"/>
  <c r="BD468" i="12"/>
  <c r="BD469" i="12"/>
  <c r="G463" i="12"/>
  <c r="G472" i="12" s="1"/>
  <c r="G468" i="12"/>
  <c r="G469" i="12"/>
  <c r="AP463" i="12"/>
  <c r="AP473" i="12" s="1"/>
  <c r="AP459" i="12"/>
  <c r="AP478" i="12" s="1"/>
  <c r="AN459" i="12"/>
  <c r="AN478" i="12" s="1"/>
  <c r="BW463" i="12"/>
  <c r="BW473" i="12" s="1"/>
  <c r="O468" i="12"/>
  <c r="O470" i="12"/>
  <c r="AX463" i="12"/>
  <c r="AX472" i="12"/>
  <c r="BU472" i="12"/>
  <c r="BU463" i="12"/>
  <c r="BI469" i="12"/>
  <c r="BI468" i="12"/>
  <c r="BI470" i="12"/>
  <c r="AJ459" i="12"/>
  <c r="AJ478" i="12" s="1"/>
  <c r="BF463" i="12"/>
  <c r="BF459" i="12"/>
  <c r="BF478" i="12" s="1"/>
  <c r="AR468" i="12"/>
  <c r="AR472" i="12" s="1"/>
  <c r="AR469" i="12"/>
  <c r="AR470" i="12"/>
  <c r="AD463" i="12"/>
  <c r="AD473" i="12" s="1"/>
  <c r="AD468" i="12"/>
  <c r="BY463" i="12"/>
  <c r="BY470" i="12" s="1"/>
  <c r="BZ456" i="12"/>
  <c r="BZ454" i="12"/>
  <c r="E466" i="12"/>
  <c r="BZ202" i="12"/>
  <c r="BZ466" i="12" s="1"/>
  <c r="BY468" i="12"/>
  <c r="BY469" i="12"/>
  <c r="AN463" i="12"/>
  <c r="AN468" i="12"/>
  <c r="AN470" i="12"/>
  <c r="AN469" i="12"/>
  <c r="Z463" i="12"/>
  <c r="Z473" i="12" s="1"/>
  <c r="O459" i="12"/>
  <c r="O478" i="12" s="1"/>
  <c r="AL469" i="12"/>
  <c r="AL468" i="12"/>
  <c r="X463" i="12"/>
  <c r="X473" i="12" s="1"/>
  <c r="AJ468" i="12"/>
  <c r="AJ469" i="12"/>
  <c r="BS463" i="12"/>
  <c r="BS473" i="12" s="1"/>
  <c r="V463" i="12"/>
  <c r="V473" i="12" s="1"/>
  <c r="W470" i="12"/>
  <c r="W468" i="12"/>
  <c r="W469" i="12"/>
  <c r="BF468" i="12"/>
  <c r="BF472" i="12" s="1"/>
  <c r="AG463" i="12"/>
  <c r="AG473" i="12" s="1"/>
  <c r="U469" i="12"/>
  <c r="U470" i="12"/>
  <c r="U468" i="12"/>
  <c r="BD472" i="12"/>
  <c r="BD474" i="12" s="1"/>
  <c r="BD463" i="12"/>
  <c r="BD473" i="12" s="1"/>
  <c r="BO470" i="12"/>
  <c r="BO469" i="12"/>
  <c r="BO468" i="12"/>
  <c r="BO472" i="12" s="1"/>
  <c r="AD459" i="12"/>
  <c r="AD478" i="12" s="1"/>
  <c r="M463" i="12"/>
  <c r="M473" i="12" s="1"/>
  <c r="AA473" i="12" l="1"/>
  <c r="AP472" i="12"/>
  <c r="AP474" i="12" s="1"/>
  <c r="AZ469" i="12"/>
  <c r="Q472" i="12"/>
  <c r="BE472" i="12"/>
  <c r="BE474" i="12" s="1"/>
  <c r="AA472" i="12"/>
  <c r="AP470" i="12"/>
  <c r="AK473" i="12"/>
  <c r="AK474" i="12" s="1"/>
  <c r="AH473" i="12"/>
  <c r="BC472" i="12"/>
  <c r="AW472" i="12"/>
  <c r="AL472" i="12"/>
  <c r="AV472" i="12"/>
  <c r="BL473" i="12"/>
  <c r="BB470" i="12"/>
  <c r="AY472" i="12"/>
  <c r="AJ473" i="12"/>
  <c r="AJ474" i="12" s="1"/>
  <c r="BP472" i="12"/>
  <c r="BN469" i="12"/>
  <c r="P469" i="12"/>
  <c r="BW472" i="12"/>
  <c r="BW474" i="12" s="1"/>
  <c r="AS472" i="12"/>
  <c r="AS474" i="12" s="1"/>
  <c r="Y473" i="12"/>
  <c r="Y474" i="12" s="1"/>
  <c r="BT472" i="12"/>
  <c r="AF473" i="12"/>
  <c r="L472" i="12"/>
  <c r="BU473" i="12"/>
  <c r="AI472" i="12"/>
  <c r="AI474" i="12" s="1"/>
  <c r="AC472" i="12"/>
  <c r="AC474" i="12" s="1"/>
  <c r="BV473" i="12"/>
  <c r="K473" i="12"/>
  <c r="AA470" i="12"/>
  <c r="W472" i="12"/>
  <c r="BV474" i="12"/>
  <c r="BG474" i="12"/>
  <c r="AG470" i="12"/>
  <c r="BL472" i="12"/>
  <c r="BL474" i="12" s="1"/>
  <c r="Y470" i="12"/>
  <c r="Z470" i="12"/>
  <c r="AD472" i="12"/>
  <c r="AD474" i="12" s="1"/>
  <c r="BU474" i="12"/>
  <c r="AV473" i="12"/>
  <c r="AE472" i="12"/>
  <c r="AE474" i="12" s="1"/>
  <c r="T472" i="12"/>
  <c r="T474" i="12" s="1"/>
  <c r="AE470" i="12"/>
  <c r="BZ458" i="12"/>
  <c r="BZ461" i="12"/>
  <c r="AX474" i="12"/>
  <c r="AI473" i="12"/>
  <c r="BX472" i="12"/>
  <c r="BX474" i="12" s="1"/>
  <c r="AH472" i="12"/>
  <c r="AH474" i="12" s="1"/>
  <c r="BS470" i="12"/>
  <c r="I473" i="12"/>
  <c r="AX473" i="12"/>
  <c r="G470" i="12"/>
  <c r="AZ473" i="12"/>
  <c r="AZ474" i="12" s="1"/>
  <c r="BV470" i="12"/>
  <c r="T470" i="12"/>
  <c r="AU473" i="12"/>
  <c r="N473" i="12"/>
  <c r="BA473" i="12"/>
  <c r="I472" i="12"/>
  <c r="AL473" i="12"/>
  <c r="AL474" i="12" s="1"/>
  <c r="E463" i="12"/>
  <c r="E470" i="12" s="1"/>
  <c r="BR470" i="12"/>
  <c r="BU470" i="12"/>
  <c r="AM469" i="12"/>
  <c r="BE470" i="12"/>
  <c r="AF472" i="12"/>
  <c r="AF474" i="12" s="1"/>
  <c r="AU472" i="12"/>
  <c r="AU474" i="12" s="1"/>
  <c r="N472" i="12"/>
  <c r="N474" i="12" s="1"/>
  <c r="BA472" i="12"/>
  <c r="BA474" i="12" s="1"/>
  <c r="U473" i="12"/>
  <c r="BW470" i="12"/>
  <c r="BI473" i="12"/>
  <c r="V472" i="12"/>
  <c r="V474" i="12" s="1"/>
  <c r="O469" i="12"/>
  <c r="G473" i="12"/>
  <c r="G474" i="12" s="1"/>
  <c r="S474" i="12"/>
  <c r="BZ459" i="12"/>
  <c r="BZ478" i="12" s="1"/>
  <c r="BZ465" i="12"/>
  <c r="AO470" i="12"/>
  <c r="AK470" i="12"/>
  <c r="U472" i="12"/>
  <c r="BG473" i="12"/>
  <c r="BM472" i="12"/>
  <c r="BM474" i="12" s="1"/>
  <c r="BI472" i="12"/>
  <c r="BI474" i="12" s="1"/>
  <c r="BS472" i="12"/>
  <c r="BS474" i="12" s="1"/>
  <c r="Z472" i="12"/>
  <c r="Z474" i="12" s="1"/>
  <c r="BF473" i="12"/>
  <c r="BF474" i="12" s="1"/>
  <c r="BR472" i="12"/>
  <c r="BR474" i="12" s="1"/>
  <c r="AX470" i="12"/>
  <c r="S473" i="12"/>
  <c r="AU470" i="12"/>
  <c r="AO472" i="12"/>
  <c r="AO474" i="12" s="1"/>
  <c r="AY469" i="12"/>
  <c r="X469" i="12"/>
  <c r="BY473" i="12"/>
  <c r="Q473" i="12"/>
  <c r="BJ472" i="12"/>
  <c r="BJ474" i="12" s="1"/>
  <c r="E468" i="12"/>
  <c r="E469" i="12"/>
  <c r="M470" i="12"/>
  <c r="BQ472" i="12"/>
  <c r="BQ474" i="12" s="1"/>
  <c r="F469" i="12"/>
  <c r="BQ470" i="12"/>
  <c r="F473" i="12"/>
  <c r="F474" i="12" s="1"/>
  <c r="BK473" i="12"/>
  <c r="BK474" i="12" s="1"/>
  <c r="BY472" i="12"/>
  <c r="BY474" i="12" s="1"/>
  <c r="BD470" i="12"/>
  <c r="Q474" i="12"/>
  <c r="W473" i="12"/>
  <c r="W474" i="12" s="1"/>
  <c r="BB469" i="12"/>
  <c r="V469" i="12"/>
  <c r="AW473" i="12"/>
  <c r="AW474" i="12" s="1"/>
  <c r="X470" i="12"/>
  <c r="R473" i="12"/>
  <c r="R474" i="12" s="1"/>
  <c r="AG472" i="12"/>
  <c r="AG474" i="12" s="1"/>
  <c r="AD470" i="12"/>
  <c r="AI470" i="12"/>
  <c r="AA469" i="12"/>
  <c r="O473" i="12"/>
  <c r="AS470" i="12"/>
  <c r="BL470" i="12"/>
  <c r="AM473" i="12"/>
  <c r="AM474" i="12" s="1"/>
  <c r="H473" i="12"/>
  <c r="H474" i="12" s="1"/>
  <c r="BC473" i="12"/>
  <c r="BC474" i="12" s="1"/>
  <c r="AF470" i="12"/>
  <c r="AT473" i="12"/>
  <c r="AB472" i="12"/>
  <c r="AB474" i="12" s="1"/>
  <c r="AB470" i="12"/>
  <c r="M472" i="12"/>
  <c r="M474" i="12" s="1"/>
  <c r="BF470" i="12"/>
  <c r="AJ470" i="12"/>
  <c r="AN473" i="12"/>
  <c r="AD469" i="12"/>
  <c r="BP473" i="12"/>
  <c r="BP474" i="12" s="1"/>
  <c r="AP469" i="12"/>
  <c r="O472" i="12"/>
  <c r="O474" i="12" s="1"/>
  <c r="BL469" i="12"/>
  <c r="V470" i="12"/>
  <c r="BX470" i="12"/>
  <c r="BN473" i="12"/>
  <c r="BN474" i="12" s="1"/>
  <c r="BH473" i="12"/>
  <c r="BH474" i="12" s="1"/>
  <c r="P473" i="12"/>
  <c r="P474" i="12" s="1"/>
  <c r="AY473" i="12"/>
  <c r="AY474" i="12" s="1"/>
  <c r="AT472" i="12"/>
  <c r="AT474" i="12" s="1"/>
  <c r="L473" i="12"/>
  <c r="L474" i="12" s="1"/>
  <c r="BO473" i="12"/>
  <c r="BO474" i="12" s="1"/>
  <c r="AB469" i="12"/>
  <c r="BF469" i="12"/>
  <c r="X472" i="12"/>
  <c r="X474" i="12" s="1"/>
  <c r="AN472" i="12"/>
  <c r="K472" i="12"/>
  <c r="K474" i="12" s="1"/>
  <c r="AZ470" i="12"/>
  <c r="BB473" i="12"/>
  <c r="BB474" i="12" s="1"/>
  <c r="BJ470" i="12"/>
  <c r="J473" i="12"/>
  <c r="J474" i="12" s="1"/>
  <c r="BX469" i="12"/>
  <c r="AH470" i="12"/>
  <c r="BT473" i="12"/>
  <c r="BT474" i="12" s="1"/>
  <c r="P470" i="12"/>
  <c r="AR473" i="12"/>
  <c r="AR474" i="12" s="1"/>
  <c r="BM470" i="12"/>
  <c r="AV474" i="12" l="1"/>
  <c r="AA474" i="12"/>
  <c r="BZ468" i="12"/>
  <c r="BZ469" i="12"/>
  <c r="BZ463" i="12"/>
  <c r="BZ473" i="12" s="1"/>
  <c r="E473" i="12"/>
  <c r="E472" i="12"/>
  <c r="E474" i="12" s="1"/>
  <c r="I474" i="12"/>
  <c r="AN474" i="12"/>
  <c r="U474" i="12"/>
  <c r="BZ472" i="12" l="1"/>
  <c r="BZ474" i="12" s="1"/>
  <c r="BZ470" i="12"/>
  <c r="M68" i="1" l="1"/>
  <c r="N68" i="1"/>
  <c r="M69" i="1"/>
  <c r="N69" i="1"/>
  <c r="J68" i="1"/>
  <c r="J69" i="1"/>
  <c r="I68" i="1"/>
  <c r="I69" i="1"/>
  <c r="J82" i="1" l="1"/>
  <c r="N11" i="2" l="1"/>
  <c r="N13" i="2"/>
  <c r="N18" i="2"/>
  <c r="N20" i="2"/>
  <c r="N21" i="2"/>
  <c r="M6" i="2"/>
  <c r="M7" i="2"/>
  <c r="M8" i="2"/>
  <c r="M9" i="2"/>
  <c r="M10" i="2"/>
  <c r="M11" i="2"/>
  <c r="M12" i="2"/>
  <c r="M13" i="2"/>
  <c r="M14" i="2"/>
  <c r="N14" i="2" s="1"/>
  <c r="M15" i="2"/>
  <c r="M16" i="2"/>
  <c r="M17" i="2"/>
  <c r="N17" i="2" s="1"/>
  <c r="M18" i="2"/>
  <c r="M19" i="2"/>
  <c r="M20" i="2"/>
  <c r="M21" i="2"/>
  <c r="M22" i="2"/>
  <c r="M23" i="2"/>
  <c r="N23" i="2" s="1"/>
  <c r="M24" i="2"/>
  <c r="N24" i="2" s="1"/>
  <c r="M5" i="2"/>
  <c r="K6" i="2"/>
  <c r="N6" i="2" s="1"/>
  <c r="K7" i="2"/>
  <c r="N7" i="2" s="1"/>
  <c r="K8" i="2"/>
  <c r="N8" i="2" s="1"/>
  <c r="K9" i="2"/>
  <c r="N9" i="2" s="1"/>
  <c r="K10" i="2"/>
  <c r="N10" i="2" s="1"/>
  <c r="G13" i="2"/>
  <c r="G18" i="2"/>
  <c r="G8" i="2"/>
  <c r="G7" i="2"/>
  <c r="D24" i="2"/>
  <c r="H24" i="2"/>
  <c r="L68" i="1" l="1"/>
  <c r="L69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6" i="1"/>
  <c r="M76" i="1"/>
  <c r="N75" i="1"/>
  <c r="M75" i="1"/>
  <c r="N74" i="1"/>
  <c r="M74" i="1"/>
  <c r="N73" i="1"/>
  <c r="M73" i="1"/>
  <c r="N72" i="1"/>
  <c r="M72" i="1"/>
  <c r="N71" i="1"/>
  <c r="M71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J86" i="1"/>
  <c r="I86" i="1"/>
  <c r="J85" i="1"/>
  <c r="I85" i="1"/>
  <c r="J84" i="1"/>
  <c r="I84" i="1"/>
  <c r="J83" i="1"/>
  <c r="I83" i="1"/>
  <c r="I82" i="1"/>
  <c r="J81" i="1"/>
  <c r="I81" i="1"/>
  <c r="J80" i="1"/>
  <c r="I80" i="1"/>
  <c r="J79" i="1"/>
  <c r="I79" i="1"/>
  <c r="J78" i="1"/>
  <c r="I78" i="1"/>
  <c r="J76" i="1"/>
  <c r="I76" i="1"/>
  <c r="J75" i="1"/>
  <c r="I75" i="1"/>
  <c r="J74" i="1"/>
  <c r="I74" i="1"/>
  <c r="J73" i="1"/>
  <c r="I73" i="1"/>
  <c r="J72" i="1"/>
  <c r="I72" i="1"/>
  <c r="J71" i="1"/>
  <c r="I71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N7" i="1"/>
  <c r="M7" i="1"/>
  <c r="J7" i="1"/>
  <c r="I7" i="1"/>
  <c r="P86" i="1"/>
  <c r="P84" i="1"/>
  <c r="P82" i="1"/>
  <c r="P80" i="1"/>
  <c r="P79" i="1"/>
  <c r="P73" i="1"/>
  <c r="P71" i="1"/>
  <c r="P68" i="1"/>
  <c r="P69" i="1"/>
  <c r="P66" i="1"/>
  <c r="P65" i="1"/>
  <c r="P64" i="1"/>
  <c r="P61" i="1"/>
  <c r="P59" i="1"/>
  <c r="P58" i="1"/>
  <c r="P57" i="1"/>
  <c r="P56" i="1"/>
  <c r="P55" i="1"/>
  <c r="P54" i="1"/>
  <c r="P53" i="1"/>
  <c r="P51" i="1"/>
  <c r="P49" i="1"/>
  <c r="P48" i="1"/>
  <c r="P47" i="1"/>
  <c r="P46" i="1"/>
  <c r="P43" i="1"/>
  <c r="P42" i="1"/>
  <c r="P40" i="1"/>
  <c r="P36" i="1"/>
  <c r="P34" i="1"/>
  <c r="P29" i="1"/>
  <c r="P28" i="1"/>
  <c r="P25" i="1"/>
  <c r="P22" i="1"/>
  <c r="P21" i="1"/>
  <c r="P20" i="1"/>
  <c r="P18" i="1"/>
  <c r="P16" i="1"/>
  <c r="P14" i="1"/>
  <c r="P12" i="1"/>
  <c r="P11" i="1"/>
  <c r="P10" i="1"/>
  <c r="P9" i="1"/>
  <c r="L79" i="1"/>
  <c r="L74" i="1"/>
  <c r="L73" i="1"/>
  <c r="L65" i="1"/>
  <c r="L64" i="1"/>
  <c r="L59" i="1"/>
  <c r="L56" i="1"/>
  <c r="L54" i="1"/>
  <c r="L51" i="1"/>
  <c r="L49" i="1"/>
  <c r="L48" i="1"/>
  <c r="L46" i="1"/>
  <c r="L43" i="1"/>
  <c r="L41" i="1"/>
  <c r="L40" i="1"/>
  <c r="L36" i="1"/>
  <c r="L34" i="1"/>
  <c r="L29" i="1"/>
  <c r="L28" i="1"/>
  <c r="L24" i="1"/>
  <c r="L23" i="1"/>
  <c r="L22" i="1"/>
  <c r="L18" i="1"/>
  <c r="L15" i="1"/>
  <c r="L14" i="1"/>
  <c r="L11" i="1"/>
  <c r="L10" i="1"/>
  <c r="L9" i="1"/>
  <c r="G5" i="2" l="1"/>
  <c r="K5" i="2"/>
  <c r="N5" i="2" s="1"/>
  <c r="G6" i="2"/>
  <c r="L86" i="1" s="1"/>
  <c r="G10" i="2"/>
  <c r="L75" i="1" s="1"/>
  <c r="P75" i="1"/>
  <c r="G12" i="2"/>
  <c r="K12" i="2"/>
  <c r="G15" i="2"/>
  <c r="K15" i="2"/>
  <c r="N15" i="2" s="1"/>
  <c r="G16" i="2"/>
  <c r="K16" i="2"/>
  <c r="N16" i="2" s="1"/>
  <c r="G17" i="2"/>
  <c r="G19" i="2"/>
  <c r="K19" i="2"/>
  <c r="N19" i="2" s="1"/>
  <c r="G20" i="2"/>
  <c r="L78" i="1" s="1"/>
  <c r="P78" i="1"/>
  <c r="G21" i="2"/>
  <c r="G22" i="2"/>
  <c r="K22" i="2"/>
  <c r="N22" i="2" s="1"/>
  <c r="G23" i="2"/>
  <c r="N12" i="2" l="1"/>
  <c r="P81" i="1"/>
  <c r="P7" i="1"/>
  <c r="P32" i="1"/>
  <c r="P35" i="1"/>
  <c r="P45" i="1"/>
  <c r="P83" i="1"/>
  <c r="P62" i="1"/>
  <c r="P26" i="1"/>
  <c r="P72" i="1"/>
  <c r="P39" i="1"/>
  <c r="P38" i="1"/>
  <c r="P33" i="1"/>
  <c r="P27" i="1"/>
  <c r="P74" i="1"/>
  <c r="P41" i="1"/>
  <c r="P24" i="1"/>
  <c r="P23" i="1"/>
  <c r="P15" i="1"/>
  <c r="P17" i="1"/>
  <c r="P13" i="1"/>
  <c r="P67" i="1"/>
  <c r="P37" i="1"/>
  <c r="P63" i="1"/>
  <c r="P8" i="1"/>
  <c r="P76" i="1"/>
  <c r="P85" i="1"/>
  <c r="P50" i="1"/>
  <c r="P30" i="1"/>
  <c r="L32" i="1"/>
  <c r="L7" i="1"/>
  <c r="L61" i="1"/>
  <c r="L53" i="1"/>
  <c r="L71" i="1"/>
  <c r="L20" i="1"/>
  <c r="L35" i="1"/>
  <c r="L45" i="1"/>
  <c r="L62" i="1"/>
  <c r="L83" i="1"/>
  <c r="L26" i="1"/>
  <c r="L27" i="1"/>
  <c r="L39" i="1"/>
  <c r="L33" i="1"/>
  <c r="L38" i="1"/>
  <c r="L72" i="1"/>
  <c r="L17" i="1"/>
  <c r="L67" i="1"/>
  <c r="L13" i="1"/>
  <c r="L63" i="1"/>
  <c r="L8" i="1"/>
  <c r="L37" i="1"/>
  <c r="L47" i="1"/>
  <c r="L58" i="1"/>
  <c r="L16" i="1"/>
  <c r="L12" i="1"/>
  <c r="L57" i="1"/>
  <c r="L42" i="1"/>
  <c r="L25" i="1"/>
  <c r="L84" i="1"/>
  <c r="L55" i="1"/>
  <c r="L82" i="1"/>
  <c r="L81" i="1"/>
  <c r="L66" i="1"/>
  <c r="L21" i="1"/>
  <c r="L80" i="1"/>
  <c r="L76" i="1"/>
  <c r="L85" i="1"/>
  <c r="L50" i="1"/>
  <c r="L30" i="1"/>
  <c r="O86" i="1"/>
  <c r="R86" i="1" s="1"/>
  <c r="K86" i="1"/>
  <c r="O85" i="1"/>
  <c r="R85" i="1" s="1"/>
  <c r="K85" i="1"/>
  <c r="O84" i="1"/>
  <c r="R84" i="1" s="1"/>
  <c r="K84" i="1"/>
  <c r="O83" i="1"/>
  <c r="R83" i="1" s="1"/>
  <c r="K83" i="1"/>
  <c r="O82" i="1"/>
  <c r="R82" i="1" s="1"/>
  <c r="K82" i="1"/>
  <c r="O81" i="1"/>
  <c r="R81" i="1" s="1"/>
  <c r="K81" i="1"/>
  <c r="O80" i="1"/>
  <c r="R80" i="1" s="1"/>
  <c r="K80" i="1"/>
  <c r="O79" i="1"/>
  <c r="R79" i="1" s="1"/>
  <c r="K79" i="1"/>
  <c r="O78" i="1"/>
  <c r="R78" i="1" s="1"/>
  <c r="K78" i="1"/>
  <c r="O76" i="1"/>
  <c r="R76" i="1" s="1"/>
  <c r="K76" i="1"/>
  <c r="O75" i="1"/>
  <c r="R75" i="1" s="1"/>
  <c r="K75" i="1"/>
  <c r="O74" i="1"/>
  <c r="R74" i="1" s="1"/>
  <c r="K74" i="1"/>
  <c r="O73" i="1"/>
  <c r="R73" i="1" s="1"/>
  <c r="K73" i="1"/>
  <c r="O72" i="1"/>
  <c r="R72" i="1" s="1"/>
  <c r="K72" i="1"/>
  <c r="O71" i="1"/>
  <c r="R71" i="1" s="1"/>
  <c r="K71" i="1"/>
  <c r="O68" i="1"/>
  <c r="R68" i="1" s="1"/>
  <c r="K68" i="1"/>
  <c r="O69" i="1"/>
  <c r="R69" i="1" s="1"/>
  <c r="K69" i="1"/>
  <c r="O67" i="1"/>
  <c r="R67" i="1" s="1"/>
  <c r="K67" i="1"/>
  <c r="O66" i="1"/>
  <c r="R66" i="1" s="1"/>
  <c r="K66" i="1"/>
  <c r="O65" i="1"/>
  <c r="R65" i="1" s="1"/>
  <c r="K65" i="1"/>
  <c r="O64" i="1"/>
  <c r="R64" i="1" s="1"/>
  <c r="K64" i="1"/>
  <c r="O63" i="1"/>
  <c r="R63" i="1" s="1"/>
  <c r="K63" i="1"/>
  <c r="O62" i="1"/>
  <c r="K62" i="1"/>
  <c r="O61" i="1"/>
  <c r="R61" i="1" s="1"/>
  <c r="K61" i="1"/>
  <c r="O59" i="1"/>
  <c r="R59" i="1" s="1"/>
  <c r="K59" i="1"/>
  <c r="O58" i="1"/>
  <c r="R58" i="1" s="1"/>
  <c r="K58" i="1"/>
  <c r="O57" i="1"/>
  <c r="R57" i="1" s="1"/>
  <c r="K57" i="1"/>
  <c r="O56" i="1"/>
  <c r="R56" i="1" s="1"/>
  <c r="K56" i="1"/>
  <c r="O55" i="1"/>
  <c r="R55" i="1" s="1"/>
  <c r="K55" i="1"/>
  <c r="O54" i="1"/>
  <c r="R54" i="1" s="1"/>
  <c r="K54" i="1"/>
  <c r="O53" i="1"/>
  <c r="R53" i="1" s="1"/>
  <c r="K53" i="1"/>
  <c r="O51" i="1"/>
  <c r="R51" i="1" s="1"/>
  <c r="K51" i="1"/>
  <c r="O50" i="1"/>
  <c r="R50" i="1" s="1"/>
  <c r="K50" i="1"/>
  <c r="O49" i="1"/>
  <c r="R49" i="1" s="1"/>
  <c r="K49" i="1"/>
  <c r="O48" i="1"/>
  <c r="R48" i="1" s="1"/>
  <c r="K48" i="1"/>
  <c r="O47" i="1"/>
  <c r="R47" i="1" s="1"/>
  <c r="K47" i="1"/>
  <c r="O46" i="1"/>
  <c r="R46" i="1" s="1"/>
  <c r="K46" i="1"/>
  <c r="O45" i="1"/>
  <c r="R45" i="1" s="1"/>
  <c r="K45" i="1"/>
  <c r="O43" i="1"/>
  <c r="R43" i="1" s="1"/>
  <c r="K43" i="1"/>
  <c r="O42" i="1"/>
  <c r="R42" i="1" s="1"/>
  <c r="K42" i="1"/>
  <c r="O41" i="1"/>
  <c r="K41" i="1"/>
  <c r="O40" i="1"/>
  <c r="R40" i="1" s="1"/>
  <c r="K40" i="1"/>
  <c r="O39" i="1"/>
  <c r="R39" i="1" s="1"/>
  <c r="K39" i="1"/>
  <c r="O38" i="1"/>
  <c r="R38" i="1" s="1"/>
  <c r="K38" i="1"/>
  <c r="O37" i="1"/>
  <c r="R37" i="1" s="1"/>
  <c r="K37" i="1"/>
  <c r="O36" i="1"/>
  <c r="R36" i="1" s="1"/>
  <c r="K36" i="1"/>
  <c r="O35" i="1"/>
  <c r="R35" i="1" s="1"/>
  <c r="K35" i="1"/>
  <c r="O34" i="1"/>
  <c r="R34" i="1" s="1"/>
  <c r="K34" i="1"/>
  <c r="O33" i="1"/>
  <c r="R33" i="1" s="1"/>
  <c r="K33" i="1"/>
  <c r="O32" i="1"/>
  <c r="R32" i="1" s="1"/>
  <c r="K32" i="1"/>
  <c r="O30" i="1"/>
  <c r="R30" i="1" s="1"/>
  <c r="K30" i="1"/>
  <c r="O29" i="1"/>
  <c r="R29" i="1" s="1"/>
  <c r="K29" i="1"/>
  <c r="O28" i="1"/>
  <c r="R28" i="1" s="1"/>
  <c r="K28" i="1"/>
  <c r="O27" i="1"/>
  <c r="R27" i="1" s="1"/>
  <c r="K27" i="1"/>
  <c r="O26" i="1"/>
  <c r="R26" i="1" s="1"/>
  <c r="K26" i="1"/>
  <c r="O25" i="1"/>
  <c r="R25" i="1" s="1"/>
  <c r="K25" i="1"/>
  <c r="O24" i="1"/>
  <c r="R24" i="1" s="1"/>
  <c r="K24" i="1"/>
  <c r="O23" i="1"/>
  <c r="R23" i="1" s="1"/>
  <c r="K23" i="1"/>
  <c r="O22" i="1"/>
  <c r="R22" i="1" s="1"/>
  <c r="K22" i="1"/>
  <c r="O21" i="1"/>
  <c r="R21" i="1" s="1"/>
  <c r="K21" i="1"/>
  <c r="O20" i="1"/>
  <c r="R20" i="1" s="1"/>
  <c r="K20" i="1"/>
  <c r="O18" i="1"/>
  <c r="R18" i="1" s="1"/>
  <c r="K18" i="1"/>
  <c r="O17" i="1"/>
  <c r="R17" i="1" s="1"/>
  <c r="K17" i="1"/>
  <c r="O16" i="1"/>
  <c r="R16" i="1" s="1"/>
  <c r="K16" i="1"/>
  <c r="O15" i="1"/>
  <c r="R15" i="1" s="1"/>
  <c r="K15" i="1"/>
  <c r="O14" i="1"/>
  <c r="R14" i="1" s="1"/>
  <c r="K14" i="1"/>
  <c r="O13" i="1"/>
  <c r="R13" i="1" s="1"/>
  <c r="K13" i="1"/>
  <c r="O12" i="1"/>
  <c r="R12" i="1" s="1"/>
  <c r="K12" i="1"/>
  <c r="O11" i="1"/>
  <c r="R11" i="1" s="1"/>
  <c r="K11" i="1"/>
  <c r="O10" i="1"/>
  <c r="R10" i="1" s="1"/>
  <c r="K10" i="1"/>
  <c r="O9" i="1"/>
  <c r="R9" i="1" s="1"/>
  <c r="K9" i="1"/>
  <c r="O8" i="1"/>
  <c r="R8" i="1" s="1"/>
  <c r="K8" i="1"/>
  <c r="O7" i="1"/>
  <c r="R7" i="1" s="1"/>
  <c r="K7" i="1"/>
  <c r="R87" i="1" l="1"/>
  <c r="R77" i="1"/>
  <c r="R31" i="1"/>
  <c r="R41" i="1"/>
  <c r="R44" i="1" s="1"/>
  <c r="R62" i="1"/>
  <c r="R70" i="1" s="1"/>
  <c r="R52" i="1"/>
  <c r="R19" i="1"/>
  <c r="R60" i="1"/>
  <c r="S79" i="1"/>
  <c r="Q79" i="1"/>
  <c r="S85" i="1"/>
  <c r="Q85" i="1"/>
  <c r="S25" i="1"/>
  <c r="Q25" i="1"/>
  <c r="S38" i="1"/>
  <c r="Q38" i="1"/>
  <c r="S33" i="1"/>
  <c r="Q33" i="1"/>
  <c r="S54" i="1"/>
  <c r="Q54" i="1"/>
  <c r="Q32" i="1"/>
  <c r="S32" i="1"/>
  <c r="S26" i="1"/>
  <c r="Q26" i="1"/>
  <c r="Q66" i="1"/>
  <c r="S66" i="1"/>
  <c r="Q14" i="1"/>
  <c r="S14" i="1"/>
  <c r="S72" i="1"/>
  <c r="Q72" i="1"/>
  <c r="Q27" i="1"/>
  <c r="S27" i="1"/>
  <c r="S67" i="1"/>
  <c r="Q67" i="1"/>
  <c r="S48" i="1"/>
  <c r="Q48" i="1"/>
  <c r="Q82" i="1"/>
  <c r="S82" i="1"/>
  <c r="Q18" i="1"/>
  <c r="S18" i="1"/>
  <c r="S65" i="1"/>
  <c r="Q65" i="1"/>
  <c r="Q53" i="1"/>
  <c r="S53" i="1"/>
  <c r="Q86" i="1"/>
  <c r="S86" i="1"/>
  <c r="S8" i="1"/>
  <c r="Q8" i="1"/>
  <c r="S47" i="1"/>
  <c r="Q47" i="1"/>
  <c r="S81" i="1"/>
  <c r="Q81" i="1"/>
  <c r="S22" i="1"/>
  <c r="Q22" i="1"/>
  <c r="S41" i="1"/>
  <c r="Q41" i="1"/>
  <c r="Q55" i="1"/>
  <c r="S55" i="1"/>
  <c r="S75" i="1"/>
  <c r="Q75" i="1"/>
  <c r="S12" i="1"/>
  <c r="Q12" i="1"/>
  <c r="S51" i="1"/>
  <c r="Q51" i="1"/>
  <c r="S13" i="1"/>
  <c r="Q13" i="1"/>
  <c r="S39" i="1"/>
  <c r="Q39" i="1"/>
  <c r="Q73" i="1"/>
  <c r="S73" i="1"/>
  <c r="S34" i="1"/>
  <c r="Q34" i="1"/>
  <c r="S61" i="1"/>
  <c r="Q61" i="1"/>
  <c r="S9" i="1"/>
  <c r="Q9" i="1"/>
  <c r="S28" i="1"/>
  <c r="Q28" i="1"/>
  <c r="Q62" i="1"/>
  <c r="S62" i="1"/>
  <c r="Q23" i="1"/>
  <c r="S23" i="1"/>
  <c r="S42" i="1"/>
  <c r="Q42" i="1"/>
  <c r="Q56" i="1"/>
  <c r="S56" i="1"/>
  <c r="S83" i="1"/>
  <c r="Q83" i="1"/>
  <c r="Q45" i="1"/>
  <c r="S45" i="1"/>
  <c r="S20" i="1"/>
  <c r="Q20" i="1"/>
  <c r="Q59" i="1"/>
  <c r="S59" i="1"/>
  <c r="S21" i="1"/>
  <c r="Q21" i="1"/>
  <c r="S15" i="1"/>
  <c r="Q15" i="1"/>
  <c r="S16" i="1"/>
  <c r="Q16" i="1"/>
  <c r="Q49" i="1"/>
  <c r="S49" i="1"/>
  <c r="S76" i="1"/>
  <c r="Q76" i="1"/>
  <c r="S58" i="1"/>
  <c r="Q58" i="1"/>
  <c r="S46" i="1"/>
  <c r="Q46" i="1"/>
  <c r="S80" i="1"/>
  <c r="Q80" i="1"/>
  <c r="Q40" i="1"/>
  <c r="S40" i="1"/>
  <c r="S74" i="1"/>
  <c r="Q74" i="1"/>
  <c r="S35" i="1"/>
  <c r="Q35" i="1"/>
  <c r="Q10" i="1"/>
  <c r="S10" i="1"/>
  <c r="S29" i="1"/>
  <c r="Q29" i="1"/>
  <c r="Q36" i="1"/>
  <c r="S36" i="1"/>
  <c r="S63" i="1"/>
  <c r="Q63" i="1"/>
  <c r="S11" i="1"/>
  <c r="Q11" i="1"/>
  <c r="S17" i="1"/>
  <c r="Q17" i="1"/>
  <c r="S24" i="1"/>
  <c r="Q24" i="1"/>
  <c r="S30" i="1"/>
  <c r="Q30" i="1"/>
  <c r="S37" i="1"/>
  <c r="Q37" i="1"/>
  <c r="S43" i="1"/>
  <c r="Q43" i="1"/>
  <c r="S50" i="1"/>
  <c r="Q50" i="1"/>
  <c r="Q57" i="1"/>
  <c r="S57" i="1"/>
  <c r="S64" i="1"/>
  <c r="Q64" i="1"/>
  <c r="S71" i="1"/>
  <c r="Q71" i="1"/>
  <c r="Q78" i="1"/>
  <c r="S78" i="1"/>
  <c r="S84" i="1"/>
  <c r="Q84" i="1"/>
  <c r="Q69" i="1"/>
  <c r="S69" i="1"/>
  <c r="S68" i="1"/>
  <c r="Q68" i="1"/>
  <c r="S7" i="1"/>
  <c r="Q7" i="1"/>
  <c r="S87" i="1" l="1"/>
  <c r="Q70" i="1"/>
  <c r="Q87" i="1"/>
  <c r="Q19" i="1"/>
  <c r="Q31" i="1"/>
  <c r="S60" i="1"/>
  <c r="S31" i="1"/>
  <c r="S19" i="1"/>
  <c r="S52" i="1"/>
  <c r="S70" i="1"/>
  <c r="Q60" i="1"/>
  <c r="Q52" i="1"/>
  <c r="Q77" i="1"/>
  <c r="S77" i="1"/>
  <c r="S44" i="1"/>
  <c r="Q44" i="1"/>
  <c r="R88" i="1"/>
  <c r="Q88" i="1" l="1"/>
  <c r="S88" i="1"/>
</calcChain>
</file>

<file path=xl/sharedStrings.xml><?xml version="1.0" encoding="utf-8"?>
<sst xmlns="http://schemas.openxmlformats.org/spreadsheetml/2006/main" count="4136" uniqueCount="1280">
  <si>
    <t>ลำดับ</t>
  </si>
  <si>
    <t>เขต</t>
  </si>
  <si>
    <t>จังหวัด</t>
  </si>
  <si>
    <t>รหัส</t>
  </si>
  <si>
    <t>หน่วยบริการ</t>
  </si>
  <si>
    <t>TypeID</t>
  </si>
  <si>
    <t>Group</t>
  </si>
  <si>
    <t>ต้นทุนบริการผู้ป่วยนอก</t>
  </si>
  <si>
    <t>ต้นทุนบริการผู้ป่วยใน</t>
  </si>
  <si>
    <t>ผลการประเมิน</t>
  </si>
  <si>
    <t>Mean+1SD</t>
  </si>
  <si>
    <t>Sum AdjRW</t>
  </si>
  <si>
    <t>OP</t>
  </si>
  <si>
    <t>IP</t>
  </si>
  <si>
    <t>OP&amp;IP</t>
  </si>
  <si>
    <t>6</t>
  </si>
  <si>
    <t>จันทบุรี</t>
  </si>
  <si>
    <t>10664</t>
  </si>
  <si>
    <t>รพ.พระปกเกล้า</t>
  </si>
  <si>
    <t>รพศ.</t>
  </si>
  <si>
    <t>10834</t>
  </si>
  <si>
    <t>รพ.ขลุง</t>
  </si>
  <si>
    <t>รพช.</t>
  </si>
  <si>
    <t>10835</t>
  </si>
  <si>
    <t>รพ.ท่าใหม่</t>
  </si>
  <si>
    <t>10836</t>
  </si>
  <si>
    <t>รพ.เขาสุกิม</t>
  </si>
  <si>
    <t>10837</t>
  </si>
  <si>
    <t>รพ.สองพี่น้อง</t>
  </si>
  <si>
    <t>10838</t>
  </si>
  <si>
    <t>รพ.โป่งน้ำร้อน</t>
  </si>
  <si>
    <t>10839</t>
  </si>
  <si>
    <t>รพ.มะขาม</t>
  </si>
  <si>
    <t>10840</t>
  </si>
  <si>
    <t>รพ.แหลมสิงห์</t>
  </si>
  <si>
    <t>10841</t>
  </si>
  <si>
    <t>รพ.สอยดาว</t>
  </si>
  <si>
    <t>10842</t>
  </si>
  <si>
    <t>รพ.แก่งหางแมว</t>
  </si>
  <si>
    <t>10843</t>
  </si>
  <si>
    <t>รพ.นายายอาม</t>
  </si>
  <si>
    <t>10844</t>
  </si>
  <si>
    <t>รพ.เขาคิชฌกูฏ</t>
  </si>
  <si>
    <t>จันทบุรี นับจำนวน</t>
  </si>
  <si>
    <t>ฉะเชิงเทรา</t>
  </si>
  <si>
    <t>10697</t>
  </si>
  <si>
    <t>รพ.พุทธโสธร</t>
  </si>
  <si>
    <t>10833</t>
  </si>
  <si>
    <t>รพ.ท่าตะเกียบ</t>
  </si>
  <si>
    <t>10850</t>
  </si>
  <si>
    <t>รพ.บางคล้า</t>
  </si>
  <si>
    <t>10851</t>
  </si>
  <si>
    <t>รพ.บางน้ำเปรี้ยว</t>
  </si>
  <si>
    <t>10852</t>
  </si>
  <si>
    <t>รพ.บางปะกง</t>
  </si>
  <si>
    <t>10853</t>
  </si>
  <si>
    <t>รพ.บ้านโพธิ์</t>
  </si>
  <si>
    <t>10854</t>
  </si>
  <si>
    <t>รพ.พนมสารคาม</t>
  </si>
  <si>
    <t>10855</t>
  </si>
  <si>
    <t>รพ.สนามชัยเขต</t>
  </si>
  <si>
    <t>10856</t>
  </si>
  <si>
    <t>รพ.แปลงยาว</t>
  </si>
  <si>
    <t>13747</t>
  </si>
  <si>
    <t>รพ.ราชสาส์น</t>
  </si>
  <si>
    <t>31327</t>
  </si>
  <si>
    <t>รพ.คลองเขื่อน</t>
  </si>
  <si>
    <t>ฉะเชิงเทรา นับจำนวน</t>
  </si>
  <si>
    <t>ชลบุรี</t>
  </si>
  <si>
    <t>10662</t>
  </si>
  <si>
    <t>รพ.ชลบุรี</t>
  </si>
  <si>
    <t>10817</t>
  </si>
  <si>
    <t>รพ.บ้านบึง</t>
  </si>
  <si>
    <t>10818</t>
  </si>
  <si>
    <t>รพ.หนองใหญ่</t>
  </si>
  <si>
    <t>10819</t>
  </si>
  <si>
    <t>รพ.บางละมุง</t>
  </si>
  <si>
    <t>รพท.</t>
  </si>
  <si>
    <t>10820</t>
  </si>
  <si>
    <t>รพ.วัดญาณสังวราราม</t>
  </si>
  <si>
    <t>10821</t>
  </si>
  <si>
    <t>รพ.พานทอง</t>
  </si>
  <si>
    <t>10822</t>
  </si>
  <si>
    <t>รพ.พนัสนิคม</t>
  </si>
  <si>
    <t>10823</t>
  </si>
  <si>
    <t>รพ.แหลมฉบัง</t>
  </si>
  <si>
    <t>10824</t>
  </si>
  <si>
    <t>รพ.เกาะสีชัง</t>
  </si>
  <si>
    <t>10825</t>
  </si>
  <si>
    <t>รพ.สัตหีบกม๑๐</t>
  </si>
  <si>
    <t>10826</t>
  </si>
  <si>
    <t>รพ.บ่อทอง</t>
  </si>
  <si>
    <t>28006</t>
  </si>
  <si>
    <t>รพ.เกาะจันทร์</t>
  </si>
  <si>
    <t>ชลบุรี นับจำนวน</t>
  </si>
  <si>
    <t>ตราด</t>
  </si>
  <si>
    <t>10696</t>
  </si>
  <si>
    <t>รพ.ตราด</t>
  </si>
  <si>
    <t>10845</t>
  </si>
  <si>
    <t>รพ.คลองใหญ่</t>
  </si>
  <si>
    <t>10846</t>
  </si>
  <si>
    <t>รพ.เขาสมิง</t>
  </si>
  <si>
    <t>10847</t>
  </si>
  <si>
    <t>รพ.บ่อไร่</t>
  </si>
  <si>
    <t>10848</t>
  </si>
  <si>
    <t>รพ.แหลมงอบ</t>
  </si>
  <si>
    <t>10849</t>
  </si>
  <si>
    <t>รพ.เกาะกูด</t>
  </si>
  <si>
    <t>13816</t>
  </si>
  <si>
    <t>รพ.เกาะช้าง</t>
  </si>
  <si>
    <t>ตราด นับจำนวน</t>
  </si>
  <si>
    <t>ปราจีนบุรี</t>
  </si>
  <si>
    <t>10665</t>
  </si>
  <si>
    <t>รพ.เจ้าพระยาอภัยภูเบศร</t>
  </si>
  <si>
    <t>10857</t>
  </si>
  <si>
    <t>รพ.กบินทร์บุรี</t>
  </si>
  <si>
    <t>10858</t>
  </si>
  <si>
    <t>รพ.นาดี</t>
  </si>
  <si>
    <t>10859</t>
  </si>
  <si>
    <t>รพ.บ้านสร้าง</t>
  </si>
  <si>
    <t>10860</t>
  </si>
  <si>
    <t>รพ.ประจันตคาม</t>
  </si>
  <si>
    <t>10861</t>
  </si>
  <si>
    <t>รพ.ศรีมหาโพธิ</t>
  </si>
  <si>
    <t>10862</t>
  </si>
  <si>
    <t>รพ.ศรีมโหสถ</t>
  </si>
  <si>
    <t>ปราจีนบุรี นับจำนวน</t>
  </si>
  <si>
    <t>ระยอง</t>
  </si>
  <si>
    <t>10663</t>
  </si>
  <si>
    <t>รพ.ระยอง</t>
  </si>
  <si>
    <t>10827</t>
  </si>
  <si>
    <t>รพ.เฉลิมพระเกียรติสมเด็จพระเทพรัตนราชสุดาฯ สยามบรมราชกุมารี ระยอง</t>
  </si>
  <si>
    <t>10828</t>
  </si>
  <si>
    <t>รพ.บ้านฉาง</t>
  </si>
  <si>
    <t>10829</t>
  </si>
  <si>
    <t>รพ.แกลง</t>
  </si>
  <si>
    <t>10830</t>
  </si>
  <si>
    <t>รพ.วังจันทร์</t>
  </si>
  <si>
    <t>10831</t>
  </si>
  <si>
    <t>รพ.บ้านค่าย</t>
  </si>
  <si>
    <t>10832</t>
  </si>
  <si>
    <t>รพ.ปลวกแดง</t>
  </si>
  <si>
    <t>23962</t>
  </si>
  <si>
    <t>รพ.นิคมพัฒนา</t>
  </si>
  <si>
    <t>22734</t>
  </si>
  <si>
    <t>รพ.เขาชะเมาเฉลิมพระเกียรติ ๘๐ พรรษา</t>
  </si>
  <si>
    <t>ระยอง นับจำนวน</t>
  </si>
  <si>
    <t>สมุทรปราการ</t>
  </si>
  <si>
    <t>10685</t>
  </si>
  <si>
    <t>รพ.สมุทรปราการ</t>
  </si>
  <si>
    <t>10752</t>
  </si>
  <si>
    <t>รพ.บางบ่อ</t>
  </si>
  <si>
    <t>10753</t>
  </si>
  <si>
    <t>รพ.บางพลี</t>
  </si>
  <si>
    <t>10754</t>
  </si>
  <si>
    <t>รพ.บางจาก</t>
  </si>
  <si>
    <t>10755</t>
  </si>
  <si>
    <t>รพ.พระสมุทรเจดีย์สวาทยานนท์</t>
  </si>
  <si>
    <t>28785</t>
  </si>
  <si>
    <t>รพ.บางเสาธง</t>
  </si>
  <si>
    <t>สมุทรปราการ นับจำนวน</t>
  </si>
  <si>
    <t>สระแก้ว</t>
  </si>
  <si>
    <t>10699</t>
  </si>
  <si>
    <t>รพ.สมเด็จพระยุพราชสระแก้ว</t>
  </si>
  <si>
    <t>10866</t>
  </si>
  <si>
    <t>รพ.คลองหาด</t>
  </si>
  <si>
    <t>10867</t>
  </si>
  <si>
    <t>รพ.ตาพระยา</t>
  </si>
  <si>
    <t>10868</t>
  </si>
  <si>
    <t>รพ.วังน้ำเย็น</t>
  </si>
  <si>
    <t>10869</t>
  </si>
  <si>
    <t>รพ.วัฒนานคร</t>
  </si>
  <si>
    <t>10870</t>
  </si>
  <si>
    <t>รพ.อรัญประเทศ</t>
  </si>
  <si>
    <t>13817</t>
  </si>
  <si>
    <t>รพ.เขาฉกรรจ์</t>
  </si>
  <si>
    <t>28849</t>
  </si>
  <si>
    <t>รพ.วังสมบูรณ์</t>
  </si>
  <si>
    <t>28850</t>
  </si>
  <si>
    <t>รพ.โคกสูง</t>
  </si>
  <si>
    <t>สระแก้ว นับจำนวน</t>
  </si>
  <si>
    <t>รวมเขต 6</t>
  </si>
  <si>
    <t xml:space="preserve">แหล่งข้อมูล </t>
  </si>
  <si>
    <t>http://hfo64.cfo.in.th</t>
  </si>
  <si>
    <t>กลุ่มงานประกันสุขภาพ  สำนักงานสาธารณสุขจังหวัดสระแก้ว</t>
  </si>
  <si>
    <t>หมายเหตุ</t>
  </si>
  <si>
    <t xml:space="preserve"> - กลุ่มระดับบริการ อิงกลุ่ม POP UC</t>
  </si>
  <si>
    <t>ID</t>
  </si>
  <si>
    <t>กลุ่มระดับบริการ</t>
  </si>
  <si>
    <t>จำนวน รพ.ในกลุ่ม (แห่ง)</t>
  </si>
  <si>
    <t>Mean</t>
  </si>
  <si>
    <t>1SD</t>
  </si>
  <si>
    <t>ต้นทุนผู้ป่วยนอก</t>
  </si>
  <si>
    <t>ต้นทุนผู้ป่วยใน</t>
  </si>
  <si>
    <t>รพช.Is. any Pop</t>
  </si>
  <si>
    <t>รวม</t>
  </si>
  <si>
    <t>OrgID</t>
  </si>
  <si>
    <t>Org</t>
  </si>
  <si>
    <t>OPDCost</t>
  </si>
  <si>
    <t>AmtOPD</t>
  </si>
  <si>
    <t>UnitCostOPD</t>
  </si>
  <si>
    <t>IPDCost</t>
  </si>
  <si>
    <t>AmtIPD</t>
  </si>
  <si>
    <t>AmtRW</t>
  </si>
  <si>
    <t>UnitCostAdmit</t>
  </si>
  <si>
    <t>UnitCostDay</t>
  </si>
  <si>
    <t>UnitCostRW</t>
  </si>
  <si>
    <t>AmtDay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</si>
  <si>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</si>
  <si>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</si>
  <si>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</si>
  <si>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</si>
  <si>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</si>
  <si>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</si>
  <si>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</si>
  <si>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</si>
  <si>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แก่งหางแมว,รพช.</t>
  </si>
  <si>
    <t>นายายอาม,รพช.</t>
  </si>
  <si>
    <t>เขาคิชฌกูฏ,รพช.</t>
  </si>
  <si>
    <t>พุทธโสธร,รพศ.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</si>
  <si>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</si>
  <si>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</si>
  <si>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</si>
  <si>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</si>
  <si>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พนมสารคาม,รพช.</t>
  </si>
  <si>
    <t>สนามชัยเขต,รพช.</t>
  </si>
  <si>
    <t>ราชสาส์น,รพช.</t>
  </si>
  <si>
    <t>คลองเขื่อน,รพช.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</si>
  <si>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</si>
  <si>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</si>
  <si>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</si>
  <si>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</si>
  <si>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</si>
  <si>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</si>
  <si>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</si>
  <si>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</si>
  <si>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</si>
  <si>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</si>
  <si>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</si>
  <si>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</si>
  <si>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</si>
  <si>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</si>
  <si>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</si>
  <si>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</si>
  <si>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</si>
  <si>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</si>
  <si>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</si>
  <si>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</si>
  <si>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</si>
  <si>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</si>
  <si>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</si>
  <si>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</si>
  <si>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</si>
  <si>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</si>
  <si>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</si>
  <si>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เฉลิมพระเกียรติสมเด็จพระเทพรัตนราชสุดาฯ สยามบรมราช,รพท.</t>
  </si>
  <si>
    <t>บ้านฉาง,รพช.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</si>
  <si>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</si>
  <si>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</si>
  <si>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</si>
  <si>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</si>
  <si>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</si>
  <si>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สมุทรปราการ,รพศ.</t>
  </si>
  <si>
    <t>บางบ่อ,รพช.</t>
  </si>
  <si>
    <t>บางจาก,รพช.</t>
  </si>
  <si>
    <t>พระสมุทรเจดีย์,รพช.</t>
  </si>
  <si>
    <t>บางเสาธง,รพช.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</si>
  <si>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</si>
  <si>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</si>
  <si>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</si>
  <si>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</si>
  <si>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</si>
  <si>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</si>
  <si>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</si>
  <si>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</si>
  <si>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</si>
  <si>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บางพลี,รพท.</t>
  </si>
  <si>
    <t>สอยดาว,รพช.</t>
  </si>
  <si>
    <t>บ้านโพธิ์,รพช.</t>
  </si>
  <si>
    <t>แปลงยาว,รพช.</t>
  </si>
  <si>
    <t>ผู้ป่วยนอก (บาท)</t>
  </si>
  <si>
    <t>ต้นทุนบริการ</t>
  </si>
  <si>
    <t>ผู้ป่วยนอก (ครั้ง)</t>
  </si>
  <si>
    <t>จำนวนครั้ง</t>
  </si>
  <si>
    <t>ผู้ป่วยนอกต่อครั้ง</t>
  </si>
  <si>
    <t>ผู้ป่วยใน (บาท)</t>
  </si>
  <si>
    <t>ผู้ป่วยในต่อAdjRW</t>
  </si>
  <si>
    <t xml:space="preserve"> ID</t>
  </si>
  <si>
    <t xml:space="preserve">ตรวจสอบข้อมูลกิจรรมบริการ </t>
  </si>
  <si>
    <t>หน่วยงาน</t>
  </si>
  <si>
    <t>งวดเดือน</t>
  </si>
  <si>
    <t>วันที่</t>
  </si>
  <si>
    <t>จำนวน SumAdjRW ทั้งหมด/เดือน</t>
  </si>
  <si>
    <t>จำนวนครั้งของผู้ป่วยนอกทั้งหมด/เดือน</t>
  </si>
  <si>
    <t>จำนวนผู้ป่วยในทั้งหมด/เดือน</t>
  </si>
  <si>
    <t>จำนวนวันนอนทั้งหมด/เดือน</t>
  </si>
  <si>
    <t>256501</t>
  </si>
  <si>
    <t>256502</t>
  </si>
  <si>
    <t>256503</t>
  </si>
  <si>
    <t>256601</t>
  </si>
  <si>
    <t>ค่าเฉลี่ย+1SD กลุ่ม ต้นทุนหน่วยบริการไตรมาส 1 ปี 2565</t>
  </si>
  <si>
    <t>256603</t>
  </si>
  <si>
    <t>256602</t>
  </si>
  <si>
    <t>256504</t>
  </si>
  <si>
    <t>รายงานผลการประเมินต้นทุนหน่วยบริการ (Unit Cost)  แบบ Quick Method  ปีงบประมาณ 2565</t>
  </si>
  <si>
    <t xml:space="preserve"> - เทียบค่า Mean ไตรมาส 1/2565 รายงาน  ณ 23  พฤศจิกายน 2564</t>
  </si>
  <si>
    <t>รพช.F3 P&lt;=15,000</t>
  </si>
  <si>
    <t>รพช.F3 P15,000-25,000</t>
  </si>
  <si>
    <t>รพช.F3 P&gt;=25,000</t>
  </si>
  <si>
    <t>รพช.F2 P&lt;=30,000</t>
  </si>
  <si>
    <t>รพช.F2 P30,000-60,000</t>
  </si>
  <si>
    <t>รพช.F2 P60,000-90,000</t>
  </si>
  <si>
    <t>รพช.F2 P&gt;=90,000</t>
  </si>
  <si>
    <t>รพช.F1 P&lt;=50,000</t>
  </si>
  <si>
    <t>รพช.F1 P50,000-100,000</t>
  </si>
  <si>
    <t>รพช.F1 P&gt;=100,000</t>
  </si>
  <si>
    <t>รพช.M2 B&lt;=100</t>
  </si>
  <si>
    <t>รพช.M2 B&gt;100</t>
  </si>
  <si>
    <t>รพท.M1 B&lt;=200</t>
  </si>
  <si>
    <t>รพท.M1 B&gt;200</t>
  </si>
  <si>
    <t>รพท.S B&lt;=400</t>
  </si>
  <si>
    <t>รพท.S B&gt;400</t>
  </si>
  <si>
    <t>รพศ.A B&lt;=700</t>
  </si>
  <si>
    <t>รพศ.A B&gt;700to1000</t>
  </si>
  <si>
    <t>รพศ.A B&gt;1000</t>
  </si>
  <si>
    <t>ไม่บันทึกกิจกรรมบริการ</t>
  </si>
  <si>
    <t>256505</t>
  </si>
  <si>
    <t>256404</t>
  </si>
  <si>
    <t>ประจำเดือน กุมภาพันธ์ 2565</t>
  </si>
  <si>
    <t>256506</t>
  </si>
  <si>
    <t>แกลง,รพท.</t>
  </si>
  <si>
    <t>ดึงข้อมูลจากเว๊ปไซต์วันที่ 24 มีนาคม  2565 เวลา 09.59 น.</t>
  </si>
  <si>
    <t>ผลการคำนวนต้นทุนผู้ป่วยนอกต่อครั้ง และ ต้นทุนผู้ป่วยใน ต่อ AdjRW    ข้อมูลเดือน กุมภาพันธ์  2565 ดึงข้อมูลวันที่ 25 มีนาคม 2565</t>
  </si>
  <si>
    <t>รายงาน ณ วันที่  25  มีนาคม 2565</t>
  </si>
  <si>
    <t>รายละเอียดการคำนวณต้นทุนบริการ Unit Cost แบบ Quick Method  เดือน กุมภาพันธ์ 2565  ใช้ข้อมูลจาก http://hfo65.cfo.in.th/  ณ วันที่ 24 มีนาคม 2565</t>
  </si>
  <si>
    <t>6 ผลรวม</t>
  </si>
  <si>
    <t>DataID</t>
  </si>
  <si>
    <t>ผังบัญชี 2565</t>
  </si>
  <si>
    <t>เขต 6</t>
  </si>
  <si>
    <t>ชื่อPlanfin65</t>
  </si>
  <si>
    <t>CodeL1</t>
  </si>
  <si>
    <t>Account1</t>
  </si>
  <si>
    <t>สมุทรปราการ,รพท.</t>
  </si>
  <si>
    <t>เฉลิมพระเกียรติสมเด็จพระเทพรัตนราชสุดาฯ สยามบรมราชกุมารี ระยอง,รพท.</t>
  </si>
  <si>
    <t>พุทธโสธร,รพท.</t>
  </si>
  <si>
    <t>OPD</t>
  </si>
  <si>
    <t>รายได้ UC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</si>
  <si>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</si>
  <si>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</si>
  <si>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</si>
  <si>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</si>
  <si>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</si>
  <si>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</si>
  <si>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</si>
  <si>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</si>
  <si>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</si>
  <si>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</si>
  <si>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4301020105.244</t>
  </si>
  <si>
    <t>รายได้ค่ารักษา UC- OP บริการกรณีเฉพาะ (CR)</t>
  </si>
  <si>
    <t>4301020105.263</t>
  </si>
  <si>
    <t>รายได้ค่ารักษา OP Refer</t>
  </si>
  <si>
    <t>รายได้ค่ารักษาเบิกต้นสังกัด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</si>
  <si>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</si>
  <si>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</si>
  <si>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</si>
  <si>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รายได้ค่ารักษาเบิกจ่ายตรง-หน่วยงานอื่น - OP</t>
  </si>
  <si>
    <t>รายได้ค่ารักษา อปท.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</si>
  <si>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</si>
  <si>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</si>
  <si>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</si>
  <si>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 - อปท.รูปแบบพิเศษ OP</t>
  </si>
  <si>
    <t>รายได้ค่ารักษาเบิกจ่ายตรงกรมบัญชีกลาง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</si>
  <si>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</si>
  <si>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</si>
  <si>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</si>
  <si>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</si>
  <si>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รายได้ประกันสังคม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</si>
  <si>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</si>
  <si>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</si>
  <si>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</si>
  <si>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</si>
  <si>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</si>
  <si>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</si>
  <si>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4301020106.313</t>
  </si>
  <si>
    <t>รายได้ค่ารักษาประกันสังคม-ค่าใช้จ่ายสูง/อุบัติเหตุ/ฉุกเฉิน OP</t>
  </si>
  <si>
    <t>รายได้แรงงานต่างด้าว</t>
  </si>
  <si>
    <t>4301020106.503</t>
  </si>
  <si>
    <t>รายได้ค่ารักษาคนต่างด้าวและแรงงานต่างด้าว OP</t>
  </si>
  <si>
    <t>4301020106.509</t>
  </si>
  <si>
    <t>รายได้ค่ารักษาคนต่างด้าวและแรงงานต่างด้าว - เบิกจากส่วนกลาง OP</t>
  </si>
  <si>
    <t>4301020106.512</t>
  </si>
  <si>
    <t xml:space="preserve">รายได้ค่ารักษาคนต่างด้าวและแรงงานต่างด้าว OP  นอก CUP </t>
  </si>
  <si>
    <t>4301020106.516</t>
  </si>
  <si>
    <t>รายได้ค่าตรวจสุขภาพคนต่างด้าวและแรงงานต่างด้าว</t>
  </si>
  <si>
    <t>รายได้ค่ารักษาและบริการอื่น ๆ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</si>
  <si>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</si>
  <si>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</si>
  <si>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</si>
  <si>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</si>
  <si>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</si>
  <si>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</si>
  <si>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</si>
  <si>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</si>
  <si>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</si>
  <si>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</si>
  <si>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</si>
  <si>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</si>
  <si>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</si>
  <si>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</si>
  <si>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</si>
  <si>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</si>
  <si>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</si>
  <si>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 xml:space="preserve">รายได้ค่ารักษา UC-IP  </t>
  </si>
  <si>
    <t>4301020105.245</t>
  </si>
  <si>
    <t>รายได้ค่ารักษา UC - IP  บริการกรณีเฉพาะ (CR)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</si>
  <si>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</si>
  <si>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</si>
  <si>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</si>
  <si>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รายได้ค่ารักษาเบิกจ่ายตรงหน่วยงานอื่น-IP</t>
  </si>
  <si>
    <t>4301020104.802</t>
  </si>
  <si>
    <t>รายได้ค่ารักษาเบิกจ่ายตรง-อปท. IP</t>
  </si>
  <si>
    <t>4301020104.806</t>
  </si>
  <si>
    <t>รายได้ค่ารักษาเบิกจ่ายตรง-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</si>
  <si>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</si>
  <si>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</si>
  <si>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</si>
  <si>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</si>
  <si>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</si>
  <si>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 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</si>
  <si>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</si>
  <si>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</si>
  <si>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</si>
  <si>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</si>
  <si>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</si>
  <si>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</si>
  <si>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</si>
  <si>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รายได้ค่ารักษาคนต่างด้าวและแรงงานต่างด้าว IP</t>
  </si>
  <si>
    <t>4301020106.513</t>
  </si>
  <si>
    <t>รายได้ค่ารักษาคนต่างด้าวและแรงงานต่างด้าว IP นอก CUP</t>
  </si>
  <si>
    <t>4301020106.514</t>
  </si>
  <si>
    <t>รายได้ค่ารักษาคนต่างด้าวและแรงงานต่างด้าว - 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</si>
  <si>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</si>
  <si>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</si>
  <si>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</si>
  <si>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</si>
  <si>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</si>
  <si>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</si>
  <si>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</si>
  <si>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</si>
  <si>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</si>
  <si>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</si>
  <si>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เงินเดือนและค่าจ้างประจำ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</si>
  <si>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</si>
  <si>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</si>
  <si>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</si>
  <si>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</si>
  <si>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</si>
  <si>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</si>
  <si>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</si>
  <si>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</si>
  <si>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</si>
  <si>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</si>
  <si>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</si>
  <si>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</si>
  <si>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</si>
  <si>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</si>
  <si>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</si>
  <si>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</si>
  <si>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</si>
  <si>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</si>
  <si>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</si>
  <si>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</si>
  <si>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</si>
  <si>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</si>
  <si>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</si>
  <si>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</si>
  <si>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</si>
  <si>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</si>
  <si>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</si>
  <si>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</si>
  <si>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</si>
  <si>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</si>
  <si>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</si>
  <si>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</si>
  <si>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</si>
  <si>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</si>
  <si>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</si>
  <si>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</si>
  <si>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</si>
  <si>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</si>
  <si>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</si>
  <si>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</si>
  <si>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</si>
  <si>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</si>
  <si>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ค่าจ้างชั่วคราว/พกส./ค่าจ้างเหมาบุคลากรอื่น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</si>
  <si>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</si>
  <si>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</si>
  <si>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</si>
  <si>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</si>
  <si>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</si>
  <si>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</si>
  <si>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</si>
  <si>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</si>
  <si>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</si>
  <si>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</si>
  <si>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</si>
  <si>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</si>
  <si>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ค่าตอบแทน</t>
  </si>
  <si>
    <t>5101010108.101</t>
  </si>
  <si>
    <t>ค่าล่วงเวลา(สนับสนุน)</t>
  </si>
  <si>
    <t>5101010199.103</t>
  </si>
  <si>
    <t xml:space="preserve">ค่าตอบแทนในการปฏิบัติงานเวรหรือผลัดบ่ายและหรือผลัดดึกของพยาบาล </t>
  </si>
  <si>
    <t>5101020114.107</t>
  </si>
  <si>
    <t>ค่าตอบแทนเงินเพิ่มพิเศษสำหรับผู้ปฏิบัติงานด้านการสาธารณสุข 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</si>
  <si>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</si>
  <si>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(พ.ต.ส./ค.ต.ส.-เงินนอกงบประมาณ)</t>
  </si>
  <si>
    <t>5101020115.101</t>
  </si>
  <si>
    <t>ค่าตอบแทนพิเศษชายแดนภาคใต้ (บริการ)</t>
  </si>
  <si>
    <t>5104040102.101</t>
  </si>
  <si>
    <t>ค่าตอบแทนเงินเพิ่มพิเศษแพทย์ไม่ทำเวชปฏิบัติฯลฯ (บริการ)</t>
  </si>
  <si>
    <t>5104040102.102</t>
  </si>
  <si>
    <t>ค่าตอบแทนเงินเพิ่มพิเศษทันตแพทย์ไม่ทำเวชปฏิบัติฯลฯ(บริการ)</t>
  </si>
  <si>
    <t>5104040102.103</t>
  </si>
  <si>
    <t>ค่าตอบแทนเงินเพิ่มเภสัชกรไม่ทำเวชปฏิบัติฯลฯ (บริการ)</t>
  </si>
  <si>
    <t>5104040102.104</t>
  </si>
  <si>
    <t>ค่าตอบแทนในการปฏิบัติงานของเจ้าหน้าที่ (บริการ)</t>
  </si>
  <si>
    <t>5104040102.105</t>
  </si>
  <si>
    <t>ค่าตอบแทนในการปฏิบัติงานของเจ้าหน้าที่ (สนับสนุน)</t>
  </si>
  <si>
    <t>5104040102.106</t>
  </si>
  <si>
    <t>ค่าตอบแทนการปฏิบัติงานในคลินิกพิเศษนอกเวลา</t>
  </si>
  <si>
    <t>5104040102.107</t>
  </si>
  <si>
    <t>ค่าตอบแทนการปฏิบัติงานชันสูตรพลิกศพ (เงินงบประมาณ)</t>
  </si>
  <si>
    <t>5104040102.108</t>
  </si>
  <si>
    <t>ค่าตอบแทนการปฏิบัติงานชันสูตรพลิกศพ (เงินนอกงบประมาณ)</t>
  </si>
  <si>
    <t>5104040102.109</t>
  </si>
  <si>
    <t>ค่าตอบแทนปฏิบัติงานแพทย์สาขาส่งเสริมพิเศษ</t>
  </si>
  <si>
    <t>5104040102.110</t>
  </si>
  <si>
    <t>ค่าตอบแทนปฏิบัติงานส่งเสริมสุขภาพและเวชปฏิบัติครอบครัว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</si>
  <si>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</si>
  <si>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</si>
  <si>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</si>
  <si>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</si>
  <si>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</si>
  <si>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</si>
  <si>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</si>
  <si>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</si>
  <si>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</si>
  <si>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</si>
  <si>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</si>
  <si>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</si>
  <si>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</si>
  <si>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</si>
  <si>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</si>
  <si>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</si>
  <si>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5104040102.119</t>
  </si>
  <si>
    <t>ค่าตอบแทนการปฏิบัติงานอื่น -เงินงบประมาณ</t>
  </si>
  <si>
    <t>5104040102.120</t>
  </si>
  <si>
    <t>ค่าตอบแทนการปฏิบัติงานอื่น-เงินนอกงบประมาณ</t>
  </si>
  <si>
    <t xml:space="preserve">ค่าใช้จ่ายบุคลากรอื่น </t>
  </si>
  <si>
    <t>5101020101.101</t>
  </si>
  <si>
    <t>เงินช่วยพิเศษกรณีเสียชีวิต</t>
  </si>
  <si>
    <t>5101020101.102</t>
  </si>
  <si>
    <t>เงินช่วยพิเศษกรณีเสียชีวิต (เงินนอกงบประมาณ)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</si>
  <si>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</si>
  <si>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</si>
  <si>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</si>
  <si>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</si>
  <si>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</si>
  <si>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</si>
  <si>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</si>
  <si>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</si>
  <si>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</si>
  <si>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</si>
  <si>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</si>
  <si>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</si>
  <si>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</si>
  <si>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</si>
  <si>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</si>
  <si>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</si>
  <si>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5101020114.126</t>
  </si>
  <si>
    <t>เงินเพิ่มสำหรับตำแหน่งที่มีเหตุพิเศษ (บริการ)</t>
  </si>
  <si>
    <t>5101020114.127</t>
  </si>
  <si>
    <t>เงินเพิ่มสำหรับตำแหน่งที่มีเหตุพิเศษ (สนับสนุน)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</si>
  <si>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</si>
  <si>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</si>
  <si>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</si>
  <si>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</si>
  <si>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</si>
  <si>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</si>
  <si>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</si>
  <si>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</si>
  <si>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</si>
  <si>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</si>
  <si>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</si>
  <si>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</si>
  <si>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</si>
  <si>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</si>
  <si>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</si>
  <si>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</si>
  <si>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</si>
  <si>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</si>
  <si>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</si>
  <si>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</si>
  <si>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</si>
  <si>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</si>
  <si>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</si>
  <si>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</si>
  <si>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</si>
  <si>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</si>
  <si>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</si>
  <si>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</si>
  <si>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>ค่าใช้สอย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</si>
  <si>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</si>
  <si>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</si>
  <si>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</si>
  <si>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</si>
  <si>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</si>
  <si>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</si>
  <si>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</si>
  <si>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</si>
  <si>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</si>
  <si>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</si>
  <si>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</si>
  <si>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</si>
  <si>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LC ผลรวม</t>
  </si>
  <si>
    <t>MC</t>
  </si>
  <si>
    <t>ต้นทุนยา</t>
  </si>
  <si>
    <t>5104030205.101</t>
  </si>
  <si>
    <t>ยาใช้ไป</t>
  </si>
  <si>
    <t>ต้นทุนเวชภัณฑ์มิใช่ยาและวัสดุการแพทย์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</si>
  <si>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</si>
  <si>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</si>
  <si>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</si>
  <si>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</si>
  <si>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</si>
  <si>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</si>
  <si>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ต้นทุนวัสดุทันตกรรม</t>
  </si>
  <si>
    <t>5104030205.117</t>
  </si>
  <si>
    <t>วัสดุทันตกรรมใช้ไป</t>
  </si>
  <si>
    <t>ต้นทุนวัสดุวิทยาศาสตร์การแพทย์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</si>
  <si>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</si>
  <si>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</si>
  <si>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</si>
  <si>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</si>
  <si>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</si>
  <si>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</si>
  <si>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</si>
  <si>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</si>
  <si>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</si>
  <si>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</si>
  <si>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</si>
  <si>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</si>
  <si>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</si>
  <si>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</si>
  <si>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</si>
  <si>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</si>
  <si>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</si>
  <si>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</si>
  <si>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</si>
  <si>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</si>
  <si>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</si>
  <si>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</si>
  <si>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</si>
  <si>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</si>
  <si>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</si>
  <si>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</si>
  <si>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</si>
  <si>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</si>
  <si>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</si>
  <si>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</si>
  <si>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</si>
  <si>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</si>
  <si>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</si>
  <si>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</si>
  <si>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</si>
  <si>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</si>
  <si>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</si>
  <si>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</si>
  <si>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</si>
  <si>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</si>
  <si>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</si>
  <si>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</si>
  <si>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</si>
  <si>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</si>
  <si>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</si>
  <si>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</si>
  <si>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</si>
  <si>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</si>
  <si>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</si>
  <si>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</si>
  <si>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</si>
  <si>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</si>
  <si>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</si>
  <si>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</si>
  <si>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</si>
  <si>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</si>
  <si>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</si>
  <si>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</si>
  <si>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</si>
  <si>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</si>
  <si>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</si>
  <si>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</si>
  <si>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</si>
  <si>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</si>
  <si>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</si>
  <si>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</si>
  <si>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</si>
  <si>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</si>
  <si>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</si>
  <si>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</si>
  <si>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</si>
  <si>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</si>
  <si>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 xml:space="preserve">ค่าสาธารณูปโภค 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</si>
  <si>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</si>
  <si>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</si>
  <si>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</si>
  <si>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</si>
  <si>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</si>
  <si>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</si>
  <si>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</si>
  <si>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</si>
  <si>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</si>
  <si>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</si>
  <si>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วัสดุใช้ไป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</si>
  <si>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</si>
  <si>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</si>
  <si>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</si>
  <si>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</si>
  <si>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</si>
  <si>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</si>
  <si>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</si>
  <si>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</si>
  <si>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</si>
  <si>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</si>
  <si>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</si>
  <si>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</si>
  <si>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</si>
  <si>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</si>
  <si>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</si>
  <si>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</si>
  <si>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</si>
  <si>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</si>
  <si>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</si>
  <si>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</si>
  <si>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</si>
  <si>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</si>
  <si>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</si>
  <si>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</si>
  <si>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</si>
  <si>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ค่าครุภัณฑ์มูลค่าต่ำกว่าเกณฑ์/ค่าจัดหาสินทรัพย์มูลค่าต่ำกว่าเกณฑ์</t>
  </si>
  <si>
    <t>ค่าใช้จ่ายอื่น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</si>
  <si>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</si>
  <si>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</si>
  <si>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</si>
  <si>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</si>
  <si>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</si>
  <si>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</si>
  <si>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CC</t>
  </si>
  <si>
    <t>5212010199.105</t>
  </si>
  <si>
    <t>ค่าใช้จ่ายลักษณะอื่น</t>
  </si>
  <si>
    <t>MC ผลรวม</t>
  </si>
  <si>
    <t>ค่าเสื่อมราคาและค่าตัดจำหน่าย</t>
  </si>
  <si>
    <t>5104030299.204</t>
  </si>
  <si>
    <t>ค่าจ้าง/ค่าเช่า/ค่าซ่อมบำรุง สิ่งก่อสร้างและครุภัณฑ์ (งบลงทุน UC)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</si>
  <si>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</si>
  <si>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</si>
  <si>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</si>
  <si>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</si>
  <si>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</si>
  <si>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</si>
  <si>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</si>
  <si>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</si>
  <si>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</si>
  <si>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</si>
  <si>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</si>
  <si>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</si>
  <si>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</si>
  <si>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</si>
  <si>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</si>
  <si>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</si>
  <si>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</si>
  <si>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</si>
  <si>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</si>
  <si>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</si>
  <si>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</si>
  <si>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</si>
  <si>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</si>
  <si>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</si>
  <si>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</si>
  <si>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</si>
  <si>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</si>
  <si>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</si>
  <si>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5105010119.101</t>
  </si>
  <si>
    <t>ค่าเสื่อมราคา-ครุภัณฑ์โรงงาน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</si>
  <si>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</si>
  <si>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</si>
  <si>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</si>
  <si>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</si>
  <si>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</si>
  <si>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</si>
  <si>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</si>
  <si>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</si>
  <si>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</si>
  <si>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</si>
  <si>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</si>
  <si>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</si>
  <si>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</si>
  <si>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</si>
  <si>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</si>
  <si>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</si>
  <si>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</si>
  <si>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</si>
  <si>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</si>
  <si>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</si>
  <si>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</si>
  <si>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</si>
  <si>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</si>
  <si>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</si>
  <si>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</si>
  <si>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</si>
  <si>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</si>
  <si>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</si>
  <si>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</si>
  <si>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</si>
  <si>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</si>
  <si>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</si>
  <si>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</si>
  <si>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</si>
  <si>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</si>
  <si>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</si>
  <si>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</si>
  <si>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</si>
  <si>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</si>
  <si>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</si>
  <si>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</si>
  <si>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</si>
  <si>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</si>
  <si>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</si>
  <si>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</si>
  <si>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</si>
  <si>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</si>
  <si>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</si>
  <si>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</si>
  <si>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</si>
  <si>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</si>
  <si>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</si>
  <si>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</si>
  <si>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</si>
  <si>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</si>
  <si>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</si>
  <si>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</si>
  <si>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</si>
  <si>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</si>
  <si>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</si>
  <si>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</si>
  <si>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</si>
  <si>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</si>
  <si>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</si>
  <si>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</si>
  <si>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</si>
  <si>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</si>
  <si>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</si>
  <si>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</si>
  <si>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</si>
  <si>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</si>
  <si>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4301020105.214</t>
  </si>
  <si>
    <t>รายได้กองทุน UC - OP แบบเหมาจ่ายต่อผู้มีสิทธิ</t>
  </si>
  <si>
    <t>4301020105.215</t>
  </si>
  <si>
    <t xml:space="preserve">รายได้กองทุน UC-OP ตามเกณฑ์คุณภาพผลงานบริการ
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</si>
  <si>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</si>
  <si>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</si>
  <si>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</si>
  <si>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</si>
  <si>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</si>
  <si>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</si>
  <si>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</si>
  <si>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</si>
  <si>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</si>
  <si>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</si>
  <si>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</si>
  <si>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</si>
  <si>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</si>
  <si>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</si>
  <si>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</si>
  <si>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</si>
  <si>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</si>
  <si>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</si>
  <si>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</si>
  <si>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</si>
  <si>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</si>
  <si>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</si>
  <si>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</si>
  <si>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ส่วนต่างค่ารักษาที่สูงกว่าข้อตกลงในการจ่ายตามDRG กองทุน UC      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</si>
  <si>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</si>
  <si>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</si>
  <si>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</si>
  <si>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</si>
  <si>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</si>
  <si>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</si>
  <si>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</si>
  <si>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</si>
  <si>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</si>
  <si>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</si>
  <si>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>4301020105.260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</si>
  <si>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</si>
  <si>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</si>
  <si>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</si>
  <si>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</si>
  <si>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</si>
  <si>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</si>
  <si>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</si>
  <si>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รายได้จาก  EMS</t>
  </si>
  <si>
    <t>4301020102.105</t>
  </si>
  <si>
    <t>รายได้จากระบบปฏิบัติ การฉุกเฉิน (EMS)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</si>
  <si>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</si>
  <si>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</si>
  <si>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</si>
  <si>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</si>
  <si>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</si>
  <si>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</si>
  <si>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</si>
  <si>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</si>
  <si>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4301020104.807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</si>
  <si>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</si>
  <si>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>4301020104.808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</si>
  <si>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</si>
  <si>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</si>
  <si>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</si>
  <si>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</si>
  <si>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</si>
  <si>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</si>
  <si>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</si>
  <si>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</si>
  <si>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</si>
  <si>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</si>
  <si>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</si>
  <si>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</si>
  <si>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</si>
  <si>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</si>
  <si>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</si>
  <si>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</si>
  <si>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 xml:space="preserve">ส่วนต่างค่ารักษาที่ต่ำกว่าข้อตกลงในการจ่ายตาม กองทุนประกันสังคม 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</si>
  <si>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</si>
  <si>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</si>
  <si>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</si>
  <si>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</si>
  <si>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</si>
  <si>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รายได้กองทุนคนต่างด้าวและแรงงานต่างด้าว</t>
  </si>
  <si>
    <t>4301020106.505</t>
  </si>
  <si>
    <t>ส่วนต่างค่ารักษาที่สูงกว่ากองทุนเหมาจ่ายรายหัว - กองทุนคนต่างด้าวและแรงงานต่างด้าว - OP</t>
  </si>
  <si>
    <t>4301020106.507</t>
  </si>
  <si>
    <t>ส่วนต่างค่ารักษาที่สูงกว่ากองทุนเหมาจ่ายรายหัว - กองทุนคนต่างด้าวและแรงงานต่างด้าว - IP</t>
  </si>
  <si>
    <t>4301020106.510</t>
  </si>
  <si>
    <t>ส่วนต่างค่ารักษาที่สูงกว่าข้อตกลงในการจ่ายตาม DRG -คนต่างด้าวและแรงงานต่างด้าว - IP</t>
  </si>
  <si>
    <t>4301020106.511</t>
  </si>
  <si>
    <t>ส่วนต่างค่ารักษาที่ต่ำกว่าข้อตกลงในการจ่ายตาม DRG - คนต่างด้าวและแรงงานต่างด้าว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</si>
  <si>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</si>
  <si>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เงินประกันสุขภาพคนต่างด้าวและแรงงานต่างด้าว OP</t>
  </si>
  <si>
    <t>4301020106.517</t>
  </si>
  <si>
    <t>รายได้ค่าบริหารจัดการคนต่างด้าวและแรงงานต่างด้าว</t>
  </si>
  <si>
    <t>4301020106.518</t>
  </si>
  <si>
    <t>รายได้คนต่างด้าวและแรงงานต่างด้าว 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</si>
  <si>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</si>
  <si>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เงินประกันสุขภาพคนต่างด้าวและแรงงานต่างด้าว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</si>
  <si>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</si>
  <si>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</si>
  <si>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</si>
  <si>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</si>
  <si>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</si>
  <si>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</si>
  <si>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</si>
  <si>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</si>
  <si>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</si>
  <si>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</si>
  <si>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</si>
  <si>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</si>
  <si>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</si>
  <si>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</si>
  <si>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</si>
  <si>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</si>
  <si>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</si>
  <si>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</si>
  <si>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</si>
  <si>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</si>
  <si>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</si>
  <si>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</si>
  <si>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</si>
  <si>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</si>
  <si>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</si>
  <si>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</si>
  <si>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</si>
  <si>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</si>
  <si>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รายได้งบประมาณส่วนบุคลากร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</si>
  <si>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</si>
  <si>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</si>
  <si>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รายได้อื่น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</si>
  <si>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</si>
  <si>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</si>
  <si>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</si>
  <si>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</si>
  <si>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</si>
  <si>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</si>
  <si>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</si>
  <si>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</si>
  <si>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</si>
  <si>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</si>
  <si>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</si>
  <si>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</si>
  <si>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</si>
  <si>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</si>
  <si>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</si>
  <si>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</si>
  <si>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</si>
  <si>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</si>
  <si>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4206010199.101</t>
  </si>
  <si>
    <t>บัญชีรายได้ที่ไม่ใช่ภาษีอื่น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</si>
  <si>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</si>
  <si>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</si>
  <si>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</si>
  <si>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</si>
  <si>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</si>
  <si>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</si>
  <si>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</si>
  <si>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</si>
  <si>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</si>
  <si>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</si>
  <si>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</si>
  <si>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</si>
  <si>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</si>
  <si>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</si>
  <si>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</si>
  <si>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</si>
  <si>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</si>
  <si>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</si>
  <si>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</si>
  <si>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</si>
  <si>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</si>
  <si>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</si>
  <si>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</si>
  <si>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</si>
  <si>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</si>
  <si>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</si>
  <si>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</si>
  <si>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</si>
  <si>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</si>
  <si>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</si>
  <si>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</si>
  <si>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</si>
  <si>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</si>
  <si>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</si>
  <si>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</si>
  <si>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</si>
  <si>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</si>
  <si>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</si>
  <si>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</si>
  <si>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</si>
  <si>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</si>
  <si>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</si>
  <si>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</si>
  <si>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</si>
  <si>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</si>
  <si>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</si>
  <si>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</si>
  <si>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</si>
  <si>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</si>
  <si>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</si>
  <si>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</si>
  <si>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</si>
  <si>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</si>
  <si>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</si>
  <si>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</si>
  <si>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</si>
  <si>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</si>
  <si>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</si>
  <si>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</si>
  <si>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</si>
  <si>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</si>
  <si>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</si>
  <si>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4313010199.123</t>
  </si>
  <si>
    <t>รายได้อื่น - เงินงบประมาณงบเงินกู้จากรัฐบาลรับโอนจาก สสจ./รพศ./รพช./รพ.สต.</t>
  </si>
  <si>
    <t>4313010199.202</t>
  </si>
  <si>
    <t>รายได้ค่าธรรมเนียม UC</t>
  </si>
  <si>
    <t>รายได้อื่น (ระบบบัญชีบันทึกอัตโนมัติ)</t>
  </si>
  <si>
    <t>4302040101.101</t>
  </si>
  <si>
    <t>พักรับเงินงบอุดหนุน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</si>
  <si>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</si>
  <si>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</si>
  <si>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</si>
  <si>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</si>
  <si>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</si>
  <si>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</si>
  <si>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</si>
  <si>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</si>
  <si>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</si>
  <si>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</si>
  <si>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</si>
  <si>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</si>
  <si>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</si>
  <si>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</si>
  <si>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4308010121.101</t>
  </si>
  <si>
    <t>รายได้ระหว่างกัน-ภายในกรมเดียวกัน (Manual)</t>
  </si>
  <si>
    <t>รายได้งบลงทุน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</si>
  <si>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</si>
  <si>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</si>
  <si>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</si>
  <si>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</si>
  <si>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</si>
  <si>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</si>
  <si>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</si>
  <si>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</si>
  <si>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</si>
  <si>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   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</si>
  <si>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</si>
  <si>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</si>
  <si>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</si>
  <si>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</si>
  <si>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</si>
  <si>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</si>
  <si>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</si>
  <si>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</si>
  <si>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เงินช่วยค่ารักษาพยาบาลประเภทผู้ป่วยนอก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</si>
  <si>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</si>
  <si>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</si>
  <si>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</si>
  <si>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</si>
  <si>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</si>
  <si>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ผู้ป่วยใน รพ.เอกชน สำหรับผู้รับ      เบี้ยหวัด/บำนาญตามกฎหมาย</t>
  </si>
  <si>
    <t>5107010113.101</t>
  </si>
  <si>
    <t>บัญชีค่าใช้จ่ายช่วยเหลือตามมาตรการของรัฐ (งบกลาง โควิด)</t>
  </si>
  <si>
    <t>หนี้สูญและสงสัยจะสูญ</t>
  </si>
  <si>
    <t>5107030101.101</t>
  </si>
  <si>
    <t>บัญชีพักเบิกเงินอุดหนุน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</si>
  <si>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</si>
  <si>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</si>
  <si>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</si>
  <si>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</si>
  <si>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</si>
  <si>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</si>
  <si>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</si>
  <si>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</si>
  <si>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</si>
  <si>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</si>
  <si>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</si>
  <si>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</si>
  <si>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</si>
  <si>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</si>
  <si>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</si>
  <si>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</si>
  <si>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</si>
  <si>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</si>
  <si>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</si>
  <si>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</si>
  <si>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</si>
  <si>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</si>
  <si>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</si>
  <si>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</si>
  <si>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</si>
  <si>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</si>
  <si>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</si>
  <si>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</si>
  <si>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</si>
  <si>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</si>
  <si>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</si>
  <si>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</si>
  <si>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</si>
  <si>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</si>
  <si>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</si>
  <si>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</si>
  <si>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</si>
  <si>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</si>
  <si>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5104030299.701</t>
  </si>
  <si>
    <t>ค่าใช้จ่ายตามโครงการ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</si>
  <si>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</si>
  <si>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</si>
  <si>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</si>
  <si>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</si>
  <si>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</si>
  <si>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</si>
  <si>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</si>
  <si>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</si>
  <si>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</si>
  <si>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</si>
  <si>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</si>
  <si>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</si>
  <si>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</si>
  <si>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</si>
  <si>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</si>
  <si>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</si>
  <si>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</si>
  <si>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</si>
  <si>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</si>
  <si>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</si>
  <si>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</si>
  <si>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</si>
  <si>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</si>
  <si>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</si>
  <si>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</si>
  <si>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</si>
  <si>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</si>
  <si>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</si>
  <si>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</si>
  <si>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</si>
  <si>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</si>
  <si>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</si>
  <si>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</si>
  <si>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</si>
  <si>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</si>
  <si>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</si>
  <si>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</si>
  <si>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</si>
  <si>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</si>
  <si>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</si>
  <si>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</si>
  <si>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</si>
  <si>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</si>
  <si>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</si>
  <si>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</si>
  <si>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</si>
  <si>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5210010121.101</t>
  </si>
  <si>
    <t>ค่าใช้จ่ายระหว่างกัน-ภายในกรมเดียวกัน (Manual)</t>
  </si>
  <si>
    <t>5211010101.101</t>
  </si>
  <si>
    <t>โอนสินทรัพย์ให้หน่วยงานของรัฐ</t>
  </si>
  <si>
    <t>5211010102.101</t>
  </si>
  <si>
    <t>บัญชีบริจาคสินทรัพย์ให้หน่วยงานภายนอก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</si>
  <si>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</si>
  <si>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</si>
  <si>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</si>
  <si>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</si>
  <si>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</si>
  <si>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</si>
  <si>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</si>
  <si>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</si>
  <si>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</si>
  <si>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</si>
  <si>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</si>
  <si>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</si>
  <si>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</si>
  <si>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</si>
  <si>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</si>
  <si>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</si>
  <si>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</si>
  <si>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</si>
  <si>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</si>
  <si>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</si>
  <si>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</si>
  <si>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</si>
  <si>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</si>
  <si>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</si>
  <si>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</si>
  <si>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</si>
  <si>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ค่าใช้จ่ายอื่น (ระบบบัญชีบันทึกอัตโนมัติ)</t>
  </si>
  <si>
    <t>5107020199.101</t>
  </si>
  <si>
    <t>ค่าใช้จ่ายเงินอุดหนุนเพื่อการลงทุนอื่น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</si>
  <si>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</si>
  <si>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</si>
  <si>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</si>
  <si>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</si>
  <si>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</si>
  <si>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</si>
  <si>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</si>
  <si>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</si>
  <si>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</si>
  <si>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</si>
  <si>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</si>
  <si>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</si>
  <si>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</si>
  <si>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 (Auto)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</si>
  <si>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</si>
  <si>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</si>
  <si>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</si>
  <si>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</si>
  <si>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</si>
  <si>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</si>
  <si>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</si>
  <si>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</si>
  <si>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</si>
  <si>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</si>
  <si>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</si>
  <si>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Cost Tatal</t>
  </si>
  <si>
    <t>รวมค่าใช้จ่าย (ไม่รวมค่าเสื่อมราคาและค่าตัดจำหน่าย)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</si>
</sst>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87" formatCode="_-* #,##0_-;\-* #,##0_-;_-* &quot;-&quot;??_-;_-@_-"/>
    <numFmt numFmtId="188" formatCode="#,##0.0000"/>
    <numFmt numFmtId="189" formatCode="#,##0.00_ ;[Red]\-#,##0.00\ "/>
    <numFmt numFmtId="190" formatCode="#,##0.00_ ;\-#,##0.00\ "/>
    <numFmt numFmtId="191" formatCode="#,##0.00_);[Red]\(#,##0.00\)"/>
    <numFmt numFmtId="192" formatCode="#,##0.0000_ ;\-#,##0.0000\ "/>
    <numFmt numFmtId="193" formatCode="[$-D00041E]0.#"/>
    <numFmt numFmtId="194" formatCode="_(* #,##0.00_);_(* \(#,##0.00\);_(* &quot;-&quot;??_);_(@_)"/>
    <numFmt numFmtId="195" formatCode="0.000"/>
  </numFmts>
  <fonts count="6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1"/>
      <color theme="1"/>
      <name val="Tahoma"/>
      <family val="2"/>
      <scheme val="minor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u/>
      <sz val="16"/>
      <color theme="10"/>
      <name val="TH SarabunPSK"/>
      <family val="2"/>
    </font>
    <font>
      <b/>
      <sz val="16"/>
      <color rgb="FFFF0000"/>
      <name val="TH SarabunPSK"/>
      <family val="2"/>
    </font>
    <font>
      <b/>
      <sz val="15"/>
      <color rgb="FFFF0000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sz val="15"/>
      <color theme="1"/>
      <name val="TH SarabunPSK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193" fontId="11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93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93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93" fontId="1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93" fontId="11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193" fontId="11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93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93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93" fontId="11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93" fontId="11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93" fontId="11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93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193" fontId="13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93" fontId="13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193" fontId="13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193" fontId="13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193" fontId="13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193" fontId="13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193" fontId="13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193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193" fontId="13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193" fontId="13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193" fontId="13" fillId="20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193" fontId="13" fillId="2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193" fontId="15" fillId="9" borderId="0" applyNumberFormat="0" applyBorder="0" applyAlignment="0" applyProtection="0"/>
    <xf numFmtId="0" fontId="16" fillId="26" borderId="4" applyNumberFormat="0" applyAlignment="0" applyProtection="0"/>
    <xf numFmtId="0" fontId="16" fillId="26" borderId="4" applyNumberFormat="0" applyAlignment="0" applyProtection="0"/>
    <xf numFmtId="193" fontId="17" fillId="26" borderId="4" applyNumberFormat="0" applyAlignment="0" applyProtection="0"/>
    <xf numFmtId="0" fontId="18" fillId="27" borderId="5" applyNumberFormat="0" applyAlignment="0" applyProtection="0"/>
    <xf numFmtId="0" fontId="18" fillId="27" borderId="5" applyNumberFormat="0" applyAlignment="0" applyProtection="0"/>
    <xf numFmtId="193" fontId="19" fillId="27" borderId="5" applyNumberFormat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3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193" fontId="29" fillId="10" borderId="0" applyNumberFormat="0" applyBorder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193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193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193" fontId="35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13" borderId="4" applyNumberFormat="0" applyAlignment="0" applyProtection="0"/>
    <xf numFmtId="0" fontId="36" fillId="13" borderId="4" applyNumberFormat="0" applyAlignment="0" applyProtection="0"/>
    <xf numFmtId="193" fontId="37" fillId="13" borderId="4" applyNumberFormat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193" fontId="39" fillId="0" borderId="9" applyNumberFormat="0" applyFill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193" fontId="41" fillId="28" borderId="0" applyNumberFormat="0" applyBorder="0" applyAlignment="0" applyProtection="0"/>
    <xf numFmtId="0" fontId="42" fillId="0" borderId="0"/>
    <xf numFmtId="0" fontId="42" fillId="0" borderId="0"/>
    <xf numFmtId="19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1" fillId="0" borderId="0"/>
    <xf numFmtId="0" fontId="24" fillId="0" borderId="0"/>
    <xf numFmtId="0" fontId="43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0" fillId="0" borderId="0" applyFill="0" applyProtection="0"/>
    <xf numFmtId="0" fontId="21" fillId="0" borderId="0"/>
    <xf numFmtId="193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42" fillId="0" borderId="0"/>
    <xf numFmtId="0" fontId="20" fillId="0" borderId="0"/>
    <xf numFmtId="0" fontId="42" fillId="0" borderId="0"/>
    <xf numFmtId="0" fontId="42" fillId="0" borderId="0"/>
    <xf numFmtId="0" fontId="20" fillId="29" borderId="10" applyNumberFormat="0" applyFont="0" applyAlignment="0" applyProtection="0"/>
    <xf numFmtId="0" fontId="20" fillId="29" borderId="10" applyNumberFormat="0" applyFont="0" applyAlignment="0" applyProtection="0"/>
    <xf numFmtId="0" fontId="20" fillId="29" borderId="10" applyNumberFormat="0" applyFont="0" applyAlignment="0" applyProtection="0"/>
    <xf numFmtId="0" fontId="20" fillId="29" borderId="10" applyNumberFormat="0" applyFont="0" applyAlignment="0" applyProtection="0"/>
    <xf numFmtId="193" fontId="10" fillId="29" borderId="10" applyNumberFormat="0" applyFont="0" applyAlignment="0" applyProtection="0"/>
    <xf numFmtId="193" fontId="10" fillId="29" borderId="10" applyNumberFormat="0" applyFont="0" applyAlignment="0" applyProtection="0"/>
    <xf numFmtId="0" fontId="46" fillId="26" borderId="11" applyNumberFormat="0" applyAlignment="0" applyProtection="0"/>
    <xf numFmtId="0" fontId="46" fillId="26" borderId="11" applyNumberFormat="0" applyAlignment="0" applyProtection="0"/>
    <xf numFmtId="193" fontId="47" fillId="26" borderId="11" applyNumberFormat="0" applyAlignment="0" applyProtection="0"/>
    <xf numFmtId="9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193" fontId="52" fillId="0" borderId="1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93" fontId="5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4" fillId="0" borderId="0"/>
    <xf numFmtId="0" fontId="56" fillId="0" borderId="0"/>
    <xf numFmtId="194" fontId="2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" fillId="0" borderId="0"/>
  </cellStyleXfs>
  <cellXfs count="25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190" fontId="3" fillId="0" borderId="1" xfId="1" applyNumberFormat="1" applyFont="1" applyBorder="1" applyAlignment="1">
      <alignment vertical="top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87" fontId="3" fillId="0" borderId="0" xfId="1" applyNumberFormat="1" applyFont="1" applyAlignment="1"/>
    <xf numFmtId="43" fontId="3" fillId="0" borderId="0" xfId="0" applyNumberFormat="1" applyFont="1"/>
    <xf numFmtId="189" fontId="7" fillId="0" borderId="0" xfId="2" applyNumberFormat="1" applyFont="1" applyAlignment="1">
      <alignment horizontal="right" vertical="top"/>
    </xf>
    <xf numFmtId="188" fontId="3" fillId="0" borderId="0" xfId="0" applyNumberFormat="1" applyFont="1"/>
    <xf numFmtId="43" fontId="3" fillId="0" borderId="0" xfId="1" applyFont="1" applyAlignment="1"/>
    <xf numFmtId="0" fontId="2" fillId="0" borderId="0" xfId="0" applyFont="1" applyAlignment="1">
      <alignment horizontal="left"/>
    </xf>
    <xf numFmtId="0" fontId="9" fillId="0" borderId="0" xfId="0" applyFont="1"/>
    <xf numFmtId="0" fontId="3" fillId="7" borderId="0" xfId="0" applyFont="1" applyFill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30" borderId="1" xfId="0" applyFont="1" applyFill="1" applyBorder="1" applyAlignment="1">
      <alignment horizontal="center"/>
    </xf>
    <xf numFmtId="0" fontId="3" fillId="30" borderId="1" xfId="0" applyFont="1" applyFill="1" applyBorder="1"/>
    <xf numFmtId="189" fontId="3" fillId="0" borderId="1" xfId="1" applyNumberFormat="1" applyFont="1" applyBorder="1"/>
    <xf numFmtId="189" fontId="3" fillId="30" borderId="1" xfId="1" applyNumberFormat="1" applyFont="1" applyFill="1" applyBorder="1"/>
    <xf numFmtId="189" fontId="3" fillId="30" borderId="1" xfId="0" applyNumberFormat="1" applyFont="1" applyFill="1" applyBorder="1"/>
    <xf numFmtId="189" fontId="3" fillId="0" borderId="1" xfId="1" applyNumberFormat="1" applyFont="1" applyFill="1" applyBorder="1"/>
    <xf numFmtId="189" fontId="3" fillId="0" borderId="1" xfId="0" applyNumberFormat="1" applyFont="1" applyFill="1" applyBorder="1"/>
    <xf numFmtId="0" fontId="2" fillId="0" borderId="14" xfId="0" applyFont="1" applyBorder="1" applyAlignment="1"/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7" fillId="0" borderId="1" xfId="2" applyNumberFormat="1" applyFont="1" applyBorder="1" applyAlignment="1">
      <alignment horizontal="right" vertical="center"/>
    </xf>
    <xf numFmtId="4" fontId="7" fillId="0" borderId="1" xfId="1" applyNumberFormat="1" applyFont="1" applyFill="1" applyBorder="1" applyAlignment="1">
      <alignment horizontal="right" vertical="center"/>
    </xf>
    <xf numFmtId="43" fontId="7" fillId="0" borderId="1" xfId="2" applyNumberFormat="1" applyFont="1" applyBorder="1" applyAlignment="1">
      <alignment horizontal="right" vertical="center"/>
    </xf>
    <xf numFmtId="189" fontId="7" fillId="0" borderId="1" xfId="2" applyNumberFormat="1" applyFont="1" applyBorder="1" applyAlignment="1">
      <alignment horizontal="right" vertical="center"/>
    </xf>
    <xf numFmtId="43" fontId="7" fillId="0" borderId="1" xfId="1" applyFont="1" applyFill="1" applyBorder="1" applyAlignment="1">
      <alignment horizontal="right" vertical="center"/>
    </xf>
    <xf numFmtId="190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center"/>
    </xf>
    <xf numFmtId="0" fontId="7" fillId="0" borderId="1" xfId="2" applyFont="1" applyFill="1" applyBorder="1" applyAlignment="1">
      <alignment vertical="center" wrapText="1"/>
    </xf>
    <xf numFmtId="43" fontId="7" fillId="0" borderId="1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vertical="center" wrapText="1"/>
    </xf>
    <xf numFmtId="0" fontId="7" fillId="5" borderId="1" xfId="2" applyFont="1" applyFill="1" applyBorder="1" applyAlignment="1">
      <alignment vertical="center"/>
    </xf>
    <xf numFmtId="0" fontId="7" fillId="5" borderId="1" xfId="2" applyFont="1" applyFill="1" applyBorder="1" applyAlignment="1">
      <alignment horizontal="left" vertical="center"/>
    </xf>
    <xf numFmtId="189" fontId="7" fillId="5" borderId="1" xfId="2" applyNumberFormat="1" applyFont="1" applyFill="1" applyBorder="1" applyAlignment="1">
      <alignment horizontal="right" vertical="center"/>
    </xf>
    <xf numFmtId="187" fontId="7" fillId="5" borderId="1" xfId="1" applyNumberFormat="1" applyFont="1" applyFill="1" applyBorder="1" applyAlignment="1">
      <alignment horizontal="right" vertical="center"/>
    </xf>
    <xf numFmtId="43" fontId="7" fillId="5" borderId="1" xfId="2" applyNumberFormat="1" applyFont="1" applyFill="1" applyBorder="1" applyAlignment="1">
      <alignment horizontal="right" vertical="center"/>
    </xf>
    <xf numFmtId="191" fontId="7" fillId="5" borderId="1" xfId="2" applyNumberFormat="1" applyFont="1" applyFill="1" applyBorder="1" applyAlignment="1">
      <alignment horizontal="right" vertical="center"/>
    </xf>
    <xf numFmtId="43" fontId="7" fillId="5" borderId="1" xfId="1" applyFont="1" applyFill="1" applyBorder="1" applyAlignment="1">
      <alignment horizontal="right" vertical="center"/>
    </xf>
    <xf numFmtId="190" fontId="3" fillId="5" borderId="1" xfId="1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vertical="center"/>
    </xf>
    <xf numFmtId="4" fontId="7" fillId="5" borderId="1" xfId="2" applyNumberFormat="1" applyFont="1" applyFill="1" applyBorder="1" applyAlignment="1">
      <alignment horizontal="right" vertical="center"/>
    </xf>
    <xf numFmtId="43" fontId="7" fillId="5" borderId="1" xfId="1" applyFont="1" applyFill="1" applyBorder="1" applyAlignment="1">
      <alignment vertical="center"/>
    </xf>
    <xf numFmtId="188" fontId="7" fillId="5" borderId="1" xfId="2" applyNumberFormat="1" applyFont="1" applyFill="1" applyBorder="1" applyAlignment="1">
      <alignment horizontal="right" vertical="center"/>
    </xf>
    <xf numFmtId="192" fontId="3" fillId="5" borderId="1" xfId="1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vertical="center"/>
    </xf>
    <xf numFmtId="0" fontId="7" fillId="6" borderId="1" xfId="2" applyFont="1" applyFill="1" applyBorder="1" applyAlignment="1">
      <alignment vertical="center" wrapText="1"/>
    </xf>
    <xf numFmtId="0" fontId="7" fillId="6" borderId="1" xfId="2" applyFont="1" applyFill="1" applyBorder="1" applyAlignment="1">
      <alignment vertical="center"/>
    </xf>
    <xf numFmtId="0" fontId="7" fillId="6" borderId="1" xfId="2" applyFont="1" applyFill="1" applyBorder="1" applyAlignment="1">
      <alignment horizontal="left" vertical="center"/>
    </xf>
    <xf numFmtId="189" fontId="7" fillId="6" borderId="1" xfId="2" applyNumberFormat="1" applyFont="1" applyFill="1" applyBorder="1" applyAlignment="1">
      <alignment horizontal="right" vertical="center"/>
    </xf>
    <xf numFmtId="187" fontId="7" fillId="6" borderId="1" xfId="1" applyNumberFormat="1" applyFont="1" applyFill="1" applyBorder="1" applyAlignment="1">
      <alignment horizontal="right" vertical="center"/>
    </xf>
    <xf numFmtId="43" fontId="7" fillId="6" borderId="1" xfId="2" applyNumberFormat="1" applyFont="1" applyFill="1" applyBorder="1" applyAlignment="1">
      <alignment horizontal="right" vertical="center"/>
    </xf>
    <xf numFmtId="188" fontId="7" fillId="6" borderId="1" xfId="2" applyNumberFormat="1" applyFont="1" applyFill="1" applyBorder="1" applyAlignment="1">
      <alignment horizontal="right" vertical="center"/>
    </xf>
    <xf numFmtId="43" fontId="7" fillId="6" borderId="1" xfId="1" applyFont="1" applyFill="1" applyBorder="1" applyAlignment="1">
      <alignment horizontal="right" vertical="center"/>
    </xf>
    <xf numFmtId="192" fontId="3" fillId="6" borderId="1" xfId="1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7" fillId="0" borderId="0" xfId="3" applyFont="1" applyFill="1" applyAlignment="1">
      <alignment horizontal="left"/>
    </xf>
    <xf numFmtId="0" fontId="2" fillId="2" borderId="15" xfId="0" applyFont="1" applyFill="1" applyBorder="1" applyAlignment="1">
      <alignment horizontal="center" vertical="center"/>
    </xf>
    <xf numFmtId="43" fontId="2" fillId="2" borderId="15" xfId="1" applyFont="1" applyFill="1" applyBorder="1" applyAlignment="1">
      <alignment horizontal="center" vertical="center"/>
    </xf>
    <xf numFmtId="43" fontId="2" fillId="4" borderId="13" xfId="1" applyFont="1" applyFill="1" applyBorder="1" applyAlignment="1">
      <alignment horizontal="center" vertical="top" wrapText="1"/>
    </xf>
    <xf numFmtId="187" fontId="2" fillId="4" borderId="13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7" fillId="0" borderId="1" xfId="2" applyFont="1" applyBorder="1" applyAlignment="1">
      <alignment horizontal="center" vertical="top"/>
    </xf>
    <xf numFmtId="0" fontId="7" fillId="0" borderId="1" xfId="2" applyFont="1" applyBorder="1" applyAlignment="1">
      <alignment vertical="top"/>
    </xf>
    <xf numFmtId="0" fontId="7" fillId="0" borderId="1" xfId="2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4" fontId="7" fillId="0" borderId="1" xfId="2" applyNumberFormat="1" applyFont="1" applyBorder="1" applyAlignment="1">
      <alignment horizontal="right" vertical="top"/>
    </xf>
    <xf numFmtId="4" fontId="7" fillId="0" borderId="1" xfId="1" applyNumberFormat="1" applyFont="1" applyFill="1" applyBorder="1" applyAlignment="1">
      <alignment horizontal="right" vertical="top"/>
    </xf>
    <xf numFmtId="43" fontId="7" fillId="0" borderId="1" xfId="2" applyNumberFormat="1" applyFont="1" applyBorder="1" applyAlignment="1">
      <alignment horizontal="right" vertical="top"/>
    </xf>
    <xf numFmtId="189" fontId="7" fillId="0" borderId="1" xfId="2" applyNumberFormat="1" applyFont="1" applyBorder="1" applyAlignment="1">
      <alignment horizontal="right" vertical="top"/>
    </xf>
    <xf numFmtId="43" fontId="7" fillId="0" borderId="1" xfId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0" fontId="6" fillId="3" borderId="15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7" fillId="0" borderId="1" xfId="208" applyFont="1" applyFill="1" applyBorder="1" applyAlignment="1">
      <alignment horizontal="left" vertical="top"/>
    </xf>
    <xf numFmtId="0" fontId="7" fillId="0" borderId="1" xfId="208" applyFont="1" applyFill="1" applyBorder="1" applyAlignment="1">
      <alignment horizontal="left" vertical="top" wrapText="1"/>
    </xf>
    <xf numFmtId="4" fontId="7" fillId="0" borderId="1" xfId="208" applyNumberFormat="1" applyFont="1" applyFill="1" applyBorder="1" applyAlignment="1">
      <alignment horizontal="right" vertical="top"/>
    </xf>
    <xf numFmtId="0" fontId="7" fillId="0" borderId="0" xfId="208" applyFont="1" applyAlignment="1">
      <alignment vertical="top"/>
    </xf>
    <xf numFmtId="0" fontId="7" fillId="0" borderId="1" xfId="208" applyFont="1" applyBorder="1" applyAlignment="1">
      <alignment vertical="top"/>
    </xf>
    <xf numFmtId="4" fontId="7" fillId="0" borderId="1" xfId="208" applyNumberFormat="1" applyFont="1" applyBorder="1" applyAlignment="1">
      <alignment vertical="top"/>
    </xf>
    <xf numFmtId="0" fontId="6" fillId="31" borderId="1" xfId="208" applyFont="1" applyFill="1" applyBorder="1" applyAlignment="1">
      <alignment horizontal="center" vertical="top"/>
    </xf>
    <xf numFmtId="0" fontId="6" fillId="31" borderId="0" xfId="208" applyFont="1" applyFill="1" applyAlignment="1">
      <alignment vertical="top"/>
    </xf>
    <xf numFmtId="189" fontId="3" fillId="0" borderId="0" xfId="0" applyNumberFormat="1" applyFont="1"/>
    <xf numFmtId="189" fontId="3" fillId="31" borderId="0" xfId="0" applyNumberFormat="1" applyFont="1" applyFill="1"/>
    <xf numFmtId="0" fontId="22" fillId="0" borderId="0" xfId="190"/>
    <xf numFmtId="0" fontId="22" fillId="32" borderId="1" xfId="190" applyFill="1" applyBorder="1" applyAlignment="1">
      <alignment horizontal="center" vertical="center" wrapText="1"/>
    </xf>
    <xf numFmtId="0" fontId="2" fillId="32" borderId="1" xfId="190" applyFont="1" applyFill="1" applyBorder="1" applyAlignment="1">
      <alignment horizontal="center" vertical="center" wrapText="1"/>
    </xf>
    <xf numFmtId="14" fontId="22" fillId="30" borderId="1" xfId="190" applyNumberFormat="1" applyFill="1" applyBorder="1" applyAlignment="1" applyProtection="1">
      <alignment vertical="center"/>
    </xf>
    <xf numFmtId="4" fontId="22" fillId="30" borderId="1" xfId="190" applyNumberFormat="1" applyFill="1" applyBorder="1" applyAlignment="1" applyProtection="1">
      <alignment vertical="center"/>
    </xf>
    <xf numFmtId="14" fontId="22" fillId="0" borderId="1" xfId="190" applyNumberFormat="1" applyBorder="1" applyAlignment="1" applyProtection="1">
      <alignment vertical="center"/>
    </xf>
    <xf numFmtId="4" fontId="22" fillId="0" borderId="1" xfId="190" applyNumberFormat="1" applyBorder="1" applyAlignment="1" applyProtection="1">
      <alignment vertical="center"/>
    </xf>
    <xf numFmtId="0" fontId="22" fillId="30" borderId="0" xfId="190" applyFill="1" applyBorder="1" applyAlignment="1">
      <alignment vertical="center"/>
    </xf>
    <xf numFmtId="0" fontId="3" fillId="0" borderId="1" xfId="0" applyFont="1" applyFill="1" applyBorder="1"/>
    <xf numFmtId="0" fontId="22" fillId="0" borderId="1" xfId="190" applyBorder="1"/>
    <xf numFmtId="0" fontId="22" fillId="30" borderId="1" xfId="190" applyFill="1" applyBorder="1"/>
    <xf numFmtId="0" fontId="22" fillId="0" borderId="1" xfId="190" applyFill="1" applyBorder="1"/>
    <xf numFmtId="14" fontId="22" fillId="0" borderId="1" xfId="190" applyNumberFormat="1" applyFill="1" applyBorder="1" applyAlignment="1" applyProtection="1">
      <alignment vertical="center"/>
    </xf>
    <xf numFmtId="4" fontId="22" fillId="0" borderId="1" xfId="190" applyNumberFormat="1" applyFill="1" applyBorder="1" applyAlignment="1" applyProtection="1">
      <alignment vertical="center"/>
    </xf>
    <xf numFmtId="0" fontId="22" fillId="0" borderId="0" xfId="190" applyFill="1"/>
    <xf numFmtId="0" fontId="58" fillId="0" borderId="1" xfId="190" applyFont="1" applyFill="1" applyBorder="1" applyAlignment="1">
      <alignment horizontal="center" vertical="top"/>
    </xf>
    <xf numFmtId="0" fontId="58" fillId="30" borderId="1" xfId="190" applyFont="1" applyFill="1" applyBorder="1" applyAlignment="1">
      <alignment horizontal="center" vertical="top"/>
    </xf>
    <xf numFmtId="0" fontId="7" fillId="0" borderId="0" xfId="208" applyFont="1" applyAlignment="1">
      <alignment vertical="center"/>
    </xf>
    <xf numFmtId="4" fontId="7" fillId="0" borderId="0" xfId="208" applyNumberFormat="1" applyFont="1" applyAlignment="1">
      <alignment vertical="top"/>
    </xf>
    <xf numFmtId="0" fontId="2" fillId="0" borderId="14" xfId="0" applyFont="1" applyBorder="1" applyAlignment="1">
      <alignment vertical="center"/>
    </xf>
    <xf numFmtId="189" fontId="2" fillId="0" borderId="0" xfId="0" applyNumberFormat="1" applyFont="1" applyAlignment="1">
      <alignment vertical="center"/>
    </xf>
    <xf numFmtId="189" fontId="59" fillId="40" borderId="1" xfId="1" applyNumberFormat="1" applyFont="1" applyFill="1" applyBorder="1" applyAlignment="1" applyProtection="1">
      <alignment horizontal="center" vertical="center"/>
      <protection locked="0"/>
    </xf>
    <xf numFmtId="0" fontId="3" fillId="34" borderId="1" xfId="199" applyFont="1" applyFill="1" applyBorder="1" applyAlignment="1">
      <alignment horizontal="center" vertical="top" wrapText="1" shrinkToFit="1"/>
    </xf>
    <xf numFmtId="0" fontId="3" fillId="7" borderId="1" xfId="199" applyFont="1" applyFill="1" applyBorder="1" applyAlignment="1">
      <alignment horizontal="center" vertical="top" wrapText="1" shrinkToFit="1"/>
    </xf>
    <xf numFmtId="0" fontId="3" fillId="31" borderId="1" xfId="199" applyFont="1" applyFill="1" applyBorder="1" applyAlignment="1">
      <alignment horizontal="center" vertical="top" wrapText="1" shrinkToFit="1"/>
    </xf>
    <xf numFmtId="0" fontId="3" fillId="35" borderId="1" xfId="199" applyFont="1" applyFill="1" applyBorder="1" applyAlignment="1">
      <alignment horizontal="center" vertical="top" wrapText="1" shrinkToFit="1"/>
    </xf>
    <xf numFmtId="0" fontId="3" fillId="36" borderId="1" xfId="199" applyFont="1" applyFill="1" applyBorder="1" applyAlignment="1">
      <alignment horizontal="center" vertical="top" wrapText="1" shrinkToFit="1"/>
    </xf>
    <xf numFmtId="0" fontId="3" fillId="37" borderId="1" xfId="199" applyFont="1" applyFill="1" applyBorder="1" applyAlignment="1">
      <alignment horizontal="center" vertical="top" wrapText="1" shrinkToFit="1"/>
    </xf>
    <xf numFmtId="0" fontId="3" fillId="38" borderId="1" xfId="199" applyFont="1" applyFill="1" applyBorder="1" applyAlignment="1">
      <alignment horizontal="center" vertical="top" wrapText="1" shrinkToFit="1"/>
    </xf>
    <xf numFmtId="0" fontId="3" fillId="39" borderId="1" xfId="199" applyFont="1" applyFill="1" applyBorder="1" applyAlignment="1">
      <alignment horizontal="center" vertical="top" wrapText="1" shrinkToFit="1"/>
    </xf>
    <xf numFmtId="189" fontId="2" fillId="41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4" borderId="1" xfId="199" applyFont="1" applyFill="1" applyBorder="1" applyAlignment="1">
      <alignment horizontal="center" vertical="top"/>
    </xf>
    <xf numFmtId="0" fontId="3" fillId="7" borderId="1" xfId="199" applyFont="1" applyFill="1" applyBorder="1" applyAlignment="1">
      <alignment horizontal="center" vertical="top"/>
    </xf>
    <xf numFmtId="0" fontId="3" fillId="31" borderId="1" xfId="199" applyFont="1" applyFill="1" applyBorder="1" applyAlignment="1">
      <alignment horizontal="center" vertical="top"/>
    </xf>
    <xf numFmtId="0" fontId="3" fillId="35" borderId="1" xfId="199" applyFont="1" applyFill="1" applyBorder="1" applyAlignment="1">
      <alignment horizontal="center" vertical="top"/>
    </xf>
    <xf numFmtId="0" fontId="3" fillId="36" borderId="1" xfId="199" applyFont="1" applyFill="1" applyBorder="1" applyAlignment="1">
      <alignment horizontal="center" vertical="top"/>
    </xf>
    <xf numFmtId="0" fontId="3" fillId="37" borderId="1" xfId="199" applyFont="1" applyFill="1" applyBorder="1" applyAlignment="1">
      <alignment horizontal="center" vertical="top"/>
    </xf>
    <xf numFmtId="0" fontId="3" fillId="38" borderId="1" xfId="199" applyFont="1" applyFill="1" applyBorder="1" applyAlignment="1">
      <alignment horizontal="center" vertical="top"/>
    </xf>
    <xf numFmtId="0" fontId="3" fillId="39" borderId="1" xfId="199" applyFont="1" applyFill="1" applyBorder="1" applyAlignment="1">
      <alignment horizontal="center" vertical="top"/>
    </xf>
    <xf numFmtId="189" fontId="2" fillId="41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0" fillId="0" borderId="1" xfId="336" applyFont="1" applyFill="1" applyBorder="1" applyAlignment="1" applyProtection="1">
      <alignment vertical="top" wrapText="1"/>
      <protection locked="0"/>
    </xf>
    <xf numFmtId="49" fontId="61" fillId="0" borderId="1" xfId="0" applyNumberFormat="1" applyFont="1" applyFill="1" applyBorder="1" applyAlignment="1">
      <alignment horizontal="center" vertical="top" wrapText="1"/>
    </xf>
    <xf numFmtId="49" fontId="61" fillId="0" borderId="1" xfId="0" applyNumberFormat="1" applyFont="1" applyFill="1" applyBorder="1" applyAlignment="1">
      <alignment horizontal="left" vertical="top" wrapText="1"/>
    </xf>
    <xf numFmtId="189" fontId="3" fillId="0" borderId="1" xfId="0" applyNumberFormat="1" applyFont="1" applyBorder="1" applyAlignment="1">
      <alignment vertical="center"/>
    </xf>
    <xf numFmtId="189" fontId="2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2" fillId="30" borderId="1" xfId="0" applyFont="1" applyFill="1" applyBorder="1" applyAlignment="1">
      <alignment vertical="center"/>
    </xf>
    <xf numFmtId="0" fontId="2" fillId="30" borderId="1" xfId="0" applyFont="1" applyFill="1" applyBorder="1" applyAlignment="1">
      <alignment vertical="center" wrapText="1" shrinkToFit="1"/>
    </xf>
    <xf numFmtId="189" fontId="2" fillId="30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30" borderId="2" xfId="0" applyFont="1" applyFill="1" applyBorder="1" applyAlignment="1">
      <alignment horizontal="left" vertical="center"/>
    </xf>
    <xf numFmtId="0" fontId="2" fillId="30" borderId="3" xfId="0" applyFont="1" applyFill="1" applyBorder="1" applyAlignment="1">
      <alignment horizontal="left" vertical="center"/>
    </xf>
    <xf numFmtId="49" fontId="61" fillId="42" borderId="1" xfId="0" applyNumberFormat="1" applyFont="1" applyFill="1" applyBorder="1" applyAlignment="1">
      <alignment horizontal="center" vertical="top" wrapText="1"/>
    </xf>
    <xf numFmtId="49" fontId="61" fillId="42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/>
    </xf>
    <xf numFmtId="0" fontId="62" fillId="5" borderId="3" xfId="0" applyFont="1" applyFill="1" applyBorder="1" applyAlignment="1">
      <alignment horizontal="center" vertical="top" wrapText="1"/>
    </xf>
    <xf numFmtId="0" fontId="62" fillId="5" borderId="3" xfId="0" applyFont="1" applyFill="1" applyBorder="1" applyAlignment="1">
      <alignment horizontal="left" vertical="top" wrapText="1"/>
    </xf>
    <xf numFmtId="49" fontId="63" fillId="0" borderId="1" xfId="0" applyNumberFormat="1" applyFont="1" applyFill="1" applyBorder="1" applyAlignment="1">
      <alignment horizontal="center"/>
    </xf>
    <xf numFmtId="49" fontId="63" fillId="0" borderId="1" xfId="0" applyNumberFormat="1" applyFont="1" applyFill="1" applyBorder="1" applyAlignment="1">
      <alignment horizontal="left"/>
    </xf>
    <xf numFmtId="189" fontId="2" fillId="0" borderId="1" xfId="0" applyNumberFormat="1" applyFont="1" applyFill="1" applyBorder="1" applyAlignment="1">
      <alignment vertical="center"/>
    </xf>
    <xf numFmtId="49" fontId="61" fillId="0" borderId="2" xfId="336" applyNumberFormat="1" applyFont="1" applyFill="1" applyBorder="1" applyAlignment="1" applyProtection="1">
      <alignment horizontal="center" vertical="top" wrapText="1" shrinkToFit="1"/>
      <protection locked="0"/>
    </xf>
    <xf numFmtId="49" fontId="61" fillId="0" borderId="2" xfId="336" applyNumberFormat="1" applyFont="1" applyFill="1" applyBorder="1" applyAlignment="1" applyProtection="1">
      <alignment horizontal="left" vertical="top" wrapText="1" shrinkToFit="1"/>
      <protection locked="0"/>
    </xf>
    <xf numFmtId="0" fontId="60" fillId="0" borderId="13" xfId="336" applyFont="1" applyFill="1" applyBorder="1" applyAlignment="1" applyProtection="1">
      <alignment vertical="top" wrapText="1"/>
      <protection locked="0"/>
    </xf>
    <xf numFmtId="0" fontId="61" fillId="0" borderId="1" xfId="336" applyFont="1" applyFill="1" applyBorder="1" applyAlignment="1" applyProtection="1">
      <alignment vertical="top" wrapText="1"/>
      <protection locked="0"/>
    </xf>
    <xf numFmtId="49" fontId="61" fillId="0" borderId="1" xfId="0" applyNumberFormat="1" applyFont="1" applyFill="1" applyBorder="1" applyAlignment="1">
      <alignment horizontal="center" vertical="top" shrinkToFit="1"/>
    </xf>
    <xf numFmtId="49" fontId="61" fillId="0" borderId="1" xfId="0" applyNumberFormat="1" applyFont="1" applyFill="1" applyBorder="1" applyAlignment="1">
      <alignment horizontal="left" vertical="top" shrinkToFit="1"/>
    </xf>
    <xf numFmtId="0" fontId="3" fillId="0" borderId="1" xfId="0" applyFont="1" applyBorder="1" applyAlignment="1">
      <alignment vertical="center" wrapText="1" shrinkToFit="1"/>
    </xf>
    <xf numFmtId="0" fontId="2" fillId="30" borderId="1" xfId="0" applyFont="1" applyFill="1" applyBorder="1" applyAlignment="1">
      <alignment horizontal="center" vertical="center"/>
    </xf>
    <xf numFmtId="0" fontId="2" fillId="30" borderId="0" xfId="0" applyFont="1" applyFill="1" applyAlignment="1">
      <alignment vertical="center"/>
    </xf>
    <xf numFmtId="0" fontId="2" fillId="33" borderId="1" xfId="0" applyFont="1" applyFill="1" applyBorder="1" applyAlignment="1">
      <alignment vertical="center"/>
    </xf>
    <xf numFmtId="0" fontId="2" fillId="33" borderId="1" xfId="0" applyFont="1" applyFill="1" applyBorder="1" applyAlignment="1">
      <alignment vertical="center" wrapText="1" shrinkToFit="1"/>
    </xf>
    <xf numFmtId="0" fontId="2" fillId="33" borderId="1" xfId="0" applyFont="1" applyFill="1" applyBorder="1" applyAlignment="1">
      <alignment horizontal="center" vertical="center"/>
    </xf>
    <xf numFmtId="189" fontId="2" fillId="33" borderId="1" xfId="0" applyNumberFormat="1" applyFont="1" applyFill="1" applyBorder="1" applyAlignment="1">
      <alignment vertical="center"/>
    </xf>
    <xf numFmtId="0" fontId="2" fillId="33" borderId="0" xfId="0" applyFont="1" applyFill="1" applyAlignment="1">
      <alignment vertical="center"/>
    </xf>
    <xf numFmtId="0" fontId="2" fillId="0" borderId="0" xfId="0" applyFont="1" applyAlignment="1">
      <alignment vertical="center" wrapText="1" shrinkToFit="1"/>
    </xf>
    <xf numFmtId="189" fontId="3" fillId="0" borderId="0" xfId="0" applyNumberFormat="1" applyFont="1" applyAlignment="1">
      <alignment vertical="center"/>
    </xf>
    <xf numFmtId="0" fontId="2" fillId="42" borderId="0" xfId="0" applyFont="1" applyFill="1" applyAlignment="1">
      <alignment vertical="center" wrapText="1" shrinkToFit="1"/>
    </xf>
    <xf numFmtId="189" fontId="3" fillId="42" borderId="0" xfId="1" applyNumberFormat="1" applyFont="1" applyFill="1" applyAlignment="1">
      <alignment vertical="center"/>
    </xf>
    <xf numFmtId="0" fontId="2" fillId="42" borderId="18" xfId="0" applyFont="1" applyFill="1" applyBorder="1" applyAlignment="1">
      <alignment vertical="center" wrapText="1" shrinkToFit="1"/>
    </xf>
    <xf numFmtId="189" fontId="3" fillId="42" borderId="18" xfId="1" applyNumberFormat="1" applyFont="1" applyFill="1" applyBorder="1" applyAlignment="1">
      <alignment vertical="center"/>
    </xf>
    <xf numFmtId="189" fontId="3" fillId="0" borderId="0" xfId="1" applyNumberFormat="1" applyFont="1" applyAlignment="1">
      <alignment vertical="center"/>
    </xf>
    <xf numFmtId="189" fontId="2" fillId="0" borderId="0" xfId="1" applyNumberFormat="1" applyFont="1" applyAlignment="1">
      <alignment vertical="center"/>
    </xf>
    <xf numFmtId="0" fontId="2" fillId="5" borderId="0" xfId="0" applyFont="1" applyFill="1" applyAlignment="1">
      <alignment vertical="center" wrapText="1" shrinkToFit="1"/>
    </xf>
    <xf numFmtId="189" fontId="3" fillId="5" borderId="0" xfId="1" applyNumberFormat="1" applyFont="1" applyFill="1" applyAlignment="1">
      <alignment vertical="center"/>
    </xf>
    <xf numFmtId="0" fontId="2" fillId="5" borderId="18" xfId="0" applyFont="1" applyFill="1" applyBorder="1" applyAlignment="1">
      <alignment vertical="center" wrapText="1" shrinkToFit="1"/>
    </xf>
    <xf numFmtId="189" fontId="3" fillId="5" borderId="18" xfId="1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 shrinkToFit="1"/>
    </xf>
    <xf numFmtId="0" fontId="2" fillId="41" borderId="0" xfId="0" applyFont="1" applyFill="1" applyAlignment="1">
      <alignment vertical="center" wrapText="1" shrinkToFit="1"/>
    </xf>
    <xf numFmtId="189" fontId="3" fillId="41" borderId="0" xfId="1" applyNumberFormat="1" applyFont="1" applyFill="1" applyAlignment="1">
      <alignment vertical="center"/>
    </xf>
    <xf numFmtId="0" fontId="2" fillId="41" borderId="18" xfId="0" applyFont="1" applyFill="1" applyBorder="1" applyAlignment="1">
      <alignment vertical="center" wrapText="1" shrinkToFit="1"/>
    </xf>
    <xf numFmtId="189" fontId="3" fillId="41" borderId="18" xfId="1" applyNumberFormat="1" applyFont="1" applyFill="1" applyBorder="1" applyAlignment="1">
      <alignment vertical="center"/>
    </xf>
    <xf numFmtId="0" fontId="2" fillId="0" borderId="0" xfId="190" applyFont="1" applyBorder="1" applyAlignment="1">
      <alignment horizontal="center" vertical="center"/>
    </xf>
    <xf numFmtId="0" fontId="2" fillId="0" borderId="14" xfId="19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4" xfId="208" applyFont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5" borderId="2" xfId="2" applyFont="1" applyFill="1" applyBorder="1" applyAlignment="1">
      <alignment horizontal="left" vertical="center"/>
    </xf>
    <xf numFmtId="0" fontId="6" fillId="5" borderId="3" xfId="2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43" fontId="2" fillId="4" borderId="15" xfId="1" applyFont="1" applyFill="1" applyBorder="1" applyAlignment="1">
      <alignment horizontal="center" vertical="center" wrapText="1"/>
    </xf>
    <xf numFmtId="43" fontId="2" fillId="4" borderId="13" xfId="1" applyFont="1" applyFill="1" applyBorder="1" applyAlignment="1">
      <alignment horizontal="center" vertical="center" wrapText="1"/>
    </xf>
    <xf numFmtId="188" fontId="2" fillId="4" borderId="15" xfId="1" applyNumberFormat="1" applyFont="1" applyFill="1" applyBorder="1" applyAlignment="1">
      <alignment horizontal="center" vertical="center" wrapText="1"/>
    </xf>
    <xf numFmtId="188" fontId="2" fillId="4" borderId="13" xfId="1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6" borderId="2" xfId="199" applyFont="1" applyFill="1" applyBorder="1" applyAlignment="1">
      <alignment horizontal="center" vertical="top"/>
    </xf>
    <xf numFmtId="0" fontId="3" fillId="36" borderId="17" xfId="199" applyFont="1" applyFill="1" applyBorder="1" applyAlignment="1">
      <alignment horizontal="center" vertical="top"/>
    </xf>
    <xf numFmtId="0" fontId="3" fillId="36" borderId="3" xfId="199" applyFont="1" applyFill="1" applyBorder="1" applyAlignment="1">
      <alignment horizontal="center" vertical="top"/>
    </xf>
    <xf numFmtId="0" fontId="3" fillId="37" borderId="2" xfId="199" applyFont="1" applyFill="1" applyBorder="1" applyAlignment="1">
      <alignment horizontal="center" vertical="top"/>
    </xf>
    <xf numFmtId="0" fontId="3" fillId="37" borderId="17" xfId="199" applyFont="1" applyFill="1" applyBorder="1" applyAlignment="1">
      <alignment horizontal="center" vertical="top"/>
    </xf>
    <xf numFmtId="0" fontId="3" fillId="37" borderId="3" xfId="199" applyFont="1" applyFill="1" applyBorder="1" applyAlignment="1">
      <alignment horizontal="center" vertical="top"/>
    </xf>
    <xf numFmtId="0" fontId="3" fillId="38" borderId="2" xfId="199" applyFont="1" applyFill="1" applyBorder="1" applyAlignment="1">
      <alignment horizontal="center" vertical="top"/>
    </xf>
    <xf numFmtId="0" fontId="3" fillId="38" borderId="17" xfId="199" applyFont="1" applyFill="1" applyBorder="1" applyAlignment="1">
      <alignment horizontal="center" vertical="top"/>
    </xf>
    <xf numFmtId="0" fontId="3" fillId="38" borderId="3" xfId="199" applyFont="1" applyFill="1" applyBorder="1" applyAlignment="1">
      <alignment horizontal="center" vertical="top"/>
    </xf>
    <xf numFmtId="0" fontId="3" fillId="39" borderId="2" xfId="199" applyFont="1" applyFill="1" applyBorder="1" applyAlignment="1">
      <alignment horizontal="center" vertical="top"/>
    </xf>
    <xf numFmtId="0" fontId="3" fillId="39" borderId="17" xfId="199" applyFont="1" applyFill="1" applyBorder="1" applyAlignment="1">
      <alignment horizontal="center" vertical="top"/>
    </xf>
    <xf numFmtId="0" fontId="3" fillId="39" borderId="3" xfId="199" applyFont="1" applyFill="1" applyBorder="1" applyAlignment="1">
      <alignment horizontal="center" vertical="top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4" borderId="2" xfId="199" applyFont="1" applyFill="1" applyBorder="1" applyAlignment="1">
      <alignment horizontal="center" vertical="top"/>
    </xf>
    <xf numFmtId="0" fontId="3" fillId="34" borderId="17" xfId="199" applyFont="1" applyFill="1" applyBorder="1" applyAlignment="1">
      <alignment horizontal="center" vertical="top"/>
    </xf>
    <xf numFmtId="0" fontId="3" fillId="34" borderId="3" xfId="199" applyFont="1" applyFill="1" applyBorder="1" applyAlignment="1">
      <alignment horizontal="center" vertical="top"/>
    </xf>
    <xf numFmtId="0" fontId="3" fillId="7" borderId="2" xfId="199" applyFont="1" applyFill="1" applyBorder="1" applyAlignment="1">
      <alignment horizontal="center" vertical="top"/>
    </xf>
    <xf numFmtId="0" fontId="3" fillId="7" borderId="17" xfId="199" applyFont="1" applyFill="1" applyBorder="1" applyAlignment="1">
      <alignment horizontal="center" vertical="top"/>
    </xf>
    <xf numFmtId="0" fontId="3" fillId="7" borderId="3" xfId="199" applyFont="1" applyFill="1" applyBorder="1" applyAlignment="1">
      <alignment horizontal="center" vertical="top"/>
    </xf>
    <xf numFmtId="0" fontId="3" fillId="31" borderId="2" xfId="199" applyFont="1" applyFill="1" applyBorder="1" applyAlignment="1">
      <alignment horizontal="center" vertical="top"/>
    </xf>
    <xf numFmtId="0" fontId="3" fillId="31" borderId="17" xfId="199" applyFont="1" applyFill="1" applyBorder="1" applyAlignment="1">
      <alignment horizontal="center" vertical="top"/>
    </xf>
    <xf numFmtId="0" fontId="3" fillId="31" borderId="3" xfId="199" applyFont="1" applyFill="1" applyBorder="1" applyAlignment="1">
      <alignment horizontal="center" vertical="top"/>
    </xf>
    <xf numFmtId="0" fontId="3" fillId="35" borderId="2" xfId="199" applyFont="1" applyFill="1" applyBorder="1" applyAlignment="1">
      <alignment horizontal="center" vertical="top"/>
    </xf>
    <xf numFmtId="0" fontId="3" fillId="35" borderId="17" xfId="199" applyFont="1" applyFill="1" applyBorder="1" applyAlignment="1">
      <alignment horizontal="center" vertical="top"/>
    </xf>
    <xf numFmtId="0" fontId="3" fillId="35" borderId="3" xfId="199" applyFont="1" applyFill="1" applyBorder="1" applyAlignment="1">
      <alignment horizontal="center" vertical="top"/>
    </xf>
  </cellXfs>
  <cellStyles count="337">
    <cellStyle name="20% - Accent1 2" xfId="4"/>
    <cellStyle name="20% - Accent1 3" xfId="5"/>
    <cellStyle name="20% - Accent1 4" xfId="6"/>
    <cellStyle name="20% - Accent2 2" xfId="7"/>
    <cellStyle name="20% - Accent2 3" xfId="8"/>
    <cellStyle name="20% - Accent2 4" xfId="9"/>
    <cellStyle name="20% - Accent3 2" xfId="10"/>
    <cellStyle name="20% - Accent3 3" xfId="11"/>
    <cellStyle name="20% - Accent3 4" xfId="12"/>
    <cellStyle name="20% - Accent4 2" xfId="13"/>
    <cellStyle name="20% - Accent4 3" xfId="14"/>
    <cellStyle name="20% - Accent4 4" xfId="15"/>
    <cellStyle name="20% - Accent5 2" xfId="16"/>
    <cellStyle name="20% - Accent5 3" xfId="17"/>
    <cellStyle name="20% - Accent5 4" xfId="18"/>
    <cellStyle name="20% - Accent6 2" xfId="19"/>
    <cellStyle name="20% - Accent6 3" xfId="20"/>
    <cellStyle name="20% - Accent6 4" xfId="21"/>
    <cellStyle name="40% - Accent1 2" xfId="22"/>
    <cellStyle name="40% - Accent1 3" xfId="23"/>
    <cellStyle name="40% - Accent1 4" xfId="24"/>
    <cellStyle name="40% - Accent2 2" xfId="25"/>
    <cellStyle name="40% - Accent2 3" xfId="26"/>
    <cellStyle name="40% - Accent2 4" xfId="27"/>
    <cellStyle name="40% - Accent3 2" xfId="28"/>
    <cellStyle name="40% - Accent3 3" xfId="29"/>
    <cellStyle name="40% - Accent3 4" xfId="30"/>
    <cellStyle name="40% - Accent4 2" xfId="31"/>
    <cellStyle name="40% - Accent4 3" xfId="32"/>
    <cellStyle name="40% - Accent4 4" xfId="33"/>
    <cellStyle name="40% - Accent5 2" xfId="34"/>
    <cellStyle name="40% - Accent5 3" xfId="35"/>
    <cellStyle name="40% - Accent5 4" xfId="36"/>
    <cellStyle name="40% - Accent6 2" xfId="37"/>
    <cellStyle name="40% - Accent6 3" xfId="38"/>
    <cellStyle name="40% - Accent6 4" xfId="39"/>
    <cellStyle name="60% - Accent1 2" xfId="40"/>
    <cellStyle name="60% - Accent1 3" xfId="41"/>
    <cellStyle name="60% - Accent1 4" xfId="42"/>
    <cellStyle name="60% - Accent2 2" xfId="43"/>
    <cellStyle name="60% - Accent2 3" xfId="44"/>
    <cellStyle name="60% - Accent2 4" xfId="45"/>
    <cellStyle name="60% - Accent3 2" xfId="46"/>
    <cellStyle name="60% - Accent3 3" xfId="47"/>
    <cellStyle name="60% - Accent3 4" xfId="48"/>
    <cellStyle name="60% - Accent4 2" xfId="49"/>
    <cellStyle name="60% - Accent4 3" xfId="50"/>
    <cellStyle name="60% - Accent4 4" xfId="51"/>
    <cellStyle name="60% - Accent5 2" xfId="52"/>
    <cellStyle name="60% - Accent5 3" xfId="53"/>
    <cellStyle name="60% - Accent5 4" xfId="54"/>
    <cellStyle name="60% - Accent6 2" xfId="55"/>
    <cellStyle name="60% - Accent6 3" xfId="56"/>
    <cellStyle name="60% - Accent6 4" xfId="57"/>
    <cellStyle name="Accent1 2" xfId="58"/>
    <cellStyle name="Accent1 3" xfId="59"/>
    <cellStyle name="Accent1 4" xfId="60"/>
    <cellStyle name="Accent2 2" xfId="61"/>
    <cellStyle name="Accent2 3" xfId="62"/>
    <cellStyle name="Accent2 4" xfId="63"/>
    <cellStyle name="Accent3 2" xfId="64"/>
    <cellStyle name="Accent3 3" xfId="65"/>
    <cellStyle name="Accent3 4" xfId="66"/>
    <cellStyle name="Accent4 2" xfId="67"/>
    <cellStyle name="Accent4 3" xfId="68"/>
    <cellStyle name="Accent4 4" xfId="69"/>
    <cellStyle name="Accent5 2" xfId="70"/>
    <cellStyle name="Accent5 3" xfId="71"/>
    <cellStyle name="Accent5 4" xfId="72"/>
    <cellStyle name="Accent6 2" xfId="73"/>
    <cellStyle name="Accent6 3" xfId="74"/>
    <cellStyle name="Accent6 4" xfId="75"/>
    <cellStyle name="Bad 2" xfId="76"/>
    <cellStyle name="Bad 3" xfId="77"/>
    <cellStyle name="Bad 4" xfId="78"/>
    <cellStyle name="Calculation 2" xfId="79"/>
    <cellStyle name="Calculation 3" xfId="80"/>
    <cellStyle name="Calculation 4" xfId="81"/>
    <cellStyle name="Check Cell 2" xfId="82"/>
    <cellStyle name="Check Cell 3" xfId="83"/>
    <cellStyle name="Check Cell 4" xfId="84"/>
    <cellStyle name="Comma" xfId="1" builtinId="3"/>
    <cellStyle name="Comma 10" xfId="85"/>
    <cellStyle name="Comma 11" xfId="86"/>
    <cellStyle name="Comma 12" xfId="87"/>
    <cellStyle name="Comma 13" xfId="88"/>
    <cellStyle name="Comma 14" xfId="89"/>
    <cellStyle name="Comma 15" xfId="90"/>
    <cellStyle name="Comma 16" xfId="91"/>
    <cellStyle name="Comma 17" xfId="92"/>
    <cellStyle name="Comma 18" xfId="93"/>
    <cellStyle name="Comma 18 2" xfId="94"/>
    <cellStyle name="Comma 19" xfId="95"/>
    <cellStyle name="Comma 2" xfId="96"/>
    <cellStyle name="Comma 2 10" xfId="97"/>
    <cellStyle name="Comma 2 11" xfId="98"/>
    <cellStyle name="Comma 2 12" xfId="99"/>
    <cellStyle name="Comma 2 13" xfId="100"/>
    <cellStyle name="Comma 2 14" xfId="101"/>
    <cellStyle name="Comma 2 15" xfId="102"/>
    <cellStyle name="Comma 2 16" xfId="103"/>
    <cellStyle name="Comma 2 2" xfId="104"/>
    <cellStyle name="Comma 2 3" xfId="105"/>
    <cellStyle name="Comma 2 3 2" xfId="106"/>
    <cellStyle name="Comma 2 4" xfId="107"/>
    <cellStyle name="Comma 2 5" xfId="108"/>
    <cellStyle name="Comma 2 6" xfId="109"/>
    <cellStyle name="Comma 2 7" xfId="110"/>
    <cellStyle name="Comma 2 8" xfId="111"/>
    <cellStyle name="Comma 2 9" xfId="112"/>
    <cellStyle name="Comma 20" xfId="113"/>
    <cellStyle name="Comma 21" xfId="114"/>
    <cellStyle name="Comma 21 2" xfId="115"/>
    <cellStyle name="Comma 22" xfId="116"/>
    <cellStyle name="Comma 23" xfId="117"/>
    <cellStyle name="Comma 24" xfId="118"/>
    <cellStyle name="Comma 25" xfId="119"/>
    <cellStyle name="Comma 26" xfId="120"/>
    <cellStyle name="Comma 27" xfId="121"/>
    <cellStyle name="Comma 28" xfId="122"/>
    <cellStyle name="Comma 29" xfId="123"/>
    <cellStyle name="Comma 3" xfId="124"/>
    <cellStyle name="Comma 3 2" xfId="125"/>
    <cellStyle name="Comma 30" xfId="126"/>
    <cellStyle name="Comma 31" xfId="127"/>
    <cellStyle name="Comma 32" xfId="128"/>
    <cellStyle name="Comma 33" xfId="129"/>
    <cellStyle name="Comma 34" xfId="130"/>
    <cellStyle name="Comma 35" xfId="131"/>
    <cellStyle name="Comma 36" xfId="132"/>
    <cellStyle name="Comma 37" xfId="133"/>
    <cellStyle name="Comma 38" xfId="134"/>
    <cellStyle name="Comma 39" xfId="135"/>
    <cellStyle name="Comma 4" xfId="136"/>
    <cellStyle name="Comma 4 2" xfId="137"/>
    <cellStyle name="Comma 4 2 2" xfId="138"/>
    <cellStyle name="Comma 4 3" xfId="139"/>
    <cellStyle name="Comma 5" xfId="140"/>
    <cellStyle name="Comma 6" xfId="141"/>
    <cellStyle name="Comma 6 2" xfId="142"/>
    <cellStyle name="Comma 7" xfId="143"/>
    <cellStyle name="Comma 8" xfId="144"/>
    <cellStyle name="Comma 8 2" xfId="145"/>
    <cellStyle name="Comma 9" xfId="146"/>
    <cellStyle name="Comma 9 2" xfId="147"/>
    <cellStyle name="Explanatory Text 2" xfId="148"/>
    <cellStyle name="Explanatory Text 3" xfId="149"/>
    <cellStyle name="Explanatory Text 4" xfId="150"/>
    <cellStyle name="Good 2" xfId="151"/>
    <cellStyle name="Good 3" xfId="152"/>
    <cellStyle name="Good 4" xfId="153"/>
    <cellStyle name="Heading 1 2" xfId="154"/>
    <cellStyle name="Heading 1 3" xfId="155"/>
    <cellStyle name="Heading 1 4" xfId="156"/>
    <cellStyle name="Heading 2 2" xfId="157"/>
    <cellStyle name="Heading 2 3" xfId="158"/>
    <cellStyle name="Heading 2 4" xfId="159"/>
    <cellStyle name="Heading 3 2" xfId="160"/>
    <cellStyle name="Heading 3 3" xfId="161"/>
    <cellStyle name="Heading 3 4" xfId="162"/>
    <cellStyle name="Heading 4 2" xfId="163"/>
    <cellStyle name="Heading 4 3" xfId="164"/>
    <cellStyle name="Heading 4 4" xfId="165"/>
    <cellStyle name="Hyperlink" xfId="3" builtinId="8"/>
    <cellStyle name="Input 2" xfId="166"/>
    <cellStyle name="Input 3" xfId="167"/>
    <cellStyle name="Input 4" xfId="168"/>
    <cellStyle name="Linked Cell 2" xfId="169"/>
    <cellStyle name="Linked Cell 3" xfId="170"/>
    <cellStyle name="Linked Cell 4" xfId="171"/>
    <cellStyle name="Neutral 2" xfId="172"/>
    <cellStyle name="Neutral 3" xfId="173"/>
    <cellStyle name="Neutral 4" xfId="174"/>
    <cellStyle name="Normal" xfId="0" builtinId="0"/>
    <cellStyle name="Normal 10" xfId="175"/>
    <cellStyle name="Normal 11" xfId="176"/>
    <cellStyle name="Normal 11 2" xfId="177"/>
    <cellStyle name="Normal 12" xfId="178"/>
    <cellStyle name="Normal 12 2" xfId="179"/>
    <cellStyle name="Normal 12 3" xfId="180"/>
    <cellStyle name="Normal 12 4" xfId="181"/>
    <cellStyle name="Normal 13" xfId="182"/>
    <cellStyle name="Normal 14" xfId="183"/>
    <cellStyle name="Normal 15" xfId="184"/>
    <cellStyle name="Normal 16" xfId="185"/>
    <cellStyle name="Normal 17" xfId="186"/>
    <cellStyle name="Normal 17 2" xfId="187"/>
    <cellStyle name="Normal 18" xfId="188"/>
    <cellStyle name="Normal 19" xfId="189"/>
    <cellStyle name="Normal 2" xfId="190"/>
    <cellStyle name="Normal 2 10" xfId="191"/>
    <cellStyle name="Normal 2 11" xfId="192"/>
    <cellStyle name="Normal 2 12" xfId="193"/>
    <cellStyle name="Normal 2 13" xfId="194"/>
    <cellStyle name="Normal 2 14" xfId="195"/>
    <cellStyle name="Normal 2 15" xfId="196"/>
    <cellStyle name="Normal 2 16" xfId="197"/>
    <cellStyle name="Normal 2 17" xfId="198"/>
    <cellStyle name="Normal 2 2" xfId="199"/>
    <cellStyle name="Normal 2 2 2" xfId="200"/>
    <cellStyle name="Normal 2 2 3" xfId="201"/>
    <cellStyle name="Normal 2 2 4" xfId="202"/>
    <cellStyle name="Normal 2 2 5" xfId="203"/>
    <cellStyle name="Normal 2 2 6" xfId="204"/>
    <cellStyle name="Normal 2 2 7" xfId="205"/>
    <cellStyle name="Normal 2 2 8" xfId="206"/>
    <cellStyle name="Normal 2 2 9" xfId="207"/>
    <cellStyle name="Normal 2 3" xfId="208"/>
    <cellStyle name="Normal 2 4" xfId="209"/>
    <cellStyle name="Normal 2 4 2" xfId="210"/>
    <cellStyle name="Normal 2 4 2 2" xfId="211"/>
    <cellStyle name="Normal 2 4 3" xfId="212"/>
    <cellStyle name="Normal 2 4 4" xfId="213"/>
    <cellStyle name="Normal 2 5" xfId="214"/>
    <cellStyle name="Normal 2 6" xfId="215"/>
    <cellStyle name="Normal 2 7" xfId="216"/>
    <cellStyle name="Normal 2 8" xfId="217"/>
    <cellStyle name="Normal 2 9" xfId="218"/>
    <cellStyle name="Normal 20" xfId="219"/>
    <cellStyle name="Normal 21" xfId="220"/>
    <cellStyle name="Normal 22" xfId="221"/>
    <cellStyle name="Normal 23" xfId="222"/>
    <cellStyle name="Normal 24" xfId="223"/>
    <cellStyle name="Normal 25" xfId="224"/>
    <cellStyle name="Normal 26" xfId="225"/>
    <cellStyle name="Normal 27" xfId="226"/>
    <cellStyle name="Normal 28" xfId="227"/>
    <cellStyle name="Normal 29" xfId="228"/>
    <cellStyle name="Normal 3" xfId="229"/>
    <cellStyle name="Normal 3 2" xfId="230"/>
    <cellStyle name="Normal 3 3" xfId="231"/>
    <cellStyle name="Normal 3 4" xfId="232"/>
    <cellStyle name="Normal 3 5" xfId="233"/>
    <cellStyle name="Normal 30" xfId="234"/>
    <cellStyle name="Normal 31" xfId="235"/>
    <cellStyle name="Normal 32" xfId="236"/>
    <cellStyle name="Normal 33" xfId="237"/>
    <cellStyle name="Normal 34" xfId="238"/>
    <cellStyle name="Normal 35" xfId="239"/>
    <cellStyle name="Normal 36" xfId="240"/>
    <cellStyle name="Normal 4" xfId="241"/>
    <cellStyle name="Normal 4 2" xfId="242"/>
    <cellStyle name="Normal 5" xfId="243"/>
    <cellStyle name="Normal 5 2" xfId="244"/>
    <cellStyle name="Normal 6" xfId="245"/>
    <cellStyle name="Normal 7" xfId="246"/>
    <cellStyle name="Normal 7 2" xfId="247"/>
    <cellStyle name="Normal 8" xfId="248"/>
    <cellStyle name="Normal 9" xfId="249"/>
    <cellStyle name="Normal_Sheet1_1" xfId="2"/>
    <cellStyle name="Normal_Sheet2" xfId="336"/>
    <cellStyle name="Note 2" xfId="250"/>
    <cellStyle name="Note 2 2" xfId="251"/>
    <cellStyle name="Note 3" xfId="252"/>
    <cellStyle name="Note 3 2" xfId="253"/>
    <cellStyle name="Note 4" xfId="254"/>
    <cellStyle name="Note 4 2" xfId="255"/>
    <cellStyle name="Output 2" xfId="256"/>
    <cellStyle name="Output 3" xfId="257"/>
    <cellStyle name="Output 4" xfId="258"/>
    <cellStyle name="Percent 10" xfId="259"/>
    <cellStyle name="Percent 2" xfId="260"/>
    <cellStyle name="Percent 3" xfId="261"/>
    <cellStyle name="Percent 4" xfId="262"/>
    <cellStyle name="Percent 5" xfId="263"/>
    <cellStyle name="Percent 6" xfId="264"/>
    <cellStyle name="Percent 6 2" xfId="265"/>
    <cellStyle name="Percent 7" xfId="266"/>
    <cellStyle name="Percent 8" xfId="267"/>
    <cellStyle name="Percent 9" xfId="268"/>
    <cellStyle name="Title 2" xfId="269"/>
    <cellStyle name="Title 3" xfId="270"/>
    <cellStyle name="Title 4" xfId="271"/>
    <cellStyle name="Total 2" xfId="272"/>
    <cellStyle name="Total 3" xfId="273"/>
    <cellStyle name="Total 4" xfId="274"/>
    <cellStyle name="Warning Text 2" xfId="275"/>
    <cellStyle name="Warning Text 3" xfId="276"/>
    <cellStyle name="Warning Text 4" xfId="277"/>
    <cellStyle name="เครื่องหมายจุลภาค 2" xfId="278"/>
    <cellStyle name="เครื่องหมายจุลภาค 2 2" xfId="279"/>
    <cellStyle name="เครื่องหมายจุลภาค 2 3" xfId="280"/>
    <cellStyle name="เครื่องหมายจุลภาค 2 4" xfId="281"/>
    <cellStyle name="เครื่องหมายจุลภาค 2 5" xfId="282"/>
    <cellStyle name="เครื่องหมายจุลภาค 2 6" xfId="283"/>
    <cellStyle name="เครื่องหมายจุลภาค 2 7" xfId="284"/>
    <cellStyle name="เครื่องหมายจุลภาค 2 8" xfId="285"/>
    <cellStyle name="เครื่องหมายจุลภาค 2 9" xfId="286"/>
    <cellStyle name="เครื่องหมายจุลภาค 3" xfId="287"/>
    <cellStyle name="เครื่องหมายจุลภาค 3 2" xfId="288"/>
    <cellStyle name="เครื่องหมายจุลภาค 3 3" xfId="289"/>
    <cellStyle name="เครื่องหมายจุลภาค 3 4" xfId="290"/>
    <cellStyle name="เครื่องหมายจุลภาค 3 5" xfId="291"/>
    <cellStyle name="เครื่องหมายจุลภาค 3 6" xfId="292"/>
    <cellStyle name="เครื่องหมายจุลภาค 3 7" xfId="293"/>
    <cellStyle name="เครื่องหมายจุลภาค 3 8" xfId="294"/>
    <cellStyle name="เครื่องหมายจุลภาค 3 9" xfId="295"/>
    <cellStyle name="เครื่องหมายจุลภาค 4" xfId="296"/>
    <cellStyle name="เครื่องหมายจุลภาค 5" xfId="297"/>
    <cellStyle name="เครื่องหมายจุลภาค 6" xfId="298"/>
    <cellStyle name="เครื่องหมายจุลภาค 7" xfId="299"/>
    <cellStyle name="จุลภาค 2" xfId="332"/>
    <cellStyle name="จุลภาค 2 2" xfId="333"/>
    <cellStyle name="จุลภาค 3" xfId="334"/>
    <cellStyle name="ปกติ 10" xfId="300"/>
    <cellStyle name="ปกติ 11" xfId="301"/>
    <cellStyle name="ปกติ 2" xfId="302"/>
    <cellStyle name="ปกติ 2 2" xfId="303"/>
    <cellStyle name="ปกติ 2 2 2" xfId="304"/>
    <cellStyle name="ปกติ 2 3" xfId="305"/>
    <cellStyle name="ปกติ 2 4" xfId="306"/>
    <cellStyle name="ปกติ 2 5" xfId="307"/>
    <cellStyle name="ปกติ 2 6" xfId="308"/>
    <cellStyle name="ปกติ 2 7" xfId="309"/>
    <cellStyle name="ปกติ 2 8" xfId="310"/>
    <cellStyle name="ปกติ 2 9" xfId="311"/>
    <cellStyle name="ปกติ 3" xfId="312"/>
    <cellStyle name="ปกติ 3 10" xfId="313"/>
    <cellStyle name="ปกติ 3 11" xfId="314"/>
    <cellStyle name="ปกติ 3 12" xfId="315"/>
    <cellStyle name="ปกติ 3 2" xfId="316"/>
    <cellStyle name="ปกติ 3 3" xfId="317"/>
    <cellStyle name="ปกติ 3 4" xfId="318"/>
    <cellStyle name="ปกติ 3 5" xfId="319"/>
    <cellStyle name="ปกติ 3 6" xfId="320"/>
    <cellStyle name="ปกติ 3 7" xfId="321"/>
    <cellStyle name="ปกติ 3 8" xfId="322"/>
    <cellStyle name="ปกติ 3 9" xfId="323"/>
    <cellStyle name="ปกติ 4" xfId="324"/>
    <cellStyle name="ปกติ 5" xfId="325"/>
    <cellStyle name="ปกติ 6" xfId="326"/>
    <cellStyle name="ปกติ 7" xfId="327"/>
    <cellStyle name="ปกติ 8" xfId="328"/>
    <cellStyle name="ปกติ 9" xfId="329"/>
    <cellStyle name="ปกติ_Sheet1" xfId="330"/>
    <cellStyle name="เปอร์เซ็นต์ 2" xfId="335"/>
    <cellStyle name="ลักษณะ 1" xfId="331"/>
  </cellStyles>
  <dxfs count="58"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AMANAKA_19_04_2562/&#3591;&#3634;&#3609;&#3585;&#3634;&#3619;&#3648;&#3591;&#3636;&#3609;&#3585;&#3634;&#3619;&#3588;&#3621;&#3633;&#3591;/&#3586;&#3657;&#3629;&#3617;&#3641;&#3621;%20MOC%20&amp;%20Planfin/&#3586;&#3657;&#3629;&#3617;&#3641;&#3621;MOC%20&#3611;&#3637;%202565/&#3612;&#3621;&#3585;&#3634;&#3619;&#3604;&#3635;&#3648;&#3609;&#3636;&#3609;&#3591;&#3634;&#3609;%20Planfin%2065/05_&#3612;&#3641;&#3585;&#3626;&#3641;&#3605;&#3619;&#3612;&#3621;&#3585;&#3634;&#3619;&#3604;&#3635;&#3648;&#3609;&#3636;&#3609;&#3591;&#3634;&#3609;%20Planfin%2065%20_&#3585;&#3640;&#3617;&#3616;&#3634;&#3614;&#3633;&#3609;&#3608;&#3660;%2025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of account 2565"/>
      <sheetName val="code of account 2563 เทียบ 2565"/>
      <sheetName val="Query"/>
      <sheetName val="Query2"/>
      <sheetName val="5.งบทดลอง รพ."/>
      <sheetName val="ผูกสูตร Planfin65"/>
      <sheetName val="ผลการดำเนินงาน Planfin 65"/>
      <sheetName val="คำนวณUnit Cost แบบ Quick Method"/>
      <sheetName val="Sheet3"/>
      <sheetName val="Sheet2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รหัสบัญชี</v>
          </cell>
          <cell r="C2" t="str">
            <v>ชื่อบัญชี</v>
          </cell>
          <cell r="D2" t="str">
            <v>สมุทรปราการ</v>
          </cell>
          <cell r="J2" t="str">
            <v>ชลบุรี</v>
          </cell>
          <cell r="V2" t="str">
            <v>ระยอง</v>
          </cell>
          <cell r="AE2" t="str">
            <v>จันทบุรี</v>
          </cell>
          <cell r="AQ2" t="str">
            <v>ตราด</v>
          </cell>
          <cell r="AX2" t="str">
            <v>ฉะเชิงเทรา</v>
          </cell>
          <cell r="BI2" t="str">
            <v>ปราจีนบุรี</v>
          </cell>
          <cell r="BP2" t="str">
            <v>สระแก้ว</v>
          </cell>
        </row>
        <row r="3">
          <cell r="D3" t="str">
            <v>สมุทรปราการ,รพท.</v>
          </cell>
          <cell r="E3" t="str">
            <v>บางบ่อ,รพช.</v>
          </cell>
          <cell r="F3" t="str">
            <v>บางพลี,รพท.</v>
          </cell>
          <cell r="G3" t="str">
            <v>บางจาก,รพช.</v>
          </cell>
          <cell r="H3" t="str">
            <v>พระสมุทรเจดีย์,รพช.</v>
          </cell>
          <cell r="I3" t="str">
            <v>บางเสาธง,รพช.</v>
          </cell>
          <cell r="J3" t="str">
            <v>ชลบุรี,รพศ.</v>
          </cell>
          <cell r="K3" t="str">
            <v>บ้านบึง,รพช.</v>
          </cell>
          <cell r="L3" t="str">
            <v>หนองใหญ่,รพช.</v>
          </cell>
          <cell r="M3" t="str">
            <v>บางละมุง,รพท.</v>
          </cell>
          <cell r="N3" t="str">
            <v>วัดญาณสังวราราม,รพช.</v>
          </cell>
          <cell r="O3" t="str">
            <v>พานทอง,รพช.</v>
          </cell>
          <cell r="P3" t="str">
            <v>พนัสนิคม,รพช.</v>
          </cell>
          <cell r="Q3" t="str">
            <v>แหลมฉบัง,รพช.</v>
          </cell>
          <cell r="R3" t="str">
            <v>เกาะสีชัง,รพช.</v>
          </cell>
          <cell r="S3" t="str">
            <v>สัตหีบกม10,รพช.</v>
          </cell>
          <cell r="T3" t="str">
            <v>บ่อทอง,รพช.</v>
          </cell>
          <cell r="U3" t="str">
            <v>เกาะจันทร์,รพช.</v>
          </cell>
          <cell r="V3" t="str">
            <v>ระยอง,รพศ.</v>
          </cell>
          <cell r="W3" t="str">
            <v>เฉลิมพระเกียรติสมเด็จพระเทพรัตนราชสุดาฯ สยามบรมราชกุมารี ระยอง,รพท.</v>
          </cell>
          <cell r="X3" t="str">
            <v>บ้านฉาง,รพช.</v>
          </cell>
          <cell r="Y3" t="str">
            <v>แกลง,รพท.</v>
          </cell>
          <cell r="Z3" t="str">
            <v>วังจันทร์,รพช.</v>
          </cell>
          <cell r="AA3" t="str">
            <v>บ้านค่าย,รพช.</v>
          </cell>
          <cell r="AB3" t="str">
            <v>ปลวกแดง,รพช.</v>
          </cell>
          <cell r="AC3" t="str">
            <v>เขาชะเมา เฉลิมพระเกียรติ 80 พรรษา,รพช.</v>
          </cell>
          <cell r="AD3" t="str">
            <v>นิคมพัฒนา,รพช.</v>
          </cell>
          <cell r="AE3" t="str">
            <v>พระปกเกล้า,รพศ.</v>
          </cell>
          <cell r="AF3" t="str">
            <v>ขลุง,รพช.</v>
          </cell>
          <cell r="AG3" t="str">
            <v>ท่าใหม่,รพช.</v>
          </cell>
          <cell r="AH3" t="str">
            <v>เขาสุกิม,รพช.</v>
          </cell>
          <cell r="AI3" t="str">
            <v>สองพี่น้อง,รพช.</v>
          </cell>
          <cell r="AJ3" t="str">
            <v>โป่งน้ำร้อน,รพช.</v>
          </cell>
          <cell r="AK3" t="str">
            <v>มะขาม,รพช.</v>
          </cell>
          <cell r="AL3" t="str">
            <v>แหลมสิงห์,รพช.</v>
          </cell>
          <cell r="AM3" t="str">
            <v>สอยดาว,รพช.</v>
          </cell>
          <cell r="AN3" t="str">
            <v>แก่งหางแมว,รพช.</v>
          </cell>
          <cell r="AO3" t="str">
            <v>นายายอาม,รพช.</v>
          </cell>
          <cell r="AP3" t="str">
            <v>เขาคิชฌกูฏ,รพช.</v>
          </cell>
          <cell r="AQ3" t="str">
            <v>ตราด,รพท.</v>
          </cell>
          <cell r="AR3" t="str">
            <v>คลองใหญ่,รพช.</v>
          </cell>
          <cell r="AS3" t="str">
            <v>เขาสมิง,รพช.</v>
          </cell>
          <cell r="AT3" t="str">
            <v>บ่อไร่,รพช.</v>
          </cell>
          <cell r="AU3" t="str">
            <v>แหลมงอบ,รพช.</v>
          </cell>
          <cell r="AV3" t="str">
            <v>เกาะกูด,รพช.</v>
          </cell>
          <cell r="AW3" t="str">
            <v>เกาะช้าง,รพช.</v>
          </cell>
          <cell r="AX3" t="str">
            <v>พุทธโสธร,รพท.</v>
          </cell>
          <cell r="AY3" t="str">
            <v>ท่าตะเกียบ,รพช.</v>
          </cell>
          <cell r="AZ3" t="str">
            <v>บางคล้า,รพช.</v>
          </cell>
          <cell r="BA3" t="str">
            <v>บางน้ำเปรี้ยว,รพช.</v>
          </cell>
          <cell r="BB3" t="str">
            <v>บางปะกง,รพช.</v>
          </cell>
          <cell r="BC3" t="str">
            <v>บ้านโพธิ์,รพช.</v>
          </cell>
          <cell r="BD3" t="str">
            <v>พนมสารคาม,รพช.</v>
          </cell>
          <cell r="BE3" t="str">
            <v>สนามชัยเขต,รพช.</v>
          </cell>
          <cell r="BF3" t="str">
            <v>แปลงยาว,รพช.</v>
          </cell>
          <cell r="BG3" t="str">
            <v>ราชสาส์น,รพช.</v>
          </cell>
          <cell r="BH3" t="str">
            <v>คลองเขื่อน,รพช.</v>
          </cell>
          <cell r="BI3" t="str">
            <v>เจ้าพระยาอภัยภูเบศร,รพศ.</v>
          </cell>
          <cell r="BJ3" t="str">
            <v>กบินทร์บุรี,รพท.</v>
          </cell>
          <cell r="BK3" t="str">
            <v>นาดี,รพช.</v>
          </cell>
          <cell r="BL3" t="str">
            <v>บ้านสร้าง,รพช.</v>
          </cell>
          <cell r="BM3" t="str">
            <v>ประจันตคาม,รพช.</v>
          </cell>
          <cell r="BN3" t="str">
            <v>ศรีมหาโพธิ,รพช.</v>
          </cell>
          <cell r="BO3" t="str">
            <v>ศรีมโหสถ,รพช.</v>
          </cell>
          <cell r="BP3" t="str">
            <v>สมเด็จพระยุพราชสระแก้ว,รพท.</v>
          </cell>
          <cell r="BQ3" t="str">
            <v>คลองหาด,รพช.</v>
          </cell>
          <cell r="BR3" t="str">
            <v>ตาพระยา,รพช.</v>
          </cell>
          <cell r="BS3" t="str">
            <v>วังน้ำเย็น,รพช.</v>
          </cell>
          <cell r="BT3" t="str">
            <v>วัฒนานคร,รพช.</v>
          </cell>
          <cell r="BU3" t="str">
            <v>อรัญประเทศ,รพท.</v>
          </cell>
          <cell r="BV3" t="str">
            <v>เขาฉกรรจ์,รพช.</v>
          </cell>
          <cell r="BW3" t="str">
            <v>วังสมบูรณ์,รพช.</v>
          </cell>
          <cell r="BX3" t="str">
            <v>โคกสูง,รพช.</v>
          </cell>
        </row>
        <row r="4">
          <cell r="D4" t="str">
            <v>10685</v>
          </cell>
          <cell r="E4" t="str">
            <v>10752</v>
          </cell>
          <cell r="F4" t="str">
            <v>10753</v>
          </cell>
          <cell r="G4" t="str">
            <v>10754</v>
          </cell>
          <cell r="H4" t="str">
            <v>10755</v>
          </cell>
          <cell r="I4" t="str">
            <v>28785</v>
          </cell>
          <cell r="J4" t="str">
            <v>10662</v>
          </cell>
          <cell r="K4" t="str">
            <v>10817</v>
          </cell>
          <cell r="L4" t="str">
            <v>10818</v>
          </cell>
          <cell r="M4" t="str">
            <v>10819</v>
          </cell>
          <cell r="N4" t="str">
            <v>10820</v>
          </cell>
          <cell r="O4" t="str">
            <v>10821</v>
          </cell>
          <cell r="P4" t="str">
            <v>10822</v>
          </cell>
          <cell r="Q4" t="str">
            <v>10823</v>
          </cell>
          <cell r="R4" t="str">
            <v>10824</v>
          </cell>
          <cell r="S4" t="str">
            <v>10825</v>
          </cell>
          <cell r="T4" t="str">
            <v>10826</v>
          </cell>
          <cell r="U4" t="str">
            <v>28006</v>
          </cell>
          <cell r="V4" t="str">
            <v>10663</v>
          </cell>
          <cell r="W4" t="str">
            <v>10827</v>
          </cell>
          <cell r="X4" t="str">
            <v>10828</v>
          </cell>
          <cell r="Y4" t="str">
            <v>10829</v>
          </cell>
          <cell r="Z4" t="str">
            <v>10830</v>
          </cell>
          <cell r="AA4">
            <v>10831</v>
          </cell>
          <cell r="AB4" t="str">
            <v>10832</v>
          </cell>
          <cell r="AC4" t="str">
            <v>22734</v>
          </cell>
          <cell r="AD4" t="str">
            <v>23962</v>
          </cell>
          <cell r="AE4" t="str">
            <v>10664</v>
          </cell>
          <cell r="AF4" t="str">
            <v>10834</v>
          </cell>
          <cell r="AG4" t="str">
            <v>10835</v>
          </cell>
          <cell r="AH4" t="str">
            <v>10836</v>
          </cell>
          <cell r="AI4" t="str">
            <v>10837</v>
          </cell>
          <cell r="AJ4" t="str">
            <v>10838</v>
          </cell>
          <cell r="AK4" t="str">
            <v>10839</v>
          </cell>
          <cell r="AL4" t="str">
            <v>10840</v>
          </cell>
          <cell r="AM4" t="str">
            <v>10841</v>
          </cell>
          <cell r="AN4" t="str">
            <v>10842</v>
          </cell>
          <cell r="AO4" t="str">
            <v>10843</v>
          </cell>
          <cell r="AP4" t="str">
            <v>10844</v>
          </cell>
          <cell r="AQ4" t="str">
            <v>10696</v>
          </cell>
          <cell r="AR4" t="str">
            <v>10845</v>
          </cell>
          <cell r="AS4" t="str">
            <v>10846</v>
          </cell>
          <cell r="AT4" t="str">
            <v>10847</v>
          </cell>
          <cell r="AU4" t="str">
            <v>10848</v>
          </cell>
          <cell r="AV4" t="str">
            <v>10849</v>
          </cell>
          <cell r="AW4" t="str">
            <v>13816</v>
          </cell>
          <cell r="AX4" t="str">
            <v>10697</v>
          </cell>
          <cell r="AY4" t="str">
            <v>10833</v>
          </cell>
          <cell r="AZ4" t="str">
            <v>10850</v>
          </cell>
          <cell r="BA4" t="str">
            <v>10851</v>
          </cell>
          <cell r="BB4" t="str">
            <v>10852</v>
          </cell>
          <cell r="BC4" t="str">
            <v>10853</v>
          </cell>
          <cell r="BD4" t="str">
            <v>10854</v>
          </cell>
          <cell r="BE4" t="str">
            <v>10855</v>
          </cell>
          <cell r="BF4" t="str">
            <v>10856</v>
          </cell>
          <cell r="BG4" t="str">
            <v>13747</v>
          </cell>
          <cell r="BH4" t="str">
            <v>31327</v>
          </cell>
          <cell r="BI4" t="str">
            <v>10665</v>
          </cell>
          <cell r="BJ4" t="str">
            <v>10857</v>
          </cell>
          <cell r="BK4" t="str">
            <v>10858</v>
          </cell>
          <cell r="BL4" t="str">
            <v>10859</v>
          </cell>
          <cell r="BM4" t="str">
            <v>10860</v>
          </cell>
          <cell r="BN4" t="str">
            <v>10861</v>
          </cell>
          <cell r="BO4" t="str">
            <v>10862</v>
          </cell>
          <cell r="BP4" t="str">
            <v>10699</v>
          </cell>
          <cell r="BQ4" t="str">
            <v>10866</v>
          </cell>
          <cell r="BR4" t="str">
            <v>10867</v>
          </cell>
          <cell r="BS4" t="str">
            <v>10868</v>
          </cell>
          <cell r="BT4" t="str">
            <v>10869</v>
          </cell>
          <cell r="BU4" t="str">
            <v>10870</v>
          </cell>
          <cell r="BV4" t="str">
            <v>13817</v>
          </cell>
          <cell r="BW4" t="str">
            <v>28849</v>
          </cell>
          <cell r="BX4" t="str">
            <v>28850</v>
          </cell>
        </row>
        <row r="5">
          <cell r="B5" t="str">
            <v>1101010101.101</v>
          </cell>
          <cell r="C5" t="str">
            <v>เงินสด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74528.789999999994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3833.75</v>
          </cell>
          <cell r="Y5">
            <v>1993</v>
          </cell>
          <cell r="Z5">
            <v>12018</v>
          </cell>
          <cell r="AA5">
            <v>3135.76</v>
          </cell>
          <cell r="AB5">
            <v>56502.6</v>
          </cell>
          <cell r="AC5">
            <v>4508</v>
          </cell>
          <cell r="AD5">
            <v>3885</v>
          </cell>
          <cell r="AE5">
            <v>218212.5</v>
          </cell>
          <cell r="AF5">
            <v>0</v>
          </cell>
          <cell r="AG5">
            <v>4376</v>
          </cell>
          <cell r="AH5">
            <v>0</v>
          </cell>
          <cell r="AI5">
            <v>0</v>
          </cell>
          <cell r="AJ5">
            <v>249.75</v>
          </cell>
          <cell r="AK5">
            <v>94833.5</v>
          </cell>
          <cell r="AL5">
            <v>0</v>
          </cell>
          <cell r="AM5">
            <v>0</v>
          </cell>
          <cell r="AN5">
            <v>0</v>
          </cell>
          <cell r="AO5">
            <v>30</v>
          </cell>
          <cell r="AP5">
            <v>0</v>
          </cell>
          <cell r="AQ5">
            <v>372500</v>
          </cell>
          <cell r="AR5">
            <v>0</v>
          </cell>
          <cell r="AS5">
            <v>0</v>
          </cell>
          <cell r="AT5">
            <v>517</v>
          </cell>
          <cell r="AU5">
            <v>0</v>
          </cell>
          <cell r="AV5">
            <v>5699</v>
          </cell>
          <cell r="AW5">
            <v>0</v>
          </cell>
          <cell r="AX5">
            <v>0</v>
          </cell>
          <cell r="AY5">
            <v>1600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132560.25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11874</v>
          </cell>
          <cell r="BO5">
            <v>0</v>
          </cell>
          <cell r="BP5">
            <v>32417</v>
          </cell>
          <cell r="BQ5">
            <v>9185</v>
          </cell>
          <cell r="BR5">
            <v>0</v>
          </cell>
          <cell r="BS5">
            <v>35982</v>
          </cell>
          <cell r="BT5">
            <v>7330</v>
          </cell>
          <cell r="BU5">
            <v>0</v>
          </cell>
          <cell r="BV5">
            <v>0</v>
          </cell>
          <cell r="BW5">
            <v>0</v>
          </cell>
          <cell r="BX5">
            <v>5762</v>
          </cell>
        </row>
        <row r="6">
          <cell r="B6" t="str">
            <v>1101010104.101</v>
          </cell>
          <cell r="C6" t="str">
            <v>เงินทดรองราชการ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</row>
        <row r="7">
          <cell r="B7" t="str">
            <v>1101010112.101</v>
          </cell>
          <cell r="C7" t="str">
            <v>บัญชีพักเงินนำส่ง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</row>
        <row r="8">
          <cell r="B8" t="str">
            <v>1101010113.101</v>
          </cell>
          <cell r="C8" t="str">
            <v>พักรอ Clearing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</row>
        <row r="9">
          <cell r="B9" t="str">
            <v>1101020501.101</v>
          </cell>
          <cell r="C9" t="str">
            <v>เงินฝากคลัง - หน่วยเบิกจ่าย</v>
          </cell>
          <cell r="D9">
            <v>20846770.82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129827245.92</v>
          </cell>
          <cell r="K9">
            <v>0</v>
          </cell>
          <cell r="L9">
            <v>0</v>
          </cell>
          <cell r="M9">
            <v>36892677.57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210671646.81</v>
          </cell>
          <cell r="W9">
            <v>2072476</v>
          </cell>
          <cell r="X9">
            <v>0</v>
          </cell>
          <cell r="Y9">
            <v>2555961.65</v>
          </cell>
          <cell r="Z9">
            <v>684393.5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91578380.650000006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44604282.700000003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4919796.2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46010264.729999997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46530542.079999998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772722</v>
          </cell>
          <cell r="BV9">
            <v>0</v>
          </cell>
          <cell r="BW9">
            <v>0</v>
          </cell>
          <cell r="BX9">
            <v>0</v>
          </cell>
        </row>
        <row r="10">
          <cell r="B10" t="str">
            <v>1101020501.102</v>
          </cell>
          <cell r="C10" t="str">
            <v>เงินฝากคลัง - หน่วยงานย่อย</v>
          </cell>
          <cell r="D10">
            <v>0</v>
          </cell>
          <cell r="E10">
            <v>2000000</v>
          </cell>
          <cell r="F10">
            <v>17622268.789999999</v>
          </cell>
          <cell r="G10">
            <v>2000000</v>
          </cell>
          <cell r="H10">
            <v>1269803.3500000001</v>
          </cell>
          <cell r="I10">
            <v>363908.65</v>
          </cell>
          <cell r="J10">
            <v>0</v>
          </cell>
          <cell r="K10">
            <v>2000000</v>
          </cell>
          <cell r="L10">
            <v>556717.91</v>
          </cell>
          <cell r="M10">
            <v>0</v>
          </cell>
          <cell r="N10">
            <v>60220</v>
          </cell>
          <cell r="O10">
            <v>10885014.5</v>
          </cell>
          <cell r="P10">
            <v>23738876.510000002</v>
          </cell>
          <cell r="Q10">
            <v>4321609.83</v>
          </cell>
          <cell r="R10">
            <v>3977256.3</v>
          </cell>
          <cell r="S10">
            <v>3296437.54</v>
          </cell>
          <cell r="T10">
            <v>449191.1</v>
          </cell>
          <cell r="U10">
            <v>0</v>
          </cell>
          <cell r="V10">
            <v>0</v>
          </cell>
          <cell r="W10">
            <v>0</v>
          </cell>
          <cell r="X10">
            <v>4495407.58</v>
          </cell>
          <cell r="Y10">
            <v>0</v>
          </cell>
          <cell r="Z10">
            <v>0</v>
          </cell>
          <cell r="AA10">
            <v>2964025</v>
          </cell>
          <cell r="AB10">
            <v>92208</v>
          </cell>
          <cell r="AC10">
            <v>721978.75</v>
          </cell>
          <cell r="AD10">
            <v>131494.70000000001</v>
          </cell>
          <cell r="AE10">
            <v>0</v>
          </cell>
          <cell r="AF10">
            <v>0</v>
          </cell>
          <cell r="AG10">
            <v>94165</v>
          </cell>
          <cell r="AH10">
            <v>0</v>
          </cell>
          <cell r="AI10">
            <v>203155</v>
          </cell>
          <cell r="AJ10">
            <v>465972</v>
          </cell>
          <cell r="AK10">
            <v>424244</v>
          </cell>
          <cell r="AL10">
            <v>267069.59999999998</v>
          </cell>
          <cell r="AM10">
            <v>161405.9</v>
          </cell>
          <cell r="AN10">
            <v>362150</v>
          </cell>
          <cell r="AO10">
            <v>800000</v>
          </cell>
          <cell r="AP10">
            <v>811091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5568290</v>
          </cell>
          <cell r="AZ10">
            <v>19579740.670000002</v>
          </cell>
          <cell r="BA10">
            <v>761831</v>
          </cell>
          <cell r="BB10">
            <v>31399764.649999999</v>
          </cell>
          <cell r="BC10">
            <v>1600034</v>
          </cell>
          <cell r="BD10">
            <v>112864133.61</v>
          </cell>
          <cell r="BE10">
            <v>4056552.87</v>
          </cell>
          <cell r="BF10">
            <v>4600000</v>
          </cell>
          <cell r="BG10">
            <v>7161000</v>
          </cell>
          <cell r="BH10">
            <v>1236486</v>
          </cell>
          <cell r="BI10">
            <v>0</v>
          </cell>
          <cell r="BJ10">
            <v>699578.25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31500</v>
          </cell>
          <cell r="BR10">
            <v>381941.42</v>
          </cell>
          <cell r="BS10">
            <v>713999</v>
          </cell>
          <cell r="BT10">
            <v>325727</v>
          </cell>
          <cell r="BU10">
            <v>0</v>
          </cell>
          <cell r="BV10">
            <v>199681.9</v>
          </cell>
          <cell r="BW10">
            <v>500472.65</v>
          </cell>
          <cell r="BX10">
            <v>0</v>
          </cell>
        </row>
        <row r="11">
          <cell r="B11" t="str">
            <v>1101020501.103</v>
          </cell>
          <cell r="C11" t="str">
            <v>เงินฝากคลัง - ที่มีวัตถุประสงค์เฉพาะ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2591747.9900000002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2">
          <cell r="B12" t="str">
            <v>1101020501.104</v>
          </cell>
          <cell r="C12" t="str">
            <v>เงินฝากคลัง - ที่มีวัตถุประสงค์เฉพาะ (เงินบริจาค)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</row>
        <row r="13">
          <cell r="B13" t="str">
            <v>1101020501.201</v>
          </cell>
          <cell r="C13" t="str">
            <v>เงินฝากคลัง - ที่มีวัตถุประสงค์เฉพาะ งบลงทุน UC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8519200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34151603.789999999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1343298.6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6165978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4">
          <cell r="B14" t="str">
            <v>1101020601.101</v>
          </cell>
          <cell r="C14" t="str">
            <v>เงินฝากธนาคารเพื่อนำส่งเงินรายได้แผ่นดิน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83969.51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</row>
        <row r="15">
          <cell r="B15" t="str">
            <v>1101020603.101</v>
          </cell>
          <cell r="C15" t="str">
            <v>เงินฝากธนาคาร -  ในงบประมาณ</v>
          </cell>
          <cell r="D15">
            <v>668300</v>
          </cell>
          <cell r="E15">
            <v>0</v>
          </cell>
          <cell r="F15">
            <v>0</v>
          </cell>
          <cell r="G15">
            <v>0</v>
          </cell>
          <cell r="H15">
            <v>1260200</v>
          </cell>
          <cell r="I15">
            <v>0</v>
          </cell>
          <cell r="J15">
            <v>122504.87</v>
          </cell>
          <cell r="K15">
            <v>0</v>
          </cell>
          <cell r="L15">
            <v>0</v>
          </cell>
          <cell r="M15">
            <v>158499</v>
          </cell>
          <cell r="N15">
            <v>0</v>
          </cell>
          <cell r="O15">
            <v>0</v>
          </cell>
          <cell r="P15">
            <v>8914549.5</v>
          </cell>
          <cell r="Q15">
            <v>0</v>
          </cell>
          <cell r="R15">
            <v>0</v>
          </cell>
          <cell r="S15">
            <v>371317</v>
          </cell>
          <cell r="T15">
            <v>0</v>
          </cell>
          <cell r="U15">
            <v>0</v>
          </cell>
          <cell r="V15">
            <v>0</v>
          </cell>
          <cell r="W15">
            <v>14900</v>
          </cell>
          <cell r="X15">
            <v>0</v>
          </cell>
          <cell r="Y15">
            <v>2640440</v>
          </cell>
          <cell r="Z15">
            <v>0</v>
          </cell>
          <cell r="AA15">
            <v>0</v>
          </cell>
          <cell r="AB15">
            <v>138550.76999999999</v>
          </cell>
          <cell r="AC15">
            <v>4390</v>
          </cell>
          <cell r="AD15">
            <v>2476.64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4030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260310</v>
          </cell>
          <cell r="BG15">
            <v>0</v>
          </cell>
          <cell r="BH15">
            <v>0</v>
          </cell>
          <cell r="BI15">
            <v>0</v>
          </cell>
          <cell r="BJ15">
            <v>2909005.79</v>
          </cell>
          <cell r="BK15">
            <v>542104</v>
          </cell>
          <cell r="BL15">
            <v>9700</v>
          </cell>
          <cell r="BM15">
            <v>0</v>
          </cell>
          <cell r="BN15">
            <v>0</v>
          </cell>
          <cell r="BO15">
            <v>0</v>
          </cell>
          <cell r="BP15">
            <v>2000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6">
          <cell r="B16" t="str">
            <v>1101020604.101</v>
          </cell>
          <cell r="C16" t="str">
            <v>เงินฝากธนาคาร - นอกงบประมาณ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226187.24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1101020605.101</v>
          </cell>
          <cell r="C17" t="str">
            <v>เงินฝากธนาคารรับจากคลัง (เงินกู้)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1101020606.101</v>
          </cell>
          <cell r="C18" t="str">
            <v>เงินฝากธนาคารรายบัญชีเพื่อนำส่งคลัง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47199.5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1101030101.101</v>
          </cell>
          <cell r="C19" t="str">
            <v>เงินฝากธนาคาร - นอกงบประมาณ กระแสรายวัน</v>
          </cell>
          <cell r="D19">
            <v>170688.67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31209727.25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46471.64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3509103.46</v>
          </cell>
          <cell r="AB19">
            <v>0</v>
          </cell>
          <cell r="AC19">
            <v>0</v>
          </cell>
          <cell r="AD19">
            <v>0</v>
          </cell>
          <cell r="AE19">
            <v>2136883.2999999998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160549.9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3377963.44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0">
          <cell r="B20" t="str">
            <v>1101030101.102</v>
          </cell>
          <cell r="C20" t="str">
            <v>เงินฝากธนาคาร- นอกงบประมาณ รอการจัดสรร กระแสรายวัน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</row>
        <row r="21">
          <cell r="B21" t="str">
            <v>1101030101.103</v>
          </cell>
          <cell r="C21" t="str">
            <v>เงินฝากธนาคาร - นอกงบประมาณที่มีวัตถุประสงค์เฉพาะกระแสรายวัน</v>
          </cell>
          <cell r="D21">
            <v>0</v>
          </cell>
          <cell r="E21">
            <v>0</v>
          </cell>
          <cell r="F21">
            <v>0</v>
          </cell>
          <cell r="G21">
            <v>3302173.94</v>
          </cell>
          <cell r="H21">
            <v>0</v>
          </cell>
          <cell r="I21">
            <v>0</v>
          </cell>
          <cell r="J21">
            <v>0</v>
          </cell>
          <cell r="K21">
            <v>3302173.94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2794264.05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2">
          <cell r="B22" t="str">
            <v>1101030101.104</v>
          </cell>
          <cell r="C22" t="str">
            <v>เงินฝากธนาคาร-นอกงบประมาณที่มีวัตถุประสงค์เฉพาะ กระแสรายวัน (งบลงทุน UC)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</row>
        <row r="23">
          <cell r="B23" t="str">
            <v>1101030102.101</v>
          </cell>
          <cell r="C23" t="str">
            <v>เงินฝากธนาคาร - นอกงบประมาณ ออมทรัพย์</v>
          </cell>
          <cell r="D23">
            <v>1069998288.4400001</v>
          </cell>
          <cell r="E23">
            <v>152731340.91</v>
          </cell>
          <cell r="F23">
            <v>855240663.64999998</v>
          </cell>
          <cell r="G23">
            <v>205087947.30000001</v>
          </cell>
          <cell r="H23">
            <v>73812383.980000004</v>
          </cell>
          <cell r="I23">
            <v>154455211.31999999</v>
          </cell>
          <cell r="J23">
            <v>1203374896.4000001</v>
          </cell>
          <cell r="K23">
            <v>205087947.30000001</v>
          </cell>
          <cell r="L23">
            <v>52849015.079999998</v>
          </cell>
          <cell r="M23">
            <v>795496780.26999998</v>
          </cell>
          <cell r="N23">
            <v>31209690.809999999</v>
          </cell>
          <cell r="O23">
            <v>110230800.90000001</v>
          </cell>
          <cell r="P23">
            <v>290091098.77999997</v>
          </cell>
          <cell r="Q23">
            <v>274935058.24000001</v>
          </cell>
          <cell r="R23">
            <v>39460597.75</v>
          </cell>
          <cell r="S23">
            <v>249899473.15000001</v>
          </cell>
          <cell r="T23">
            <v>120435117.31999999</v>
          </cell>
          <cell r="U23">
            <v>0</v>
          </cell>
          <cell r="V23">
            <v>497834952.05000001</v>
          </cell>
          <cell r="W23">
            <v>58552073.719999999</v>
          </cell>
          <cell r="X23">
            <v>70357974.049999997</v>
          </cell>
          <cell r="Y23">
            <v>134781000.81</v>
          </cell>
          <cell r="Z23">
            <v>14848458.09</v>
          </cell>
          <cell r="AA23">
            <v>140004222.63</v>
          </cell>
          <cell r="AB23">
            <v>127786502.59</v>
          </cell>
          <cell r="AC23">
            <v>24928580.5</v>
          </cell>
          <cell r="AD23">
            <v>91400938.120000005</v>
          </cell>
          <cell r="AE23">
            <v>362641912.26999998</v>
          </cell>
          <cell r="AF23">
            <v>43604610.549999997</v>
          </cell>
          <cell r="AG23">
            <v>57871863.170000002</v>
          </cell>
          <cell r="AH23">
            <v>41661005</v>
          </cell>
          <cell r="AI23">
            <v>44807929.700000003</v>
          </cell>
          <cell r="AJ23">
            <v>63263225.350000001</v>
          </cell>
          <cell r="AK23">
            <v>16233630.890000001</v>
          </cell>
          <cell r="AL23">
            <v>31102346.579999998</v>
          </cell>
          <cell r="AM23">
            <v>56616850.960000001</v>
          </cell>
          <cell r="AN23">
            <v>44558542.380000003</v>
          </cell>
          <cell r="AO23">
            <v>30490832.91</v>
          </cell>
          <cell r="AP23">
            <v>51415719.810000002</v>
          </cell>
          <cell r="AQ23">
            <v>102487023.12</v>
          </cell>
          <cell r="AR23">
            <v>22805776.68</v>
          </cell>
          <cell r="AS23">
            <v>26360356.300000001</v>
          </cell>
          <cell r="AT23">
            <v>43144799.939999998</v>
          </cell>
          <cell r="AU23">
            <v>36428229.240000002</v>
          </cell>
          <cell r="AV23">
            <v>19210242.41</v>
          </cell>
          <cell r="AW23">
            <v>21730177.41</v>
          </cell>
          <cell r="AX23">
            <v>455809444.06</v>
          </cell>
          <cell r="AY23">
            <v>47834917.789999999</v>
          </cell>
          <cell r="AZ23">
            <v>127898354.78</v>
          </cell>
          <cell r="BA23">
            <v>113750078.84999999</v>
          </cell>
          <cell r="BB23">
            <v>72903218.829999998</v>
          </cell>
          <cell r="BC23">
            <v>74863873.620000005</v>
          </cell>
          <cell r="BD23">
            <v>103997744.97</v>
          </cell>
          <cell r="BE23">
            <v>45092141.159999996</v>
          </cell>
          <cell r="BF23">
            <v>24811970.640000001</v>
          </cell>
          <cell r="BG23">
            <v>7350166.9199999999</v>
          </cell>
          <cell r="BH23">
            <v>41407901.630000003</v>
          </cell>
          <cell r="BI23">
            <v>433596628.69</v>
          </cell>
          <cell r="BJ23">
            <v>195829263</v>
          </cell>
          <cell r="BK23">
            <v>50409565.219999999</v>
          </cell>
          <cell r="BL23">
            <v>31387410.260000002</v>
          </cell>
          <cell r="BM23">
            <v>46724210.719999999</v>
          </cell>
          <cell r="BN23">
            <v>82566571.480000004</v>
          </cell>
          <cell r="BO23">
            <v>20770463.120000001</v>
          </cell>
          <cell r="BP23">
            <v>605390333.53999996</v>
          </cell>
          <cell r="BQ23">
            <v>52234252.329999998</v>
          </cell>
          <cell r="BR23">
            <v>97125280.739999995</v>
          </cell>
          <cell r="BS23">
            <v>96834594.629999995</v>
          </cell>
          <cell r="BT23">
            <v>65247716.189999998</v>
          </cell>
          <cell r="BU23">
            <v>114347918.86</v>
          </cell>
          <cell r="BV23">
            <v>57342306.020000003</v>
          </cell>
          <cell r="BW23">
            <v>66040173.520000003</v>
          </cell>
          <cell r="BX23">
            <v>46412888.43</v>
          </cell>
        </row>
        <row r="24">
          <cell r="B24" t="str">
            <v>1101030102.102</v>
          </cell>
          <cell r="C24" t="str">
            <v>เงินฝากธนาคาร - นอกงบประมาณรอการจัดสรรออมทรัพย์</v>
          </cell>
          <cell r="D24">
            <v>123065275.33</v>
          </cell>
          <cell r="E24">
            <v>105575545.98999999</v>
          </cell>
          <cell r="F24">
            <v>118802773.91</v>
          </cell>
          <cell r="G24">
            <v>14071477.18</v>
          </cell>
          <cell r="H24">
            <v>11577381.6</v>
          </cell>
          <cell r="I24">
            <v>2274756.23</v>
          </cell>
          <cell r="J24">
            <v>432421340.66000003</v>
          </cell>
          <cell r="K24">
            <v>14071477.18</v>
          </cell>
          <cell r="L24">
            <v>6527494.1799999997</v>
          </cell>
          <cell r="M24">
            <v>60288784.530000001</v>
          </cell>
          <cell r="N24">
            <v>10244777.050000001</v>
          </cell>
          <cell r="O24">
            <v>22047691.789999999</v>
          </cell>
          <cell r="P24">
            <v>66974557.619999997</v>
          </cell>
          <cell r="Q24">
            <v>76134681.459999993</v>
          </cell>
          <cell r="R24">
            <v>1042746.09</v>
          </cell>
          <cell r="S24">
            <v>31970816.539999999</v>
          </cell>
          <cell r="T24">
            <v>13769252.57</v>
          </cell>
          <cell r="U24">
            <v>0</v>
          </cell>
          <cell r="V24">
            <v>553813160.16999996</v>
          </cell>
          <cell r="W24">
            <v>6654410.2599999998</v>
          </cell>
          <cell r="X24">
            <v>20028751.18</v>
          </cell>
          <cell r="Y24">
            <v>25797495.829999998</v>
          </cell>
          <cell r="Z24">
            <v>17889032.370000001</v>
          </cell>
          <cell r="AA24">
            <v>19594625.079999998</v>
          </cell>
          <cell r="AB24">
            <v>15874990.99</v>
          </cell>
          <cell r="AC24">
            <v>729087.88</v>
          </cell>
          <cell r="AD24">
            <v>21938302.57</v>
          </cell>
          <cell r="AE24">
            <v>50133281.100000001</v>
          </cell>
          <cell r="AF24">
            <v>11420703.83</v>
          </cell>
          <cell r="AG24">
            <v>434618.58</v>
          </cell>
          <cell r="AH24">
            <v>1594857.15</v>
          </cell>
          <cell r="AI24">
            <v>944409.41</v>
          </cell>
          <cell r="AJ24">
            <v>16708603.630000001</v>
          </cell>
          <cell r="AK24">
            <v>5926272.2199999997</v>
          </cell>
          <cell r="AL24">
            <v>2715651.75</v>
          </cell>
          <cell r="AM24">
            <v>10332129.52</v>
          </cell>
          <cell r="AN24">
            <v>7110474.1399999997</v>
          </cell>
          <cell r="AO24">
            <v>4852273.12</v>
          </cell>
          <cell r="AP24">
            <v>3697083.98</v>
          </cell>
          <cell r="AQ24">
            <v>45135005.979999997</v>
          </cell>
          <cell r="AR24">
            <v>14628140.449999999</v>
          </cell>
          <cell r="AS24">
            <v>9657049.9700000007</v>
          </cell>
          <cell r="AT24">
            <v>5542739.0099999998</v>
          </cell>
          <cell r="AU24">
            <v>3643946.55</v>
          </cell>
          <cell r="AV24">
            <v>2220419.91</v>
          </cell>
          <cell r="AW24">
            <v>2158275.29</v>
          </cell>
          <cell r="AX24">
            <v>138338714.22</v>
          </cell>
          <cell r="AY24">
            <v>9938712.0299999993</v>
          </cell>
          <cell r="AZ24">
            <v>7494621.9900000002</v>
          </cell>
          <cell r="BA24">
            <v>769649.11</v>
          </cell>
          <cell r="BB24">
            <v>23938542.670000002</v>
          </cell>
          <cell r="BC24">
            <v>7773470.9500000002</v>
          </cell>
          <cell r="BD24">
            <v>18388846.920000002</v>
          </cell>
          <cell r="BE24">
            <v>9862137.9499999993</v>
          </cell>
          <cell r="BF24">
            <v>12359730.949999999</v>
          </cell>
          <cell r="BG24">
            <v>1661128.89</v>
          </cell>
          <cell r="BH24">
            <v>4780786.03</v>
          </cell>
          <cell r="BI24">
            <v>113605607</v>
          </cell>
          <cell r="BJ24">
            <v>75921652.75</v>
          </cell>
          <cell r="BK24">
            <v>9979913.4399999995</v>
          </cell>
          <cell r="BL24">
            <v>3575245.24</v>
          </cell>
          <cell r="BM24">
            <v>3391292.3</v>
          </cell>
          <cell r="BN24">
            <v>3861207.47</v>
          </cell>
          <cell r="BO24">
            <v>2744690.7</v>
          </cell>
          <cell r="BP24">
            <v>35050432.950000003</v>
          </cell>
          <cell r="BQ24">
            <v>11176952.539999999</v>
          </cell>
          <cell r="BR24">
            <v>19146489.850000001</v>
          </cell>
          <cell r="BS24">
            <v>6710992.0899999999</v>
          </cell>
          <cell r="BT24">
            <v>27763120.399999999</v>
          </cell>
          <cell r="BU24">
            <v>85480895.370000005</v>
          </cell>
          <cell r="BV24">
            <v>6897422.3399999999</v>
          </cell>
          <cell r="BW24">
            <v>7958702.6299999999</v>
          </cell>
          <cell r="BX24">
            <v>5281398.79</v>
          </cell>
        </row>
        <row r="25">
          <cell r="B25" t="str">
            <v>1101030102.103</v>
          </cell>
          <cell r="C25" t="str">
            <v>เงินฝากธนาคาร - นอกงบประมาณที่มีวัตถุประสงค์เฉพาะออมทรัพย์</v>
          </cell>
          <cell r="D25">
            <v>459523.6</v>
          </cell>
          <cell r="E25">
            <v>0</v>
          </cell>
          <cell r="F25">
            <v>548576</v>
          </cell>
          <cell r="G25">
            <v>2191737.11</v>
          </cell>
          <cell r="H25">
            <v>108049.41</v>
          </cell>
          <cell r="I25">
            <v>3222826.56</v>
          </cell>
          <cell r="J25">
            <v>93901024.980000004</v>
          </cell>
          <cell r="K25">
            <v>2191737.11</v>
          </cell>
          <cell r="L25">
            <v>195200</v>
          </cell>
          <cell r="M25">
            <v>0</v>
          </cell>
          <cell r="N25">
            <v>268388.5</v>
          </cell>
          <cell r="O25">
            <v>7497678.2800000003</v>
          </cell>
          <cell r="P25">
            <v>15040065.779999999</v>
          </cell>
          <cell r="Q25">
            <v>9842195.8900000006</v>
          </cell>
          <cell r="R25">
            <v>0</v>
          </cell>
          <cell r="S25">
            <v>122531.94</v>
          </cell>
          <cell r="T25">
            <v>6665</v>
          </cell>
          <cell r="U25">
            <v>0</v>
          </cell>
          <cell r="V25">
            <v>24449342.789999999</v>
          </cell>
          <cell r="W25">
            <v>442258.4</v>
          </cell>
          <cell r="X25">
            <v>1790625.87</v>
          </cell>
          <cell r="Y25">
            <v>786281.7</v>
          </cell>
          <cell r="Z25">
            <v>2524557</v>
          </cell>
          <cell r="AA25">
            <v>253877.63</v>
          </cell>
          <cell r="AB25">
            <v>1241056.1000000001</v>
          </cell>
          <cell r="AC25">
            <v>100000</v>
          </cell>
          <cell r="AD25">
            <v>0</v>
          </cell>
          <cell r="AE25">
            <v>90544713.870000005</v>
          </cell>
          <cell r="AF25">
            <v>0</v>
          </cell>
          <cell r="AG25">
            <v>217084</v>
          </cell>
          <cell r="AH25">
            <v>566714.71</v>
          </cell>
          <cell r="AI25">
            <v>100000</v>
          </cell>
          <cell r="AJ25">
            <v>1004297.98</v>
          </cell>
          <cell r="AK25">
            <v>0</v>
          </cell>
          <cell r="AL25">
            <v>153774.39000000001</v>
          </cell>
          <cell r="AM25">
            <v>3673054.64</v>
          </cell>
          <cell r="AN25">
            <v>118761.68</v>
          </cell>
          <cell r="AO25">
            <v>574650</v>
          </cell>
          <cell r="AP25">
            <v>136383</v>
          </cell>
          <cell r="AQ25">
            <v>6374831.1399999997</v>
          </cell>
          <cell r="AR25">
            <v>3996543.54</v>
          </cell>
          <cell r="AS25">
            <v>0</v>
          </cell>
          <cell r="AT25">
            <v>93004.479999999996</v>
          </cell>
          <cell r="AU25">
            <v>370009.68</v>
          </cell>
          <cell r="AV25">
            <v>14.06</v>
          </cell>
          <cell r="AW25">
            <v>583820</v>
          </cell>
          <cell r="AX25">
            <v>87458406.569999993</v>
          </cell>
          <cell r="AY25">
            <v>0</v>
          </cell>
          <cell r="AZ25">
            <v>81000</v>
          </cell>
          <cell r="BA25">
            <v>0</v>
          </cell>
          <cell r="BB25">
            <v>912473</v>
          </cell>
          <cell r="BC25">
            <v>523289.14</v>
          </cell>
          <cell r="BD25">
            <v>1180365.07</v>
          </cell>
          <cell r="BE25">
            <v>363809.99</v>
          </cell>
          <cell r="BF25">
            <v>539337.49</v>
          </cell>
          <cell r="BG25">
            <v>304410</v>
          </cell>
          <cell r="BH25">
            <v>520636.02</v>
          </cell>
          <cell r="BI25">
            <v>22922321.399999999</v>
          </cell>
          <cell r="BJ25">
            <v>9845693.6500000004</v>
          </cell>
          <cell r="BK25">
            <v>1932410</v>
          </cell>
          <cell r="BL25">
            <v>636198.04</v>
          </cell>
          <cell r="BM25">
            <v>64000</v>
          </cell>
          <cell r="BN25">
            <v>1518369.95</v>
          </cell>
          <cell r="BO25">
            <v>0</v>
          </cell>
          <cell r="BP25">
            <v>4014865.75</v>
          </cell>
          <cell r="BQ25">
            <v>1339566.8600000001</v>
          </cell>
          <cell r="BR25">
            <v>1048736.58</v>
          </cell>
          <cell r="BS25">
            <v>3488931.68</v>
          </cell>
          <cell r="BT25">
            <v>957732.63</v>
          </cell>
          <cell r="BU25">
            <v>23237833</v>
          </cell>
          <cell r="BV25">
            <v>2329865.39</v>
          </cell>
          <cell r="BW25">
            <v>475294</v>
          </cell>
          <cell r="BX25">
            <v>12737933.449999999</v>
          </cell>
        </row>
        <row r="26">
          <cell r="B26" t="str">
            <v>1101030102.104</v>
          </cell>
          <cell r="C26" t="str">
            <v>เงินฝากธนาคาร - นอกงบประมาณที่มีวัตถุประสงค์เฉพาะ ออมทรัพย์ (งบลงทุน UC)</v>
          </cell>
          <cell r="D26">
            <v>37465200.490000002</v>
          </cell>
          <cell r="E26">
            <v>1158674.07</v>
          </cell>
          <cell r="F26">
            <v>8576881.8000000007</v>
          </cell>
          <cell r="G26">
            <v>7718543.7800000003</v>
          </cell>
          <cell r="H26">
            <v>3587190.35</v>
          </cell>
          <cell r="I26">
            <v>2091210.66</v>
          </cell>
          <cell r="J26">
            <v>29324358.420000002</v>
          </cell>
          <cell r="K26">
            <v>7718543.7800000003</v>
          </cell>
          <cell r="L26">
            <v>4237536.13</v>
          </cell>
          <cell r="M26">
            <v>17365259.829999998</v>
          </cell>
          <cell r="N26">
            <v>4724726.88</v>
          </cell>
          <cell r="O26">
            <v>10465950.310000001</v>
          </cell>
          <cell r="P26">
            <v>8164454.6200000001</v>
          </cell>
          <cell r="Q26">
            <v>15219839.6</v>
          </cell>
          <cell r="R26">
            <v>553197.75</v>
          </cell>
          <cell r="S26">
            <v>2014969.06</v>
          </cell>
          <cell r="T26">
            <v>6383322.0599999996</v>
          </cell>
          <cell r="U26">
            <v>0</v>
          </cell>
          <cell r="V26">
            <v>2113145.61</v>
          </cell>
          <cell r="W26">
            <v>6148165.2800000003</v>
          </cell>
          <cell r="X26">
            <v>6260282.1600000001</v>
          </cell>
          <cell r="Y26">
            <v>11918027.279999999</v>
          </cell>
          <cell r="Z26">
            <v>8142395.7699999996</v>
          </cell>
          <cell r="AA26">
            <v>952981.68</v>
          </cell>
          <cell r="AB26">
            <v>5517209.75</v>
          </cell>
          <cell r="AC26">
            <v>5539522.4400000004</v>
          </cell>
          <cell r="AD26">
            <v>2115074.38</v>
          </cell>
          <cell r="AE26">
            <v>98027</v>
          </cell>
          <cell r="AF26">
            <v>4071908.05</v>
          </cell>
          <cell r="AG26">
            <v>613193.49</v>
          </cell>
          <cell r="AH26">
            <v>5168202.2699999996</v>
          </cell>
          <cell r="AI26">
            <v>1978947.34</v>
          </cell>
          <cell r="AJ26">
            <v>2859525.45</v>
          </cell>
          <cell r="AK26">
            <v>3313358.93</v>
          </cell>
          <cell r="AL26">
            <v>2904849.45</v>
          </cell>
          <cell r="AM26">
            <v>8886178.2200000007</v>
          </cell>
          <cell r="AN26">
            <v>2967417.19</v>
          </cell>
          <cell r="AO26">
            <v>2924858.66</v>
          </cell>
          <cell r="AP26">
            <v>2567152.02</v>
          </cell>
          <cell r="AQ26">
            <v>9107061.9700000007</v>
          </cell>
          <cell r="AR26">
            <v>1790311.48</v>
          </cell>
          <cell r="AS26">
            <v>2745174.32</v>
          </cell>
          <cell r="AT26">
            <v>2080666.29</v>
          </cell>
          <cell r="AU26">
            <v>2212776.5699999998</v>
          </cell>
          <cell r="AV26">
            <v>1829500</v>
          </cell>
          <cell r="AW26">
            <v>3702861.9</v>
          </cell>
          <cell r="AX26">
            <v>18806751.690000001</v>
          </cell>
          <cell r="AY26">
            <v>4311797.5599999996</v>
          </cell>
          <cell r="AZ26">
            <v>3892309.2</v>
          </cell>
          <cell r="BA26">
            <v>4880502.53</v>
          </cell>
          <cell r="BB26">
            <v>8477321.1799999997</v>
          </cell>
          <cell r="BC26">
            <v>3004042.1</v>
          </cell>
          <cell r="BD26">
            <v>4712731.09</v>
          </cell>
          <cell r="BE26">
            <v>5679040.0199999996</v>
          </cell>
          <cell r="BF26">
            <v>1463154.16</v>
          </cell>
          <cell r="BG26">
            <v>879591.02</v>
          </cell>
          <cell r="BH26">
            <v>1157993.3600000001</v>
          </cell>
          <cell r="BI26">
            <v>16991285.920000002</v>
          </cell>
          <cell r="BJ26">
            <v>14547412</v>
          </cell>
          <cell r="BK26">
            <v>1136539.6599999999</v>
          </cell>
          <cell r="BL26">
            <v>276889.01</v>
          </cell>
          <cell r="BM26">
            <v>3115908.65</v>
          </cell>
          <cell r="BN26">
            <v>2851956.56</v>
          </cell>
          <cell r="BO26">
            <v>459812.61</v>
          </cell>
          <cell r="BP26">
            <v>11265074.869999999</v>
          </cell>
          <cell r="BQ26">
            <v>2927239.14</v>
          </cell>
          <cell r="BR26">
            <v>3549588.37</v>
          </cell>
          <cell r="BS26">
            <v>4013133.24</v>
          </cell>
          <cell r="BT26">
            <v>4605935.25</v>
          </cell>
          <cell r="BU26">
            <v>13151708.970000001</v>
          </cell>
          <cell r="BV26">
            <v>2322740.96</v>
          </cell>
          <cell r="BW26">
            <v>4257781.55</v>
          </cell>
          <cell r="BX26">
            <v>6008416.5999999996</v>
          </cell>
        </row>
        <row r="27">
          <cell r="B27" t="str">
            <v>1101030102.105</v>
          </cell>
          <cell r="C27" t="str">
            <v>เงินฝากธนาคาร - นอกงบประมาณที่มีวัตถุประสงค์เฉพาะ ออมทรัพย์ (เงินบริจาค)</v>
          </cell>
          <cell r="D27">
            <v>40248567.990000002</v>
          </cell>
          <cell r="E27">
            <v>18698324.760000002</v>
          </cell>
          <cell r="F27">
            <v>551704.28</v>
          </cell>
          <cell r="G27">
            <v>5080163.04</v>
          </cell>
          <cell r="H27">
            <v>542710.68999999994</v>
          </cell>
          <cell r="I27">
            <v>1962120.52</v>
          </cell>
          <cell r="J27">
            <v>3400556.47</v>
          </cell>
          <cell r="K27">
            <v>5080163.04</v>
          </cell>
          <cell r="L27">
            <v>2848030</v>
          </cell>
          <cell r="M27">
            <v>53085518.560000002</v>
          </cell>
          <cell r="N27">
            <v>6883.9</v>
          </cell>
          <cell r="O27">
            <v>4401177.12</v>
          </cell>
          <cell r="P27">
            <v>0</v>
          </cell>
          <cell r="Q27">
            <v>275383.32</v>
          </cell>
          <cell r="R27">
            <v>744832.05</v>
          </cell>
          <cell r="S27">
            <v>1280.27</v>
          </cell>
          <cell r="T27">
            <v>1466067.7</v>
          </cell>
          <cell r="U27">
            <v>0</v>
          </cell>
          <cell r="V27">
            <v>3583400.49</v>
          </cell>
          <cell r="W27">
            <v>5990896.9199999999</v>
          </cell>
          <cell r="X27">
            <v>6688427.1799999997</v>
          </cell>
          <cell r="Y27">
            <v>14965637.16</v>
          </cell>
          <cell r="Z27">
            <v>2843925.32</v>
          </cell>
          <cell r="AA27">
            <v>4263807.49</v>
          </cell>
          <cell r="AB27">
            <v>5843183.7000000002</v>
          </cell>
          <cell r="AC27">
            <v>1428264.07</v>
          </cell>
          <cell r="AD27">
            <v>752674.68</v>
          </cell>
          <cell r="AE27">
            <v>78350536.519999996</v>
          </cell>
          <cell r="AF27">
            <v>2026949.87</v>
          </cell>
          <cell r="AG27">
            <v>145385.25</v>
          </cell>
          <cell r="AH27">
            <v>0</v>
          </cell>
          <cell r="AI27">
            <v>0</v>
          </cell>
          <cell r="AJ27">
            <v>800655.14</v>
          </cell>
          <cell r="AK27">
            <v>0</v>
          </cell>
          <cell r="AL27">
            <v>63970.95</v>
          </cell>
          <cell r="AM27">
            <v>1974620.45</v>
          </cell>
          <cell r="AN27">
            <v>739928</v>
          </cell>
          <cell r="AO27">
            <v>742199.78</v>
          </cell>
          <cell r="AP27">
            <v>664800.01</v>
          </cell>
          <cell r="AQ27">
            <v>22788385.039999999</v>
          </cell>
          <cell r="AR27">
            <v>1349779.27</v>
          </cell>
          <cell r="AS27">
            <v>1861214.91</v>
          </cell>
          <cell r="AT27">
            <v>110000</v>
          </cell>
          <cell r="AU27">
            <v>0</v>
          </cell>
          <cell r="AV27">
            <v>689275.33</v>
          </cell>
          <cell r="AW27">
            <v>54925.93</v>
          </cell>
          <cell r="AX27">
            <v>16439447.699999999</v>
          </cell>
          <cell r="AY27">
            <v>753533.66</v>
          </cell>
          <cell r="AZ27">
            <v>0</v>
          </cell>
          <cell r="BA27">
            <v>559850.41</v>
          </cell>
          <cell r="BB27">
            <v>0</v>
          </cell>
          <cell r="BC27">
            <v>0</v>
          </cell>
          <cell r="BD27">
            <v>2790011.34</v>
          </cell>
          <cell r="BE27">
            <v>2799372.45</v>
          </cell>
          <cell r="BF27">
            <v>3674682.04</v>
          </cell>
          <cell r="BG27">
            <v>429986.5</v>
          </cell>
          <cell r="BH27">
            <v>12963599</v>
          </cell>
          <cell r="BI27">
            <v>41241088.880000003</v>
          </cell>
          <cell r="BJ27">
            <v>2848272.4</v>
          </cell>
          <cell r="BK27">
            <v>3291019.34</v>
          </cell>
          <cell r="BL27">
            <v>166423.25</v>
          </cell>
          <cell r="BM27">
            <v>0</v>
          </cell>
          <cell r="BN27">
            <v>1476585.12</v>
          </cell>
          <cell r="BO27">
            <v>0</v>
          </cell>
          <cell r="BP27">
            <v>15718428.09</v>
          </cell>
          <cell r="BQ27">
            <v>939476.34</v>
          </cell>
          <cell r="BR27">
            <v>460791.38</v>
          </cell>
          <cell r="BS27">
            <v>606250.04</v>
          </cell>
          <cell r="BT27">
            <v>2790924.32</v>
          </cell>
          <cell r="BU27">
            <v>1570.67</v>
          </cell>
          <cell r="BV27">
            <v>217230.6</v>
          </cell>
          <cell r="BW27">
            <v>0</v>
          </cell>
          <cell r="BX27">
            <v>1056366.76</v>
          </cell>
        </row>
        <row r="28">
          <cell r="B28" t="str">
            <v>1102010101.101</v>
          </cell>
          <cell r="C28" t="str">
            <v>ลูกหนี้เงินยืมในงบประมาณ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</row>
        <row r="29">
          <cell r="B29" t="str">
            <v>1102010102.101</v>
          </cell>
          <cell r="C29" t="str">
            <v>ลูกหนี้เงินยืมนอกงบประมาณ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189700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</row>
        <row r="30">
          <cell r="B30" t="str">
            <v>1102010108.101</v>
          </cell>
          <cell r="C30" t="str">
            <v>ลูกหนี้เงินยืม - เงินบำรุง</v>
          </cell>
          <cell r="D30">
            <v>614800</v>
          </cell>
          <cell r="E30">
            <v>5625</v>
          </cell>
          <cell r="F30">
            <v>0</v>
          </cell>
          <cell r="G30">
            <v>65000</v>
          </cell>
          <cell r="H30">
            <v>10200</v>
          </cell>
          <cell r="I30">
            <v>109800</v>
          </cell>
          <cell r="J30">
            <v>616000</v>
          </cell>
          <cell r="K30">
            <v>65000</v>
          </cell>
          <cell r="L30">
            <v>0</v>
          </cell>
          <cell r="M30">
            <v>64200</v>
          </cell>
          <cell r="N30">
            <v>45000</v>
          </cell>
          <cell r="O30">
            <v>65000</v>
          </cell>
          <cell r="P30">
            <v>55000</v>
          </cell>
          <cell r="Q30">
            <v>0</v>
          </cell>
          <cell r="R30">
            <v>20800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2350757</v>
          </cell>
          <cell r="Z30">
            <v>105850</v>
          </cell>
          <cell r="AA30">
            <v>4000</v>
          </cell>
          <cell r="AB30">
            <v>79600</v>
          </cell>
          <cell r="AC30">
            <v>380223.43</v>
          </cell>
          <cell r="AD30">
            <v>5700</v>
          </cell>
          <cell r="AE30">
            <v>385970</v>
          </cell>
          <cell r="AF30">
            <v>85000</v>
          </cell>
          <cell r="AG30">
            <v>0</v>
          </cell>
          <cell r="AH30">
            <v>0</v>
          </cell>
          <cell r="AI30">
            <v>81000</v>
          </cell>
          <cell r="AJ30">
            <v>736000</v>
          </cell>
          <cell r="AK30">
            <v>6200</v>
          </cell>
          <cell r="AL30">
            <v>1000</v>
          </cell>
          <cell r="AM30">
            <v>0</v>
          </cell>
          <cell r="AN30">
            <v>0</v>
          </cell>
          <cell r="AO30">
            <v>75195.240000000005</v>
          </cell>
          <cell r="AP30">
            <v>114727</v>
          </cell>
          <cell r="AQ30">
            <v>141500</v>
          </cell>
          <cell r="AR30">
            <v>20000</v>
          </cell>
          <cell r="AS30">
            <v>89810</v>
          </cell>
          <cell r="AT30">
            <v>8700</v>
          </cell>
          <cell r="AU30">
            <v>20000</v>
          </cell>
          <cell r="AV30">
            <v>61000</v>
          </cell>
          <cell r="AW30">
            <v>43500</v>
          </cell>
          <cell r="AX30">
            <v>943286</v>
          </cell>
          <cell r="AY30">
            <v>22000</v>
          </cell>
          <cell r="AZ30">
            <v>0</v>
          </cell>
          <cell r="BA30">
            <v>0</v>
          </cell>
          <cell r="BB30">
            <v>158000</v>
          </cell>
          <cell r="BC30">
            <v>45000</v>
          </cell>
          <cell r="BD30">
            <v>133600</v>
          </cell>
          <cell r="BE30">
            <v>65000</v>
          </cell>
          <cell r="BF30">
            <v>15500</v>
          </cell>
          <cell r="BG30">
            <v>0</v>
          </cell>
          <cell r="BH30">
            <v>0</v>
          </cell>
          <cell r="BI30">
            <v>2311384</v>
          </cell>
          <cell r="BJ30">
            <v>190000</v>
          </cell>
          <cell r="BK30">
            <v>0</v>
          </cell>
          <cell r="BL30">
            <v>0</v>
          </cell>
          <cell r="BM30">
            <v>120000</v>
          </cell>
          <cell r="BN30">
            <v>24200</v>
          </cell>
          <cell r="BO30">
            <v>33625</v>
          </cell>
          <cell r="BP30">
            <v>536503.1</v>
          </cell>
          <cell r="BQ30">
            <v>44800</v>
          </cell>
          <cell r="BR30">
            <v>156488</v>
          </cell>
          <cell r="BS30">
            <v>0</v>
          </cell>
          <cell r="BT30">
            <v>367080</v>
          </cell>
          <cell r="BU30">
            <v>135000</v>
          </cell>
          <cell r="BV30">
            <v>747235</v>
          </cell>
          <cell r="BW30">
            <v>3000</v>
          </cell>
          <cell r="BX30">
            <v>26800</v>
          </cell>
        </row>
        <row r="31">
          <cell r="B31" t="str">
            <v>1102010108.102</v>
          </cell>
          <cell r="C31" t="str">
            <v>ลูกหนี้เงินยืม - เงินศูนย์แพทย์ฯ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563864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641850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</row>
        <row r="32">
          <cell r="B32" t="str">
            <v>1102010108.201</v>
          </cell>
          <cell r="C32" t="str">
            <v>ลูกหนี้เงินยืม - เงินประกันสุขภาพถ้วนหน้า</v>
          </cell>
          <cell r="D32">
            <v>0</v>
          </cell>
          <cell r="E32">
            <v>0</v>
          </cell>
          <cell r="F32">
            <v>0</v>
          </cell>
          <cell r="G32">
            <v>132000</v>
          </cell>
          <cell r="H32">
            <v>0</v>
          </cell>
          <cell r="I32">
            <v>0</v>
          </cell>
          <cell r="J32">
            <v>0</v>
          </cell>
          <cell r="K32">
            <v>132000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82400</v>
          </cell>
          <cell r="Y32">
            <v>0</v>
          </cell>
          <cell r="Z32">
            <v>122000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65000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65000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5000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</row>
        <row r="33">
          <cell r="B33" t="str">
            <v>1102010108.301</v>
          </cell>
          <cell r="C33" t="str">
            <v>ลูกหนี้เงินยืม - เงินกองทุนประกันสังคม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1800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</row>
        <row r="34">
          <cell r="B34" t="str">
            <v>1102010108.501</v>
          </cell>
          <cell r="C34" t="str">
            <v>ลูกหนี้เงินยืม - เงินกองทุนแรงงานต่างด้าว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</row>
        <row r="35">
          <cell r="B35" t="str">
            <v>1102050101.102</v>
          </cell>
          <cell r="C35" t="str">
            <v>ลูกหนี้ค่าสิ่งส่งตรวจหน่วยงานภาครัฐ</v>
          </cell>
          <cell r="D35">
            <v>4925315.17</v>
          </cell>
          <cell r="E35">
            <v>0</v>
          </cell>
          <cell r="F35">
            <v>1466222</v>
          </cell>
          <cell r="G35">
            <v>0</v>
          </cell>
          <cell r="H35">
            <v>156400</v>
          </cell>
          <cell r="I35">
            <v>0</v>
          </cell>
          <cell r="J35">
            <v>6723400</v>
          </cell>
          <cell r="K35">
            <v>0</v>
          </cell>
          <cell r="L35">
            <v>0</v>
          </cell>
          <cell r="M35">
            <v>3714100</v>
          </cell>
          <cell r="N35">
            <v>0</v>
          </cell>
          <cell r="O35">
            <v>0</v>
          </cell>
          <cell r="P35">
            <v>0</v>
          </cell>
          <cell r="Q35">
            <v>3212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6745203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161990</v>
          </cell>
          <cell r="AE35">
            <v>21910738.100000001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2235230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265327</v>
          </cell>
          <cell r="AZ35">
            <v>0</v>
          </cell>
          <cell r="BA35">
            <v>0</v>
          </cell>
          <cell r="BB35">
            <v>0</v>
          </cell>
          <cell r="BC35">
            <v>1981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1760180</v>
          </cell>
          <cell r="BJ35">
            <v>215620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5398133.5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42635</v>
          </cell>
          <cell r="BV35">
            <v>0</v>
          </cell>
          <cell r="BW35">
            <v>0</v>
          </cell>
          <cell r="BX35">
            <v>0</v>
          </cell>
        </row>
        <row r="36">
          <cell r="B36" t="str">
            <v>1102050101.103</v>
          </cell>
          <cell r="C36" t="str">
            <v>ลูกหนี้ค่าตรวจสุขภาพหน่วยงานภาครัฐ</v>
          </cell>
          <cell r="D36">
            <v>0</v>
          </cell>
          <cell r="E36">
            <v>166090</v>
          </cell>
          <cell r="F36">
            <v>13300</v>
          </cell>
          <cell r="G36">
            <v>1720</v>
          </cell>
          <cell r="H36">
            <v>0</v>
          </cell>
          <cell r="I36">
            <v>0</v>
          </cell>
          <cell r="J36">
            <v>959737.8</v>
          </cell>
          <cell r="K36">
            <v>1720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740680</v>
          </cell>
          <cell r="AF36">
            <v>0</v>
          </cell>
          <cell r="AG36">
            <v>103360</v>
          </cell>
          <cell r="AH36">
            <v>87578</v>
          </cell>
          <cell r="AI36">
            <v>0</v>
          </cell>
          <cell r="AJ36">
            <v>0</v>
          </cell>
          <cell r="AK36">
            <v>17213</v>
          </cell>
          <cell r="AL36">
            <v>0</v>
          </cell>
          <cell r="AM36">
            <v>0</v>
          </cell>
          <cell r="AN36">
            <v>20440</v>
          </cell>
          <cell r="AO36">
            <v>60856</v>
          </cell>
          <cell r="AP36">
            <v>1660</v>
          </cell>
          <cell r="AQ36">
            <v>276244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11190</v>
          </cell>
          <cell r="AW36">
            <v>0</v>
          </cell>
          <cell r="AX36">
            <v>0</v>
          </cell>
          <cell r="AY36">
            <v>84796.5</v>
          </cell>
          <cell r="AZ36">
            <v>87761</v>
          </cell>
          <cell r="BA36">
            <v>0</v>
          </cell>
          <cell r="BB36">
            <v>0</v>
          </cell>
          <cell r="BC36">
            <v>36715</v>
          </cell>
          <cell r="BD36">
            <v>397690</v>
          </cell>
          <cell r="BE36">
            <v>0</v>
          </cell>
          <cell r="BF36">
            <v>54775</v>
          </cell>
          <cell r="BG36">
            <v>0</v>
          </cell>
          <cell r="BH36">
            <v>11070</v>
          </cell>
          <cell r="BI36">
            <v>412280</v>
          </cell>
          <cell r="BJ36">
            <v>0</v>
          </cell>
          <cell r="BK36">
            <v>317828</v>
          </cell>
          <cell r="BL36">
            <v>0</v>
          </cell>
          <cell r="BM36">
            <v>0</v>
          </cell>
          <cell r="BN36">
            <v>0</v>
          </cell>
          <cell r="BO36">
            <v>102212.5</v>
          </cell>
          <cell r="BP36">
            <v>787360</v>
          </cell>
          <cell r="BQ36">
            <v>74845</v>
          </cell>
          <cell r="BR36">
            <v>0</v>
          </cell>
          <cell r="BS36">
            <v>160350</v>
          </cell>
          <cell r="BT36">
            <v>0</v>
          </cell>
          <cell r="BU36">
            <v>21800</v>
          </cell>
          <cell r="BV36">
            <v>0</v>
          </cell>
          <cell r="BW36">
            <v>0</v>
          </cell>
          <cell r="BX36">
            <v>44159.5</v>
          </cell>
        </row>
        <row r="37">
          <cell r="B37" t="str">
            <v>1102050101.104</v>
          </cell>
          <cell r="C37" t="str">
            <v>ลูกหนี้ค่าวัสดุ/อุปกรณ์/น้ำยา หน่วยงานภาครัฐ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2239415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900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222498.81</v>
          </cell>
          <cell r="BJ37">
            <v>82160</v>
          </cell>
          <cell r="BK37">
            <v>0</v>
          </cell>
          <cell r="BL37">
            <v>0</v>
          </cell>
          <cell r="BM37">
            <v>0</v>
          </cell>
          <cell r="BN37">
            <v>10160</v>
          </cell>
          <cell r="BO37">
            <v>0</v>
          </cell>
          <cell r="BP37">
            <v>383565.5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</row>
        <row r="38">
          <cell r="B38" t="str">
            <v>1102050101.105</v>
          </cell>
          <cell r="C38" t="str">
            <v>ลูกหนี้ค่าสินค้า หน่วยงานภาครัฐ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</row>
        <row r="39">
          <cell r="B39" t="str">
            <v>1102050101.109</v>
          </cell>
          <cell r="C39" t="str">
            <v>ลูกหนี้ - ระบบปฏิบัติการฉุกเฉิน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114700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160250</v>
          </cell>
          <cell r="BC39">
            <v>0</v>
          </cell>
          <cell r="BD39">
            <v>0</v>
          </cell>
          <cell r="BE39">
            <v>166600</v>
          </cell>
          <cell r="BF39">
            <v>51200</v>
          </cell>
          <cell r="BG39">
            <v>0</v>
          </cell>
          <cell r="BH39">
            <v>42600</v>
          </cell>
          <cell r="BI39">
            <v>441000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284113</v>
          </cell>
          <cell r="BO39">
            <v>0</v>
          </cell>
          <cell r="BP39">
            <v>84150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</row>
        <row r="40">
          <cell r="B40" t="str">
            <v>1102050101.201</v>
          </cell>
          <cell r="C40" t="str">
            <v>ลูกหนี้ค่ารักษา UC- OP ใน CUP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</row>
        <row r="41">
          <cell r="B41" t="str">
            <v>1102050101.202</v>
          </cell>
          <cell r="C41" t="str">
            <v xml:space="preserve">ลูกหนี้ค่ารักษา UC - IP </v>
          </cell>
          <cell r="D41">
            <v>303051291</v>
          </cell>
          <cell r="E41">
            <v>21764329.82</v>
          </cell>
          <cell r="F41">
            <v>1580359</v>
          </cell>
          <cell r="G41">
            <v>13296428.5</v>
          </cell>
          <cell r="H41">
            <v>11510472.939999999</v>
          </cell>
          <cell r="I41">
            <v>796539.93</v>
          </cell>
          <cell r="J41">
            <v>446310833.00999999</v>
          </cell>
          <cell r="K41">
            <v>13296428.5</v>
          </cell>
          <cell r="L41">
            <v>3322660.77</v>
          </cell>
          <cell r="M41">
            <v>191217030.16999999</v>
          </cell>
          <cell r="N41">
            <v>17506653.850000001</v>
          </cell>
          <cell r="O41">
            <v>6148715.8399999999</v>
          </cell>
          <cell r="P41">
            <v>22695110.93</v>
          </cell>
          <cell r="Q41">
            <v>60610660.130000003</v>
          </cell>
          <cell r="R41">
            <v>0</v>
          </cell>
          <cell r="S41">
            <v>62885248.390000001</v>
          </cell>
          <cell r="T41">
            <v>5103183.26</v>
          </cell>
          <cell r="U41">
            <v>0</v>
          </cell>
          <cell r="V41">
            <v>21442841.25</v>
          </cell>
          <cell r="W41">
            <v>28097475</v>
          </cell>
          <cell r="X41">
            <v>11709968.560000001</v>
          </cell>
          <cell r="Y41">
            <v>67471194.109999999</v>
          </cell>
          <cell r="Z41">
            <v>6269280.9699999997</v>
          </cell>
          <cell r="AA41">
            <v>9627920.3599999994</v>
          </cell>
          <cell r="AB41">
            <v>28013004.859999999</v>
          </cell>
          <cell r="AC41">
            <v>22002779.120000001</v>
          </cell>
          <cell r="AD41">
            <v>2123730.81</v>
          </cell>
          <cell r="AE41">
            <v>218320972.94999999</v>
          </cell>
          <cell r="AF41">
            <v>2862566</v>
          </cell>
          <cell r="AG41">
            <v>3472260.27</v>
          </cell>
          <cell r="AH41">
            <v>4209542.2</v>
          </cell>
          <cell r="AI41">
            <v>3564192</v>
          </cell>
          <cell r="AJ41">
            <v>8872919</v>
          </cell>
          <cell r="AK41">
            <v>2972029</v>
          </cell>
          <cell r="AL41">
            <v>4078558.52</v>
          </cell>
          <cell r="AM41">
            <v>5864962</v>
          </cell>
          <cell r="AN41">
            <v>2046104</v>
          </cell>
          <cell r="AO41">
            <v>4736574.4000000004</v>
          </cell>
          <cell r="AP41">
            <v>1215584</v>
          </cell>
          <cell r="AQ41">
            <v>53187357.450000003</v>
          </cell>
          <cell r="AR41">
            <v>4861480.33</v>
          </cell>
          <cell r="AS41">
            <v>6448559.25</v>
          </cell>
          <cell r="AT41">
            <v>6261304.3700000001</v>
          </cell>
          <cell r="AU41">
            <v>12561449.16</v>
          </cell>
          <cell r="AV41">
            <v>297713.65000000002</v>
          </cell>
          <cell r="AW41">
            <v>1203664.05</v>
          </cell>
          <cell r="AX41">
            <v>88726361.400000006</v>
          </cell>
          <cell r="AY41">
            <v>10437281.279999999</v>
          </cell>
          <cell r="AZ41">
            <v>27510698.850000001</v>
          </cell>
          <cell r="BA41">
            <v>12774309.42</v>
          </cell>
          <cell r="BB41">
            <v>20478999.399999999</v>
          </cell>
          <cell r="BC41">
            <v>11068590.48</v>
          </cell>
          <cell r="BD41">
            <v>16567700.32</v>
          </cell>
          <cell r="BE41">
            <v>101084451.91</v>
          </cell>
          <cell r="BF41">
            <v>22060560.670000002</v>
          </cell>
          <cell r="BG41">
            <v>895662.48</v>
          </cell>
          <cell r="BH41">
            <v>852512.78</v>
          </cell>
          <cell r="BI41">
            <v>333419465.26999998</v>
          </cell>
          <cell r="BJ41">
            <v>63314069.119999997</v>
          </cell>
          <cell r="BK41">
            <v>2458084.88</v>
          </cell>
          <cell r="BL41">
            <v>1246482</v>
          </cell>
          <cell r="BM41">
            <v>311656</v>
          </cell>
          <cell r="BN41">
            <v>4318440</v>
          </cell>
          <cell r="BO41">
            <v>3620559.73</v>
          </cell>
          <cell r="BP41">
            <v>89763998.219999999</v>
          </cell>
          <cell r="BQ41">
            <v>12084349.83</v>
          </cell>
          <cell r="BR41">
            <v>5127707.82</v>
          </cell>
          <cell r="BS41">
            <v>4062889</v>
          </cell>
          <cell r="BT41">
            <v>11452804.98</v>
          </cell>
          <cell r="BU41">
            <v>106960710.93000001</v>
          </cell>
          <cell r="BV41">
            <v>5956147</v>
          </cell>
          <cell r="BW41">
            <v>491105.17</v>
          </cell>
          <cell r="BX41">
            <v>18017042.059999999</v>
          </cell>
        </row>
        <row r="42">
          <cell r="B42" t="str">
            <v>1102050101.203</v>
          </cell>
          <cell r="C42" t="str">
            <v>ลูกหนี้ค่ารักษา UC - OP นอก CUP (ในจังหวัดสังกัด สธ.)</v>
          </cell>
          <cell r="D42">
            <v>48415264.5</v>
          </cell>
          <cell r="E42">
            <v>1251544.75</v>
          </cell>
          <cell r="F42">
            <v>14248395</v>
          </cell>
          <cell r="G42">
            <v>48668.5</v>
          </cell>
          <cell r="H42">
            <v>129116</v>
          </cell>
          <cell r="I42">
            <v>0</v>
          </cell>
          <cell r="J42">
            <v>163806967.71000001</v>
          </cell>
          <cell r="K42">
            <v>48668.5</v>
          </cell>
          <cell r="L42">
            <v>304217</v>
          </cell>
          <cell r="M42">
            <v>6107437.75</v>
          </cell>
          <cell r="N42">
            <v>2761369</v>
          </cell>
          <cell r="O42">
            <v>181713.47</v>
          </cell>
          <cell r="P42">
            <v>2948878</v>
          </cell>
          <cell r="Q42">
            <v>568573</v>
          </cell>
          <cell r="R42">
            <v>0</v>
          </cell>
          <cell r="S42">
            <v>185148.92</v>
          </cell>
          <cell r="T42">
            <v>2075526</v>
          </cell>
          <cell r="U42">
            <v>0</v>
          </cell>
          <cell r="V42">
            <v>151576795.37</v>
          </cell>
          <cell r="W42">
            <v>2695306</v>
          </cell>
          <cell r="X42">
            <v>191463.76</v>
          </cell>
          <cell r="Y42">
            <v>34579137.850000001</v>
          </cell>
          <cell r="Z42">
            <v>4565164.5</v>
          </cell>
          <cell r="AA42">
            <v>1429292.05</v>
          </cell>
          <cell r="AB42">
            <v>1508341.6</v>
          </cell>
          <cell r="AC42">
            <v>244425.5</v>
          </cell>
          <cell r="AD42">
            <v>1400</v>
          </cell>
          <cell r="AE42">
            <v>21691881</v>
          </cell>
          <cell r="AF42">
            <v>1190329</v>
          </cell>
          <cell r="AG42">
            <v>612875</v>
          </cell>
          <cell r="AH42">
            <v>130137</v>
          </cell>
          <cell r="AI42">
            <v>364819</v>
          </cell>
          <cell r="AJ42">
            <v>216419</v>
          </cell>
          <cell r="AK42">
            <v>1569455</v>
          </cell>
          <cell r="AL42">
            <v>171797</v>
          </cell>
          <cell r="AM42">
            <v>77213</v>
          </cell>
          <cell r="AN42">
            <v>90898</v>
          </cell>
          <cell r="AO42">
            <v>372911</v>
          </cell>
          <cell r="AP42">
            <v>768440</v>
          </cell>
          <cell r="AQ42">
            <v>6786013.5</v>
          </cell>
          <cell r="AR42">
            <v>41767</v>
          </cell>
          <cell r="AS42">
            <v>198680</v>
          </cell>
          <cell r="AT42">
            <v>554375</v>
          </cell>
          <cell r="AU42">
            <v>401664</v>
          </cell>
          <cell r="AV42">
            <v>99984</v>
          </cell>
          <cell r="AW42">
            <v>260086</v>
          </cell>
          <cell r="AX42">
            <v>32024764</v>
          </cell>
          <cell r="AY42">
            <v>259306</v>
          </cell>
          <cell r="AZ42">
            <v>4037267.3</v>
          </cell>
          <cell r="BA42">
            <v>63150</v>
          </cell>
          <cell r="BB42">
            <v>135211</v>
          </cell>
          <cell r="BC42">
            <v>3339172.35</v>
          </cell>
          <cell r="BD42">
            <v>1179923.1299999999</v>
          </cell>
          <cell r="BE42">
            <v>5281147.41</v>
          </cell>
          <cell r="BF42">
            <v>2022147.75</v>
          </cell>
          <cell r="BG42">
            <v>353473</v>
          </cell>
          <cell r="BH42">
            <v>406515</v>
          </cell>
          <cell r="BI42">
            <v>69766840.180000007</v>
          </cell>
          <cell r="BJ42">
            <v>3813515.67</v>
          </cell>
          <cell r="BK42">
            <v>354485</v>
          </cell>
          <cell r="BL42">
            <v>223682</v>
          </cell>
          <cell r="BM42">
            <v>348512</v>
          </cell>
          <cell r="BN42">
            <v>434899</v>
          </cell>
          <cell r="BO42">
            <v>194959</v>
          </cell>
          <cell r="BP42">
            <v>12138671</v>
          </cell>
          <cell r="BQ42">
            <v>409423.58</v>
          </cell>
          <cell r="BR42">
            <v>314449</v>
          </cell>
          <cell r="BS42">
            <v>679216</v>
          </cell>
          <cell r="BT42">
            <v>106026</v>
          </cell>
          <cell r="BU42">
            <v>18014343</v>
          </cell>
          <cell r="BV42">
            <v>508209</v>
          </cell>
          <cell r="BW42">
            <v>6379.1</v>
          </cell>
          <cell r="BX42">
            <v>245774.64</v>
          </cell>
        </row>
        <row r="43">
          <cell r="B43" t="str">
            <v>1102050101.204</v>
          </cell>
          <cell r="C43" t="str">
            <v xml:space="preserve">ลูกหนี้ค่ารักษา UC - OP นอก CUP (ต่างจังหวัดสังกัด สธ.) </v>
          </cell>
          <cell r="D43">
            <v>0</v>
          </cell>
          <cell r="E43">
            <v>127676.5</v>
          </cell>
          <cell r="F43">
            <v>0</v>
          </cell>
          <cell r="G43">
            <v>1757</v>
          </cell>
          <cell r="H43">
            <v>425528.55</v>
          </cell>
          <cell r="I43">
            <v>61751.09</v>
          </cell>
          <cell r="J43">
            <v>35743596.310000002</v>
          </cell>
          <cell r="K43">
            <v>1757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855732.54</v>
          </cell>
          <cell r="Z43">
            <v>0</v>
          </cell>
          <cell r="AA43">
            <v>28926</v>
          </cell>
          <cell r="AB43">
            <v>0</v>
          </cell>
          <cell r="AC43">
            <v>71905.5</v>
          </cell>
          <cell r="AD43">
            <v>0</v>
          </cell>
          <cell r="AE43">
            <v>1540</v>
          </cell>
          <cell r="AF43">
            <v>67208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906631</v>
          </cell>
          <cell r="AR43">
            <v>0</v>
          </cell>
          <cell r="AS43">
            <v>196669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25757</v>
          </cell>
          <cell r="AY43">
            <v>0</v>
          </cell>
          <cell r="AZ43">
            <v>225242</v>
          </cell>
          <cell r="BA43">
            <v>0</v>
          </cell>
          <cell r="BB43">
            <v>0</v>
          </cell>
          <cell r="BC43">
            <v>2034505</v>
          </cell>
          <cell r="BD43">
            <v>0</v>
          </cell>
          <cell r="BE43">
            <v>0</v>
          </cell>
          <cell r="BF43">
            <v>0</v>
          </cell>
          <cell r="BG43">
            <v>196298</v>
          </cell>
          <cell r="BH43">
            <v>17302.8</v>
          </cell>
          <cell r="BI43">
            <v>2469917.9500000002</v>
          </cell>
          <cell r="BJ43">
            <v>4510947.41</v>
          </cell>
          <cell r="BK43">
            <v>1140610.98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1593840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41651</v>
          </cell>
          <cell r="BW43">
            <v>1872.5</v>
          </cell>
          <cell r="BX43">
            <v>0</v>
          </cell>
        </row>
        <row r="44">
          <cell r="B44" t="str">
            <v>1102050101.209</v>
          </cell>
          <cell r="C44" t="str">
            <v xml:space="preserve">ลูกหนี้ค่ารักษาด้านการสร้างเสริมสุขภาพและป้องกันโรค (P&amp;P) </v>
          </cell>
          <cell r="D44">
            <v>1019805</v>
          </cell>
          <cell r="E44">
            <v>1046960.5</v>
          </cell>
          <cell r="F44">
            <v>0</v>
          </cell>
          <cell r="G44">
            <v>0</v>
          </cell>
          <cell r="H44">
            <v>222729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8500670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5393204.5199999996</v>
          </cell>
          <cell r="AD44">
            <v>563304.35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80950</v>
          </cell>
          <cell r="BF44">
            <v>402225.5</v>
          </cell>
          <cell r="BG44">
            <v>0</v>
          </cell>
          <cell r="BH44">
            <v>0</v>
          </cell>
          <cell r="BI44">
            <v>0</v>
          </cell>
          <cell r="BJ44">
            <v>63157061.729999997</v>
          </cell>
          <cell r="BK44">
            <v>656811</v>
          </cell>
          <cell r="BL44">
            <v>0</v>
          </cell>
          <cell r="BM44">
            <v>29460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930950</v>
          </cell>
          <cell r="BV44">
            <v>0</v>
          </cell>
          <cell r="BW44">
            <v>0</v>
          </cell>
          <cell r="BX44">
            <v>0</v>
          </cell>
        </row>
        <row r="45">
          <cell r="B45" t="str">
            <v>1102050101.216</v>
          </cell>
          <cell r="C45" t="str">
            <v>ลูกหนี้ค่ารักษา UC - OP บริการเฉพาะ (CR)</v>
          </cell>
          <cell r="D45">
            <v>4426159.25</v>
          </cell>
          <cell r="E45">
            <v>2761933.25</v>
          </cell>
          <cell r="F45">
            <v>1160600</v>
          </cell>
          <cell r="G45">
            <v>864574.99</v>
          </cell>
          <cell r="H45">
            <v>301753.05</v>
          </cell>
          <cell r="I45">
            <v>12155.75</v>
          </cell>
          <cell r="J45">
            <v>35999188.18</v>
          </cell>
          <cell r="K45">
            <v>864574.99</v>
          </cell>
          <cell r="L45">
            <v>207264.35</v>
          </cell>
          <cell r="M45">
            <v>1160029.43</v>
          </cell>
          <cell r="N45">
            <v>461840.1</v>
          </cell>
          <cell r="O45">
            <v>247178</v>
          </cell>
          <cell r="P45">
            <v>2724828.08</v>
          </cell>
          <cell r="Q45">
            <v>718649.25</v>
          </cell>
          <cell r="R45">
            <v>351628</v>
          </cell>
          <cell r="S45">
            <v>222626.23</v>
          </cell>
          <cell r="T45">
            <v>1514398.84</v>
          </cell>
          <cell r="U45">
            <v>0</v>
          </cell>
          <cell r="V45">
            <v>770744.25</v>
          </cell>
          <cell r="W45">
            <v>792827</v>
          </cell>
          <cell r="X45">
            <v>532778.43000000005</v>
          </cell>
          <cell r="Y45">
            <v>732577.8</v>
          </cell>
          <cell r="Z45">
            <v>1269955.5</v>
          </cell>
          <cell r="AA45">
            <v>214000.16</v>
          </cell>
          <cell r="AB45">
            <v>821549.34</v>
          </cell>
          <cell r="AC45">
            <v>253456.33</v>
          </cell>
          <cell r="AD45">
            <v>2319681.44</v>
          </cell>
          <cell r="AE45">
            <v>208511593.5</v>
          </cell>
          <cell r="AF45">
            <v>1208381.1100000001</v>
          </cell>
          <cell r="AG45">
            <v>70066</v>
          </cell>
          <cell r="AH45">
            <v>458437</v>
          </cell>
          <cell r="AI45">
            <v>396554</v>
          </cell>
          <cell r="AJ45">
            <v>428994</v>
          </cell>
          <cell r="AK45">
            <v>573504</v>
          </cell>
          <cell r="AL45">
            <v>151232</v>
          </cell>
          <cell r="AM45">
            <v>395669.2</v>
          </cell>
          <cell r="AN45">
            <v>583917</v>
          </cell>
          <cell r="AO45">
            <v>598706.5</v>
          </cell>
          <cell r="AP45">
            <v>562644</v>
          </cell>
          <cell r="AQ45">
            <v>216808.46</v>
          </cell>
          <cell r="AR45">
            <v>23184.04</v>
          </cell>
          <cell r="AS45">
            <v>73949.25</v>
          </cell>
          <cell r="AT45">
            <v>1078240.76</v>
          </cell>
          <cell r="AU45">
            <v>350080.62</v>
          </cell>
          <cell r="AV45">
            <v>114320.1</v>
          </cell>
          <cell r="AW45">
            <v>51668.5</v>
          </cell>
          <cell r="AX45">
            <v>0</v>
          </cell>
          <cell r="AY45">
            <v>101124.49</v>
          </cell>
          <cell r="AZ45">
            <v>1047844.66</v>
          </cell>
          <cell r="BA45">
            <v>0</v>
          </cell>
          <cell r="BB45">
            <v>2616381</v>
          </cell>
          <cell r="BC45">
            <v>4395965.7699999996</v>
          </cell>
          <cell r="BD45">
            <v>89571.5</v>
          </cell>
          <cell r="BE45">
            <v>1834388</v>
          </cell>
          <cell r="BF45">
            <v>592097.47</v>
          </cell>
          <cell r="BG45">
            <v>86182.26</v>
          </cell>
          <cell r="BH45">
            <v>17012.09</v>
          </cell>
          <cell r="BI45">
            <v>3748.35</v>
          </cell>
          <cell r="BJ45">
            <v>1284664.71</v>
          </cell>
          <cell r="BK45">
            <v>10616.21</v>
          </cell>
          <cell r="BL45">
            <v>102196.53</v>
          </cell>
          <cell r="BM45">
            <v>128380</v>
          </cell>
          <cell r="BN45">
            <v>264551.25</v>
          </cell>
          <cell r="BO45">
            <v>256567.88</v>
          </cell>
          <cell r="BP45">
            <v>3693337.15</v>
          </cell>
          <cell r="BQ45">
            <v>14370.56</v>
          </cell>
          <cell r="BR45">
            <v>652411.47</v>
          </cell>
          <cell r="BS45">
            <v>274232.25</v>
          </cell>
          <cell r="BT45">
            <v>1316412.6000000001</v>
          </cell>
          <cell r="BU45">
            <v>20805263.620000001</v>
          </cell>
          <cell r="BV45">
            <v>643497.15</v>
          </cell>
          <cell r="BW45">
            <v>10484.75</v>
          </cell>
          <cell r="BX45">
            <v>34081.72</v>
          </cell>
        </row>
        <row r="46">
          <cell r="B46" t="str">
            <v>1102050101.217</v>
          </cell>
          <cell r="C46" t="str">
            <v>ลูกหนี้ค่ารักษา UC - IP  บริการเฉพาะ (CR)</v>
          </cell>
          <cell r="D46">
            <v>0</v>
          </cell>
          <cell r="E46">
            <v>21256137.489999998</v>
          </cell>
          <cell r="F46">
            <v>0</v>
          </cell>
          <cell r="G46">
            <v>0</v>
          </cell>
          <cell r="H46">
            <v>223842.26</v>
          </cell>
          <cell r="I46">
            <v>0</v>
          </cell>
          <cell r="J46">
            <v>0</v>
          </cell>
          <cell r="K46">
            <v>0</v>
          </cell>
          <cell r="L46">
            <v>1795592</v>
          </cell>
          <cell r="M46">
            <v>0</v>
          </cell>
          <cell r="N46">
            <v>0</v>
          </cell>
          <cell r="O46">
            <v>2081383.5</v>
          </cell>
          <cell r="P46">
            <v>2600766</v>
          </cell>
          <cell r="Q46">
            <v>28062695.5</v>
          </cell>
          <cell r="R46">
            <v>791915.07</v>
          </cell>
          <cell r="S46">
            <v>50975.76</v>
          </cell>
          <cell r="T46">
            <v>0</v>
          </cell>
          <cell r="U46">
            <v>0</v>
          </cell>
          <cell r="V46">
            <v>2512058.2000000002</v>
          </cell>
          <cell r="W46">
            <v>0</v>
          </cell>
          <cell r="X46">
            <v>338625.76</v>
          </cell>
          <cell r="Y46">
            <v>18265350.609999999</v>
          </cell>
          <cell r="Z46">
            <v>213719.5</v>
          </cell>
          <cell r="AA46">
            <v>6473.54</v>
          </cell>
          <cell r="AB46">
            <v>87791827.560000002</v>
          </cell>
          <cell r="AC46">
            <v>3269483.81</v>
          </cell>
          <cell r="AD46">
            <v>2408269.2999999998</v>
          </cell>
          <cell r="AE46">
            <v>4608949.82</v>
          </cell>
          <cell r="AF46">
            <v>43357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314116</v>
          </cell>
          <cell r="AL46">
            <v>9938.4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526838.25</v>
          </cell>
          <cell r="AR46">
            <v>0</v>
          </cell>
          <cell r="AS46">
            <v>332723.46000000002</v>
          </cell>
          <cell r="AT46">
            <v>0</v>
          </cell>
          <cell r="AU46">
            <v>145125.34</v>
          </cell>
          <cell r="AV46">
            <v>164214</v>
          </cell>
          <cell r="AW46">
            <v>6000</v>
          </cell>
          <cell r="AX46">
            <v>0</v>
          </cell>
          <cell r="AY46">
            <v>4780130.32</v>
          </cell>
          <cell r="AZ46">
            <v>14369874.75</v>
          </cell>
          <cell r="BA46">
            <v>0</v>
          </cell>
          <cell r="BB46">
            <v>4945775</v>
          </cell>
          <cell r="BC46">
            <v>9824532.8200000003</v>
          </cell>
          <cell r="BD46">
            <v>4440980.8099999996</v>
          </cell>
          <cell r="BE46">
            <v>0</v>
          </cell>
          <cell r="BF46">
            <v>10216597.130000001</v>
          </cell>
          <cell r="BG46">
            <v>65093.39</v>
          </cell>
          <cell r="BH46">
            <v>332371.09999999998</v>
          </cell>
          <cell r="BI46">
            <v>389639.75</v>
          </cell>
          <cell r="BJ46">
            <v>17150510.420000002</v>
          </cell>
          <cell r="BK46">
            <v>421121.27</v>
          </cell>
          <cell r="BL46">
            <v>15081</v>
          </cell>
          <cell r="BM46">
            <v>1043290.04</v>
          </cell>
          <cell r="BN46">
            <v>0</v>
          </cell>
          <cell r="BO46">
            <v>0</v>
          </cell>
          <cell r="BP46">
            <v>1827368.53</v>
          </cell>
          <cell r="BQ46">
            <v>4111783.51</v>
          </cell>
          <cell r="BR46">
            <v>4191265.84</v>
          </cell>
          <cell r="BS46">
            <v>2582733.7000000002</v>
          </cell>
          <cell r="BT46">
            <v>3050158.52</v>
          </cell>
          <cell r="BU46">
            <v>32399643.440000001</v>
          </cell>
          <cell r="BV46">
            <v>1746068.75</v>
          </cell>
          <cell r="BW46">
            <v>11896.74</v>
          </cell>
          <cell r="BX46">
            <v>4904590.68</v>
          </cell>
        </row>
        <row r="47">
          <cell r="B47" t="str">
            <v>1102050101.222</v>
          </cell>
          <cell r="C47" t="str">
            <v>ลูกหนี้ค่ารักษา OP - Refer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57414986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1408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453598.95</v>
          </cell>
          <cell r="BJ47">
            <v>0</v>
          </cell>
          <cell r="BK47">
            <v>0</v>
          </cell>
          <cell r="BL47">
            <v>0</v>
          </cell>
          <cell r="BM47">
            <v>34800</v>
          </cell>
          <cell r="BN47">
            <v>0</v>
          </cell>
          <cell r="BO47">
            <v>0</v>
          </cell>
          <cell r="BP47">
            <v>2443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</row>
        <row r="48">
          <cell r="B48" t="str">
            <v>1102050101.223</v>
          </cell>
          <cell r="C48" t="str">
            <v>ลูกหนี้ค่าบริการสาธารณสุขสำหรับโรคติดเชื้อไวรัสโคโรนา - OP จาก สปสช.</v>
          </cell>
          <cell r="D48">
            <v>6304616</v>
          </cell>
          <cell r="E48">
            <v>0</v>
          </cell>
          <cell r="F48">
            <v>0</v>
          </cell>
          <cell r="G48">
            <v>0</v>
          </cell>
          <cell r="H48">
            <v>195675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1229005.5</v>
          </cell>
          <cell r="P48">
            <v>2570817</v>
          </cell>
          <cell r="Q48">
            <v>70145</v>
          </cell>
          <cell r="R48">
            <v>0</v>
          </cell>
          <cell r="S48">
            <v>7877994.2999999998</v>
          </cell>
          <cell r="T48">
            <v>0</v>
          </cell>
          <cell r="U48">
            <v>0</v>
          </cell>
          <cell r="V48">
            <v>0</v>
          </cell>
          <cell r="W48">
            <v>4012937</v>
          </cell>
          <cell r="X48">
            <v>69661.05</v>
          </cell>
          <cell r="Y48">
            <v>6889137.7999999998</v>
          </cell>
          <cell r="Z48">
            <v>140880</v>
          </cell>
          <cell r="AA48">
            <v>445890</v>
          </cell>
          <cell r="AB48">
            <v>0</v>
          </cell>
          <cell r="AC48">
            <v>26000</v>
          </cell>
          <cell r="AD48">
            <v>17018410</v>
          </cell>
          <cell r="AE48">
            <v>0</v>
          </cell>
          <cell r="AF48">
            <v>20720</v>
          </cell>
          <cell r="AG48">
            <v>63870</v>
          </cell>
          <cell r="AH48">
            <v>0</v>
          </cell>
          <cell r="AI48">
            <v>105500</v>
          </cell>
          <cell r="AJ48">
            <v>1480377</v>
          </cell>
          <cell r="AK48">
            <v>389978</v>
          </cell>
          <cell r="AL48">
            <v>63730</v>
          </cell>
          <cell r="AM48">
            <v>0</v>
          </cell>
          <cell r="AN48">
            <v>91620</v>
          </cell>
          <cell r="AO48">
            <v>0</v>
          </cell>
          <cell r="AP48">
            <v>17450</v>
          </cell>
          <cell r="AQ48">
            <v>112035675</v>
          </cell>
          <cell r="AR48">
            <v>0</v>
          </cell>
          <cell r="AS48">
            <v>326812.59999999998</v>
          </cell>
          <cell r="AT48">
            <v>194350</v>
          </cell>
          <cell r="AU48">
            <v>1638647</v>
          </cell>
          <cell r="AV48">
            <v>0</v>
          </cell>
          <cell r="AW48">
            <v>203922.5</v>
          </cell>
          <cell r="AX48">
            <v>0</v>
          </cell>
          <cell r="AY48">
            <v>0</v>
          </cell>
          <cell r="AZ48">
            <v>6231659.5</v>
          </cell>
          <cell r="BA48">
            <v>0</v>
          </cell>
          <cell r="BB48">
            <v>0</v>
          </cell>
          <cell r="BC48">
            <v>1613267.37</v>
          </cell>
          <cell r="BD48">
            <v>38332188</v>
          </cell>
          <cell r="BE48">
            <v>8620749.5500000007</v>
          </cell>
          <cell r="BF48">
            <v>17055572.420000002</v>
          </cell>
          <cell r="BG48">
            <v>508084.75</v>
          </cell>
          <cell r="BH48">
            <v>0</v>
          </cell>
          <cell r="BI48">
            <v>19752952</v>
          </cell>
          <cell r="BJ48">
            <v>0</v>
          </cell>
          <cell r="BK48">
            <v>0</v>
          </cell>
          <cell r="BL48">
            <v>697365</v>
          </cell>
          <cell r="BM48">
            <v>825950</v>
          </cell>
          <cell r="BN48">
            <v>8227151.5</v>
          </cell>
          <cell r="BO48">
            <v>1280535</v>
          </cell>
          <cell r="BP48">
            <v>57159880.75</v>
          </cell>
          <cell r="BQ48">
            <v>4745524.17</v>
          </cell>
          <cell r="BR48">
            <v>5588879</v>
          </cell>
          <cell r="BS48">
            <v>1022300</v>
          </cell>
          <cell r="BT48">
            <v>0</v>
          </cell>
          <cell r="BU48">
            <v>12510867</v>
          </cell>
          <cell r="BV48">
            <v>1215724</v>
          </cell>
          <cell r="BW48">
            <v>14947868.01</v>
          </cell>
          <cell r="BX48">
            <v>2610329</v>
          </cell>
        </row>
        <row r="49">
          <cell r="B49" t="str">
            <v>1102050101.224</v>
          </cell>
          <cell r="C49" t="str">
            <v>ลูกหนี้ค่าบริการสาธารณสุขสำหรับโรคติดเชื้อไวรัสโคโรนา - IP จาก สปสช.</v>
          </cell>
          <cell r="D49">
            <v>0</v>
          </cell>
          <cell r="E49">
            <v>0</v>
          </cell>
          <cell r="F49">
            <v>0</v>
          </cell>
          <cell r="G49">
            <v>3500855</v>
          </cell>
          <cell r="H49">
            <v>19798012.309999999</v>
          </cell>
          <cell r="I49">
            <v>0</v>
          </cell>
          <cell r="J49">
            <v>0</v>
          </cell>
          <cell r="K49">
            <v>3500855</v>
          </cell>
          <cell r="L49">
            <v>0</v>
          </cell>
          <cell r="M49">
            <v>0</v>
          </cell>
          <cell r="N49">
            <v>0</v>
          </cell>
          <cell r="O49">
            <v>828232</v>
          </cell>
          <cell r="P49">
            <v>5532190</v>
          </cell>
          <cell r="Q49">
            <v>68231876.109999999</v>
          </cell>
          <cell r="R49">
            <v>0</v>
          </cell>
          <cell r="S49">
            <v>6193165.75</v>
          </cell>
          <cell r="T49">
            <v>13553548.4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4623684.8</v>
          </cell>
          <cell r="Z49">
            <v>9803274.2799999993</v>
          </cell>
          <cell r="AA49">
            <v>6155703.7400000002</v>
          </cell>
          <cell r="AB49">
            <v>0</v>
          </cell>
          <cell r="AC49">
            <v>238666</v>
          </cell>
          <cell r="AD49">
            <v>74497503.200000003</v>
          </cell>
          <cell r="AE49">
            <v>0</v>
          </cell>
          <cell r="AF49">
            <v>2410471</v>
          </cell>
          <cell r="AG49">
            <v>26550</v>
          </cell>
          <cell r="AH49">
            <v>0</v>
          </cell>
          <cell r="AI49">
            <v>119733.72</v>
          </cell>
          <cell r="AJ49">
            <v>2928190</v>
          </cell>
          <cell r="AK49">
            <v>0</v>
          </cell>
          <cell r="AL49">
            <v>0</v>
          </cell>
          <cell r="AM49">
            <v>7284786</v>
          </cell>
          <cell r="AN49">
            <v>647905.19999999995</v>
          </cell>
          <cell r="AO49">
            <v>0</v>
          </cell>
          <cell r="AP49">
            <v>26050</v>
          </cell>
          <cell r="AQ49">
            <v>0</v>
          </cell>
          <cell r="AR49">
            <v>963269.04</v>
          </cell>
          <cell r="AS49">
            <v>5126036.5</v>
          </cell>
          <cell r="AT49">
            <v>5115967.24</v>
          </cell>
          <cell r="AU49">
            <v>330350.99</v>
          </cell>
          <cell r="AV49">
            <v>0</v>
          </cell>
          <cell r="AW49">
            <v>4228235.8600000003</v>
          </cell>
          <cell r="AX49">
            <v>0</v>
          </cell>
          <cell r="AY49">
            <v>0</v>
          </cell>
          <cell r="AZ49">
            <v>1362996</v>
          </cell>
          <cell r="BA49">
            <v>0</v>
          </cell>
          <cell r="BB49">
            <v>0</v>
          </cell>
          <cell r="BC49">
            <v>375294</v>
          </cell>
          <cell r="BD49">
            <v>98431291.769999996</v>
          </cell>
          <cell r="BE49">
            <v>1743659.35</v>
          </cell>
          <cell r="BF49">
            <v>0</v>
          </cell>
          <cell r="BG49">
            <v>7615838.2300000004</v>
          </cell>
          <cell r="BH49">
            <v>0</v>
          </cell>
          <cell r="BI49">
            <v>675490.5</v>
          </cell>
          <cell r="BJ49">
            <v>0</v>
          </cell>
          <cell r="BK49">
            <v>0</v>
          </cell>
          <cell r="BL49">
            <v>3949489.57</v>
          </cell>
          <cell r="BM49">
            <v>1690859.46</v>
          </cell>
          <cell r="BN49">
            <v>13437378.41</v>
          </cell>
          <cell r="BO49">
            <v>943210.55</v>
          </cell>
          <cell r="BP49">
            <v>5857176.5099999998</v>
          </cell>
          <cell r="BQ49">
            <v>187434.5</v>
          </cell>
          <cell r="BR49">
            <v>18828204.289999999</v>
          </cell>
          <cell r="BS49">
            <v>11939730.65</v>
          </cell>
          <cell r="BT49">
            <v>15102724.119999999</v>
          </cell>
          <cell r="BU49">
            <v>26338</v>
          </cell>
          <cell r="BV49">
            <v>869880</v>
          </cell>
          <cell r="BW49">
            <v>10776684.710000001</v>
          </cell>
          <cell r="BX49">
            <v>903422</v>
          </cell>
        </row>
        <row r="50">
          <cell r="B50" t="str">
            <v>1102050101.301</v>
          </cell>
          <cell r="C50" t="str">
            <v>ลูกหนี้ค่ารักษาประกันสังคม OP -เครือข่าย</v>
          </cell>
          <cell r="D50">
            <v>2758340.05</v>
          </cell>
          <cell r="E50">
            <v>0</v>
          </cell>
          <cell r="F50">
            <v>0</v>
          </cell>
          <cell r="G50">
            <v>617290</v>
          </cell>
          <cell r="H50">
            <v>767150.25</v>
          </cell>
          <cell r="I50">
            <v>0</v>
          </cell>
          <cell r="J50">
            <v>43082828.049999997</v>
          </cell>
          <cell r="K50">
            <v>617290</v>
          </cell>
          <cell r="L50">
            <v>2011663.75</v>
          </cell>
          <cell r="M50">
            <v>2464280.4500000002</v>
          </cell>
          <cell r="N50">
            <v>316303.5</v>
          </cell>
          <cell r="O50">
            <v>5891327.0199999996</v>
          </cell>
          <cell r="P50">
            <v>13077875.199999999</v>
          </cell>
          <cell r="Q50">
            <v>2247415.5099999998</v>
          </cell>
          <cell r="R50">
            <v>14044.11</v>
          </cell>
          <cell r="S50">
            <v>329315.28999999998</v>
          </cell>
          <cell r="T50">
            <v>1042882.28</v>
          </cell>
          <cell r="U50">
            <v>0</v>
          </cell>
          <cell r="V50">
            <v>24235449.370000001</v>
          </cell>
          <cell r="W50">
            <v>22053089.079999998</v>
          </cell>
          <cell r="X50">
            <v>2316229.88</v>
          </cell>
          <cell r="Y50">
            <v>15100327.199999999</v>
          </cell>
          <cell r="Z50">
            <v>3691084.5</v>
          </cell>
          <cell r="AA50">
            <v>5104480.47</v>
          </cell>
          <cell r="AB50">
            <v>5619392.21</v>
          </cell>
          <cell r="AC50">
            <v>1365</v>
          </cell>
          <cell r="AD50">
            <v>7115608.5499999998</v>
          </cell>
          <cell r="AE50">
            <v>14079854.48</v>
          </cell>
          <cell r="AF50">
            <v>430276.3</v>
          </cell>
          <cell r="AG50">
            <v>196088.18</v>
          </cell>
          <cell r="AH50">
            <v>750905</v>
          </cell>
          <cell r="AI50">
            <v>264395.52000000002</v>
          </cell>
          <cell r="AJ50">
            <v>345851.47</v>
          </cell>
          <cell r="AK50">
            <v>164600.62</v>
          </cell>
          <cell r="AL50">
            <v>438461.4</v>
          </cell>
          <cell r="AM50">
            <v>422284.79</v>
          </cell>
          <cell r="AN50">
            <v>193183.17</v>
          </cell>
          <cell r="AO50">
            <v>580137.34</v>
          </cell>
          <cell r="AP50">
            <v>179355.89</v>
          </cell>
          <cell r="AQ50">
            <v>1416671</v>
          </cell>
          <cell r="AR50">
            <v>780700.52</v>
          </cell>
          <cell r="AS50">
            <v>393161.25</v>
          </cell>
          <cell r="AT50">
            <v>12918.98</v>
          </cell>
          <cell r="AU50">
            <v>127870</v>
          </cell>
          <cell r="AV50">
            <v>367769.25</v>
          </cell>
          <cell r="AW50">
            <v>1563293</v>
          </cell>
          <cell r="AX50">
            <v>13716145.52</v>
          </cell>
          <cell r="AY50">
            <v>1019918.54</v>
          </cell>
          <cell r="AZ50">
            <v>39463.83</v>
          </cell>
          <cell r="BA50">
            <v>4251167.49</v>
          </cell>
          <cell r="BB50">
            <v>170662.69</v>
          </cell>
          <cell r="BC50">
            <v>3918462.46</v>
          </cell>
          <cell r="BD50">
            <v>5897675.7400000002</v>
          </cell>
          <cell r="BE50">
            <v>1464541.55</v>
          </cell>
          <cell r="BF50">
            <v>1669608.38</v>
          </cell>
          <cell r="BG50">
            <v>382524.85</v>
          </cell>
          <cell r="BH50">
            <v>221029.18</v>
          </cell>
          <cell r="BI50">
            <v>43123948.399999999</v>
          </cell>
          <cell r="BJ50">
            <v>14526028.529999999</v>
          </cell>
          <cell r="BK50">
            <v>2013921.59</v>
          </cell>
          <cell r="BL50">
            <v>2939999.86</v>
          </cell>
          <cell r="BM50">
            <v>1994128.4</v>
          </cell>
          <cell r="BN50">
            <v>5717775.4000000004</v>
          </cell>
          <cell r="BO50">
            <v>1896656.84</v>
          </cell>
          <cell r="BP50">
            <v>7155806</v>
          </cell>
          <cell r="BQ50">
            <v>632900</v>
          </cell>
          <cell r="BR50">
            <v>874596.45</v>
          </cell>
          <cell r="BS50">
            <v>317687.83</v>
          </cell>
          <cell r="BT50">
            <v>2393170.9900000002</v>
          </cell>
          <cell r="BU50">
            <v>8019693.5999999996</v>
          </cell>
          <cell r="BV50">
            <v>588658</v>
          </cell>
          <cell r="BW50">
            <v>1830292.06</v>
          </cell>
          <cell r="BX50">
            <v>1296778.6000000001</v>
          </cell>
        </row>
        <row r="51">
          <cell r="B51" t="str">
            <v>1102050101.302</v>
          </cell>
          <cell r="C51" t="str">
            <v>ลูกหนี้ค่ารักษาประกันสังคม IP - เครือข่าย</v>
          </cell>
          <cell r="D51">
            <v>3488718.22</v>
          </cell>
          <cell r="E51">
            <v>7540294.3700000001</v>
          </cell>
          <cell r="F51">
            <v>0</v>
          </cell>
          <cell r="G51">
            <v>3181</v>
          </cell>
          <cell r="H51">
            <v>132993.25</v>
          </cell>
          <cell r="I51">
            <v>0</v>
          </cell>
          <cell r="J51">
            <v>35202782.5</v>
          </cell>
          <cell r="K51">
            <v>3181</v>
          </cell>
          <cell r="L51">
            <v>3215722.1</v>
          </cell>
          <cell r="M51">
            <v>730043.95</v>
          </cell>
          <cell r="N51">
            <v>262861.5</v>
          </cell>
          <cell r="O51">
            <v>19679097.640000001</v>
          </cell>
          <cell r="P51">
            <v>64636317.200000003</v>
          </cell>
          <cell r="Q51">
            <v>1975701.25</v>
          </cell>
          <cell r="R51">
            <v>0</v>
          </cell>
          <cell r="S51">
            <v>7030.75</v>
          </cell>
          <cell r="T51">
            <v>16893719.789999999</v>
          </cell>
          <cell r="U51">
            <v>0</v>
          </cell>
          <cell r="V51">
            <v>96574163.439999998</v>
          </cell>
          <cell r="W51">
            <v>43069670.060000002</v>
          </cell>
          <cell r="X51">
            <v>4186510.77</v>
          </cell>
          <cell r="Y51">
            <v>28006450.219999999</v>
          </cell>
          <cell r="Z51">
            <v>4377350.5</v>
          </cell>
          <cell r="AA51">
            <v>32008329.399999999</v>
          </cell>
          <cell r="AB51">
            <v>91425245.819999993</v>
          </cell>
          <cell r="AC51">
            <v>77668</v>
          </cell>
          <cell r="AD51">
            <v>1681208.75</v>
          </cell>
          <cell r="AE51">
            <v>11519880.93</v>
          </cell>
          <cell r="AF51">
            <v>262642.68</v>
          </cell>
          <cell r="AG51">
            <v>80067.14</v>
          </cell>
          <cell r="AH51">
            <v>224776.01</v>
          </cell>
          <cell r="AI51">
            <v>216937.25</v>
          </cell>
          <cell r="AJ51">
            <v>207660.15</v>
          </cell>
          <cell r="AK51">
            <v>21900.92</v>
          </cell>
          <cell r="AL51">
            <v>235323.73</v>
          </cell>
          <cell r="AM51">
            <v>345505.74</v>
          </cell>
          <cell r="AN51">
            <v>135293.66</v>
          </cell>
          <cell r="AO51">
            <v>190804.9</v>
          </cell>
          <cell r="AP51">
            <v>113476.12</v>
          </cell>
          <cell r="AQ51">
            <v>1593784</v>
          </cell>
          <cell r="AR51">
            <v>6592041</v>
          </cell>
          <cell r="AS51">
            <v>2054863</v>
          </cell>
          <cell r="AT51">
            <v>9864.0499999999993</v>
          </cell>
          <cell r="AU51">
            <v>1480093.41</v>
          </cell>
          <cell r="AV51">
            <v>1096156.51</v>
          </cell>
          <cell r="AW51">
            <v>1262437.75</v>
          </cell>
          <cell r="AX51">
            <v>11222300.869999999</v>
          </cell>
          <cell r="AY51">
            <v>2330418.41</v>
          </cell>
          <cell r="AZ51">
            <v>34898613.729999997</v>
          </cell>
          <cell r="BA51">
            <v>2508479.59</v>
          </cell>
          <cell r="BB51">
            <v>60553.91</v>
          </cell>
          <cell r="BC51">
            <v>1560569.48</v>
          </cell>
          <cell r="BD51">
            <v>29721267.199999999</v>
          </cell>
          <cell r="BE51">
            <v>16462441.48</v>
          </cell>
          <cell r="BF51">
            <v>1382789.26</v>
          </cell>
          <cell r="BG51">
            <v>69531.539999999994</v>
          </cell>
          <cell r="BH51">
            <v>489317.67</v>
          </cell>
          <cell r="BI51">
            <v>44418966.5</v>
          </cell>
          <cell r="BJ51">
            <v>63885449.369999997</v>
          </cell>
          <cell r="BK51">
            <v>10004686.08</v>
          </cell>
          <cell r="BL51">
            <v>98419</v>
          </cell>
          <cell r="BM51">
            <v>7808315</v>
          </cell>
          <cell r="BN51">
            <v>15278939</v>
          </cell>
          <cell r="BO51">
            <v>3406772.83</v>
          </cell>
          <cell r="BP51">
            <v>27001269.199999999</v>
          </cell>
          <cell r="BQ51">
            <v>328162.34999999998</v>
          </cell>
          <cell r="BR51">
            <v>507010.43</v>
          </cell>
          <cell r="BS51">
            <v>612237.92000000004</v>
          </cell>
          <cell r="BT51">
            <v>3473061.52</v>
          </cell>
          <cell r="BU51">
            <v>2562341.61</v>
          </cell>
          <cell r="BV51">
            <v>2392464.42</v>
          </cell>
          <cell r="BW51">
            <v>278135.71999999997</v>
          </cell>
          <cell r="BX51">
            <v>2918516.06</v>
          </cell>
        </row>
        <row r="52">
          <cell r="B52" t="str">
            <v>1102050101.303</v>
          </cell>
          <cell r="C52" t="str">
            <v>ลูกหนี้ค่ารักษาประกันสังคม OP - นอกเครือข่าย สังกัด สป.สธ.</v>
          </cell>
          <cell r="D52">
            <v>2391377.75</v>
          </cell>
          <cell r="E52">
            <v>40072</v>
          </cell>
          <cell r="F52">
            <v>504274.97</v>
          </cell>
          <cell r="G52">
            <v>102444</v>
          </cell>
          <cell r="H52">
            <v>0</v>
          </cell>
          <cell r="I52">
            <v>133209.62</v>
          </cell>
          <cell r="J52">
            <v>18025227.350000001</v>
          </cell>
          <cell r="K52">
            <v>102444</v>
          </cell>
          <cell r="L52">
            <v>78332</v>
          </cell>
          <cell r="M52">
            <v>8822</v>
          </cell>
          <cell r="N52">
            <v>0</v>
          </cell>
          <cell r="O52">
            <v>978</v>
          </cell>
          <cell r="P52">
            <v>2679792</v>
          </cell>
          <cell r="Q52">
            <v>176413.75</v>
          </cell>
          <cell r="R52">
            <v>0</v>
          </cell>
          <cell r="S52">
            <v>17186.38</v>
          </cell>
          <cell r="T52">
            <v>155981.64000000001</v>
          </cell>
          <cell r="U52">
            <v>0</v>
          </cell>
          <cell r="V52">
            <v>490729.5</v>
          </cell>
          <cell r="W52">
            <v>0</v>
          </cell>
          <cell r="X52">
            <v>0</v>
          </cell>
          <cell r="Y52">
            <v>402112.2</v>
          </cell>
          <cell r="Z52">
            <v>253131.5</v>
          </cell>
          <cell r="AA52">
            <v>128387</v>
          </cell>
          <cell r="AB52">
            <v>97679.25</v>
          </cell>
          <cell r="AC52">
            <v>2131781.42</v>
          </cell>
          <cell r="AD52">
            <v>30060</v>
          </cell>
          <cell r="AE52">
            <v>3609214</v>
          </cell>
          <cell r="AF52">
            <v>129116</v>
          </cell>
          <cell r="AG52">
            <v>0</v>
          </cell>
          <cell r="AH52">
            <v>0</v>
          </cell>
          <cell r="AI52">
            <v>0</v>
          </cell>
          <cell r="AJ52">
            <v>1682</v>
          </cell>
          <cell r="AK52">
            <v>65065</v>
          </cell>
          <cell r="AL52">
            <v>0</v>
          </cell>
          <cell r="AM52">
            <v>0</v>
          </cell>
          <cell r="AN52">
            <v>42440.5</v>
          </cell>
          <cell r="AO52">
            <v>54612.5</v>
          </cell>
          <cell r="AP52">
            <v>0</v>
          </cell>
          <cell r="AQ52">
            <v>11364.25</v>
          </cell>
          <cell r="AR52">
            <v>0</v>
          </cell>
          <cell r="AS52">
            <v>2367</v>
          </cell>
          <cell r="AT52">
            <v>0</v>
          </cell>
          <cell r="AU52">
            <v>16653</v>
          </cell>
          <cell r="AV52">
            <v>0</v>
          </cell>
          <cell r="AW52">
            <v>0</v>
          </cell>
          <cell r="AX52">
            <v>614627.25</v>
          </cell>
          <cell r="AY52">
            <v>0</v>
          </cell>
          <cell r="AZ52">
            <v>17258.97</v>
          </cell>
          <cell r="BA52">
            <v>403538</v>
          </cell>
          <cell r="BB52">
            <v>279791</v>
          </cell>
          <cell r="BC52">
            <v>216436</v>
          </cell>
          <cell r="BD52">
            <v>395193.98</v>
          </cell>
          <cell r="BE52">
            <v>44397.25</v>
          </cell>
          <cell r="BF52">
            <v>20002</v>
          </cell>
          <cell r="BG52">
            <v>351613.1</v>
          </cell>
          <cell r="BH52">
            <v>6973</v>
          </cell>
          <cell r="BI52">
            <v>1493120.52</v>
          </cell>
          <cell r="BJ52">
            <v>8254595.0099999998</v>
          </cell>
          <cell r="BK52">
            <v>390176</v>
          </cell>
          <cell r="BL52">
            <v>0</v>
          </cell>
          <cell r="BM52">
            <v>58197</v>
          </cell>
          <cell r="BN52">
            <v>198473</v>
          </cell>
          <cell r="BO52">
            <v>0</v>
          </cell>
          <cell r="BP52">
            <v>185091</v>
          </cell>
          <cell r="BQ52">
            <v>0</v>
          </cell>
          <cell r="BR52">
            <v>0</v>
          </cell>
          <cell r="BS52">
            <v>0</v>
          </cell>
          <cell r="BT52">
            <v>372695.62</v>
          </cell>
          <cell r="BU52">
            <v>2913045.58</v>
          </cell>
          <cell r="BV52">
            <v>0</v>
          </cell>
          <cell r="BW52">
            <v>22984</v>
          </cell>
          <cell r="BX52">
            <v>0</v>
          </cell>
        </row>
        <row r="53">
          <cell r="B53" t="str">
            <v>1102050101.304</v>
          </cell>
          <cell r="C53" t="str">
            <v>ลูกหนี้ค่ารักษาประกันสังคม IP - นอกเครือข่าย สังกัด สป.สธ.</v>
          </cell>
          <cell r="D53">
            <v>6903634.4100000001</v>
          </cell>
          <cell r="E53">
            <v>183233</v>
          </cell>
          <cell r="F53">
            <v>3429105.86</v>
          </cell>
          <cell r="G53">
            <v>893</v>
          </cell>
          <cell r="H53">
            <v>0</v>
          </cell>
          <cell r="I53">
            <v>418156.04</v>
          </cell>
          <cell r="J53">
            <v>27738626.300000001</v>
          </cell>
          <cell r="K53">
            <v>893</v>
          </cell>
          <cell r="L53">
            <v>298905.8</v>
          </cell>
          <cell r="M53">
            <v>171108</v>
          </cell>
          <cell r="N53">
            <v>0</v>
          </cell>
          <cell r="O53">
            <v>0</v>
          </cell>
          <cell r="P53">
            <v>16694415</v>
          </cell>
          <cell r="Q53">
            <v>302406.75</v>
          </cell>
          <cell r="R53">
            <v>0</v>
          </cell>
          <cell r="S53">
            <v>0</v>
          </cell>
          <cell r="T53">
            <v>150895.5</v>
          </cell>
          <cell r="U53">
            <v>0</v>
          </cell>
          <cell r="V53">
            <v>9616878.3499999996</v>
          </cell>
          <cell r="W53">
            <v>10639</v>
          </cell>
          <cell r="X53">
            <v>0</v>
          </cell>
          <cell r="Y53">
            <v>1880150</v>
          </cell>
          <cell r="Z53">
            <v>0</v>
          </cell>
          <cell r="AA53">
            <v>23854133.75</v>
          </cell>
          <cell r="AB53">
            <v>284151.75</v>
          </cell>
          <cell r="AC53">
            <v>5139.12</v>
          </cell>
          <cell r="AD53">
            <v>7640.2</v>
          </cell>
          <cell r="AE53">
            <v>14200477.25</v>
          </cell>
          <cell r="AF53">
            <v>283673</v>
          </cell>
          <cell r="AG53">
            <v>0</v>
          </cell>
          <cell r="AH53">
            <v>0</v>
          </cell>
          <cell r="AI53">
            <v>72698.649999999994</v>
          </cell>
          <cell r="AJ53">
            <v>5877</v>
          </cell>
          <cell r="AK53">
            <v>76170</v>
          </cell>
          <cell r="AL53">
            <v>0</v>
          </cell>
          <cell r="AM53">
            <v>0</v>
          </cell>
          <cell r="AN53">
            <v>67493.5</v>
          </cell>
          <cell r="AO53">
            <v>121100</v>
          </cell>
          <cell r="AP53">
            <v>0</v>
          </cell>
          <cell r="AQ53">
            <v>4315403.7</v>
          </cell>
          <cell r="AR53">
            <v>0</v>
          </cell>
          <cell r="AS53">
            <v>0</v>
          </cell>
          <cell r="AT53">
            <v>0</v>
          </cell>
          <cell r="AU53">
            <v>39143</v>
          </cell>
          <cell r="AV53">
            <v>0</v>
          </cell>
          <cell r="AW53">
            <v>0</v>
          </cell>
          <cell r="AX53">
            <v>2181498</v>
          </cell>
          <cell r="AY53">
            <v>0</v>
          </cell>
          <cell r="AZ53">
            <v>26498</v>
          </cell>
          <cell r="BA53">
            <v>9297067</v>
          </cell>
          <cell r="BB53">
            <v>8432277</v>
          </cell>
          <cell r="BC53">
            <v>1993338.2</v>
          </cell>
          <cell r="BD53">
            <v>25850882.550000001</v>
          </cell>
          <cell r="BE53">
            <v>142538.45000000001</v>
          </cell>
          <cell r="BF53">
            <v>22393.599999999999</v>
          </cell>
          <cell r="BG53">
            <v>125831</v>
          </cell>
          <cell r="BH53">
            <v>0</v>
          </cell>
          <cell r="BI53">
            <v>9087779.75</v>
          </cell>
          <cell r="BJ53">
            <v>1115918.08</v>
          </cell>
          <cell r="BK53">
            <v>1421859</v>
          </cell>
          <cell r="BL53">
            <v>1252418.2</v>
          </cell>
          <cell r="BM53">
            <v>630493</v>
          </cell>
          <cell r="BN53">
            <v>4717315</v>
          </cell>
          <cell r="BO53">
            <v>0</v>
          </cell>
          <cell r="BP53">
            <v>5204585.4000000004</v>
          </cell>
          <cell r="BQ53">
            <v>0</v>
          </cell>
          <cell r="BR53">
            <v>2490</v>
          </cell>
          <cell r="BS53">
            <v>0</v>
          </cell>
          <cell r="BT53">
            <v>745809</v>
          </cell>
          <cell r="BU53">
            <v>4279481.47</v>
          </cell>
          <cell r="BV53">
            <v>25033</v>
          </cell>
          <cell r="BW53">
            <v>0</v>
          </cell>
          <cell r="BX53">
            <v>0</v>
          </cell>
        </row>
        <row r="54">
          <cell r="B54" t="str">
            <v>1102050101.307</v>
          </cell>
          <cell r="C54" t="str">
            <v>ลูกหนี้ค่ารักษาประกันสังคม - กองทุนทดแทน</v>
          </cell>
          <cell r="D54">
            <v>5827954.9500000002</v>
          </cell>
          <cell r="E54">
            <v>686005.25</v>
          </cell>
          <cell r="F54">
            <v>791289</v>
          </cell>
          <cell r="G54">
            <v>4390730.3</v>
          </cell>
          <cell r="H54">
            <v>82457.5</v>
          </cell>
          <cell r="I54">
            <v>2315</v>
          </cell>
          <cell r="J54">
            <v>5150737.8</v>
          </cell>
          <cell r="K54">
            <v>4390730.3</v>
          </cell>
          <cell r="L54">
            <v>248327</v>
          </cell>
          <cell r="M54">
            <v>413890.75</v>
          </cell>
          <cell r="N54">
            <v>32582.09</v>
          </cell>
          <cell r="O54">
            <v>596595</v>
          </cell>
          <cell r="P54">
            <v>967342</v>
          </cell>
          <cell r="Q54">
            <v>692900.8</v>
          </cell>
          <cell r="R54">
            <v>8163.5</v>
          </cell>
          <cell r="S54">
            <v>10709.25</v>
          </cell>
          <cell r="T54">
            <v>321887.09000000003</v>
          </cell>
          <cell r="U54">
            <v>0</v>
          </cell>
          <cell r="V54">
            <v>1680477.02</v>
          </cell>
          <cell r="W54">
            <v>2027706.5</v>
          </cell>
          <cell r="X54">
            <v>63232.25</v>
          </cell>
          <cell r="Y54">
            <v>1019560.11</v>
          </cell>
          <cell r="Z54">
            <v>631093</v>
          </cell>
          <cell r="AA54">
            <v>320539</v>
          </cell>
          <cell r="AB54">
            <v>42015.66</v>
          </cell>
          <cell r="AC54">
            <v>77097.14</v>
          </cell>
          <cell r="AD54">
            <v>183700.43</v>
          </cell>
          <cell r="AE54">
            <v>2370301.36</v>
          </cell>
          <cell r="AF54">
            <v>251323</v>
          </cell>
          <cell r="AG54">
            <v>124937</v>
          </cell>
          <cell r="AH54">
            <v>33630</v>
          </cell>
          <cell r="AI54">
            <v>28193</v>
          </cell>
          <cell r="AJ54">
            <v>9657</v>
          </cell>
          <cell r="AK54">
            <v>296547</v>
          </cell>
          <cell r="AL54">
            <v>41581</v>
          </cell>
          <cell r="AM54">
            <v>129726</v>
          </cell>
          <cell r="AN54">
            <v>107516</v>
          </cell>
          <cell r="AO54">
            <v>126420</v>
          </cell>
          <cell r="AP54">
            <v>53440</v>
          </cell>
          <cell r="AQ54">
            <v>402123.11</v>
          </cell>
          <cell r="AR54">
            <v>0</v>
          </cell>
          <cell r="AS54">
            <v>49771</v>
          </cell>
          <cell r="AT54">
            <v>128234.85</v>
          </cell>
          <cell r="AU54">
            <v>52073</v>
          </cell>
          <cell r="AV54">
            <v>11430</v>
          </cell>
          <cell r="AW54">
            <v>57104</v>
          </cell>
          <cell r="AX54">
            <v>5898918.25</v>
          </cell>
          <cell r="AY54">
            <v>211176.3</v>
          </cell>
          <cell r="AZ54">
            <v>206351.73</v>
          </cell>
          <cell r="BA54">
            <v>162961.29999999999</v>
          </cell>
          <cell r="BB54">
            <v>407853</v>
          </cell>
          <cell r="BC54">
            <v>4445012.12</v>
          </cell>
          <cell r="BD54">
            <v>1037169.9</v>
          </cell>
          <cell r="BE54">
            <v>578061.77</v>
          </cell>
          <cell r="BF54">
            <v>965491.82</v>
          </cell>
          <cell r="BG54">
            <v>40568</v>
          </cell>
          <cell r="BH54">
            <v>41659.300000000003</v>
          </cell>
          <cell r="BI54">
            <v>3506610.34</v>
          </cell>
          <cell r="BJ54">
            <v>78358.83</v>
          </cell>
          <cell r="BK54">
            <v>74389.03</v>
          </cell>
          <cell r="BL54">
            <v>49495</v>
          </cell>
          <cell r="BM54">
            <v>346848</v>
          </cell>
          <cell r="BN54">
            <v>194648.8</v>
          </cell>
          <cell r="BO54">
            <v>100545.65</v>
          </cell>
          <cell r="BP54">
            <v>2758245.1</v>
          </cell>
          <cell r="BQ54">
            <v>320611.82</v>
          </cell>
          <cell r="BR54">
            <v>664321.80000000005</v>
          </cell>
          <cell r="BS54">
            <v>288615.75</v>
          </cell>
          <cell r="BT54">
            <v>139500.91</v>
          </cell>
          <cell r="BU54">
            <v>5688803.4000000004</v>
          </cell>
          <cell r="BV54">
            <v>58606</v>
          </cell>
          <cell r="BW54">
            <v>63477.04</v>
          </cell>
          <cell r="BX54">
            <v>96467.57</v>
          </cell>
        </row>
        <row r="55">
          <cell r="B55" t="str">
            <v>1102050101.308</v>
          </cell>
          <cell r="C55" t="str">
            <v>ลูกหนี้ค่ารักษาประกันสังคม 72 ชั่วโมงแรก</v>
          </cell>
          <cell r="D55">
            <v>4036467.25</v>
          </cell>
          <cell r="E55">
            <v>9496877.5</v>
          </cell>
          <cell r="F55">
            <v>783155.5</v>
          </cell>
          <cell r="G55">
            <v>236682</v>
          </cell>
          <cell r="H55">
            <v>6220.5</v>
          </cell>
          <cell r="I55">
            <v>4785.25</v>
          </cell>
          <cell r="J55">
            <v>22645316.5</v>
          </cell>
          <cell r="K55">
            <v>236682</v>
          </cell>
          <cell r="L55">
            <v>856208.8</v>
          </cell>
          <cell r="M55">
            <v>236467</v>
          </cell>
          <cell r="N55">
            <v>1192612</v>
          </cell>
          <cell r="O55">
            <v>187091.6</v>
          </cell>
          <cell r="P55">
            <v>430002.5</v>
          </cell>
          <cell r="Q55">
            <v>16582906.310000001</v>
          </cell>
          <cell r="R55">
            <v>58750.26</v>
          </cell>
          <cell r="S55">
            <v>8533135.6699999999</v>
          </cell>
          <cell r="T55">
            <v>2572782.65</v>
          </cell>
          <cell r="U55">
            <v>0</v>
          </cell>
          <cell r="V55">
            <v>1864654.7</v>
          </cell>
          <cell r="W55">
            <v>17867080.5</v>
          </cell>
          <cell r="X55">
            <v>7859011.4400000004</v>
          </cell>
          <cell r="Y55">
            <v>2463609.9</v>
          </cell>
          <cell r="Z55">
            <v>1246297</v>
          </cell>
          <cell r="AA55">
            <v>94674.25</v>
          </cell>
          <cell r="AB55">
            <v>31546661</v>
          </cell>
          <cell r="AC55">
            <v>21156846</v>
          </cell>
          <cell r="AD55">
            <v>123210</v>
          </cell>
          <cell r="AE55">
            <v>599641.59999999998</v>
          </cell>
          <cell r="AF55">
            <v>123469</v>
          </cell>
          <cell r="AG55">
            <v>0</v>
          </cell>
          <cell r="AH55">
            <v>100554</v>
          </cell>
          <cell r="AI55">
            <v>12136</v>
          </cell>
          <cell r="AJ55">
            <v>590560</v>
          </cell>
          <cell r="AK55">
            <v>198983</v>
          </cell>
          <cell r="AL55">
            <v>184770</v>
          </cell>
          <cell r="AM55">
            <v>160135</v>
          </cell>
          <cell r="AN55">
            <v>128916</v>
          </cell>
          <cell r="AO55">
            <v>68033.5</v>
          </cell>
          <cell r="AP55">
            <v>51054</v>
          </cell>
          <cell r="AQ55">
            <v>221231.83</v>
          </cell>
          <cell r="AR55">
            <v>0</v>
          </cell>
          <cell r="AS55">
            <v>683562.8</v>
          </cell>
          <cell r="AT55">
            <v>7908</v>
          </cell>
          <cell r="AU55">
            <v>18988</v>
          </cell>
          <cell r="AV55">
            <v>0</v>
          </cell>
          <cell r="AW55">
            <v>0</v>
          </cell>
          <cell r="AX55">
            <v>8883769.5</v>
          </cell>
          <cell r="AY55">
            <v>2778239.5</v>
          </cell>
          <cell r="AZ55">
            <v>27815.75</v>
          </cell>
          <cell r="BA55">
            <v>117279</v>
          </cell>
          <cell r="BB55">
            <v>0</v>
          </cell>
          <cell r="BC55">
            <v>543779.5</v>
          </cell>
          <cell r="BD55">
            <v>1463994.78</v>
          </cell>
          <cell r="BE55">
            <v>16081590.65</v>
          </cell>
          <cell r="BF55">
            <v>32513184.199999999</v>
          </cell>
          <cell r="BG55">
            <v>0</v>
          </cell>
          <cell r="BH55">
            <v>44866.5</v>
          </cell>
          <cell r="BI55">
            <v>2389639.81</v>
          </cell>
          <cell r="BJ55">
            <v>41487667.200000003</v>
          </cell>
          <cell r="BK55">
            <v>21872</v>
          </cell>
          <cell r="BL55">
            <v>12559</v>
          </cell>
          <cell r="BM55">
            <v>0</v>
          </cell>
          <cell r="BN55">
            <v>0</v>
          </cell>
          <cell r="BO55">
            <v>0</v>
          </cell>
          <cell r="BP55">
            <v>1466200</v>
          </cell>
          <cell r="BQ55">
            <v>140417.99</v>
          </cell>
          <cell r="BR55">
            <v>0</v>
          </cell>
          <cell r="BS55">
            <v>2271740</v>
          </cell>
          <cell r="BT55">
            <v>71304</v>
          </cell>
          <cell r="BU55">
            <v>173879.22</v>
          </cell>
          <cell r="BV55">
            <v>55311</v>
          </cell>
          <cell r="BW55">
            <v>0</v>
          </cell>
          <cell r="BX55">
            <v>1453583.17</v>
          </cell>
        </row>
        <row r="56">
          <cell r="B56" t="str">
            <v>1102050101.309</v>
          </cell>
          <cell r="C56" t="str">
            <v>ลูกหนี้ค่ารักษาประกันสังคม - ค่าใช้จ่ายสูง/อุบัติเหตุ/ฉุกเฉิน OP</v>
          </cell>
          <cell r="D56">
            <v>2488027.25</v>
          </cell>
          <cell r="E56">
            <v>10644642.25</v>
          </cell>
          <cell r="F56">
            <v>558000</v>
          </cell>
          <cell r="G56">
            <v>19085</v>
          </cell>
          <cell r="H56">
            <v>50841.5</v>
          </cell>
          <cell r="I56">
            <v>13386.2</v>
          </cell>
          <cell r="J56">
            <v>2948636.9</v>
          </cell>
          <cell r="K56">
            <v>19085</v>
          </cell>
          <cell r="L56">
            <v>138709.6</v>
          </cell>
          <cell r="M56">
            <v>371613</v>
          </cell>
          <cell r="N56">
            <v>60167</v>
          </cell>
          <cell r="O56">
            <v>824164.5</v>
          </cell>
          <cell r="P56">
            <v>190480.5</v>
          </cell>
          <cell r="Q56">
            <v>427500</v>
          </cell>
          <cell r="R56">
            <v>44256</v>
          </cell>
          <cell r="S56">
            <v>0</v>
          </cell>
          <cell r="T56">
            <v>182193.66</v>
          </cell>
          <cell r="U56">
            <v>0</v>
          </cell>
          <cell r="V56">
            <v>27594831.050000001</v>
          </cell>
          <cell r="W56">
            <v>698155</v>
          </cell>
          <cell r="X56">
            <v>0</v>
          </cell>
          <cell r="Y56">
            <v>435640.05</v>
          </cell>
          <cell r="Z56">
            <v>80198</v>
          </cell>
          <cell r="AA56">
            <v>324120.25</v>
          </cell>
          <cell r="AB56">
            <v>4828304.66</v>
          </cell>
          <cell r="AC56">
            <v>37</v>
          </cell>
          <cell r="AD56">
            <v>0</v>
          </cell>
          <cell r="AE56">
            <v>2677726.5</v>
          </cell>
          <cell r="AF56">
            <v>0</v>
          </cell>
          <cell r="AG56">
            <v>71395</v>
          </cell>
          <cell r="AH56">
            <v>100880</v>
          </cell>
          <cell r="AI56">
            <v>15460.75</v>
          </cell>
          <cell r="AJ56">
            <v>74301</v>
          </cell>
          <cell r="AK56">
            <v>0</v>
          </cell>
          <cell r="AL56">
            <v>29920</v>
          </cell>
          <cell r="AM56">
            <v>96153</v>
          </cell>
          <cell r="AN56">
            <v>19162</v>
          </cell>
          <cell r="AO56">
            <v>52447.75</v>
          </cell>
          <cell r="AP56">
            <v>52529</v>
          </cell>
          <cell r="AQ56">
            <v>3240324</v>
          </cell>
          <cell r="AR56">
            <v>111429</v>
          </cell>
          <cell r="AS56">
            <v>17760</v>
          </cell>
          <cell r="AT56">
            <v>97367</v>
          </cell>
          <cell r="AU56">
            <v>198270.8</v>
          </cell>
          <cell r="AV56">
            <v>8187</v>
          </cell>
          <cell r="AW56">
            <v>47695</v>
          </cell>
          <cell r="AX56">
            <v>0</v>
          </cell>
          <cell r="AY56">
            <v>0</v>
          </cell>
          <cell r="AZ56">
            <v>625094.06999999995</v>
          </cell>
          <cell r="BA56">
            <v>0</v>
          </cell>
          <cell r="BB56">
            <v>259125</v>
          </cell>
          <cell r="BC56">
            <v>6474083</v>
          </cell>
          <cell r="BD56">
            <v>645493</v>
          </cell>
          <cell r="BE56">
            <v>749163.05</v>
          </cell>
          <cell r="BF56">
            <v>453229</v>
          </cell>
          <cell r="BG56">
            <v>0</v>
          </cell>
          <cell r="BH56">
            <v>37868</v>
          </cell>
          <cell r="BI56">
            <v>2016530</v>
          </cell>
          <cell r="BJ56">
            <v>3296083.6</v>
          </cell>
          <cell r="BK56">
            <v>19432.8</v>
          </cell>
          <cell r="BL56">
            <v>0</v>
          </cell>
          <cell r="BM56">
            <v>0</v>
          </cell>
          <cell r="BN56">
            <v>39646.1</v>
          </cell>
          <cell r="BO56">
            <v>1850712.75</v>
          </cell>
          <cell r="BP56">
            <v>4074978</v>
          </cell>
          <cell r="BQ56">
            <v>94570.5</v>
          </cell>
          <cell r="BR56">
            <v>495749.5</v>
          </cell>
          <cell r="BS56">
            <v>154508</v>
          </cell>
          <cell r="BT56">
            <v>0</v>
          </cell>
          <cell r="BU56">
            <v>1251751.01</v>
          </cell>
          <cell r="BV56">
            <v>166660</v>
          </cell>
          <cell r="BW56">
            <v>30942</v>
          </cell>
          <cell r="BX56">
            <v>95597.25</v>
          </cell>
        </row>
        <row r="57">
          <cell r="B57" t="str">
            <v>1102050101.310</v>
          </cell>
          <cell r="C57" t="str">
            <v>ลูกหนี้ค่ารักษาประกันสังคม - ค่าใช้จ่ายสูง IP</v>
          </cell>
          <cell r="D57">
            <v>249256.2</v>
          </cell>
          <cell r="E57">
            <v>0</v>
          </cell>
          <cell r="F57">
            <v>0</v>
          </cell>
          <cell r="G57">
            <v>73931</v>
          </cell>
          <cell r="H57">
            <v>76018</v>
          </cell>
          <cell r="I57">
            <v>7596.04</v>
          </cell>
          <cell r="J57">
            <v>4578683.5</v>
          </cell>
          <cell r="K57">
            <v>73931</v>
          </cell>
          <cell r="L57">
            <v>0</v>
          </cell>
          <cell r="M57">
            <v>25641845.600000001</v>
          </cell>
          <cell r="N57">
            <v>0</v>
          </cell>
          <cell r="O57">
            <v>0</v>
          </cell>
          <cell r="P57">
            <v>0</v>
          </cell>
          <cell r="Q57">
            <v>20433.5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4389714.5999999996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3684040.5</v>
          </cell>
          <cell r="AF57">
            <v>0</v>
          </cell>
          <cell r="AG57">
            <v>84410</v>
          </cell>
          <cell r="AH57">
            <v>0</v>
          </cell>
          <cell r="AI57">
            <v>90298.75</v>
          </cell>
          <cell r="AJ57">
            <v>0</v>
          </cell>
          <cell r="AK57">
            <v>0</v>
          </cell>
          <cell r="AL57">
            <v>0</v>
          </cell>
          <cell r="AM57">
            <v>301990</v>
          </cell>
          <cell r="AN57">
            <v>0</v>
          </cell>
          <cell r="AO57">
            <v>0</v>
          </cell>
          <cell r="AP57">
            <v>0</v>
          </cell>
          <cell r="AQ57">
            <v>7826386</v>
          </cell>
          <cell r="AR57">
            <v>375545</v>
          </cell>
          <cell r="AS57">
            <v>0</v>
          </cell>
          <cell r="AT57">
            <v>767832</v>
          </cell>
          <cell r="AU57">
            <v>935003</v>
          </cell>
          <cell r="AV57">
            <v>51697</v>
          </cell>
          <cell r="AW57">
            <v>178698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1720829.35</v>
          </cell>
          <cell r="BC57">
            <v>276344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52795339.109999999</v>
          </cell>
          <cell r="BJ57">
            <v>3277765.34</v>
          </cell>
          <cell r="BK57">
            <v>0</v>
          </cell>
          <cell r="BL57">
            <v>0</v>
          </cell>
          <cell r="BM57">
            <v>0</v>
          </cell>
          <cell r="BN57">
            <v>90219.9</v>
          </cell>
          <cell r="BO57">
            <v>0</v>
          </cell>
          <cell r="BP57">
            <v>1334049</v>
          </cell>
          <cell r="BQ57">
            <v>1440067.7</v>
          </cell>
          <cell r="BR57">
            <v>725650.25</v>
          </cell>
          <cell r="BS57">
            <v>0</v>
          </cell>
          <cell r="BT57">
            <v>0</v>
          </cell>
          <cell r="BU57">
            <v>0</v>
          </cell>
          <cell r="BV57">
            <v>2919187</v>
          </cell>
          <cell r="BW57">
            <v>251130.5</v>
          </cell>
          <cell r="BX57">
            <v>3147</v>
          </cell>
        </row>
        <row r="58">
          <cell r="B58" t="str">
            <v>1102050101.401</v>
          </cell>
          <cell r="C58" t="str">
            <v>ลูกหนี้ค่ารักษา-เบิกจ่ายตรงกรมบัญชีกลาง OP</v>
          </cell>
          <cell r="D58">
            <v>20180359.469999999</v>
          </cell>
          <cell r="E58">
            <v>6317921.5</v>
          </cell>
          <cell r="F58">
            <v>817000</v>
          </cell>
          <cell r="G58">
            <v>293025</v>
          </cell>
          <cell r="H58">
            <v>392841.5</v>
          </cell>
          <cell r="I58">
            <v>2483494.81</v>
          </cell>
          <cell r="J58">
            <v>70527504.5</v>
          </cell>
          <cell r="K58">
            <v>293025</v>
          </cell>
          <cell r="L58">
            <v>193874</v>
          </cell>
          <cell r="M58">
            <v>4466447.42</v>
          </cell>
          <cell r="N58">
            <v>657163.38</v>
          </cell>
          <cell r="O58">
            <v>1634545.5</v>
          </cell>
          <cell r="P58">
            <v>11439791.4</v>
          </cell>
          <cell r="Q58">
            <v>1408231.51</v>
          </cell>
          <cell r="R58">
            <v>292162.61</v>
          </cell>
          <cell r="S58">
            <v>2161625.5099999998</v>
          </cell>
          <cell r="T58">
            <v>1120552.8</v>
          </cell>
          <cell r="U58">
            <v>0</v>
          </cell>
          <cell r="V58">
            <v>10121860.949999999</v>
          </cell>
          <cell r="W58">
            <v>760566.36</v>
          </cell>
          <cell r="X58">
            <v>599347.41</v>
          </cell>
          <cell r="Y58">
            <v>2355519.8199999998</v>
          </cell>
          <cell r="Z58">
            <v>1270250.5</v>
          </cell>
          <cell r="AA58">
            <v>4004066.45</v>
          </cell>
          <cell r="AB58">
            <v>879738.75</v>
          </cell>
          <cell r="AC58">
            <v>1414631.42</v>
          </cell>
          <cell r="AD58">
            <v>1371541.19</v>
          </cell>
          <cell r="AE58">
            <v>20497581.199999999</v>
          </cell>
          <cell r="AF58">
            <v>3215872</v>
          </cell>
          <cell r="AG58">
            <v>620666</v>
          </cell>
          <cell r="AH58">
            <v>1021709</v>
          </cell>
          <cell r="AI58">
            <v>1060684</v>
          </cell>
          <cell r="AJ58">
            <v>983328</v>
          </cell>
          <cell r="AK58">
            <v>1276703.8700000001</v>
          </cell>
          <cell r="AL58">
            <v>689408</v>
          </cell>
          <cell r="AM58">
            <v>559734</v>
          </cell>
          <cell r="AN58">
            <v>786283</v>
          </cell>
          <cell r="AO58">
            <v>891961.3</v>
          </cell>
          <cell r="AP58">
            <v>1079653</v>
          </cell>
          <cell r="AQ58">
            <v>10744835.9</v>
          </cell>
          <cell r="AR58">
            <v>539752.52</v>
          </cell>
          <cell r="AS58">
            <v>1114679</v>
          </cell>
          <cell r="AT58">
            <v>783691.75</v>
          </cell>
          <cell r="AU58">
            <v>1728396.42</v>
          </cell>
          <cell r="AV58">
            <v>112166</v>
          </cell>
          <cell r="AW58">
            <v>97826.75</v>
          </cell>
          <cell r="AX58">
            <v>35278074</v>
          </cell>
          <cell r="AY58">
            <v>157689.5</v>
          </cell>
          <cell r="AZ58">
            <v>2286123</v>
          </cell>
          <cell r="BA58">
            <v>899639.48</v>
          </cell>
          <cell r="BB58">
            <v>1550806.5</v>
          </cell>
          <cell r="BC58">
            <v>1682838.2</v>
          </cell>
          <cell r="BD58">
            <v>7157680.1100000003</v>
          </cell>
          <cell r="BE58">
            <v>960898.75</v>
          </cell>
          <cell r="BF58">
            <v>970539.26</v>
          </cell>
          <cell r="BG58">
            <v>738053.65</v>
          </cell>
          <cell r="BH58">
            <v>893827.1</v>
          </cell>
          <cell r="BI58">
            <v>34189122.700000003</v>
          </cell>
          <cell r="BJ58">
            <v>1528718.84</v>
          </cell>
          <cell r="BK58">
            <v>695425</v>
          </cell>
          <cell r="BL58">
            <v>706702</v>
          </cell>
          <cell r="BM58">
            <v>484141</v>
          </cell>
          <cell r="BN58">
            <v>1161859</v>
          </cell>
          <cell r="BO58">
            <v>1207370.77</v>
          </cell>
          <cell r="BP58">
            <v>8177014.1500000004</v>
          </cell>
          <cell r="BQ58">
            <v>633650.85</v>
          </cell>
          <cell r="BR58">
            <v>1402700.26</v>
          </cell>
          <cell r="BS58">
            <v>1523687.75</v>
          </cell>
          <cell r="BT58">
            <v>2379840.1800000002</v>
          </cell>
          <cell r="BU58">
            <v>19229308.699999999</v>
          </cell>
          <cell r="BV58">
            <v>1016692</v>
          </cell>
          <cell r="BW58">
            <v>1016408.34</v>
          </cell>
          <cell r="BX58">
            <v>1640609.12</v>
          </cell>
        </row>
        <row r="59">
          <cell r="B59" t="str">
            <v>1102050101.402</v>
          </cell>
          <cell r="C59" t="str">
            <v>ลูกหนี้ค่ารักษา - เบิกจ่ายตรงกรมบัญชีกลาง IP</v>
          </cell>
          <cell r="D59">
            <v>42954419.43</v>
          </cell>
          <cell r="E59">
            <v>4077173.03</v>
          </cell>
          <cell r="F59">
            <v>3375556.07</v>
          </cell>
          <cell r="G59">
            <v>1111655</v>
          </cell>
          <cell r="H59">
            <v>451287.25</v>
          </cell>
          <cell r="I59">
            <v>160082.51999999999</v>
          </cell>
          <cell r="J59">
            <v>128823991.7</v>
          </cell>
          <cell r="K59">
            <v>1111655</v>
          </cell>
          <cell r="L59">
            <v>404913.27</v>
          </cell>
          <cell r="M59">
            <v>8496349.3699999992</v>
          </cell>
          <cell r="N59">
            <v>519843.96</v>
          </cell>
          <cell r="O59">
            <v>74432.100000000006</v>
          </cell>
          <cell r="P59">
            <v>6279149.8499999996</v>
          </cell>
          <cell r="Q59">
            <v>4402661.3600000003</v>
          </cell>
          <cell r="R59">
            <v>118149.22</v>
          </cell>
          <cell r="S59">
            <v>3946990.59</v>
          </cell>
          <cell r="T59">
            <v>1073044.74</v>
          </cell>
          <cell r="U59">
            <v>0</v>
          </cell>
          <cell r="V59">
            <v>4945539.18</v>
          </cell>
          <cell r="W59">
            <v>1551919.26</v>
          </cell>
          <cell r="X59">
            <v>105742.33</v>
          </cell>
          <cell r="Y59">
            <v>6497094.5</v>
          </cell>
          <cell r="Z59">
            <v>765459</v>
          </cell>
          <cell r="AA59">
            <v>4209426.47</v>
          </cell>
          <cell r="AB59">
            <v>2301315.29</v>
          </cell>
          <cell r="AC59">
            <v>464151.52</v>
          </cell>
          <cell r="AD59">
            <v>454338.46</v>
          </cell>
          <cell r="AE59">
            <v>28207127.23</v>
          </cell>
          <cell r="AF59">
            <v>777323</v>
          </cell>
          <cell r="AG59">
            <v>398914.87</v>
          </cell>
          <cell r="AH59">
            <v>154904</v>
          </cell>
          <cell r="AI59">
            <v>273613</v>
          </cell>
          <cell r="AJ59">
            <v>1242422.5</v>
          </cell>
          <cell r="AK59">
            <v>570591.5</v>
          </cell>
          <cell r="AL59">
            <v>686337</v>
          </cell>
          <cell r="AM59">
            <v>546732</v>
          </cell>
          <cell r="AN59">
            <v>282331</v>
          </cell>
          <cell r="AO59">
            <v>575970.30000000005</v>
          </cell>
          <cell r="AP59">
            <v>462780</v>
          </cell>
          <cell r="AQ59">
            <v>36601629.049999997</v>
          </cell>
          <cell r="AR59">
            <v>437920.99</v>
          </cell>
          <cell r="AS59">
            <v>304240.5</v>
          </cell>
          <cell r="AT59">
            <v>402739.4</v>
          </cell>
          <cell r="AU59">
            <v>813585.58</v>
          </cell>
          <cell r="AV59">
            <v>0</v>
          </cell>
          <cell r="AW59">
            <v>253260.04</v>
          </cell>
          <cell r="AX59">
            <v>19078168.899999999</v>
          </cell>
          <cell r="AY59">
            <v>733182.09</v>
          </cell>
          <cell r="AZ59">
            <v>6945561.5199999996</v>
          </cell>
          <cell r="BA59">
            <v>942564.39</v>
          </cell>
          <cell r="BB59">
            <v>3771122.9</v>
          </cell>
          <cell r="BC59">
            <v>3014941.9</v>
          </cell>
          <cell r="BD59">
            <v>5285125.3499999996</v>
          </cell>
          <cell r="BE59">
            <v>5215671.49</v>
          </cell>
          <cell r="BF59">
            <v>2779007.43</v>
          </cell>
          <cell r="BG59">
            <v>401688.35</v>
          </cell>
          <cell r="BH59">
            <v>78074.720000000001</v>
          </cell>
          <cell r="BI59">
            <v>61594682.310000002</v>
          </cell>
          <cell r="BJ59">
            <v>2322554.5099999998</v>
          </cell>
          <cell r="BK59">
            <v>856009.92</v>
          </cell>
          <cell r="BL59">
            <v>159899.24</v>
          </cell>
          <cell r="BM59">
            <v>53111</v>
          </cell>
          <cell r="BN59">
            <v>735824.35</v>
          </cell>
          <cell r="BO59">
            <v>631577.93000000005</v>
          </cell>
          <cell r="BP59">
            <v>13811212.4</v>
          </cell>
          <cell r="BQ59">
            <v>587614.71999999997</v>
          </cell>
          <cell r="BR59">
            <v>536180.56000000006</v>
          </cell>
          <cell r="BS59">
            <v>1693113.4</v>
          </cell>
          <cell r="BT59">
            <v>1167458.76</v>
          </cell>
          <cell r="BU59">
            <v>12409403.83</v>
          </cell>
          <cell r="BV59">
            <v>904713.5</v>
          </cell>
          <cell r="BW59">
            <v>347686.95</v>
          </cell>
          <cell r="BX59">
            <v>3688767.13</v>
          </cell>
        </row>
        <row r="60">
          <cell r="B60" t="str">
            <v>1102050101.501</v>
          </cell>
          <cell r="C60" t="str">
            <v>ลูกหนี้ค่ารักษา - คนต่างด้าวและแรงงานต่างด้าว OP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</row>
        <row r="61">
          <cell r="B61" t="str">
            <v>1102050101.502</v>
          </cell>
          <cell r="C61" t="str">
            <v>ลูกหนี้ค่ารักษา - คนต่างด้าวและแรงงานต่างด้าว IP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</row>
        <row r="62">
          <cell r="B62" t="str">
            <v>1102050101.503</v>
          </cell>
          <cell r="C62" t="str">
            <v>ลูกหนี้ค่ารักษา - คนต่างด้าวและแรงงานต่างด้าว OP นอก CUP</v>
          </cell>
          <cell r="D62">
            <v>382261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3130981.1</v>
          </cell>
          <cell r="K62">
            <v>0</v>
          </cell>
          <cell r="L62">
            <v>0</v>
          </cell>
          <cell r="M62">
            <v>42310</v>
          </cell>
          <cell r="N62">
            <v>10756</v>
          </cell>
          <cell r="O62">
            <v>0</v>
          </cell>
          <cell r="P62">
            <v>98884</v>
          </cell>
          <cell r="Q62">
            <v>1387</v>
          </cell>
          <cell r="R62">
            <v>0</v>
          </cell>
          <cell r="S62">
            <v>0</v>
          </cell>
          <cell r="T62">
            <v>651123</v>
          </cell>
          <cell r="U62">
            <v>0</v>
          </cell>
          <cell r="V62">
            <v>585673.18999999994</v>
          </cell>
          <cell r="W62">
            <v>21462</v>
          </cell>
          <cell r="X62">
            <v>700</v>
          </cell>
          <cell r="Y62">
            <v>422023.49</v>
          </cell>
          <cell r="Z62">
            <v>14612</v>
          </cell>
          <cell r="AA62">
            <v>11331</v>
          </cell>
          <cell r="AB62">
            <v>45158.5</v>
          </cell>
          <cell r="AC62">
            <v>0</v>
          </cell>
          <cell r="AD62">
            <v>0</v>
          </cell>
          <cell r="AE62">
            <v>62126.76</v>
          </cell>
          <cell r="AF62">
            <v>0</v>
          </cell>
          <cell r="AG62">
            <v>0</v>
          </cell>
          <cell r="AH62">
            <v>0</v>
          </cell>
          <cell r="AI62">
            <v>19920</v>
          </cell>
          <cell r="AJ62">
            <v>0</v>
          </cell>
          <cell r="AK62">
            <v>0</v>
          </cell>
          <cell r="AL62">
            <v>1989</v>
          </cell>
          <cell r="AM62">
            <v>0</v>
          </cell>
          <cell r="AN62">
            <v>0</v>
          </cell>
          <cell r="AO62">
            <v>3631.5</v>
          </cell>
          <cell r="AP62">
            <v>0</v>
          </cell>
          <cell r="AQ62">
            <v>89984.5</v>
          </cell>
          <cell r="AR62">
            <v>20860</v>
          </cell>
          <cell r="AS62">
            <v>2079</v>
          </cell>
          <cell r="AT62">
            <v>22322</v>
          </cell>
          <cell r="AU62">
            <v>10321.56</v>
          </cell>
          <cell r="AV62">
            <v>0</v>
          </cell>
          <cell r="AW62">
            <v>3775</v>
          </cell>
          <cell r="AX62">
            <v>1231830.1000000001</v>
          </cell>
          <cell r="AY62">
            <v>0</v>
          </cell>
          <cell r="AZ62">
            <v>2616</v>
          </cell>
          <cell r="BA62">
            <v>0</v>
          </cell>
          <cell r="BB62">
            <v>0</v>
          </cell>
          <cell r="BC62">
            <v>0</v>
          </cell>
          <cell r="BD62">
            <v>5888</v>
          </cell>
          <cell r="BE62">
            <v>43589</v>
          </cell>
          <cell r="BF62">
            <v>0</v>
          </cell>
          <cell r="BG62">
            <v>0</v>
          </cell>
          <cell r="BH62">
            <v>0</v>
          </cell>
          <cell r="BI62">
            <v>225799.4</v>
          </cell>
          <cell r="BJ62">
            <v>15598.56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266006</v>
          </cell>
          <cell r="BQ62">
            <v>1797</v>
          </cell>
          <cell r="BR62">
            <v>0</v>
          </cell>
          <cell r="BS62">
            <v>0</v>
          </cell>
          <cell r="BT62">
            <v>0</v>
          </cell>
          <cell r="BU62">
            <v>20905</v>
          </cell>
          <cell r="BV62">
            <v>0</v>
          </cell>
          <cell r="BW62">
            <v>0</v>
          </cell>
          <cell r="BX62">
            <v>800</v>
          </cell>
        </row>
        <row r="63">
          <cell r="B63" t="str">
            <v>1102050101.504</v>
          </cell>
          <cell r="C63" t="str">
            <v>ลูกหนี้ค่ารักษา - คนต่างด้าวและแรงงานต่างด้าว IP นอก CUP</v>
          </cell>
          <cell r="D63">
            <v>2202802.48</v>
          </cell>
          <cell r="E63">
            <v>0</v>
          </cell>
          <cell r="F63">
            <v>315700</v>
          </cell>
          <cell r="G63">
            <v>0</v>
          </cell>
          <cell r="H63">
            <v>0</v>
          </cell>
          <cell r="I63">
            <v>0</v>
          </cell>
          <cell r="J63">
            <v>16631448.1</v>
          </cell>
          <cell r="K63">
            <v>0</v>
          </cell>
          <cell r="L63">
            <v>0</v>
          </cell>
          <cell r="M63">
            <v>192659.6</v>
          </cell>
          <cell r="N63">
            <v>40787.599999999999</v>
          </cell>
          <cell r="O63">
            <v>0</v>
          </cell>
          <cell r="P63">
            <v>1633499.2</v>
          </cell>
          <cell r="Q63">
            <v>159917</v>
          </cell>
          <cell r="R63">
            <v>0</v>
          </cell>
          <cell r="S63">
            <v>0</v>
          </cell>
          <cell r="T63">
            <v>168934.5</v>
          </cell>
          <cell r="U63">
            <v>0</v>
          </cell>
          <cell r="V63">
            <v>10057751.720000001</v>
          </cell>
          <cell r="W63">
            <v>313707.8</v>
          </cell>
          <cell r="X63">
            <v>0</v>
          </cell>
          <cell r="Y63">
            <v>885575.11</v>
          </cell>
          <cell r="Z63">
            <v>39249</v>
          </cell>
          <cell r="AA63">
            <v>40467.4</v>
          </cell>
          <cell r="AB63">
            <v>301494.5</v>
          </cell>
          <cell r="AC63">
            <v>0</v>
          </cell>
          <cell r="AD63">
            <v>0</v>
          </cell>
          <cell r="AE63">
            <v>624127.25</v>
          </cell>
          <cell r="AF63">
            <v>0</v>
          </cell>
          <cell r="AG63">
            <v>0</v>
          </cell>
          <cell r="AH63">
            <v>0</v>
          </cell>
          <cell r="AI63">
            <v>143839</v>
          </cell>
          <cell r="AJ63">
            <v>0</v>
          </cell>
          <cell r="AK63">
            <v>0</v>
          </cell>
          <cell r="AL63">
            <v>5323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1951317.66</v>
          </cell>
          <cell r="AR63">
            <v>18494.78</v>
          </cell>
          <cell r="AS63">
            <v>73218</v>
          </cell>
          <cell r="AT63">
            <v>13735</v>
          </cell>
          <cell r="AU63">
            <v>829643</v>
          </cell>
          <cell r="AV63">
            <v>0</v>
          </cell>
          <cell r="AW63">
            <v>0</v>
          </cell>
          <cell r="AX63">
            <v>6109693.2199999997</v>
          </cell>
          <cell r="AY63">
            <v>0</v>
          </cell>
          <cell r="AZ63">
            <v>680</v>
          </cell>
          <cell r="BA63">
            <v>0</v>
          </cell>
          <cell r="BB63">
            <v>0</v>
          </cell>
          <cell r="BC63">
            <v>0</v>
          </cell>
          <cell r="BD63">
            <v>38323</v>
          </cell>
          <cell r="BE63">
            <v>909005</v>
          </cell>
          <cell r="BF63">
            <v>0</v>
          </cell>
          <cell r="BG63">
            <v>0</v>
          </cell>
          <cell r="BH63">
            <v>0</v>
          </cell>
          <cell r="BI63">
            <v>979482.35</v>
          </cell>
          <cell r="BJ63">
            <v>559375.64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6507618.9199999999</v>
          </cell>
          <cell r="BQ63">
            <v>23952</v>
          </cell>
          <cell r="BR63">
            <v>0</v>
          </cell>
          <cell r="BS63">
            <v>6756.8</v>
          </cell>
          <cell r="BT63">
            <v>0</v>
          </cell>
          <cell r="BU63">
            <v>228635</v>
          </cell>
          <cell r="BV63">
            <v>0</v>
          </cell>
          <cell r="BW63">
            <v>0</v>
          </cell>
          <cell r="BX63">
            <v>0</v>
          </cell>
        </row>
        <row r="64">
          <cell r="B64" t="str">
            <v>1102050101.505</v>
          </cell>
          <cell r="C64" t="str">
            <v>ลูกหนี้ค่ารักษา - คนต่างด้าวและแรงงานต่างด้าว เบิกจากส่วนกลาง OP</v>
          </cell>
          <cell r="D64">
            <v>46084.2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1264279.25</v>
          </cell>
          <cell r="K64">
            <v>0</v>
          </cell>
          <cell r="L64">
            <v>93070</v>
          </cell>
          <cell r="M64">
            <v>131732.6</v>
          </cell>
          <cell r="N64">
            <v>68696.490000000005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4825.5</v>
          </cell>
          <cell r="U64">
            <v>0</v>
          </cell>
          <cell r="V64">
            <v>28944.5</v>
          </cell>
          <cell r="W64">
            <v>124564.84</v>
          </cell>
          <cell r="X64">
            <v>17550.900000000001</v>
          </cell>
          <cell r="Y64">
            <v>108273.5</v>
          </cell>
          <cell r="Z64">
            <v>0</v>
          </cell>
          <cell r="AA64">
            <v>606188.84</v>
          </cell>
          <cell r="AB64">
            <v>0</v>
          </cell>
          <cell r="AC64">
            <v>0</v>
          </cell>
          <cell r="AD64">
            <v>0</v>
          </cell>
          <cell r="AE64">
            <v>3219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2092</v>
          </cell>
          <cell r="AK64">
            <v>0</v>
          </cell>
          <cell r="AL64">
            <v>0</v>
          </cell>
          <cell r="AM64">
            <v>1217</v>
          </cell>
          <cell r="AN64">
            <v>0</v>
          </cell>
          <cell r="AO64">
            <v>0</v>
          </cell>
          <cell r="AP64">
            <v>0</v>
          </cell>
          <cell r="AQ64">
            <v>228632.89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3183</v>
          </cell>
          <cell r="AZ64">
            <v>17349.87</v>
          </cell>
          <cell r="BA64">
            <v>0</v>
          </cell>
          <cell r="BB64">
            <v>0</v>
          </cell>
          <cell r="BC64">
            <v>0</v>
          </cell>
          <cell r="BD64">
            <v>270</v>
          </cell>
          <cell r="BE64">
            <v>598350</v>
          </cell>
          <cell r="BF64">
            <v>22902</v>
          </cell>
          <cell r="BG64">
            <v>0</v>
          </cell>
          <cell r="BH64">
            <v>0</v>
          </cell>
          <cell r="BI64">
            <v>0</v>
          </cell>
          <cell r="BJ64">
            <v>187943.55</v>
          </cell>
          <cell r="BK64">
            <v>0</v>
          </cell>
          <cell r="BL64">
            <v>0</v>
          </cell>
          <cell r="BM64">
            <v>600</v>
          </cell>
          <cell r="BN64">
            <v>0</v>
          </cell>
          <cell r="BO64">
            <v>0</v>
          </cell>
          <cell r="BP64">
            <v>2829000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</row>
        <row r="65">
          <cell r="B65" t="str">
            <v>1102050101.506</v>
          </cell>
          <cell r="C65" t="str">
            <v>ลูกหนี้ค่ารักษา - คนต่างด้าวและแรงงานต่างด้าวเบิกจากส่วนกลาง IP</v>
          </cell>
          <cell r="D65">
            <v>4031536.3</v>
          </cell>
          <cell r="E65">
            <v>0</v>
          </cell>
          <cell r="F65">
            <v>1425205.55</v>
          </cell>
          <cell r="G65">
            <v>0</v>
          </cell>
          <cell r="H65">
            <v>0</v>
          </cell>
          <cell r="I65">
            <v>0</v>
          </cell>
          <cell r="J65">
            <v>1726654.75</v>
          </cell>
          <cell r="K65">
            <v>0</v>
          </cell>
          <cell r="L65">
            <v>6790262.7999999998</v>
          </cell>
          <cell r="M65">
            <v>291793.83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49873708.619999997</v>
          </cell>
          <cell r="T65">
            <v>243205.49</v>
          </cell>
          <cell r="U65">
            <v>0</v>
          </cell>
          <cell r="V65">
            <v>2647590.48</v>
          </cell>
          <cell r="W65">
            <v>913871.91</v>
          </cell>
          <cell r="X65">
            <v>79689.33</v>
          </cell>
          <cell r="Y65">
            <v>21160278.920000002</v>
          </cell>
          <cell r="Z65">
            <v>282170</v>
          </cell>
          <cell r="AA65">
            <v>228037.22</v>
          </cell>
          <cell r="AB65">
            <v>38116</v>
          </cell>
          <cell r="AC65">
            <v>21210</v>
          </cell>
          <cell r="AD65">
            <v>0</v>
          </cell>
          <cell r="AE65">
            <v>1796113.35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189355</v>
          </cell>
          <cell r="AK65">
            <v>0</v>
          </cell>
          <cell r="AL65">
            <v>3817</v>
          </cell>
          <cell r="AM65">
            <v>285900</v>
          </cell>
          <cell r="AN65">
            <v>0</v>
          </cell>
          <cell r="AO65">
            <v>174955</v>
          </cell>
          <cell r="AP65">
            <v>0</v>
          </cell>
          <cell r="AQ65">
            <v>107514.14</v>
          </cell>
          <cell r="AR65">
            <v>0</v>
          </cell>
          <cell r="AS65">
            <v>0</v>
          </cell>
          <cell r="AT65">
            <v>1060722.8600000001</v>
          </cell>
          <cell r="AU65">
            <v>0</v>
          </cell>
          <cell r="AV65">
            <v>0</v>
          </cell>
          <cell r="AW65">
            <v>14177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55698.99</v>
          </cell>
          <cell r="BC65">
            <v>0</v>
          </cell>
          <cell r="BD65">
            <v>7139818.9100000001</v>
          </cell>
          <cell r="BE65">
            <v>2919255</v>
          </cell>
          <cell r="BF65">
            <v>770979</v>
          </cell>
          <cell r="BG65">
            <v>0</v>
          </cell>
          <cell r="BH65">
            <v>0</v>
          </cell>
          <cell r="BI65">
            <v>2719337.75</v>
          </cell>
          <cell r="BJ65">
            <v>236101.19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2485435</v>
          </cell>
          <cell r="BQ65">
            <v>137252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659050</v>
          </cell>
        </row>
        <row r="66">
          <cell r="B66" t="str">
            <v>1102050101.701</v>
          </cell>
          <cell r="C66" t="str">
            <v>ลูกหนี้ค่ารักษา - บุคคลที่มีปัญหาสถานะและสิทธิ OP ใน CUP</v>
          </cell>
          <cell r="D66">
            <v>6693</v>
          </cell>
          <cell r="E66">
            <v>33597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245904.25</v>
          </cell>
          <cell r="K66">
            <v>0</v>
          </cell>
          <cell r="L66">
            <v>8999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168059.37</v>
          </cell>
          <cell r="Z66">
            <v>0</v>
          </cell>
          <cell r="AA66">
            <v>49062.75</v>
          </cell>
          <cell r="AB66">
            <v>215515.25</v>
          </cell>
          <cell r="AC66">
            <v>346010</v>
          </cell>
          <cell r="AD66">
            <v>2593</v>
          </cell>
          <cell r="AE66">
            <v>0</v>
          </cell>
          <cell r="AF66">
            <v>0</v>
          </cell>
          <cell r="AG66">
            <v>640</v>
          </cell>
          <cell r="AH66">
            <v>0</v>
          </cell>
          <cell r="AI66">
            <v>2008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57870.03</v>
          </cell>
          <cell r="AV66">
            <v>0</v>
          </cell>
          <cell r="AW66">
            <v>0</v>
          </cell>
          <cell r="AX66">
            <v>0</v>
          </cell>
          <cell r="AY66">
            <v>32283</v>
          </cell>
          <cell r="AZ66">
            <v>0</v>
          </cell>
          <cell r="BA66">
            <v>0</v>
          </cell>
          <cell r="BB66">
            <v>81674</v>
          </cell>
          <cell r="BC66">
            <v>1689061.94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62351.25</v>
          </cell>
          <cell r="BJ66">
            <v>66315.59</v>
          </cell>
          <cell r="BK66">
            <v>3461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1688</v>
          </cell>
          <cell r="BW66">
            <v>16149</v>
          </cell>
          <cell r="BX66">
            <v>166442.17000000001</v>
          </cell>
        </row>
        <row r="67">
          <cell r="B67" t="str">
            <v>1102050101.702</v>
          </cell>
          <cell r="C67" t="str">
            <v>ลูกหนี้ค่ารักษา - บุคคลที่มีปัญหาสถานะและสิทธิ OP นอก CUP</v>
          </cell>
          <cell r="D67">
            <v>289660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188103</v>
          </cell>
          <cell r="K67">
            <v>0</v>
          </cell>
          <cell r="L67">
            <v>0</v>
          </cell>
          <cell r="M67">
            <v>5501.25</v>
          </cell>
          <cell r="N67">
            <v>3291</v>
          </cell>
          <cell r="O67">
            <v>0</v>
          </cell>
          <cell r="P67">
            <v>886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355055.73</v>
          </cell>
          <cell r="W67">
            <v>0</v>
          </cell>
          <cell r="X67">
            <v>362.25</v>
          </cell>
          <cell r="Y67">
            <v>41215.22</v>
          </cell>
          <cell r="Z67">
            <v>0</v>
          </cell>
          <cell r="AA67">
            <v>0</v>
          </cell>
          <cell r="AB67">
            <v>23624.5</v>
          </cell>
          <cell r="AC67">
            <v>0</v>
          </cell>
          <cell r="AD67">
            <v>0</v>
          </cell>
          <cell r="AE67">
            <v>51785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163136.99</v>
          </cell>
          <cell r="AR67">
            <v>605</v>
          </cell>
          <cell r="AS67">
            <v>20306</v>
          </cell>
          <cell r="AT67">
            <v>111527</v>
          </cell>
          <cell r="AU67">
            <v>21690.85</v>
          </cell>
          <cell r="AV67">
            <v>4003</v>
          </cell>
          <cell r="AW67">
            <v>106250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3140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712654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48929</v>
          </cell>
          <cell r="BV67">
            <v>0</v>
          </cell>
          <cell r="BW67">
            <v>1248.79</v>
          </cell>
          <cell r="BX67">
            <v>13971</v>
          </cell>
        </row>
        <row r="68">
          <cell r="B68" t="str">
            <v>1102050101.703</v>
          </cell>
          <cell r="C68" t="str">
            <v>ลูกหนี้ค่ารักษาบุคคลที่มีปัญหาสถานะและสิทธิ - เบิกจากส่วนกลาง OP</v>
          </cell>
          <cell r="D68">
            <v>763714.44</v>
          </cell>
          <cell r="E68">
            <v>0</v>
          </cell>
          <cell r="F68">
            <v>0</v>
          </cell>
          <cell r="G68">
            <v>0</v>
          </cell>
          <cell r="H68">
            <v>12135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36688.5</v>
          </cell>
          <cell r="N68">
            <v>0</v>
          </cell>
          <cell r="O68">
            <v>0</v>
          </cell>
          <cell r="P68">
            <v>1597</v>
          </cell>
          <cell r="Q68">
            <v>0</v>
          </cell>
          <cell r="R68">
            <v>0</v>
          </cell>
          <cell r="S68">
            <v>14989.05</v>
          </cell>
          <cell r="T68">
            <v>0</v>
          </cell>
          <cell r="U68">
            <v>0</v>
          </cell>
          <cell r="V68">
            <v>4210155.4800000004</v>
          </cell>
          <cell r="W68">
            <v>23000</v>
          </cell>
          <cell r="X68">
            <v>0</v>
          </cell>
          <cell r="Y68">
            <v>14903.25</v>
          </cell>
          <cell r="Z68">
            <v>0</v>
          </cell>
          <cell r="AA68">
            <v>0</v>
          </cell>
          <cell r="AB68">
            <v>6267.6</v>
          </cell>
          <cell r="AC68">
            <v>16761.14</v>
          </cell>
          <cell r="AD68">
            <v>0</v>
          </cell>
          <cell r="AE68">
            <v>111937.83</v>
          </cell>
          <cell r="AF68">
            <v>10127</v>
          </cell>
          <cell r="AG68">
            <v>1966</v>
          </cell>
          <cell r="AH68">
            <v>0</v>
          </cell>
          <cell r="AI68">
            <v>14260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35140</v>
          </cell>
          <cell r="AO68">
            <v>610</v>
          </cell>
          <cell r="AP68">
            <v>31385</v>
          </cell>
          <cell r="AQ68">
            <v>93946.93</v>
          </cell>
          <cell r="AR68">
            <v>0</v>
          </cell>
          <cell r="AS68">
            <v>0</v>
          </cell>
          <cell r="AT68">
            <v>2650</v>
          </cell>
          <cell r="AU68">
            <v>1330</v>
          </cell>
          <cell r="AV68">
            <v>0</v>
          </cell>
          <cell r="AW68">
            <v>0</v>
          </cell>
          <cell r="AX68">
            <v>0</v>
          </cell>
          <cell r="AY68">
            <v>370</v>
          </cell>
          <cell r="AZ68">
            <v>0</v>
          </cell>
          <cell r="BA68">
            <v>0</v>
          </cell>
          <cell r="BB68">
            <v>0</v>
          </cell>
          <cell r="BC68">
            <v>25682.6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464006.82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9929</v>
          </cell>
          <cell r="BR68">
            <v>20377</v>
          </cell>
          <cell r="BS68">
            <v>14856</v>
          </cell>
          <cell r="BT68">
            <v>0</v>
          </cell>
          <cell r="BU68">
            <v>128552</v>
          </cell>
          <cell r="BV68">
            <v>0</v>
          </cell>
          <cell r="BW68">
            <v>0</v>
          </cell>
          <cell r="BX68">
            <v>4920</v>
          </cell>
        </row>
        <row r="69">
          <cell r="B69" t="str">
            <v>1102050101.704</v>
          </cell>
          <cell r="C69" t="str">
            <v>ลูกหนี้ค่ารักษาบุคคลที่มีปัญหาสถานะและสิทธิ - เบิกจากส่วนกลาง IP</v>
          </cell>
          <cell r="D69">
            <v>2683219.44</v>
          </cell>
          <cell r="E69">
            <v>105967.5</v>
          </cell>
          <cell r="F69">
            <v>15100</v>
          </cell>
          <cell r="G69">
            <v>0</v>
          </cell>
          <cell r="H69">
            <v>1602868</v>
          </cell>
          <cell r="I69">
            <v>0</v>
          </cell>
          <cell r="J69">
            <v>1121510.75</v>
          </cell>
          <cell r="K69">
            <v>0</v>
          </cell>
          <cell r="L69">
            <v>13338</v>
          </cell>
          <cell r="M69">
            <v>487633.04</v>
          </cell>
          <cell r="N69">
            <v>43190</v>
          </cell>
          <cell r="O69">
            <v>0</v>
          </cell>
          <cell r="P69">
            <v>98169.55</v>
          </cell>
          <cell r="Q69">
            <v>633002</v>
          </cell>
          <cell r="R69">
            <v>0</v>
          </cell>
          <cell r="S69">
            <v>16408.75</v>
          </cell>
          <cell r="T69">
            <v>0</v>
          </cell>
          <cell r="U69">
            <v>0</v>
          </cell>
          <cell r="V69">
            <v>15162666.65</v>
          </cell>
          <cell r="W69">
            <v>1627890.78</v>
          </cell>
          <cell r="X69">
            <v>3606358.25</v>
          </cell>
          <cell r="Y69">
            <v>398625.66</v>
          </cell>
          <cell r="Z69">
            <v>4693577.5</v>
          </cell>
          <cell r="AA69">
            <v>299324.5</v>
          </cell>
          <cell r="AB69">
            <v>476587.5</v>
          </cell>
          <cell r="AC69">
            <v>71244</v>
          </cell>
          <cell r="AD69">
            <v>0</v>
          </cell>
          <cell r="AE69">
            <v>36570124.420000002</v>
          </cell>
          <cell r="AF69">
            <v>2780883</v>
          </cell>
          <cell r="AG69">
            <v>10690</v>
          </cell>
          <cell r="AH69">
            <v>0</v>
          </cell>
          <cell r="AI69">
            <v>1752676</v>
          </cell>
          <cell r="AJ69">
            <v>326507</v>
          </cell>
          <cell r="AK69">
            <v>0</v>
          </cell>
          <cell r="AL69">
            <v>809077</v>
          </cell>
          <cell r="AM69">
            <v>32130</v>
          </cell>
          <cell r="AN69">
            <v>643987</v>
          </cell>
          <cell r="AO69">
            <v>7741</v>
          </cell>
          <cell r="AP69">
            <v>96428</v>
          </cell>
          <cell r="AQ69">
            <v>493241.44</v>
          </cell>
          <cell r="AR69">
            <v>1404441</v>
          </cell>
          <cell r="AS69">
            <v>104795</v>
          </cell>
          <cell r="AT69">
            <v>392812</v>
          </cell>
          <cell r="AU69">
            <v>67777</v>
          </cell>
          <cell r="AV69">
            <v>351829</v>
          </cell>
          <cell r="AW69">
            <v>188770.79</v>
          </cell>
          <cell r="AX69">
            <v>0</v>
          </cell>
          <cell r="AY69">
            <v>14516</v>
          </cell>
          <cell r="AZ69">
            <v>0</v>
          </cell>
          <cell r="BA69">
            <v>0</v>
          </cell>
          <cell r="BB69">
            <v>213956.8</v>
          </cell>
          <cell r="BC69">
            <v>766479</v>
          </cell>
          <cell r="BD69">
            <v>0</v>
          </cell>
          <cell r="BE69">
            <v>320088.84000000003</v>
          </cell>
          <cell r="BF69">
            <v>20003.3</v>
          </cell>
          <cell r="BG69">
            <v>0</v>
          </cell>
          <cell r="BH69">
            <v>0</v>
          </cell>
          <cell r="BI69">
            <v>204830.75</v>
          </cell>
          <cell r="BJ69">
            <v>18308525.699999999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29461</v>
          </cell>
          <cell r="BP69">
            <v>493241</v>
          </cell>
          <cell r="BQ69">
            <v>182981</v>
          </cell>
          <cell r="BR69">
            <v>58446.64</v>
          </cell>
          <cell r="BS69">
            <v>2226911.25</v>
          </cell>
          <cell r="BT69">
            <v>0</v>
          </cell>
          <cell r="BU69">
            <v>1837889.34</v>
          </cell>
          <cell r="BV69">
            <v>3908</v>
          </cell>
          <cell r="BW69">
            <v>20586.900000000001</v>
          </cell>
          <cell r="BX69">
            <v>264426.03000000003</v>
          </cell>
        </row>
        <row r="70">
          <cell r="B70" t="str">
            <v>1102050102.102</v>
          </cell>
          <cell r="C70" t="str">
            <v>ลูกหนี้ค่าสิ่งส่งตรวจบุคคลภายนอก</v>
          </cell>
          <cell r="D70">
            <v>3710200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4087100</v>
          </cell>
          <cell r="N70">
            <v>0</v>
          </cell>
          <cell r="O70">
            <v>0</v>
          </cell>
          <cell r="P70">
            <v>0</v>
          </cell>
          <cell r="Q70">
            <v>3724725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14597</v>
          </cell>
          <cell r="AZ70">
            <v>0</v>
          </cell>
          <cell r="BA70">
            <v>0</v>
          </cell>
          <cell r="BB70">
            <v>0</v>
          </cell>
          <cell r="BC70">
            <v>11021</v>
          </cell>
          <cell r="BD70">
            <v>0</v>
          </cell>
          <cell r="BE70">
            <v>0</v>
          </cell>
          <cell r="BF70">
            <v>1480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3300</v>
          </cell>
          <cell r="BV70">
            <v>0</v>
          </cell>
          <cell r="BW70">
            <v>0</v>
          </cell>
          <cell r="BX70">
            <v>0</v>
          </cell>
        </row>
        <row r="71">
          <cell r="B71" t="str">
            <v>1102050102.103</v>
          </cell>
          <cell r="C71" t="str">
            <v>ลูกหนี้ค่าตรวจสุขภาพบุคคล ภายนอก</v>
          </cell>
          <cell r="D71">
            <v>0</v>
          </cell>
          <cell r="E71">
            <v>657735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51190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333985</v>
          </cell>
          <cell r="W71">
            <v>185120</v>
          </cell>
          <cell r="X71">
            <v>33910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2530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24750</v>
          </cell>
          <cell r="AR71">
            <v>0</v>
          </cell>
          <cell r="AS71">
            <v>23420</v>
          </cell>
          <cell r="AT71">
            <v>0</v>
          </cell>
          <cell r="AU71">
            <v>0</v>
          </cell>
          <cell r="AV71">
            <v>234400</v>
          </cell>
          <cell r="AW71">
            <v>33035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1020</v>
          </cell>
          <cell r="BC71">
            <v>142194</v>
          </cell>
          <cell r="BD71">
            <v>5126</v>
          </cell>
          <cell r="BE71">
            <v>0</v>
          </cell>
          <cell r="BF71">
            <v>14480</v>
          </cell>
          <cell r="BG71">
            <v>0</v>
          </cell>
          <cell r="BH71">
            <v>0</v>
          </cell>
          <cell r="BI71">
            <v>29200</v>
          </cell>
          <cell r="BJ71">
            <v>0</v>
          </cell>
          <cell r="BK71">
            <v>190986</v>
          </cell>
          <cell r="BL71">
            <v>0</v>
          </cell>
          <cell r="BM71">
            <v>0</v>
          </cell>
          <cell r="BN71">
            <v>122082</v>
          </cell>
          <cell r="BO71">
            <v>3930</v>
          </cell>
          <cell r="BP71">
            <v>105580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3550</v>
          </cell>
          <cell r="BV71">
            <v>0</v>
          </cell>
          <cell r="BW71">
            <v>0</v>
          </cell>
          <cell r="BX71">
            <v>270</v>
          </cell>
        </row>
        <row r="72">
          <cell r="B72" t="str">
            <v>1102050102.104</v>
          </cell>
          <cell r="C72" t="str">
            <v>ลูกหนี้ค่าวัสดุ/อุปกรณ์/น้ำยา บุคคลภายนอก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1222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17180</v>
          </cell>
          <cell r="BJ72">
            <v>0</v>
          </cell>
          <cell r="BK72">
            <v>10920.27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</row>
        <row r="73">
          <cell r="B73" t="str">
            <v>1102050102.105</v>
          </cell>
          <cell r="C73" t="str">
            <v>ลูกหนี้ค่าสินค้า บุคคลภายนอก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851420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1551383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</row>
        <row r="74">
          <cell r="B74" t="str">
            <v>1102050102.106</v>
          </cell>
          <cell r="C74" t="str">
            <v>ลูกหนี้ค่ารักษา - ชำระเงิน OP</v>
          </cell>
          <cell r="D74">
            <v>0</v>
          </cell>
          <cell r="E74">
            <v>6593143.25</v>
          </cell>
          <cell r="F74">
            <v>0</v>
          </cell>
          <cell r="G74">
            <v>197372</v>
          </cell>
          <cell r="H74">
            <v>280905</v>
          </cell>
          <cell r="I74">
            <v>141241.21</v>
          </cell>
          <cell r="J74">
            <v>14134870</v>
          </cell>
          <cell r="K74">
            <v>197372</v>
          </cell>
          <cell r="L74">
            <v>2120574</v>
          </cell>
          <cell r="M74">
            <v>0</v>
          </cell>
          <cell r="N74">
            <v>1337722</v>
          </cell>
          <cell r="O74">
            <v>684309</v>
          </cell>
          <cell r="P74">
            <v>0</v>
          </cell>
          <cell r="Q74">
            <v>0</v>
          </cell>
          <cell r="R74">
            <v>33993</v>
          </cell>
          <cell r="S74">
            <v>699310.78</v>
          </cell>
          <cell r="T74">
            <v>1341059</v>
          </cell>
          <cell r="U74">
            <v>0</v>
          </cell>
          <cell r="V74">
            <v>1321843.58</v>
          </cell>
          <cell r="W74">
            <v>4911320</v>
          </cell>
          <cell r="X74">
            <v>463797.87</v>
          </cell>
          <cell r="Y74">
            <v>12407868.66</v>
          </cell>
          <cell r="Z74">
            <v>4360243</v>
          </cell>
          <cell r="AA74">
            <v>3729844</v>
          </cell>
          <cell r="AB74">
            <v>1489948.63</v>
          </cell>
          <cell r="AC74">
            <v>1619132</v>
          </cell>
          <cell r="AD74">
            <v>3308875.05</v>
          </cell>
          <cell r="AE74">
            <v>0</v>
          </cell>
          <cell r="AF74">
            <v>2358821</v>
          </cell>
          <cell r="AG74">
            <v>594636</v>
          </cell>
          <cell r="AH74">
            <v>191001</v>
          </cell>
          <cell r="AI74">
            <v>554763</v>
          </cell>
          <cell r="AJ74">
            <v>719916</v>
          </cell>
          <cell r="AK74">
            <v>1110329</v>
          </cell>
          <cell r="AL74">
            <v>51971</v>
          </cell>
          <cell r="AM74">
            <v>1457769</v>
          </cell>
          <cell r="AN74">
            <v>572977</v>
          </cell>
          <cell r="AO74">
            <v>551953</v>
          </cell>
          <cell r="AP74">
            <v>399407</v>
          </cell>
          <cell r="AQ74">
            <v>6859112.25</v>
          </cell>
          <cell r="AR74">
            <v>356759</v>
          </cell>
          <cell r="AS74">
            <v>2086499</v>
          </cell>
          <cell r="AT74">
            <v>3556254</v>
          </cell>
          <cell r="AU74">
            <v>540382.5</v>
          </cell>
          <cell r="AV74">
            <v>0</v>
          </cell>
          <cell r="AW74">
            <v>1782668</v>
          </cell>
          <cell r="AX74">
            <v>910978</v>
          </cell>
          <cell r="AY74">
            <v>2963522.5</v>
          </cell>
          <cell r="AZ74">
            <v>12893350.4</v>
          </cell>
          <cell r="BA74">
            <v>8094605</v>
          </cell>
          <cell r="BB74">
            <v>188952</v>
          </cell>
          <cell r="BC74">
            <v>1308118.45</v>
          </cell>
          <cell r="BD74">
            <v>2300012.5</v>
          </cell>
          <cell r="BE74">
            <v>2364399.9</v>
          </cell>
          <cell r="BF74">
            <v>952003.75</v>
          </cell>
          <cell r="BG74">
            <v>919607</v>
          </cell>
          <cell r="BH74">
            <v>446236.75</v>
          </cell>
          <cell r="BI74">
            <v>161314.25</v>
          </cell>
          <cell r="BJ74">
            <v>2905917.94</v>
          </cell>
          <cell r="BK74">
            <v>4359637.5</v>
          </cell>
          <cell r="BL74">
            <v>1875102</v>
          </cell>
          <cell r="BM74">
            <v>563010</v>
          </cell>
          <cell r="BN74">
            <v>1446965</v>
          </cell>
          <cell r="BO74">
            <v>1189768</v>
          </cell>
          <cell r="BP74">
            <v>15427110.73</v>
          </cell>
          <cell r="BQ74">
            <v>427054.06</v>
          </cell>
          <cell r="BR74">
            <v>1310514.8</v>
          </cell>
          <cell r="BS74">
            <v>3465491.49</v>
          </cell>
          <cell r="BT74">
            <v>786448.5</v>
          </cell>
          <cell r="BU74">
            <v>25138108.890000001</v>
          </cell>
          <cell r="BV74">
            <v>821517.27</v>
          </cell>
          <cell r="BW74">
            <v>2562367.5</v>
          </cell>
          <cell r="BX74">
            <v>1246592.22</v>
          </cell>
        </row>
        <row r="75">
          <cell r="B75" t="str">
            <v>1102050102.107</v>
          </cell>
          <cell r="C75" t="str">
            <v>ลูกหนี้ค่ารักษา - ชำระเงินIP</v>
          </cell>
          <cell r="D75">
            <v>0</v>
          </cell>
          <cell r="E75">
            <v>10466090</v>
          </cell>
          <cell r="F75">
            <v>0</v>
          </cell>
          <cell r="G75">
            <v>156501</v>
          </cell>
          <cell r="H75">
            <v>132256</v>
          </cell>
          <cell r="I75">
            <v>227378.87</v>
          </cell>
          <cell r="J75">
            <v>14610589</v>
          </cell>
          <cell r="K75">
            <v>156501</v>
          </cell>
          <cell r="L75">
            <v>744754</v>
          </cell>
          <cell r="M75">
            <v>0</v>
          </cell>
          <cell r="N75">
            <v>1632432</v>
          </cell>
          <cell r="O75">
            <v>917527</v>
          </cell>
          <cell r="P75">
            <v>0</v>
          </cell>
          <cell r="Q75">
            <v>0</v>
          </cell>
          <cell r="R75">
            <v>28809</v>
          </cell>
          <cell r="S75">
            <v>168252.75</v>
          </cell>
          <cell r="T75">
            <v>881451</v>
          </cell>
          <cell r="U75">
            <v>0</v>
          </cell>
          <cell r="V75">
            <v>8405592.1300000008</v>
          </cell>
          <cell r="W75">
            <v>7402214.5</v>
          </cell>
          <cell r="X75">
            <v>306410.33</v>
          </cell>
          <cell r="Y75">
            <v>36139379.409999996</v>
          </cell>
          <cell r="Z75">
            <v>1859843.5</v>
          </cell>
          <cell r="AA75">
            <v>2553753.5</v>
          </cell>
          <cell r="AB75">
            <v>1522547.5</v>
          </cell>
          <cell r="AC75">
            <v>1138930</v>
          </cell>
          <cell r="AD75">
            <v>46602</v>
          </cell>
          <cell r="AE75">
            <v>1761739.5</v>
          </cell>
          <cell r="AF75">
            <v>546083</v>
          </cell>
          <cell r="AG75">
            <v>260718</v>
          </cell>
          <cell r="AH75">
            <v>0</v>
          </cell>
          <cell r="AI75">
            <v>39369</v>
          </cell>
          <cell r="AJ75">
            <v>2075863</v>
          </cell>
          <cell r="AK75">
            <v>435768</v>
          </cell>
          <cell r="AL75">
            <v>29491</v>
          </cell>
          <cell r="AM75">
            <v>1023393</v>
          </cell>
          <cell r="AN75">
            <v>385368</v>
          </cell>
          <cell r="AO75">
            <v>347374.5</v>
          </cell>
          <cell r="AP75">
            <v>89040</v>
          </cell>
          <cell r="AQ75">
            <v>57166838.060000002</v>
          </cell>
          <cell r="AR75">
            <v>545626</v>
          </cell>
          <cell r="AS75">
            <v>0</v>
          </cell>
          <cell r="AT75">
            <v>4683824</v>
          </cell>
          <cell r="AU75">
            <v>478323</v>
          </cell>
          <cell r="AV75">
            <v>0</v>
          </cell>
          <cell r="AW75">
            <v>1496136</v>
          </cell>
          <cell r="AX75">
            <v>7087262</v>
          </cell>
          <cell r="AY75">
            <v>2179877</v>
          </cell>
          <cell r="AZ75">
            <v>11995127.060000001</v>
          </cell>
          <cell r="BA75">
            <v>6723799</v>
          </cell>
          <cell r="BB75">
            <v>183223</v>
          </cell>
          <cell r="BC75">
            <v>854179.5</v>
          </cell>
          <cell r="BD75">
            <v>4074758.05</v>
          </cell>
          <cell r="BE75">
            <v>10959850.35</v>
          </cell>
          <cell r="BF75">
            <v>1024082</v>
          </cell>
          <cell r="BG75">
            <v>268616</v>
          </cell>
          <cell r="BH75">
            <v>1190027.1399999999</v>
          </cell>
          <cell r="BI75">
            <v>1615573.15</v>
          </cell>
          <cell r="BJ75">
            <v>6783459</v>
          </cell>
          <cell r="BK75">
            <v>1313026</v>
          </cell>
          <cell r="BL75">
            <v>836954</v>
          </cell>
          <cell r="BM75">
            <v>9009</v>
          </cell>
          <cell r="BN75">
            <v>3808806</v>
          </cell>
          <cell r="BO75">
            <v>99589</v>
          </cell>
          <cell r="BP75">
            <v>34364709.200000003</v>
          </cell>
          <cell r="BQ75">
            <v>1381557.06</v>
          </cell>
          <cell r="BR75">
            <v>1233886.79</v>
          </cell>
          <cell r="BS75">
            <v>1137310.6299999999</v>
          </cell>
          <cell r="BT75">
            <v>299405.5</v>
          </cell>
          <cell r="BU75">
            <v>60456990.469999999</v>
          </cell>
          <cell r="BV75">
            <v>377754.78</v>
          </cell>
          <cell r="BW75">
            <v>2337445</v>
          </cell>
          <cell r="BX75">
            <v>750819.13</v>
          </cell>
        </row>
        <row r="76">
          <cell r="B76" t="str">
            <v>1102050102.108</v>
          </cell>
          <cell r="C76" t="str">
            <v>ลูกหนี้ค่ารักษา - เบิกต้นสังกัด OP</v>
          </cell>
          <cell r="D76">
            <v>54471.25</v>
          </cell>
          <cell r="E76">
            <v>20060</v>
          </cell>
          <cell r="F76">
            <v>263556</v>
          </cell>
          <cell r="G76">
            <v>2110</v>
          </cell>
          <cell r="H76">
            <v>25799</v>
          </cell>
          <cell r="I76">
            <v>0</v>
          </cell>
          <cell r="J76">
            <v>1219597.25</v>
          </cell>
          <cell r="K76">
            <v>2110</v>
          </cell>
          <cell r="L76">
            <v>17767</v>
          </cell>
          <cell r="M76">
            <v>372322.5</v>
          </cell>
          <cell r="N76">
            <v>62130</v>
          </cell>
          <cell r="O76">
            <v>119088</v>
          </cell>
          <cell r="P76">
            <v>171602</v>
          </cell>
          <cell r="Q76">
            <v>40385</v>
          </cell>
          <cell r="R76">
            <v>0</v>
          </cell>
          <cell r="S76">
            <v>0</v>
          </cell>
          <cell r="T76">
            <v>36789.5</v>
          </cell>
          <cell r="U76">
            <v>0</v>
          </cell>
          <cell r="V76">
            <v>1953862.71</v>
          </cell>
          <cell r="W76">
            <v>449914</v>
          </cell>
          <cell r="X76">
            <v>47277.18</v>
          </cell>
          <cell r="Y76">
            <v>948985.05</v>
          </cell>
          <cell r="Z76">
            <v>0</v>
          </cell>
          <cell r="AA76">
            <v>619546</v>
          </cell>
          <cell r="AB76">
            <v>707689.63</v>
          </cell>
          <cell r="AC76">
            <v>0</v>
          </cell>
          <cell r="AD76">
            <v>90797</v>
          </cell>
          <cell r="AE76">
            <v>353383.5</v>
          </cell>
          <cell r="AF76">
            <v>0</v>
          </cell>
          <cell r="AG76">
            <v>18221</v>
          </cell>
          <cell r="AH76">
            <v>0</v>
          </cell>
          <cell r="AI76">
            <v>0</v>
          </cell>
          <cell r="AJ76">
            <v>68362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22159</v>
          </cell>
          <cell r="AP76">
            <v>54874.25</v>
          </cell>
          <cell r="AQ76">
            <v>8587.75</v>
          </cell>
          <cell r="AR76">
            <v>0</v>
          </cell>
          <cell r="AS76">
            <v>435</v>
          </cell>
          <cell r="AT76">
            <v>0</v>
          </cell>
          <cell r="AU76">
            <v>117037</v>
          </cell>
          <cell r="AV76">
            <v>0</v>
          </cell>
          <cell r="AW76">
            <v>36409</v>
          </cell>
          <cell r="AX76">
            <v>112071</v>
          </cell>
          <cell r="AY76">
            <v>80062</v>
          </cell>
          <cell r="AZ76">
            <v>849164.5</v>
          </cell>
          <cell r="BA76">
            <v>0</v>
          </cell>
          <cell r="BB76">
            <v>0</v>
          </cell>
          <cell r="BC76">
            <v>1824711.6</v>
          </cell>
          <cell r="BD76">
            <v>262376</v>
          </cell>
          <cell r="BE76">
            <v>56324.1</v>
          </cell>
          <cell r="BF76">
            <v>33717</v>
          </cell>
          <cell r="BG76">
            <v>288407</v>
          </cell>
          <cell r="BH76">
            <v>48267</v>
          </cell>
          <cell r="BI76">
            <v>5549.75</v>
          </cell>
          <cell r="BJ76">
            <v>23807.15</v>
          </cell>
          <cell r="BK76">
            <v>443481</v>
          </cell>
          <cell r="BL76">
            <v>0</v>
          </cell>
          <cell r="BM76">
            <v>0</v>
          </cell>
          <cell r="BN76">
            <v>0</v>
          </cell>
          <cell r="BO76">
            <v>8258.5</v>
          </cell>
          <cell r="BP76">
            <v>30241</v>
          </cell>
          <cell r="BQ76">
            <v>1755</v>
          </cell>
          <cell r="BR76">
            <v>0</v>
          </cell>
          <cell r="BS76">
            <v>1527.5</v>
          </cell>
          <cell r="BT76">
            <v>0</v>
          </cell>
          <cell r="BU76">
            <v>570368</v>
          </cell>
          <cell r="BV76">
            <v>11058</v>
          </cell>
          <cell r="BW76">
            <v>85098.5</v>
          </cell>
          <cell r="BX76">
            <v>0</v>
          </cell>
        </row>
        <row r="77">
          <cell r="B77" t="str">
            <v>1102050102.109</v>
          </cell>
          <cell r="C77" t="str">
            <v>ลูกหนี้ค่ารักษา - เบิกต้นสังกัด IP</v>
          </cell>
          <cell r="D77">
            <v>13351484.119999999</v>
          </cell>
          <cell r="E77">
            <v>834671</v>
          </cell>
          <cell r="F77">
            <v>1195807</v>
          </cell>
          <cell r="G77">
            <v>415474</v>
          </cell>
          <cell r="H77">
            <v>341828</v>
          </cell>
          <cell r="I77">
            <v>0</v>
          </cell>
          <cell r="J77">
            <v>10380238.869999999</v>
          </cell>
          <cell r="K77">
            <v>415474</v>
          </cell>
          <cell r="L77">
            <v>77334</v>
          </cell>
          <cell r="M77">
            <v>1684151</v>
          </cell>
          <cell r="N77">
            <v>57730.8</v>
          </cell>
          <cell r="O77">
            <v>16054</v>
          </cell>
          <cell r="P77">
            <v>405974</v>
          </cell>
          <cell r="Q77">
            <v>409711.25</v>
          </cell>
          <cell r="R77">
            <v>0</v>
          </cell>
          <cell r="S77">
            <v>11661.5</v>
          </cell>
          <cell r="T77">
            <v>28703.8</v>
          </cell>
          <cell r="U77">
            <v>0</v>
          </cell>
          <cell r="V77">
            <v>1911023.66</v>
          </cell>
          <cell r="W77">
            <v>889966</v>
          </cell>
          <cell r="X77">
            <v>45311</v>
          </cell>
          <cell r="Y77">
            <v>3470131</v>
          </cell>
          <cell r="Z77">
            <v>37221.5</v>
          </cell>
          <cell r="AA77">
            <v>3056</v>
          </cell>
          <cell r="AB77">
            <v>133877</v>
          </cell>
          <cell r="AC77">
            <v>34769</v>
          </cell>
          <cell r="AD77">
            <v>9889</v>
          </cell>
          <cell r="AE77">
            <v>15359399.83</v>
          </cell>
          <cell r="AF77">
            <v>38634</v>
          </cell>
          <cell r="AG77">
            <v>55328</v>
          </cell>
          <cell r="AH77">
            <v>0</v>
          </cell>
          <cell r="AI77">
            <v>0</v>
          </cell>
          <cell r="AJ77">
            <v>60881</v>
          </cell>
          <cell r="AK77">
            <v>21494</v>
          </cell>
          <cell r="AL77">
            <v>27829</v>
          </cell>
          <cell r="AM77">
            <v>36950</v>
          </cell>
          <cell r="AN77">
            <v>0</v>
          </cell>
          <cell r="AO77">
            <v>17786</v>
          </cell>
          <cell r="AP77">
            <v>11669</v>
          </cell>
          <cell r="AQ77">
            <v>1321321.53</v>
          </cell>
          <cell r="AR77">
            <v>0</v>
          </cell>
          <cell r="AS77">
            <v>44035</v>
          </cell>
          <cell r="AT77">
            <v>0</v>
          </cell>
          <cell r="AU77">
            <v>11813</v>
          </cell>
          <cell r="AV77">
            <v>0</v>
          </cell>
          <cell r="AW77">
            <v>55820</v>
          </cell>
          <cell r="AX77">
            <v>2764949.75</v>
          </cell>
          <cell r="AY77">
            <v>0</v>
          </cell>
          <cell r="AZ77">
            <v>452161</v>
          </cell>
          <cell r="BA77">
            <v>470113</v>
          </cell>
          <cell r="BB77">
            <v>227398</v>
          </cell>
          <cell r="BC77">
            <v>1400431.55</v>
          </cell>
          <cell r="BD77">
            <v>877301.78</v>
          </cell>
          <cell r="BE77">
            <v>63061.65</v>
          </cell>
          <cell r="BF77">
            <v>194568</v>
          </cell>
          <cell r="BG77">
            <v>97466.75</v>
          </cell>
          <cell r="BH77">
            <v>3402</v>
          </cell>
          <cell r="BI77">
            <v>4038703.57</v>
          </cell>
          <cell r="BJ77">
            <v>1379756.08</v>
          </cell>
          <cell r="BK77">
            <v>173618</v>
          </cell>
          <cell r="BL77">
            <v>0</v>
          </cell>
          <cell r="BM77">
            <v>102501</v>
          </cell>
          <cell r="BN77">
            <v>82924</v>
          </cell>
          <cell r="BO77">
            <v>15416.5</v>
          </cell>
          <cell r="BP77">
            <v>1410759</v>
          </cell>
          <cell r="BQ77">
            <v>5125</v>
          </cell>
          <cell r="BR77">
            <v>0</v>
          </cell>
          <cell r="BS77">
            <v>49915</v>
          </cell>
          <cell r="BT77">
            <v>50225.5</v>
          </cell>
          <cell r="BU77">
            <v>1437174.69</v>
          </cell>
          <cell r="BV77">
            <v>13184</v>
          </cell>
          <cell r="BW77">
            <v>40350</v>
          </cell>
          <cell r="BX77">
            <v>0</v>
          </cell>
        </row>
        <row r="78">
          <cell r="B78" t="str">
            <v>1102050102.110</v>
          </cell>
          <cell r="C78" t="str">
            <v>ลูกหนี้ค่ารักษา - เบิกจ่ายตรงหน่วยงานอื่น OP</v>
          </cell>
          <cell r="D78">
            <v>0</v>
          </cell>
          <cell r="E78">
            <v>0</v>
          </cell>
          <cell r="F78">
            <v>0</v>
          </cell>
          <cell r="G78">
            <v>4576</v>
          </cell>
          <cell r="H78">
            <v>931</v>
          </cell>
          <cell r="I78">
            <v>0</v>
          </cell>
          <cell r="J78">
            <v>0</v>
          </cell>
          <cell r="K78">
            <v>4576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8691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270</v>
          </cell>
          <cell r="X78">
            <v>0</v>
          </cell>
          <cell r="Y78">
            <v>248</v>
          </cell>
          <cell r="Z78">
            <v>0</v>
          </cell>
          <cell r="AA78">
            <v>18915</v>
          </cell>
          <cell r="AB78">
            <v>0</v>
          </cell>
          <cell r="AC78">
            <v>4612</v>
          </cell>
          <cell r="AD78">
            <v>0</v>
          </cell>
          <cell r="AE78">
            <v>100000.5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3278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48747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77015.75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3191</v>
          </cell>
        </row>
        <row r="79">
          <cell r="B79" t="str">
            <v>1102050102.111</v>
          </cell>
          <cell r="C79" t="str">
            <v>ลูกหนี้ค่ารักษา - เบิกจ่ายตรงหน่วยงานอื่น IP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51471.45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</row>
        <row r="80">
          <cell r="B80" t="str">
            <v>1102050102.201</v>
          </cell>
          <cell r="C80" t="str">
            <v>ลูกหนี้ค่ารักษา UC - OP นอกสังกัด สธ.</v>
          </cell>
          <cell r="D80">
            <v>933741.3</v>
          </cell>
          <cell r="E80">
            <v>1088</v>
          </cell>
          <cell r="F80">
            <v>2359906</v>
          </cell>
          <cell r="G80">
            <v>0</v>
          </cell>
          <cell r="H80">
            <v>6304</v>
          </cell>
          <cell r="I80">
            <v>1330.21</v>
          </cell>
          <cell r="J80">
            <v>8351574.6200000001</v>
          </cell>
          <cell r="K80">
            <v>0</v>
          </cell>
          <cell r="L80">
            <v>0</v>
          </cell>
          <cell r="M80">
            <v>3656438.5</v>
          </cell>
          <cell r="N80">
            <v>0</v>
          </cell>
          <cell r="O80">
            <v>17090.25</v>
          </cell>
          <cell r="P80">
            <v>7430</v>
          </cell>
          <cell r="Q80">
            <v>435113.26</v>
          </cell>
          <cell r="R80">
            <v>0</v>
          </cell>
          <cell r="S80">
            <v>4626.25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164023.5</v>
          </cell>
          <cell r="AA80">
            <v>0</v>
          </cell>
          <cell r="AB80">
            <v>0</v>
          </cell>
          <cell r="AC80">
            <v>1400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1924.5</v>
          </cell>
          <cell r="BJ80">
            <v>0</v>
          </cell>
          <cell r="BK80">
            <v>0</v>
          </cell>
          <cell r="BL80">
            <v>0</v>
          </cell>
          <cell r="BM80">
            <v>11692</v>
          </cell>
          <cell r="BN80">
            <v>0</v>
          </cell>
          <cell r="BO80">
            <v>7484</v>
          </cell>
          <cell r="BP80">
            <v>13481</v>
          </cell>
          <cell r="BQ80">
            <v>37675</v>
          </cell>
          <cell r="BR80">
            <v>62911</v>
          </cell>
          <cell r="BS80">
            <v>0</v>
          </cell>
          <cell r="BT80">
            <v>3885</v>
          </cell>
          <cell r="BU80">
            <v>305309</v>
          </cell>
          <cell r="BV80">
            <v>15814</v>
          </cell>
          <cell r="BW80">
            <v>0</v>
          </cell>
          <cell r="BX80">
            <v>700</v>
          </cell>
        </row>
        <row r="81">
          <cell r="B81" t="str">
            <v>1102050102.301</v>
          </cell>
          <cell r="C81" t="str">
            <v>ลูกหนี้ค่ารักษาประกันสังคม OP - นอกเครือข่าย ต่างสังกัด สป.สธ.</v>
          </cell>
          <cell r="D81">
            <v>569265</v>
          </cell>
          <cell r="E81">
            <v>0</v>
          </cell>
          <cell r="F81">
            <v>919</v>
          </cell>
          <cell r="G81">
            <v>0</v>
          </cell>
          <cell r="H81">
            <v>30390</v>
          </cell>
          <cell r="I81">
            <v>0</v>
          </cell>
          <cell r="J81">
            <v>30545988.300000001</v>
          </cell>
          <cell r="K81">
            <v>0</v>
          </cell>
          <cell r="L81">
            <v>0</v>
          </cell>
          <cell r="M81">
            <v>2699167.52</v>
          </cell>
          <cell r="N81">
            <v>746552.1</v>
          </cell>
          <cell r="O81">
            <v>0</v>
          </cell>
          <cell r="P81">
            <v>0</v>
          </cell>
          <cell r="Q81">
            <v>14900</v>
          </cell>
          <cell r="R81">
            <v>241053.6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236037.1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644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13298</v>
          </cell>
          <cell r="BG81">
            <v>0</v>
          </cell>
          <cell r="BH81">
            <v>0</v>
          </cell>
          <cell r="BI81">
            <v>22516</v>
          </cell>
          <cell r="BJ81">
            <v>0</v>
          </cell>
          <cell r="BK81">
            <v>33098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8657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</row>
        <row r="82">
          <cell r="B82" t="str">
            <v>1102050102.302</v>
          </cell>
          <cell r="C82" t="str">
            <v>ลูกหนี้ค่ารักษาประกันสังคม IP - นอกเครือข่าย ต่างสังกัด สป.สธ.</v>
          </cell>
          <cell r="D82">
            <v>20955434.300000001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124940444.84999999</v>
          </cell>
          <cell r="K82">
            <v>0</v>
          </cell>
          <cell r="L82">
            <v>0</v>
          </cell>
          <cell r="M82">
            <v>721901.06</v>
          </cell>
          <cell r="N82">
            <v>3001385</v>
          </cell>
          <cell r="O82">
            <v>0</v>
          </cell>
          <cell r="P82">
            <v>0</v>
          </cell>
          <cell r="Q82">
            <v>176927.25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973397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288082.5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426855.12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2483098.4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</row>
        <row r="83">
          <cell r="B83" t="str">
            <v>1102050102.602</v>
          </cell>
          <cell r="C83" t="str">
            <v>ลูกหนี้ค่ารักษา - พรบ.รถ OP</v>
          </cell>
          <cell r="D83">
            <v>443295</v>
          </cell>
          <cell r="E83">
            <v>58437</v>
          </cell>
          <cell r="F83">
            <v>0</v>
          </cell>
          <cell r="G83">
            <v>30099</v>
          </cell>
          <cell r="H83">
            <v>0</v>
          </cell>
          <cell r="I83">
            <v>0</v>
          </cell>
          <cell r="J83">
            <v>270939.58</v>
          </cell>
          <cell r="K83">
            <v>30099</v>
          </cell>
          <cell r="L83">
            <v>19466</v>
          </cell>
          <cell r="M83">
            <v>814618</v>
          </cell>
          <cell r="N83">
            <v>191552</v>
          </cell>
          <cell r="O83">
            <v>27013.75</v>
          </cell>
          <cell r="P83">
            <v>215084</v>
          </cell>
          <cell r="Q83">
            <v>216686.25</v>
          </cell>
          <cell r="R83">
            <v>0</v>
          </cell>
          <cell r="S83">
            <v>12333.25</v>
          </cell>
          <cell r="T83">
            <v>695128.8</v>
          </cell>
          <cell r="U83">
            <v>0</v>
          </cell>
          <cell r="V83">
            <v>109763</v>
          </cell>
          <cell r="W83">
            <v>189349</v>
          </cell>
          <cell r="X83">
            <v>9158.25</v>
          </cell>
          <cell r="Y83">
            <v>768848.33</v>
          </cell>
          <cell r="Z83">
            <v>366302.5</v>
          </cell>
          <cell r="AA83">
            <v>270</v>
          </cell>
          <cell r="AB83">
            <v>44943.75</v>
          </cell>
          <cell r="AC83">
            <v>343054</v>
          </cell>
          <cell r="AD83">
            <v>64794</v>
          </cell>
          <cell r="AE83">
            <v>679439.5</v>
          </cell>
          <cell r="AF83">
            <v>22410</v>
          </cell>
          <cell r="AG83">
            <v>25287</v>
          </cell>
          <cell r="AH83">
            <v>0</v>
          </cell>
          <cell r="AI83">
            <v>21846</v>
          </cell>
          <cell r="AJ83">
            <v>90520</v>
          </cell>
          <cell r="AK83">
            <v>116474</v>
          </cell>
          <cell r="AL83">
            <v>2970</v>
          </cell>
          <cell r="AM83">
            <v>428909</v>
          </cell>
          <cell r="AN83">
            <v>522011</v>
          </cell>
          <cell r="AO83">
            <v>710391</v>
          </cell>
          <cell r="AP83">
            <v>85563</v>
          </cell>
          <cell r="AQ83">
            <v>444</v>
          </cell>
          <cell r="AR83">
            <v>88948</v>
          </cell>
          <cell r="AS83">
            <v>43786</v>
          </cell>
          <cell r="AT83">
            <v>272191</v>
          </cell>
          <cell r="AU83">
            <v>12895</v>
          </cell>
          <cell r="AV83">
            <v>0</v>
          </cell>
          <cell r="AW83">
            <v>28572</v>
          </cell>
          <cell r="AX83">
            <v>37826</v>
          </cell>
          <cell r="AY83">
            <v>82884</v>
          </cell>
          <cell r="AZ83">
            <v>2746576</v>
          </cell>
          <cell r="BA83">
            <v>575833</v>
          </cell>
          <cell r="BB83">
            <v>6925</v>
          </cell>
          <cell r="BC83">
            <v>735206</v>
          </cell>
          <cell r="BD83">
            <v>109704.5</v>
          </cell>
          <cell r="BE83">
            <v>409639</v>
          </cell>
          <cell r="BF83">
            <v>69219</v>
          </cell>
          <cell r="BG83">
            <v>4803</v>
          </cell>
          <cell r="BH83">
            <v>38200</v>
          </cell>
          <cell r="BI83">
            <v>38936.199999999997</v>
          </cell>
          <cell r="BJ83">
            <v>1285187</v>
          </cell>
          <cell r="BK83">
            <v>122385</v>
          </cell>
          <cell r="BL83">
            <v>73012</v>
          </cell>
          <cell r="BM83">
            <v>124132</v>
          </cell>
          <cell r="BN83">
            <v>685947</v>
          </cell>
          <cell r="BO83">
            <v>89174</v>
          </cell>
          <cell r="BP83">
            <v>64530</v>
          </cell>
          <cell r="BQ83">
            <v>8346</v>
          </cell>
          <cell r="BR83">
            <v>191505</v>
          </cell>
          <cell r="BS83">
            <v>137284</v>
          </cell>
          <cell r="BT83">
            <v>161046.75</v>
          </cell>
          <cell r="BU83">
            <v>48738</v>
          </cell>
          <cell r="BV83">
            <v>132320</v>
          </cell>
          <cell r="BW83">
            <v>1549</v>
          </cell>
          <cell r="BX83">
            <v>24698.98</v>
          </cell>
        </row>
        <row r="84">
          <cell r="B84" t="str">
            <v>1102050102.603</v>
          </cell>
          <cell r="C84" t="str">
            <v>ลูกหนี้ค่ารักษา - พรบ.รถ IP</v>
          </cell>
          <cell r="D84">
            <v>10876427.5</v>
          </cell>
          <cell r="E84">
            <v>1660999</v>
          </cell>
          <cell r="F84">
            <v>727491</v>
          </cell>
          <cell r="G84">
            <v>91700</v>
          </cell>
          <cell r="H84">
            <v>0</v>
          </cell>
          <cell r="I84">
            <v>0</v>
          </cell>
          <cell r="J84">
            <v>11122124.75</v>
          </cell>
          <cell r="K84">
            <v>91700</v>
          </cell>
          <cell r="L84">
            <v>34274</v>
          </cell>
          <cell r="M84">
            <v>3680712</v>
          </cell>
          <cell r="N84">
            <v>29099</v>
          </cell>
          <cell r="O84">
            <v>537210</v>
          </cell>
          <cell r="P84">
            <v>1721028.77</v>
          </cell>
          <cell r="Q84">
            <v>1785421.25</v>
          </cell>
          <cell r="R84">
            <v>0</v>
          </cell>
          <cell r="S84">
            <v>39376.300000000003</v>
          </cell>
          <cell r="T84">
            <v>828117.1</v>
          </cell>
          <cell r="U84">
            <v>0</v>
          </cell>
          <cell r="V84">
            <v>3435906.67</v>
          </cell>
          <cell r="W84">
            <v>1494281</v>
          </cell>
          <cell r="X84">
            <v>62648</v>
          </cell>
          <cell r="Y84">
            <v>5626019.6699999999</v>
          </cell>
          <cell r="Z84">
            <v>78598</v>
          </cell>
          <cell r="AA84">
            <v>153803.5</v>
          </cell>
          <cell r="AB84">
            <v>26500</v>
          </cell>
          <cell r="AC84">
            <v>273887</v>
          </cell>
          <cell r="AD84">
            <v>72695</v>
          </cell>
          <cell r="AE84">
            <v>12078552.67</v>
          </cell>
          <cell r="AF84">
            <v>72476</v>
          </cell>
          <cell r="AG84">
            <v>6137</v>
          </cell>
          <cell r="AH84">
            <v>1779</v>
          </cell>
          <cell r="AI84">
            <v>0</v>
          </cell>
          <cell r="AJ84">
            <v>27961</v>
          </cell>
          <cell r="AK84">
            <v>159488</v>
          </cell>
          <cell r="AL84">
            <v>4578</v>
          </cell>
          <cell r="AM84">
            <v>513479</v>
          </cell>
          <cell r="AN84">
            <v>112063</v>
          </cell>
          <cell r="AO84">
            <v>90906.25</v>
          </cell>
          <cell r="AP84">
            <v>5566</v>
          </cell>
          <cell r="AQ84">
            <v>2451431.17</v>
          </cell>
          <cell r="AR84">
            <v>113985</v>
          </cell>
          <cell r="AS84">
            <v>35048</v>
          </cell>
          <cell r="AT84">
            <v>84489</v>
          </cell>
          <cell r="AU84">
            <v>14165</v>
          </cell>
          <cell r="AV84">
            <v>0</v>
          </cell>
          <cell r="AW84">
            <v>19462</v>
          </cell>
          <cell r="AX84">
            <v>4504401</v>
          </cell>
          <cell r="AY84">
            <v>77972</v>
          </cell>
          <cell r="AZ84">
            <v>578592.4</v>
          </cell>
          <cell r="BA84">
            <v>449730</v>
          </cell>
          <cell r="BB84">
            <v>95593</v>
          </cell>
          <cell r="BC84">
            <v>200047.5</v>
          </cell>
          <cell r="BD84">
            <v>667584</v>
          </cell>
          <cell r="BE84">
            <v>576572</v>
          </cell>
          <cell r="BF84">
            <v>38405.35</v>
          </cell>
          <cell r="BG84">
            <v>36026</v>
          </cell>
          <cell r="BH84">
            <v>33987.5</v>
          </cell>
          <cell r="BI84">
            <v>1989144.6</v>
          </cell>
          <cell r="BJ84">
            <v>751290.85</v>
          </cell>
          <cell r="BK84">
            <v>56622</v>
          </cell>
          <cell r="BL84">
            <v>14892</v>
          </cell>
          <cell r="BM84">
            <v>15641</v>
          </cell>
          <cell r="BN84">
            <v>36830</v>
          </cell>
          <cell r="BO84">
            <v>25434</v>
          </cell>
          <cell r="BP84">
            <v>2194774</v>
          </cell>
          <cell r="BQ84">
            <v>0</v>
          </cell>
          <cell r="BR84">
            <v>206772</v>
          </cell>
          <cell r="BS84">
            <v>49506</v>
          </cell>
          <cell r="BT84">
            <v>124623.81</v>
          </cell>
          <cell r="BU84">
            <v>194461</v>
          </cell>
          <cell r="BV84">
            <v>160222</v>
          </cell>
          <cell r="BW84">
            <v>13466</v>
          </cell>
          <cell r="BX84">
            <v>94974.85</v>
          </cell>
        </row>
        <row r="85">
          <cell r="B85" t="str">
            <v>1102050102.801</v>
          </cell>
          <cell r="C85" t="str">
            <v>ลูกหนี้ค่ารักษา - เบิกจ่ายตรง อปท. OP</v>
          </cell>
          <cell r="D85">
            <v>2328358.0499999998</v>
          </cell>
          <cell r="E85">
            <v>497411.5</v>
          </cell>
          <cell r="F85">
            <v>156891.5</v>
          </cell>
          <cell r="G85">
            <v>102534</v>
          </cell>
          <cell r="H85">
            <v>82767</v>
          </cell>
          <cell r="I85">
            <v>279614.76</v>
          </cell>
          <cell r="J85">
            <v>13241779.25</v>
          </cell>
          <cell r="K85">
            <v>102534</v>
          </cell>
          <cell r="L85">
            <v>83218</v>
          </cell>
          <cell r="M85">
            <v>455303</v>
          </cell>
          <cell r="N85">
            <v>50782.8</v>
          </cell>
          <cell r="O85">
            <v>149115.5</v>
          </cell>
          <cell r="P85">
            <v>2060187.76</v>
          </cell>
          <cell r="Q85">
            <v>165385.26</v>
          </cell>
          <cell r="R85">
            <v>25252</v>
          </cell>
          <cell r="S85">
            <v>118054.45</v>
          </cell>
          <cell r="T85">
            <v>272386.15999999997</v>
          </cell>
          <cell r="U85">
            <v>0</v>
          </cell>
          <cell r="V85">
            <v>3513838.8</v>
          </cell>
          <cell r="W85">
            <v>143487.25</v>
          </cell>
          <cell r="X85">
            <v>59113.75</v>
          </cell>
          <cell r="Y85">
            <v>610056.05000000005</v>
          </cell>
          <cell r="Z85">
            <v>349884</v>
          </cell>
          <cell r="AA85">
            <v>987923.34</v>
          </cell>
          <cell r="AB85">
            <v>84876.65</v>
          </cell>
          <cell r="AC85">
            <v>136666.97</v>
          </cell>
          <cell r="AD85">
            <v>285596.13</v>
          </cell>
          <cell r="AE85">
            <v>10616089.18</v>
          </cell>
          <cell r="AF85">
            <v>449746</v>
          </cell>
          <cell r="AG85">
            <v>256116</v>
          </cell>
          <cell r="AH85">
            <v>61054</v>
          </cell>
          <cell r="AI85">
            <v>117991</v>
          </cell>
          <cell r="AJ85">
            <v>114544</v>
          </cell>
          <cell r="AK85">
            <v>158244</v>
          </cell>
          <cell r="AL85">
            <v>191544</v>
          </cell>
          <cell r="AM85">
            <v>88024</v>
          </cell>
          <cell r="AN85">
            <v>129967</v>
          </cell>
          <cell r="AO85">
            <v>160005</v>
          </cell>
          <cell r="AP85">
            <v>157825.5</v>
          </cell>
          <cell r="AQ85">
            <v>518118.78</v>
          </cell>
          <cell r="AR85">
            <v>163969.9</v>
          </cell>
          <cell r="AS85">
            <v>72994.25</v>
          </cell>
          <cell r="AT85">
            <v>160349.69</v>
          </cell>
          <cell r="AU85">
            <v>279257.62</v>
          </cell>
          <cell r="AV85">
            <v>6696</v>
          </cell>
          <cell r="AW85">
            <v>29017.5</v>
          </cell>
          <cell r="AX85">
            <v>2860819</v>
          </cell>
          <cell r="AY85">
            <v>22338.02</v>
          </cell>
          <cell r="AZ85">
            <v>798024.99</v>
          </cell>
          <cell r="BA85">
            <v>208064</v>
          </cell>
          <cell r="BB85">
            <v>150250.75</v>
          </cell>
          <cell r="BC85">
            <v>381528.68</v>
          </cell>
          <cell r="BD85">
            <v>440614.5</v>
          </cell>
          <cell r="BE85">
            <v>182312.5</v>
          </cell>
          <cell r="BF85">
            <v>415609.89</v>
          </cell>
          <cell r="BG85">
            <v>78932.47</v>
          </cell>
          <cell r="BH85">
            <v>131835.04</v>
          </cell>
          <cell r="BI85">
            <v>2848638.35</v>
          </cell>
          <cell r="BJ85">
            <v>900986.56</v>
          </cell>
          <cell r="BK85">
            <v>59504.2</v>
          </cell>
          <cell r="BL85">
            <v>201783</v>
          </cell>
          <cell r="BM85">
            <v>70985</v>
          </cell>
          <cell r="BN85">
            <v>78413</v>
          </cell>
          <cell r="BO85">
            <v>97241.25</v>
          </cell>
          <cell r="BP85">
            <v>3680487</v>
          </cell>
          <cell r="BQ85">
            <v>93992.4</v>
          </cell>
          <cell r="BR85">
            <v>100074.27</v>
          </cell>
          <cell r="BS85">
            <v>210390.25</v>
          </cell>
          <cell r="BT85">
            <v>366670.87</v>
          </cell>
          <cell r="BU85">
            <v>2529749.46</v>
          </cell>
          <cell r="BV85">
            <v>158422</v>
          </cell>
          <cell r="BW85">
            <v>90278.11</v>
          </cell>
          <cell r="BX85">
            <v>101677.9</v>
          </cell>
        </row>
        <row r="86">
          <cell r="B86" t="str">
            <v>1102050102.802</v>
          </cell>
          <cell r="C86" t="str">
            <v>ลูกหนี้ค่ารักษา - เบิกจ่ายตรง อปท. IP</v>
          </cell>
          <cell r="D86">
            <v>5463109.1600000001</v>
          </cell>
          <cell r="E86">
            <v>128792.2</v>
          </cell>
          <cell r="F86">
            <v>186140</v>
          </cell>
          <cell r="G86">
            <v>176162</v>
          </cell>
          <cell r="H86">
            <v>19159.25</v>
          </cell>
          <cell r="I86">
            <v>25767.91</v>
          </cell>
          <cell r="J86">
            <v>6239635.6100000003</v>
          </cell>
          <cell r="K86">
            <v>176162</v>
          </cell>
          <cell r="L86">
            <v>122041.5</v>
          </cell>
          <cell r="M86">
            <v>464972.23</v>
          </cell>
          <cell r="N86">
            <v>76215</v>
          </cell>
          <cell r="O86">
            <v>72693.45</v>
          </cell>
          <cell r="P86">
            <v>2494627.46</v>
          </cell>
          <cell r="Q86">
            <v>503793.47</v>
          </cell>
          <cell r="R86">
            <v>181779</v>
          </cell>
          <cell r="S86">
            <v>192439.98</v>
          </cell>
          <cell r="T86">
            <v>549828.09</v>
          </cell>
          <cell r="U86">
            <v>0</v>
          </cell>
          <cell r="V86">
            <v>3975734.37</v>
          </cell>
          <cell r="W86">
            <v>262683</v>
          </cell>
          <cell r="X86">
            <v>42406.19</v>
          </cell>
          <cell r="Y86">
            <v>574180</v>
          </cell>
          <cell r="Z86">
            <v>150279</v>
          </cell>
          <cell r="AA86">
            <v>201522.5</v>
          </cell>
          <cell r="AB86">
            <v>830760.57</v>
          </cell>
          <cell r="AC86">
            <v>141867</v>
          </cell>
          <cell r="AD86">
            <v>33539.15</v>
          </cell>
          <cell r="AE86">
            <v>6176923.8899999997</v>
          </cell>
          <cell r="AF86">
            <v>37146</v>
          </cell>
          <cell r="AG86">
            <v>101690.03</v>
          </cell>
          <cell r="AH86">
            <v>8661</v>
          </cell>
          <cell r="AI86">
            <v>30275</v>
          </cell>
          <cell r="AJ86">
            <v>284963</v>
          </cell>
          <cell r="AK86">
            <v>56626</v>
          </cell>
          <cell r="AL86">
            <v>114883</v>
          </cell>
          <cell r="AM86">
            <v>30852</v>
          </cell>
          <cell r="AN86">
            <v>0</v>
          </cell>
          <cell r="AO86">
            <v>70172.600000000006</v>
          </cell>
          <cell r="AP86">
            <v>19189.75</v>
          </cell>
          <cell r="AQ86">
            <v>2330832.8199999998</v>
          </cell>
          <cell r="AR86">
            <v>0</v>
          </cell>
          <cell r="AS86">
            <v>34910.19</v>
          </cell>
          <cell r="AT86">
            <v>133226.43</v>
          </cell>
          <cell r="AU86">
            <v>216077.59</v>
          </cell>
          <cell r="AV86">
            <v>0</v>
          </cell>
          <cell r="AW86">
            <v>6241.65</v>
          </cell>
          <cell r="AX86">
            <v>2820356.25</v>
          </cell>
          <cell r="AY86">
            <v>170574</v>
          </cell>
          <cell r="AZ86">
            <v>292913.83</v>
          </cell>
          <cell r="BA86">
            <v>529121.31000000006</v>
          </cell>
          <cell r="BB86">
            <v>316412.84999999998</v>
          </cell>
          <cell r="BC86">
            <v>131540.26</v>
          </cell>
          <cell r="BD86">
            <v>1199606.81</v>
          </cell>
          <cell r="BE86">
            <v>215885.78</v>
          </cell>
          <cell r="BF86">
            <v>675079.26</v>
          </cell>
          <cell r="BG86">
            <v>13089.5</v>
          </cell>
          <cell r="BH86">
            <v>34219.949999999997</v>
          </cell>
          <cell r="BI86">
            <v>3220875.2</v>
          </cell>
          <cell r="BJ86">
            <v>182954.11</v>
          </cell>
          <cell r="BK86">
            <v>64617.64</v>
          </cell>
          <cell r="BL86">
            <v>28073</v>
          </cell>
          <cell r="BM86">
            <v>18232</v>
          </cell>
          <cell r="BN86">
            <v>142933</v>
          </cell>
          <cell r="BO86">
            <v>7926</v>
          </cell>
          <cell r="BP86">
            <v>1605483.19</v>
          </cell>
          <cell r="BQ86">
            <v>138845.34</v>
          </cell>
          <cell r="BR86">
            <v>54299.56</v>
          </cell>
          <cell r="BS86">
            <v>168842.25</v>
          </cell>
          <cell r="BT86">
            <v>99967</v>
          </cell>
          <cell r="BU86">
            <v>381017.55</v>
          </cell>
          <cell r="BV86">
            <v>37365.25</v>
          </cell>
          <cell r="BW86">
            <v>115559.71</v>
          </cell>
          <cell r="BX86">
            <v>42745.53</v>
          </cell>
        </row>
        <row r="87">
          <cell r="B87" t="str">
            <v>1102050102.803</v>
          </cell>
          <cell r="C87" t="str">
            <v>ลูกหนี้ค่ารักษา - เบิกจ่ายตรง อปท.รูปแบบพิเศษ OP</v>
          </cell>
          <cell r="D87">
            <v>1506655.14</v>
          </cell>
          <cell r="E87">
            <v>0</v>
          </cell>
          <cell r="F87">
            <v>0</v>
          </cell>
          <cell r="G87">
            <v>29706</v>
          </cell>
          <cell r="H87">
            <v>35254</v>
          </cell>
          <cell r="I87">
            <v>0</v>
          </cell>
          <cell r="J87">
            <v>432258.75</v>
          </cell>
          <cell r="K87">
            <v>29706</v>
          </cell>
          <cell r="L87">
            <v>0</v>
          </cell>
          <cell r="M87">
            <v>723618.48</v>
          </cell>
          <cell r="N87">
            <v>12551</v>
          </cell>
          <cell r="O87">
            <v>0</v>
          </cell>
          <cell r="P87">
            <v>432415.5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2827.5</v>
          </cell>
          <cell r="W87">
            <v>0</v>
          </cell>
          <cell r="X87">
            <v>116382.5</v>
          </cell>
          <cell r="Y87">
            <v>28057.15</v>
          </cell>
          <cell r="Z87">
            <v>109025</v>
          </cell>
          <cell r="AA87">
            <v>0</v>
          </cell>
          <cell r="AB87">
            <v>0</v>
          </cell>
          <cell r="AC87">
            <v>39884</v>
          </cell>
          <cell r="AD87">
            <v>0</v>
          </cell>
          <cell r="AE87">
            <v>197126.5</v>
          </cell>
          <cell r="AF87">
            <v>0</v>
          </cell>
          <cell r="AG87">
            <v>0</v>
          </cell>
          <cell r="AH87">
            <v>0</v>
          </cell>
          <cell r="AI87">
            <v>2527</v>
          </cell>
          <cell r="AJ87">
            <v>24271.5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9068</v>
          </cell>
          <cell r="AP87">
            <v>0</v>
          </cell>
          <cell r="AQ87">
            <v>457147.25</v>
          </cell>
          <cell r="AR87">
            <v>0</v>
          </cell>
          <cell r="AS87">
            <v>0</v>
          </cell>
          <cell r="AT87">
            <v>14340.5</v>
          </cell>
          <cell r="AU87">
            <v>0</v>
          </cell>
          <cell r="AV87">
            <v>0</v>
          </cell>
          <cell r="AW87">
            <v>0</v>
          </cell>
          <cell r="AX87">
            <v>700348.25</v>
          </cell>
          <cell r="AY87">
            <v>0</v>
          </cell>
          <cell r="AZ87">
            <v>84326.25</v>
          </cell>
          <cell r="BA87">
            <v>66750.5</v>
          </cell>
          <cell r="BB87">
            <v>0</v>
          </cell>
          <cell r="BC87">
            <v>160.5</v>
          </cell>
          <cell r="BD87">
            <v>36714.559999999998</v>
          </cell>
          <cell r="BE87">
            <v>1096</v>
          </cell>
          <cell r="BF87">
            <v>0</v>
          </cell>
          <cell r="BG87">
            <v>0</v>
          </cell>
          <cell r="BH87">
            <v>40280</v>
          </cell>
          <cell r="BI87">
            <v>521053.25</v>
          </cell>
          <cell r="BJ87">
            <v>0</v>
          </cell>
          <cell r="BK87">
            <v>0</v>
          </cell>
          <cell r="BL87">
            <v>0</v>
          </cell>
          <cell r="BM87">
            <v>28298</v>
          </cell>
          <cell r="BN87">
            <v>0</v>
          </cell>
          <cell r="BO87">
            <v>0</v>
          </cell>
          <cell r="BP87">
            <v>181913</v>
          </cell>
          <cell r="BQ87">
            <v>0</v>
          </cell>
          <cell r="BR87">
            <v>197566.75</v>
          </cell>
          <cell r="BS87">
            <v>3229.5</v>
          </cell>
          <cell r="BT87">
            <v>0</v>
          </cell>
          <cell r="BU87">
            <v>391606.33</v>
          </cell>
          <cell r="BV87">
            <v>0</v>
          </cell>
          <cell r="BW87">
            <v>6670.5</v>
          </cell>
          <cell r="BX87">
            <v>24906.25</v>
          </cell>
        </row>
        <row r="88">
          <cell r="B88" t="str">
            <v>1102050102.804</v>
          </cell>
          <cell r="C88" t="str">
            <v>ลูกหนี้ค่ารักษา - เบิกจ่ายตรงอปท.รูปแบบพิเศษ IP</v>
          </cell>
          <cell r="D88">
            <v>1512032.22</v>
          </cell>
          <cell r="E88">
            <v>0</v>
          </cell>
          <cell r="F88">
            <v>2242587.66</v>
          </cell>
          <cell r="G88">
            <v>0</v>
          </cell>
          <cell r="H88">
            <v>110044</v>
          </cell>
          <cell r="I88">
            <v>0</v>
          </cell>
          <cell r="J88">
            <v>615710</v>
          </cell>
          <cell r="K88">
            <v>0</v>
          </cell>
          <cell r="L88">
            <v>0</v>
          </cell>
          <cell r="M88">
            <v>340990.25</v>
          </cell>
          <cell r="N88">
            <v>51187</v>
          </cell>
          <cell r="O88">
            <v>0</v>
          </cell>
          <cell r="P88">
            <v>415461.92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14841.5</v>
          </cell>
          <cell r="W88">
            <v>0</v>
          </cell>
          <cell r="X88">
            <v>0</v>
          </cell>
          <cell r="Y88">
            <v>55637.49</v>
          </cell>
          <cell r="Z88">
            <v>51150.5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4905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436977.91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722645</v>
          </cell>
          <cell r="AY88">
            <v>0</v>
          </cell>
          <cell r="AZ88">
            <v>137673.5</v>
          </cell>
          <cell r="BA88">
            <v>90820</v>
          </cell>
          <cell r="BB88">
            <v>0</v>
          </cell>
          <cell r="BC88">
            <v>0</v>
          </cell>
          <cell r="BD88">
            <v>166991.93</v>
          </cell>
          <cell r="BE88">
            <v>0</v>
          </cell>
          <cell r="BF88">
            <v>0</v>
          </cell>
          <cell r="BG88">
            <v>0</v>
          </cell>
          <cell r="BH88">
            <v>7789</v>
          </cell>
          <cell r="BI88">
            <v>1014249.34</v>
          </cell>
          <cell r="BJ88">
            <v>0</v>
          </cell>
          <cell r="BK88">
            <v>0</v>
          </cell>
          <cell r="BL88">
            <v>0</v>
          </cell>
          <cell r="BM88">
            <v>18628</v>
          </cell>
          <cell r="BN88">
            <v>0</v>
          </cell>
          <cell r="BO88">
            <v>0</v>
          </cell>
          <cell r="BP88">
            <v>246269.77</v>
          </cell>
          <cell r="BQ88">
            <v>0</v>
          </cell>
          <cell r="BR88">
            <v>99961.14</v>
          </cell>
          <cell r="BS88">
            <v>0</v>
          </cell>
          <cell r="BT88">
            <v>0</v>
          </cell>
          <cell r="BU88">
            <v>158901.87</v>
          </cell>
          <cell r="BV88">
            <v>0</v>
          </cell>
          <cell r="BW88">
            <v>0</v>
          </cell>
          <cell r="BX88">
            <v>45247.75</v>
          </cell>
        </row>
        <row r="89">
          <cell r="B89" t="str">
            <v>1102050106.106</v>
          </cell>
          <cell r="C89" t="str">
            <v>รายได้ค้างรับ - หน่วยงานภาครัฐ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8107980.6299999999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</row>
        <row r="90">
          <cell r="B90" t="str">
            <v>1102050107.103</v>
          </cell>
          <cell r="C90" t="str">
            <v>รายได้ค้างรับ - บุคคลภายนอก</v>
          </cell>
          <cell r="D90">
            <v>0</v>
          </cell>
          <cell r="E90">
            <v>0</v>
          </cell>
          <cell r="F90">
            <v>0</v>
          </cell>
          <cell r="G90">
            <v>19862</v>
          </cell>
          <cell r="H90">
            <v>0</v>
          </cell>
          <cell r="I90">
            <v>0</v>
          </cell>
          <cell r="J90">
            <v>136351488.16999999</v>
          </cell>
          <cell r="K90">
            <v>19862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485382.06</v>
          </cell>
          <cell r="X90">
            <v>0</v>
          </cell>
          <cell r="Y90">
            <v>175501.55</v>
          </cell>
          <cell r="Z90">
            <v>99297.72</v>
          </cell>
          <cell r="AA90">
            <v>0</v>
          </cell>
          <cell r="AB90">
            <v>-106900</v>
          </cell>
          <cell r="AC90">
            <v>8746.42</v>
          </cell>
          <cell r="AD90">
            <v>394165.46</v>
          </cell>
          <cell r="AE90">
            <v>61261.08</v>
          </cell>
          <cell r="AF90">
            <v>325990.95</v>
          </cell>
          <cell r="AG90">
            <v>120452.91</v>
          </cell>
          <cell r="AH90">
            <v>204551.29</v>
          </cell>
          <cell r="AI90">
            <v>209674</v>
          </cell>
          <cell r="AJ90">
            <v>2236460</v>
          </cell>
          <cell r="AK90">
            <v>626780.31000000006</v>
          </cell>
          <cell r="AL90">
            <v>142678.10999999999</v>
          </cell>
          <cell r="AM90">
            <v>544888.14</v>
          </cell>
          <cell r="AN90">
            <v>542961</v>
          </cell>
          <cell r="AO90">
            <v>258867.88</v>
          </cell>
          <cell r="AP90">
            <v>1126072.3700000001</v>
          </cell>
          <cell r="AQ90">
            <v>0</v>
          </cell>
          <cell r="AR90">
            <v>0</v>
          </cell>
          <cell r="AS90">
            <v>0</v>
          </cell>
          <cell r="AT90">
            <v>839546.88</v>
          </cell>
          <cell r="AU90">
            <v>0</v>
          </cell>
          <cell r="AV90">
            <v>0</v>
          </cell>
          <cell r="AW90">
            <v>0</v>
          </cell>
          <cell r="AX90">
            <v>20772710.350000001</v>
          </cell>
          <cell r="AY90">
            <v>85375.71</v>
          </cell>
          <cell r="AZ90">
            <v>0</v>
          </cell>
          <cell r="BA90">
            <v>0</v>
          </cell>
          <cell r="BB90">
            <v>1423.44</v>
          </cell>
          <cell r="BC90">
            <v>0</v>
          </cell>
          <cell r="BD90">
            <v>0</v>
          </cell>
          <cell r="BE90">
            <v>0</v>
          </cell>
          <cell r="BF90">
            <v>17000</v>
          </cell>
          <cell r="BG90">
            <v>0</v>
          </cell>
          <cell r="BH90">
            <v>0</v>
          </cell>
          <cell r="BI90">
            <v>148542.34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4522.3599999999997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618376.49</v>
          </cell>
          <cell r="BV90">
            <v>0</v>
          </cell>
          <cell r="BW90">
            <v>0</v>
          </cell>
          <cell r="BX90">
            <v>0</v>
          </cell>
        </row>
        <row r="91">
          <cell r="B91" t="str">
            <v>1102050107.104</v>
          </cell>
          <cell r="C91" t="str">
            <v>รายได้จากงบประมาณค้างรับ (หน่วยงานย่อย)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442066.63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1504779</v>
          </cell>
          <cell r="Y91">
            <v>0</v>
          </cell>
          <cell r="Z91">
            <v>1200047.72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142375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179068.25</v>
          </cell>
          <cell r="AT91">
            <v>0</v>
          </cell>
          <cell r="AU91">
            <v>179164.1</v>
          </cell>
          <cell r="AV91">
            <v>363062.5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</row>
        <row r="92">
          <cell r="B92" t="str">
            <v>1102050107.105</v>
          </cell>
          <cell r="C92" t="str">
            <v xml:space="preserve">รายได้ค้างรับส่วนต่างค่ารักษาที่ต่ำกว่า OP - Non UC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18538.099999999999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344083.6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</row>
        <row r="93">
          <cell r="B93" t="str">
            <v>1102050107.106</v>
          </cell>
          <cell r="C93" t="str">
            <v>รายได้ค้างรับส่วนต่างค่ารักษาที่ต่ำกว่า IP - Non UC</v>
          </cell>
          <cell r="D93">
            <v>0</v>
          </cell>
          <cell r="E93">
            <v>0</v>
          </cell>
          <cell r="F93">
            <v>0</v>
          </cell>
          <cell r="G93">
            <v>64587.32</v>
          </cell>
          <cell r="H93">
            <v>0</v>
          </cell>
          <cell r="I93">
            <v>0</v>
          </cell>
          <cell r="J93">
            <v>0</v>
          </cell>
          <cell r="K93">
            <v>64587.32</v>
          </cell>
          <cell r="L93">
            <v>0</v>
          </cell>
          <cell r="M93">
            <v>1481166.62</v>
          </cell>
          <cell r="N93">
            <v>0</v>
          </cell>
          <cell r="O93">
            <v>13969.75</v>
          </cell>
          <cell r="P93">
            <v>0</v>
          </cell>
          <cell r="Q93">
            <v>293553.87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524988.61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3028743.99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16279.12</v>
          </cell>
          <cell r="AM93">
            <v>16736.990000000002</v>
          </cell>
          <cell r="AN93">
            <v>0</v>
          </cell>
          <cell r="AO93">
            <v>1763.7</v>
          </cell>
          <cell r="AP93">
            <v>0</v>
          </cell>
          <cell r="AQ93">
            <v>1691967.17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</row>
        <row r="94">
          <cell r="B94" t="str">
            <v>1102050107.201</v>
          </cell>
          <cell r="C94" t="str">
            <v xml:space="preserve">รายได้ค้างรับส่วนต่างค่ารักษาที่ต่ำกว่า OP - UC 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1208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250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170880.7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46009</v>
          </cell>
          <cell r="BV94">
            <v>0</v>
          </cell>
          <cell r="BW94">
            <v>0</v>
          </cell>
          <cell r="BX94">
            <v>0</v>
          </cell>
        </row>
        <row r="95">
          <cell r="B95" t="str">
            <v>1102050107.202</v>
          </cell>
          <cell r="C95" t="str">
            <v>รายได้ค้างรับส่วนต่างค่ารักษาที่ต่ำกว่า IP - UC</v>
          </cell>
          <cell r="D95">
            <v>0</v>
          </cell>
          <cell r="E95">
            <v>0</v>
          </cell>
          <cell r="F95">
            <v>0</v>
          </cell>
          <cell r="G95">
            <v>12319.89</v>
          </cell>
          <cell r="H95">
            <v>0</v>
          </cell>
          <cell r="I95">
            <v>0</v>
          </cell>
          <cell r="J95">
            <v>0</v>
          </cell>
          <cell r="K95">
            <v>12319.89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23460.66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27844.799999999999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</row>
        <row r="96">
          <cell r="B96" t="str">
            <v>1102050123.103</v>
          </cell>
          <cell r="C96" t="str">
            <v>ค่าเผื่อหนี้สงสัยจะสูญ - ลูกหนี้ค่าสิ่งส่งตรวจหน่วยงานภาครัฐ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-268936</v>
          </cell>
          <cell r="K96">
            <v>0</v>
          </cell>
          <cell r="L96">
            <v>0</v>
          </cell>
          <cell r="M96">
            <v>-148564</v>
          </cell>
          <cell r="N96">
            <v>0</v>
          </cell>
          <cell r="O96">
            <v>0</v>
          </cell>
          <cell r="P96">
            <v>0</v>
          </cell>
          <cell r="Q96">
            <v>-128.47999999999999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-379866.8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-876429.56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-89409.2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-21170.65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-70407.199999999997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-215925.34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-1705.4</v>
          </cell>
          <cell r="BV96">
            <v>0</v>
          </cell>
          <cell r="BW96">
            <v>0</v>
          </cell>
          <cell r="BX96">
            <v>0</v>
          </cell>
        </row>
        <row r="97">
          <cell r="B97" t="str">
            <v>1102050123.105</v>
          </cell>
          <cell r="C97" t="str">
            <v>ค่าเผื่อหนี้สงสัยจะสูญ - ลูกหนี้ค่าวัสดุ/อุปกรณ์/น้ำยา หน่วยงานภาครัฐ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-89576.6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-9500.2000000000007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-15342.62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</row>
        <row r="98">
          <cell r="B98" t="str">
            <v>1102050123.106</v>
          </cell>
          <cell r="C98" t="str">
            <v>ค่าเผื่อหนี้สงสัยจะสูญ - ลูกหนี้ค่าสินค้าหน่วยงานภาครัฐ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-8070.4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</row>
        <row r="99">
          <cell r="B99" t="str">
            <v>1102050123.114</v>
          </cell>
          <cell r="C99" t="str">
            <v>ค่าเผื่อหนี้สงสัยจะสูญ - ลูกหนี้ค่ารักษาชำระเงิน OP</v>
          </cell>
          <cell r="D99">
            <v>0</v>
          </cell>
          <cell r="E99">
            <v>0</v>
          </cell>
          <cell r="F99">
            <v>0</v>
          </cell>
          <cell r="G99">
            <v>-15789.76</v>
          </cell>
          <cell r="H99">
            <v>-22472.400000000001</v>
          </cell>
          <cell r="I99">
            <v>-134179.15</v>
          </cell>
          <cell r="J99">
            <v>-1130789.6000000001</v>
          </cell>
          <cell r="K99">
            <v>-15789.76</v>
          </cell>
          <cell r="L99">
            <v>-169645.92</v>
          </cell>
          <cell r="M99">
            <v>0</v>
          </cell>
          <cell r="N99">
            <v>-107017.76</v>
          </cell>
          <cell r="O99">
            <v>-54744.72</v>
          </cell>
          <cell r="P99">
            <v>0</v>
          </cell>
          <cell r="Q99">
            <v>0</v>
          </cell>
          <cell r="R99">
            <v>-34900</v>
          </cell>
          <cell r="S99">
            <v>-55944.86</v>
          </cell>
          <cell r="T99">
            <v>-1274006.05</v>
          </cell>
          <cell r="U99">
            <v>0</v>
          </cell>
          <cell r="V99">
            <v>-55849.68</v>
          </cell>
          <cell r="W99">
            <v>-392905.6</v>
          </cell>
          <cell r="X99">
            <v>-37103.83</v>
          </cell>
          <cell r="Y99">
            <v>-8827580.3800000008</v>
          </cell>
          <cell r="Z99">
            <v>-348819.44</v>
          </cell>
          <cell r="AA99">
            <v>-3543351.8</v>
          </cell>
          <cell r="AB99">
            <v>-110871.87</v>
          </cell>
          <cell r="AC99">
            <v>-150659.57999999999</v>
          </cell>
          <cell r="AD99">
            <v>-2546893.59</v>
          </cell>
          <cell r="AE99">
            <v>0</v>
          </cell>
          <cell r="AF99">
            <v>-188705.68</v>
          </cell>
          <cell r="AG99">
            <v>-85957.759999999995</v>
          </cell>
          <cell r="AH99">
            <v>-15280.08</v>
          </cell>
          <cell r="AI99">
            <v>-44381.04</v>
          </cell>
          <cell r="AJ99">
            <v>-57593.279999999999</v>
          </cell>
          <cell r="AK99">
            <v>-88826.32</v>
          </cell>
          <cell r="AL99">
            <v>-4157.68</v>
          </cell>
          <cell r="AM99">
            <v>-116621.52</v>
          </cell>
          <cell r="AN99">
            <v>-45838.16</v>
          </cell>
          <cell r="AO99">
            <v>-566013.11</v>
          </cell>
          <cell r="AP99">
            <v>-31952.560000000001</v>
          </cell>
          <cell r="AQ99">
            <v>-548728.98</v>
          </cell>
          <cell r="AR99">
            <v>-28540.720000000001</v>
          </cell>
          <cell r="AS99">
            <v>-316480.33</v>
          </cell>
          <cell r="AT99">
            <v>-284500.32</v>
          </cell>
          <cell r="AU99">
            <v>-43230.6</v>
          </cell>
          <cell r="AV99">
            <v>0</v>
          </cell>
          <cell r="AW99">
            <v>-142613.44</v>
          </cell>
          <cell r="AX99">
            <v>-72878.240000000005</v>
          </cell>
          <cell r="AY99">
            <v>-3148567.9</v>
          </cell>
          <cell r="AZ99">
            <v>-1283047.1499999999</v>
          </cell>
          <cell r="BA99">
            <v>-7198836.6200000001</v>
          </cell>
          <cell r="BB99">
            <v>-112130.73</v>
          </cell>
          <cell r="BC99">
            <v>-1242712.53</v>
          </cell>
          <cell r="BD99">
            <v>-2131733.2799999998</v>
          </cell>
          <cell r="BE99">
            <v>-1738785.69</v>
          </cell>
          <cell r="BF99">
            <v>-471577.78</v>
          </cell>
          <cell r="BG99">
            <v>-753774.44</v>
          </cell>
          <cell r="BH99">
            <v>-468974.81</v>
          </cell>
          <cell r="BI99">
            <v>-12905.14</v>
          </cell>
          <cell r="BJ99">
            <v>-232473.44</v>
          </cell>
          <cell r="BK99">
            <v>-4046521.68</v>
          </cell>
          <cell r="BL99">
            <v>-1926741.35</v>
          </cell>
          <cell r="BM99">
            <v>-506709</v>
          </cell>
          <cell r="BN99">
            <v>-1374616.75</v>
          </cell>
          <cell r="BO99">
            <v>-1130279.6000000001</v>
          </cell>
          <cell r="BP99">
            <v>-1234168.8600000001</v>
          </cell>
          <cell r="BQ99">
            <v>-34164.32</v>
          </cell>
          <cell r="BR99">
            <v>-104841.18</v>
          </cell>
          <cell r="BS99">
            <v>-277239.32</v>
          </cell>
          <cell r="BT99">
            <v>-62915.88</v>
          </cell>
          <cell r="BU99">
            <v>-2011048.71</v>
          </cell>
          <cell r="BV99">
            <v>-65721.38</v>
          </cell>
          <cell r="BW99">
            <v>-204989.4</v>
          </cell>
          <cell r="BX99">
            <v>-99727.38</v>
          </cell>
        </row>
        <row r="100">
          <cell r="B100" t="str">
            <v>1102050123.115</v>
          </cell>
          <cell r="C100" t="str">
            <v>ค่าเผื่อหนี้สงสัยจะสูญ - ลูกหนี้ค่ารักษาชำระเงิน IP</v>
          </cell>
          <cell r="D100">
            <v>0</v>
          </cell>
          <cell r="E100">
            <v>0</v>
          </cell>
          <cell r="F100">
            <v>0</v>
          </cell>
          <cell r="G100">
            <v>-12520.08</v>
          </cell>
          <cell r="H100">
            <v>-10580.48</v>
          </cell>
          <cell r="I100">
            <v>-42153.279999999999</v>
          </cell>
          <cell r="J100">
            <v>-1168847.1200000001</v>
          </cell>
          <cell r="K100">
            <v>-12520.08</v>
          </cell>
          <cell r="L100">
            <v>-59580.32</v>
          </cell>
          <cell r="M100">
            <v>0</v>
          </cell>
          <cell r="N100">
            <v>-130594.56</v>
          </cell>
          <cell r="O100">
            <v>-73402.16</v>
          </cell>
          <cell r="P100">
            <v>0</v>
          </cell>
          <cell r="Q100">
            <v>0</v>
          </cell>
          <cell r="R100">
            <v>-15000</v>
          </cell>
          <cell r="S100">
            <v>-13640.22</v>
          </cell>
          <cell r="T100">
            <v>-822016.15</v>
          </cell>
          <cell r="U100">
            <v>0</v>
          </cell>
          <cell r="V100">
            <v>0</v>
          </cell>
          <cell r="W100">
            <v>-592177.16</v>
          </cell>
          <cell r="X100">
            <v>-24512.83</v>
          </cell>
          <cell r="Y100">
            <v>-23637289.57</v>
          </cell>
          <cell r="Z100">
            <v>-148787.48000000001</v>
          </cell>
          <cell r="AA100">
            <v>-2430613.98</v>
          </cell>
          <cell r="AB100">
            <v>-103098.14</v>
          </cell>
          <cell r="AC100">
            <v>-105779.12</v>
          </cell>
          <cell r="AD100">
            <v>-43224.05</v>
          </cell>
          <cell r="AE100">
            <v>-140939.16</v>
          </cell>
          <cell r="AF100">
            <v>-43686.64</v>
          </cell>
          <cell r="AG100">
            <v>-19930.96</v>
          </cell>
          <cell r="AH100">
            <v>0</v>
          </cell>
          <cell r="AI100">
            <v>-3149.52</v>
          </cell>
          <cell r="AJ100">
            <v>-166069.04</v>
          </cell>
          <cell r="AK100">
            <v>-34861.440000000002</v>
          </cell>
          <cell r="AL100">
            <v>-2359.2800000000002</v>
          </cell>
          <cell r="AM100">
            <v>-81871.44</v>
          </cell>
          <cell r="AN100">
            <v>-30829.439999999999</v>
          </cell>
          <cell r="AO100">
            <v>-358109.24</v>
          </cell>
          <cell r="AP100">
            <v>-7123.2</v>
          </cell>
          <cell r="AQ100">
            <v>-4573347.04</v>
          </cell>
          <cell r="AR100">
            <v>-43650.080000000002</v>
          </cell>
          <cell r="AS100">
            <v>0</v>
          </cell>
          <cell r="AT100">
            <v>-374705.91999999998</v>
          </cell>
          <cell r="AU100">
            <v>-38265.839999999997</v>
          </cell>
          <cell r="AV100">
            <v>0</v>
          </cell>
          <cell r="AW100">
            <v>-119690.88</v>
          </cell>
          <cell r="AX100">
            <v>-566980.96</v>
          </cell>
          <cell r="AY100">
            <v>-1548394.55</v>
          </cell>
          <cell r="AZ100">
            <v>-2018761.08</v>
          </cell>
          <cell r="BA100">
            <v>-4070531.07</v>
          </cell>
          <cell r="BB100">
            <v>-86812.160000000003</v>
          </cell>
          <cell r="BC100">
            <v>-811470.53</v>
          </cell>
          <cell r="BD100">
            <v>-3411872.7</v>
          </cell>
          <cell r="BE100">
            <v>-5139143.8899999997</v>
          </cell>
          <cell r="BF100">
            <v>-368670.52</v>
          </cell>
          <cell r="BG100">
            <v>-245608.15</v>
          </cell>
          <cell r="BH100">
            <v>-65515.56</v>
          </cell>
          <cell r="BI100">
            <v>-129245.85</v>
          </cell>
          <cell r="BJ100">
            <v>-542676.72</v>
          </cell>
          <cell r="BK100">
            <v>-1171137.2</v>
          </cell>
          <cell r="BL100">
            <v>-795106.7</v>
          </cell>
          <cell r="BM100">
            <v>-8108.1</v>
          </cell>
          <cell r="BN100">
            <v>-3618365.7</v>
          </cell>
          <cell r="BO100">
            <v>-94609.55</v>
          </cell>
          <cell r="BP100">
            <v>-2749176.74</v>
          </cell>
          <cell r="BQ100">
            <v>-110524.56</v>
          </cell>
          <cell r="BR100">
            <v>-98710.94</v>
          </cell>
          <cell r="BS100">
            <v>-90984.85</v>
          </cell>
          <cell r="BT100">
            <v>-23952.44</v>
          </cell>
          <cell r="BU100">
            <v>-4836559.24</v>
          </cell>
          <cell r="BV100">
            <v>-30220.38</v>
          </cell>
          <cell r="BW100">
            <v>-186995.6</v>
          </cell>
          <cell r="BX100">
            <v>-60065.53</v>
          </cell>
        </row>
        <row r="101">
          <cell r="B101" t="str">
            <v>1102050123.203</v>
          </cell>
          <cell r="C101" t="str">
            <v>ค่าเผื่อหนี้สงสัยจะสูญ - ลูกหนี้ค่ารักษา UC- OP นอก CUP (ในจังหวัด)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-4117.53</v>
          </cell>
          <cell r="I101">
            <v>0</v>
          </cell>
          <cell r="J101">
            <v>-4914209.03</v>
          </cell>
          <cell r="K101">
            <v>0</v>
          </cell>
          <cell r="L101">
            <v>0</v>
          </cell>
          <cell r="M101">
            <v>-183223.13</v>
          </cell>
          <cell r="N101">
            <v>-82841.070000000007</v>
          </cell>
          <cell r="O101">
            <v>-5451.4</v>
          </cell>
          <cell r="P101">
            <v>-88466.34</v>
          </cell>
          <cell r="Q101">
            <v>-17057.189999999999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-669870.38</v>
          </cell>
          <cell r="W101">
            <v>-80859.179999999993</v>
          </cell>
          <cell r="X101">
            <v>-5735.91</v>
          </cell>
          <cell r="Y101">
            <v>0</v>
          </cell>
          <cell r="Z101">
            <v>-136954.94</v>
          </cell>
          <cell r="AA101">
            <v>0</v>
          </cell>
          <cell r="AB101">
            <v>-609.33000000000004</v>
          </cell>
          <cell r="AC101">
            <v>0</v>
          </cell>
          <cell r="AD101">
            <v>0</v>
          </cell>
          <cell r="AE101">
            <v>-650756.43000000005</v>
          </cell>
          <cell r="AF101">
            <v>-35709.870000000003</v>
          </cell>
          <cell r="AG101">
            <v>-18386.25</v>
          </cell>
          <cell r="AH101">
            <v>-3175.35</v>
          </cell>
          <cell r="AI101">
            <v>-10944.57</v>
          </cell>
          <cell r="AJ101">
            <v>-6492.57</v>
          </cell>
          <cell r="AK101">
            <v>-47083.65</v>
          </cell>
          <cell r="AL101">
            <v>-5153.91</v>
          </cell>
          <cell r="AM101">
            <v>-2316.39</v>
          </cell>
          <cell r="AN101">
            <v>-2726.94</v>
          </cell>
          <cell r="AO101">
            <v>0</v>
          </cell>
          <cell r="AP101">
            <v>-23053.200000000001</v>
          </cell>
          <cell r="AQ101">
            <v>-203580.41</v>
          </cell>
          <cell r="AR101">
            <v>0</v>
          </cell>
          <cell r="AS101">
            <v>-13659.32</v>
          </cell>
          <cell r="AT101">
            <v>-16631.25</v>
          </cell>
          <cell r="AU101">
            <v>-12049.92</v>
          </cell>
          <cell r="AV101">
            <v>-4737.12</v>
          </cell>
          <cell r="AW101">
            <v>-7802.58</v>
          </cell>
          <cell r="AX101">
            <v>0</v>
          </cell>
          <cell r="AY101">
            <v>0</v>
          </cell>
          <cell r="AZ101">
            <v>-7763.94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-2093005.21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-364160.13</v>
          </cell>
          <cell r="BQ101">
            <v>-12282.71</v>
          </cell>
          <cell r="BR101">
            <v>-9433.4699999999993</v>
          </cell>
          <cell r="BS101">
            <v>-20376.48</v>
          </cell>
          <cell r="BT101">
            <v>-3180.78</v>
          </cell>
          <cell r="BU101">
            <v>-540430.29</v>
          </cell>
          <cell r="BV101">
            <v>-15246.27</v>
          </cell>
          <cell r="BW101">
            <v>-191.37</v>
          </cell>
          <cell r="BX101">
            <v>-7373.24</v>
          </cell>
        </row>
        <row r="102">
          <cell r="B102" t="str">
            <v>1102050123.205</v>
          </cell>
          <cell r="C102" t="str">
            <v>ค่าเผื่อหนี้สงสัยจะสูญ - ลูกหนี้ค่ารักษา UC- OP นอก CUP (ต่างจังหวัด)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-47815.199999999997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</row>
        <row r="103">
          <cell r="B103" t="str">
            <v>1102050124.101</v>
          </cell>
          <cell r="C103" t="str">
            <v>ค้างรับจากกรมบัญชีกลาง - หน่วยเบิกจ่าย</v>
          </cell>
          <cell r="D103">
            <v>4640587.66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4609000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</row>
        <row r="104">
          <cell r="B104" t="str">
            <v>1102050194.101</v>
          </cell>
          <cell r="C104" t="str">
            <v xml:space="preserve">ลูกหนี้อื่น 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3000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-308</v>
          </cell>
          <cell r="BG104">
            <v>0</v>
          </cell>
          <cell r="BH104">
            <v>0</v>
          </cell>
          <cell r="BI104">
            <v>693143.25</v>
          </cell>
          <cell r="BJ104">
            <v>7234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115000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11400</v>
          </cell>
          <cell r="BV104">
            <v>0</v>
          </cell>
          <cell r="BW104">
            <v>0</v>
          </cell>
          <cell r="BX104">
            <v>0</v>
          </cell>
        </row>
        <row r="105">
          <cell r="B105" t="str">
            <v>1102050194.115</v>
          </cell>
          <cell r="C105" t="str">
            <v>ลูกหนี้ความรับผิดทางแพ่ง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</row>
        <row r="106">
          <cell r="B106" t="str">
            <v>1102050194.116</v>
          </cell>
          <cell r="C106" t="str">
            <v>ลูกหนี้ความรับผิดทางละเมิด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</row>
        <row r="107">
          <cell r="B107" t="str">
            <v>1103020111.101</v>
          </cell>
          <cell r="C107" t="str">
            <v>เงินจ่ายล่วงหน้า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5302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</row>
        <row r="108">
          <cell r="B108" t="str">
            <v>1104010101.101</v>
          </cell>
          <cell r="C108" t="str">
            <v>เงินฝากประจำ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</row>
        <row r="109">
          <cell r="B109" t="str">
            <v>1105010101.101</v>
          </cell>
          <cell r="C109" t="str">
            <v>วัตถุดิบ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18295.5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7232.2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85081.87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256686.6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541281.37</v>
          </cell>
          <cell r="BT109">
            <v>69269.5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</row>
        <row r="110">
          <cell r="B110" t="str">
            <v>1105010102.101</v>
          </cell>
          <cell r="C110" t="str">
            <v>สินค้าระหว่างผลิต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242875.59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</row>
        <row r="111">
          <cell r="B111" t="str">
            <v>1105010103.101</v>
          </cell>
          <cell r="C111" t="str">
            <v>สินค้าสำเร็จรูป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20189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785666.73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</row>
        <row r="112">
          <cell r="B112" t="str">
            <v>1105010103.102</v>
          </cell>
          <cell r="C112" t="str">
            <v>ยา</v>
          </cell>
          <cell r="D112">
            <v>47141128.159999996</v>
          </cell>
          <cell r="E112">
            <v>6400846.8499999996</v>
          </cell>
          <cell r="F112">
            <v>13348802.67</v>
          </cell>
          <cell r="G112">
            <v>6448598.0999999996</v>
          </cell>
          <cell r="H112">
            <v>5658600.4699999997</v>
          </cell>
          <cell r="I112">
            <v>2726192.79</v>
          </cell>
          <cell r="J112">
            <v>106972563.87</v>
          </cell>
          <cell r="K112">
            <v>6448598.0999999996</v>
          </cell>
          <cell r="L112">
            <v>792234.71</v>
          </cell>
          <cell r="M112">
            <v>28853043.370000001</v>
          </cell>
          <cell r="N112">
            <v>2273789.88</v>
          </cell>
          <cell r="O112">
            <v>3113719.82</v>
          </cell>
          <cell r="P112">
            <v>16143621.050000001</v>
          </cell>
          <cell r="Q112">
            <v>8003637.5700000003</v>
          </cell>
          <cell r="R112">
            <v>726827.05</v>
          </cell>
          <cell r="S112">
            <v>2019110.16</v>
          </cell>
          <cell r="T112">
            <v>2262910.75</v>
          </cell>
          <cell r="U112">
            <v>0</v>
          </cell>
          <cell r="V112">
            <v>61871051.07</v>
          </cell>
          <cell r="W112">
            <v>4331013.6900000004</v>
          </cell>
          <cell r="X112">
            <v>2198792.64</v>
          </cell>
          <cell r="Y112">
            <v>7741754.0800000001</v>
          </cell>
          <cell r="Z112">
            <v>1472529.78</v>
          </cell>
          <cell r="AA112">
            <v>3219198.99</v>
          </cell>
          <cell r="AB112">
            <v>5002570.18</v>
          </cell>
          <cell r="AC112">
            <v>1106436.3700000001</v>
          </cell>
          <cell r="AD112">
            <v>2496417.75</v>
          </cell>
          <cell r="AE112">
            <v>63035799.210000001</v>
          </cell>
          <cell r="AF112">
            <v>4419168.91</v>
          </cell>
          <cell r="AG112">
            <v>582524.81000000006</v>
          </cell>
          <cell r="AH112">
            <v>832862.51</v>
          </cell>
          <cell r="AI112">
            <v>1355380.89</v>
          </cell>
          <cell r="AJ112">
            <v>1704857.81</v>
          </cell>
          <cell r="AK112">
            <v>883273.27</v>
          </cell>
          <cell r="AL112">
            <v>1592142.45</v>
          </cell>
          <cell r="AM112">
            <v>5011370.54</v>
          </cell>
          <cell r="AN112">
            <v>2160257.19</v>
          </cell>
          <cell r="AO112">
            <v>896238.86</v>
          </cell>
          <cell r="AP112">
            <v>1513621.66</v>
          </cell>
          <cell r="AQ112">
            <v>12351061.560000001</v>
          </cell>
          <cell r="AR112">
            <v>2963553.26</v>
          </cell>
          <cell r="AS112">
            <v>1481174.54</v>
          </cell>
          <cell r="AT112">
            <v>1210087.8500000001</v>
          </cell>
          <cell r="AU112">
            <v>744235.54</v>
          </cell>
          <cell r="AV112">
            <v>131830.44</v>
          </cell>
          <cell r="AW112">
            <v>834896.14</v>
          </cell>
          <cell r="AX112">
            <v>58704410.420000002</v>
          </cell>
          <cell r="AY112">
            <v>1525162.63</v>
          </cell>
          <cell r="AZ112">
            <v>3759951.59</v>
          </cell>
          <cell r="BA112">
            <v>4153859.48</v>
          </cell>
          <cell r="BB112">
            <v>1869417.55</v>
          </cell>
          <cell r="BC112">
            <v>4916392.24</v>
          </cell>
          <cell r="BD112">
            <v>3545286.11</v>
          </cell>
          <cell r="BE112">
            <v>3430827.78</v>
          </cell>
          <cell r="BF112">
            <v>2127659.65</v>
          </cell>
          <cell r="BG112">
            <v>1349872.37</v>
          </cell>
          <cell r="BH112">
            <v>864328.39</v>
          </cell>
          <cell r="BI112">
            <v>45992059.170000002</v>
          </cell>
          <cell r="BJ112">
            <v>8143082.0499999998</v>
          </cell>
          <cell r="BK112">
            <v>964737.07</v>
          </cell>
          <cell r="BL112">
            <v>1695377.3</v>
          </cell>
          <cell r="BM112">
            <v>938394.45</v>
          </cell>
          <cell r="BN112">
            <v>2105824.2999999998</v>
          </cell>
          <cell r="BO112">
            <v>917917.79</v>
          </cell>
          <cell r="BP112">
            <v>27846148.68</v>
          </cell>
          <cell r="BQ112">
            <v>1534052.81</v>
          </cell>
          <cell r="BR112">
            <v>3484106.07</v>
          </cell>
          <cell r="BS112">
            <v>5196474.53</v>
          </cell>
          <cell r="BT112">
            <v>1876700</v>
          </cell>
          <cell r="BU112">
            <v>7574443.5599999996</v>
          </cell>
          <cell r="BV112">
            <v>3049682.93</v>
          </cell>
          <cell r="BW112">
            <v>1348642.49</v>
          </cell>
          <cell r="BX112">
            <v>850636.26</v>
          </cell>
        </row>
        <row r="113">
          <cell r="B113" t="str">
            <v>1105010103.103</v>
          </cell>
          <cell r="C113" t="str">
            <v>วัสดุเภสัชกรรม</v>
          </cell>
          <cell r="D113">
            <v>3363482.82</v>
          </cell>
          <cell r="E113">
            <v>154357.94</v>
          </cell>
          <cell r="F113">
            <v>5293566.82</v>
          </cell>
          <cell r="G113">
            <v>0</v>
          </cell>
          <cell r="H113">
            <v>0</v>
          </cell>
          <cell r="I113">
            <v>0</v>
          </cell>
          <cell r="J113">
            <v>2302589.2000000002</v>
          </cell>
          <cell r="K113">
            <v>0</v>
          </cell>
          <cell r="L113">
            <v>936675.61</v>
          </cell>
          <cell r="M113">
            <v>208156.47</v>
          </cell>
          <cell r="N113">
            <v>0</v>
          </cell>
          <cell r="O113">
            <v>39828.74</v>
          </cell>
          <cell r="P113">
            <v>653088.80000000005</v>
          </cell>
          <cell r="Q113">
            <v>14295.8</v>
          </cell>
          <cell r="R113">
            <v>274216.59000000003</v>
          </cell>
          <cell r="S113">
            <v>232851.44</v>
          </cell>
          <cell r="T113">
            <v>524952.49</v>
          </cell>
          <cell r="U113">
            <v>0</v>
          </cell>
          <cell r="V113">
            <v>213044.47</v>
          </cell>
          <cell r="W113">
            <v>17010.86</v>
          </cell>
          <cell r="X113">
            <v>393692.04</v>
          </cell>
          <cell r="Y113">
            <v>0</v>
          </cell>
          <cell r="Z113">
            <v>1279.99</v>
          </cell>
          <cell r="AA113">
            <v>146322</v>
          </cell>
          <cell r="AB113">
            <v>0</v>
          </cell>
          <cell r="AC113">
            <v>0</v>
          </cell>
          <cell r="AD113">
            <v>0</v>
          </cell>
          <cell r="AE113">
            <v>203679.83</v>
          </cell>
          <cell r="AF113">
            <v>64667.25</v>
          </cell>
          <cell r="AG113">
            <v>446294.9</v>
          </cell>
          <cell r="AH113">
            <v>0</v>
          </cell>
          <cell r="AI113">
            <v>28563.599999999999</v>
          </cell>
          <cell r="AJ113">
            <v>72170.34</v>
          </cell>
          <cell r="AK113">
            <v>38172</v>
          </cell>
          <cell r="AL113">
            <v>2381.83</v>
          </cell>
          <cell r="AM113">
            <v>48608.6</v>
          </cell>
          <cell r="AN113">
            <v>70198</v>
          </cell>
          <cell r="AO113">
            <v>494355.59</v>
          </cell>
          <cell r="AP113">
            <v>686528.48</v>
          </cell>
          <cell r="AQ113">
            <v>3830939.18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27251</v>
          </cell>
          <cell r="BA113">
            <v>0</v>
          </cell>
          <cell r="BB113">
            <v>0</v>
          </cell>
          <cell r="BC113">
            <v>0</v>
          </cell>
          <cell r="BD113">
            <v>1681669.35</v>
          </cell>
          <cell r="BE113">
            <v>2521</v>
          </cell>
          <cell r="BF113">
            <v>264532.96000000002</v>
          </cell>
          <cell r="BG113">
            <v>110110</v>
          </cell>
          <cell r="BH113">
            <v>0</v>
          </cell>
          <cell r="BI113">
            <v>15114635.25</v>
          </cell>
          <cell r="BJ113">
            <v>11832480.35</v>
          </cell>
          <cell r="BK113">
            <v>409391.14</v>
          </cell>
          <cell r="BL113">
            <v>0</v>
          </cell>
          <cell r="BM113">
            <v>140956.82999999999</v>
          </cell>
          <cell r="BN113">
            <v>0</v>
          </cell>
          <cell r="BO113">
            <v>267057.24</v>
          </cell>
          <cell r="BP113">
            <v>342630.34</v>
          </cell>
          <cell r="BQ113">
            <v>34950</v>
          </cell>
          <cell r="BR113">
            <v>91337.31</v>
          </cell>
          <cell r="BS113">
            <v>10190</v>
          </cell>
          <cell r="BT113">
            <v>147192.70000000001</v>
          </cell>
          <cell r="BU113">
            <v>399706.93</v>
          </cell>
          <cell r="BV113">
            <v>222154</v>
          </cell>
          <cell r="BW113">
            <v>0</v>
          </cell>
          <cell r="BX113">
            <v>201565.19</v>
          </cell>
        </row>
        <row r="114">
          <cell r="B114" t="str">
            <v>1105010103.104</v>
          </cell>
          <cell r="C114" t="str">
            <v>วัสดุการแพทย์ทั่วไป</v>
          </cell>
          <cell r="D114">
            <v>15118382.789999999</v>
          </cell>
          <cell r="E114">
            <v>1710079.74</v>
          </cell>
          <cell r="F114">
            <v>12500</v>
          </cell>
          <cell r="G114">
            <v>1321759.19</v>
          </cell>
          <cell r="H114">
            <v>996391.49</v>
          </cell>
          <cell r="I114">
            <v>767678.85</v>
          </cell>
          <cell r="J114">
            <v>58508112.829999998</v>
          </cell>
          <cell r="K114">
            <v>1321759.19</v>
          </cell>
          <cell r="L114">
            <v>0</v>
          </cell>
          <cell r="M114">
            <v>24793725.84</v>
          </cell>
          <cell r="N114">
            <v>895614.36</v>
          </cell>
          <cell r="O114">
            <v>1068165.26</v>
          </cell>
          <cell r="P114">
            <v>5228892.54</v>
          </cell>
          <cell r="Q114">
            <v>1614061.11</v>
          </cell>
          <cell r="R114">
            <v>149253.29</v>
          </cell>
          <cell r="S114">
            <v>0</v>
          </cell>
          <cell r="T114">
            <v>0</v>
          </cell>
          <cell r="U114">
            <v>0</v>
          </cell>
          <cell r="V114">
            <v>49455006.329999998</v>
          </cell>
          <cell r="W114">
            <v>9330288.9399999995</v>
          </cell>
          <cell r="X114">
            <v>214976.8</v>
          </cell>
          <cell r="Y114">
            <v>6423846.25</v>
          </cell>
          <cell r="Z114">
            <v>769259.88</v>
          </cell>
          <cell r="AA114">
            <v>1461937.74</v>
          </cell>
          <cell r="AB114">
            <v>2623393.66</v>
          </cell>
          <cell r="AC114">
            <v>353879.59</v>
          </cell>
          <cell r="AD114">
            <v>950265.6</v>
          </cell>
          <cell r="AE114">
            <v>49796539.729999997</v>
          </cell>
          <cell r="AF114">
            <v>1771253.48</v>
          </cell>
          <cell r="AG114">
            <v>32912.199999999997</v>
          </cell>
          <cell r="AH114">
            <v>557805.74</v>
          </cell>
          <cell r="AI114">
            <v>415628.46</v>
          </cell>
          <cell r="AJ114">
            <v>1707657.22</v>
          </cell>
          <cell r="AK114">
            <v>649429.53</v>
          </cell>
          <cell r="AL114">
            <v>482524.6</v>
          </cell>
          <cell r="AM114">
            <v>3609026.27</v>
          </cell>
          <cell r="AN114">
            <v>965573.05</v>
          </cell>
          <cell r="AO114">
            <v>0</v>
          </cell>
          <cell r="AP114">
            <v>132108.24</v>
          </cell>
          <cell r="AQ114">
            <v>1904898.23</v>
          </cell>
          <cell r="AR114">
            <v>136403.45000000001</v>
          </cell>
          <cell r="AS114">
            <v>381486.34</v>
          </cell>
          <cell r="AT114">
            <v>347408.48</v>
          </cell>
          <cell r="AU114">
            <v>224657.57</v>
          </cell>
          <cell r="AV114">
            <v>196921.11</v>
          </cell>
          <cell r="AW114">
            <v>631997.35</v>
          </cell>
          <cell r="AX114">
            <v>22602417.02</v>
          </cell>
          <cell r="AY114">
            <v>1599069.89</v>
          </cell>
          <cell r="AZ114">
            <v>564825.75</v>
          </cell>
          <cell r="BA114">
            <v>1364684.23</v>
          </cell>
          <cell r="BB114">
            <v>1613583.37</v>
          </cell>
          <cell r="BC114">
            <v>738020.53</v>
          </cell>
          <cell r="BD114">
            <v>2679618.13</v>
          </cell>
          <cell r="BE114">
            <v>1795358.42</v>
          </cell>
          <cell r="BF114">
            <v>231684.28</v>
          </cell>
          <cell r="BG114">
            <v>235798.25</v>
          </cell>
          <cell r="BH114">
            <v>550181.54</v>
          </cell>
          <cell r="BI114">
            <v>7143600.7999999998</v>
          </cell>
          <cell r="BJ114">
            <v>8868693</v>
          </cell>
          <cell r="BK114">
            <v>858135.4</v>
          </cell>
          <cell r="BL114">
            <v>502109.84</v>
          </cell>
          <cell r="BM114">
            <v>673483.76</v>
          </cell>
          <cell r="BN114">
            <v>776930.23</v>
          </cell>
          <cell r="BO114">
            <v>0</v>
          </cell>
          <cell r="BP114">
            <v>7977918.0199999996</v>
          </cell>
          <cell r="BQ114">
            <v>665138.15</v>
          </cell>
          <cell r="BR114">
            <v>774191.87</v>
          </cell>
          <cell r="BS114">
            <v>409672.41</v>
          </cell>
          <cell r="BT114">
            <v>1242312.26</v>
          </cell>
          <cell r="BU114">
            <v>4934037.22</v>
          </cell>
          <cell r="BV114">
            <v>2947161.51</v>
          </cell>
          <cell r="BW114">
            <v>731837.33</v>
          </cell>
          <cell r="BX114">
            <v>37243</v>
          </cell>
        </row>
        <row r="115">
          <cell r="B115" t="str">
            <v>1105010103.105</v>
          </cell>
          <cell r="C115" t="str">
            <v>วัสดุวิทยาศาสตร์และการแพทย์</v>
          </cell>
          <cell r="D115">
            <v>2734561.47</v>
          </cell>
          <cell r="E115">
            <v>383961.7</v>
          </cell>
          <cell r="F115">
            <v>2614008.65</v>
          </cell>
          <cell r="G115">
            <v>174542.74</v>
          </cell>
          <cell r="H115">
            <v>414918.59</v>
          </cell>
          <cell r="I115">
            <v>421112.48</v>
          </cell>
          <cell r="J115">
            <v>16398548.880000001</v>
          </cell>
          <cell r="K115">
            <v>174542.74</v>
          </cell>
          <cell r="L115">
            <v>37526</v>
          </cell>
          <cell r="M115">
            <v>634418.39</v>
          </cell>
          <cell r="N115">
            <v>259466.75</v>
          </cell>
          <cell r="O115">
            <v>322040</v>
          </cell>
          <cell r="P115">
            <v>2331528.9900000002</v>
          </cell>
          <cell r="Q115">
            <v>1963616.8</v>
          </cell>
          <cell r="R115">
            <v>2000</v>
          </cell>
          <cell r="S115">
            <v>748812.59</v>
          </cell>
          <cell r="T115">
            <v>188198</v>
          </cell>
          <cell r="U115">
            <v>0</v>
          </cell>
          <cell r="V115">
            <v>10408699.24</v>
          </cell>
          <cell r="W115">
            <v>1862285.22</v>
          </cell>
          <cell r="X115">
            <v>682681.42</v>
          </cell>
          <cell r="Y115">
            <v>1471339.6</v>
          </cell>
          <cell r="Z115">
            <v>303712</v>
          </cell>
          <cell r="AA115">
            <v>513231.74</v>
          </cell>
          <cell r="AB115">
            <v>1222459</v>
          </cell>
          <cell r="AC115">
            <v>231785.91</v>
          </cell>
          <cell r="AD115">
            <v>0</v>
          </cell>
          <cell r="AE115">
            <v>27942610.309999999</v>
          </cell>
          <cell r="AF115">
            <v>518173.94</v>
          </cell>
          <cell r="AG115">
            <v>250609.5</v>
          </cell>
          <cell r="AH115">
            <v>663604.19999999995</v>
          </cell>
          <cell r="AI115">
            <v>230945.25</v>
          </cell>
          <cell r="AJ115">
            <v>1828774.83</v>
          </cell>
          <cell r="AK115">
            <v>562331.5</v>
          </cell>
          <cell r="AL115">
            <v>230390.9</v>
          </cell>
          <cell r="AM115">
            <v>1018397.08</v>
          </cell>
          <cell r="AN115">
            <v>591888.5</v>
          </cell>
          <cell r="AO115">
            <v>484054.65</v>
          </cell>
          <cell r="AP115">
            <v>2322042.92</v>
          </cell>
          <cell r="AQ115">
            <v>1902901.34</v>
          </cell>
          <cell r="AR115">
            <v>515409.56</v>
          </cell>
          <cell r="AS115">
            <v>66591.820000000007</v>
          </cell>
          <cell r="AT115">
            <v>49371</v>
          </cell>
          <cell r="AU115">
            <v>102260.25</v>
          </cell>
          <cell r="AV115">
            <v>18590</v>
          </cell>
          <cell r="AW115">
            <v>210668.79999999999</v>
          </cell>
          <cell r="AX115">
            <v>5844323.5599999996</v>
          </cell>
          <cell r="AY115">
            <v>1134222</v>
          </cell>
          <cell r="AZ115">
            <v>1210014</v>
          </cell>
          <cell r="BA115">
            <v>1367052.95</v>
          </cell>
          <cell r="BB115">
            <v>1646022.02</v>
          </cell>
          <cell r="BC115">
            <v>424165</v>
          </cell>
          <cell r="BD115">
            <v>299137.99</v>
          </cell>
          <cell r="BE115">
            <v>368702.9</v>
          </cell>
          <cell r="BF115">
            <v>672043</v>
          </cell>
          <cell r="BG115">
            <v>160821</v>
          </cell>
          <cell r="BH115">
            <v>84946</v>
          </cell>
          <cell r="BI115">
            <v>9379722.2599999998</v>
          </cell>
          <cell r="BJ115">
            <v>3837526.5</v>
          </cell>
          <cell r="BK115">
            <v>971829.88</v>
          </cell>
          <cell r="BL115">
            <v>435959</v>
          </cell>
          <cell r="BM115">
            <v>280723</v>
          </cell>
          <cell r="BN115">
            <v>453422.5</v>
          </cell>
          <cell r="BO115">
            <v>504143.7</v>
          </cell>
          <cell r="BP115">
            <v>320793.40000000002</v>
          </cell>
          <cell r="BQ115">
            <v>85550.09</v>
          </cell>
          <cell r="BR115">
            <v>355707</v>
          </cell>
          <cell r="BS115">
            <v>851714.44</v>
          </cell>
          <cell r="BT115">
            <v>1297862.6399999999</v>
          </cell>
          <cell r="BU115">
            <v>6674872.6299999999</v>
          </cell>
          <cell r="BV115">
            <v>462156.64</v>
          </cell>
          <cell r="BW115">
            <v>148821</v>
          </cell>
          <cell r="BX115">
            <v>36036.769999999997</v>
          </cell>
        </row>
        <row r="116">
          <cell r="B116" t="str">
            <v>1105010103.106</v>
          </cell>
          <cell r="C116" t="str">
            <v>วัสดุเอกซเรย์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3800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24725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7245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2000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</row>
        <row r="117">
          <cell r="B117" t="str">
            <v>1105010103.107</v>
          </cell>
          <cell r="C117" t="str">
            <v>วัสดุทันตกรรม</v>
          </cell>
          <cell r="D117">
            <v>1163899.22</v>
          </cell>
          <cell r="E117">
            <v>14895.2</v>
          </cell>
          <cell r="F117">
            <v>654459.65</v>
          </cell>
          <cell r="G117">
            <v>175915.55</v>
          </cell>
          <cell r="H117">
            <v>248086.72</v>
          </cell>
          <cell r="I117">
            <v>499038.89</v>
          </cell>
          <cell r="J117">
            <v>554925.04</v>
          </cell>
          <cell r="K117">
            <v>175915.55</v>
          </cell>
          <cell r="L117">
            <v>197897.59</v>
          </cell>
          <cell r="M117">
            <v>695958.52</v>
          </cell>
          <cell r="N117">
            <v>133970.65</v>
          </cell>
          <cell r="O117">
            <v>106995.1</v>
          </cell>
          <cell r="P117">
            <v>254270.4</v>
          </cell>
          <cell r="Q117">
            <v>130405.3</v>
          </cell>
          <cell r="R117">
            <v>100340.4</v>
          </cell>
          <cell r="S117">
            <v>614865.37</v>
          </cell>
          <cell r="T117">
            <v>218171.28</v>
          </cell>
          <cell r="U117">
            <v>0</v>
          </cell>
          <cell r="V117">
            <v>3648224.3</v>
          </cell>
          <cell r="W117">
            <v>0</v>
          </cell>
          <cell r="X117">
            <v>220745.76</v>
          </cell>
          <cell r="Y117">
            <v>1231268.3400000001</v>
          </cell>
          <cell r="Z117">
            <v>41211.980000000003</v>
          </cell>
          <cell r="AA117">
            <v>24176.6</v>
          </cell>
          <cell r="AB117">
            <v>104448.45</v>
          </cell>
          <cell r="AC117">
            <v>82296.37</v>
          </cell>
          <cell r="AD117">
            <v>116160.82</v>
          </cell>
          <cell r="AE117">
            <v>160846.01999999999</v>
          </cell>
          <cell r="AF117">
            <v>270247.76</v>
          </cell>
          <cell r="AG117">
            <v>190224.52</v>
          </cell>
          <cell r="AH117">
            <v>114506.66</v>
          </cell>
          <cell r="AI117">
            <v>269798.03000000003</v>
          </cell>
          <cell r="AJ117">
            <v>130014.43</v>
          </cell>
          <cell r="AK117">
            <v>160076.57999999999</v>
          </cell>
          <cell r="AL117">
            <v>51820.27</v>
          </cell>
          <cell r="AM117">
            <v>257682.92</v>
          </cell>
          <cell r="AN117">
            <v>234736.07</v>
          </cell>
          <cell r="AO117">
            <v>200298.58</v>
          </cell>
          <cell r="AP117">
            <v>196487.57</v>
          </cell>
          <cell r="AQ117">
            <v>1058768.95</v>
          </cell>
          <cell r="AR117">
            <v>243072.24</v>
          </cell>
          <cell r="AS117">
            <v>23000</v>
          </cell>
          <cell r="AT117">
            <v>81986.5</v>
          </cell>
          <cell r="AU117">
            <v>28474.32</v>
          </cell>
          <cell r="AV117">
            <v>26374.5</v>
          </cell>
          <cell r="AW117">
            <v>71231.399999999994</v>
          </cell>
          <cell r="AX117">
            <v>155733.75</v>
          </cell>
          <cell r="AY117">
            <v>188835.36</v>
          </cell>
          <cell r="AZ117">
            <v>278981.92</v>
          </cell>
          <cell r="BA117">
            <v>379062.38</v>
          </cell>
          <cell r="BB117">
            <v>39505.89</v>
          </cell>
          <cell r="BC117">
            <v>326936.78999999998</v>
          </cell>
          <cell r="BD117">
            <v>64347.82</v>
          </cell>
          <cell r="BE117">
            <v>261598.85</v>
          </cell>
          <cell r="BF117">
            <v>144645.70000000001</v>
          </cell>
          <cell r="BG117">
            <v>126937.78</v>
          </cell>
          <cell r="BH117">
            <v>82164.399999999994</v>
          </cell>
          <cell r="BI117">
            <v>378436.63</v>
          </cell>
          <cell r="BJ117">
            <v>838189.37</v>
          </cell>
          <cell r="BK117">
            <v>319245.65999999997</v>
          </cell>
          <cell r="BL117">
            <v>160533.13</v>
          </cell>
          <cell r="BM117">
            <v>54583.32</v>
          </cell>
          <cell r="BN117">
            <v>39921.519999999997</v>
          </cell>
          <cell r="BO117">
            <v>43753.95</v>
          </cell>
          <cell r="BP117">
            <v>149799.9</v>
          </cell>
          <cell r="BQ117">
            <v>214128.07</v>
          </cell>
          <cell r="BR117">
            <v>56391.43</v>
          </cell>
          <cell r="BS117">
            <v>726117.23</v>
          </cell>
          <cell r="BT117">
            <v>206294.51</v>
          </cell>
          <cell r="BU117">
            <v>344677.81</v>
          </cell>
          <cell r="BV117">
            <v>84834.67</v>
          </cell>
          <cell r="BW117">
            <v>270527.11</v>
          </cell>
          <cell r="BX117">
            <v>139339.74</v>
          </cell>
        </row>
        <row r="118">
          <cell r="B118" t="str">
            <v>1105010103.108</v>
          </cell>
          <cell r="C118" t="str">
            <v>วัสดุบริโภค</v>
          </cell>
          <cell r="D118">
            <v>4016.55</v>
          </cell>
          <cell r="E118">
            <v>0</v>
          </cell>
          <cell r="F118">
            <v>117499.3</v>
          </cell>
          <cell r="G118">
            <v>0</v>
          </cell>
          <cell r="H118">
            <v>224.08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-60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2889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220458.71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10952.52</v>
          </cell>
          <cell r="AN118">
            <v>6840</v>
          </cell>
          <cell r="AO118">
            <v>6385</v>
          </cell>
          <cell r="AP118">
            <v>0</v>
          </cell>
          <cell r="AQ118">
            <v>0</v>
          </cell>
          <cell r="AR118">
            <v>0</v>
          </cell>
          <cell r="AS118">
            <v>9018</v>
          </cell>
          <cell r="AT118">
            <v>4704</v>
          </cell>
          <cell r="AU118">
            <v>240</v>
          </cell>
          <cell r="AV118">
            <v>0</v>
          </cell>
          <cell r="AW118">
            <v>0</v>
          </cell>
          <cell r="AX118">
            <v>668666.66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52</v>
          </cell>
          <cell r="BE118">
            <v>0</v>
          </cell>
          <cell r="BF118">
            <v>172415</v>
          </cell>
          <cell r="BG118">
            <v>0</v>
          </cell>
          <cell r="BH118">
            <v>0</v>
          </cell>
          <cell r="BI118">
            <v>121390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49054</v>
          </cell>
          <cell r="BP118">
            <v>96743.84</v>
          </cell>
          <cell r="BQ118">
            <v>0</v>
          </cell>
          <cell r="BR118">
            <v>12780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</row>
        <row r="119">
          <cell r="B119" t="str">
            <v>1105010103.109</v>
          </cell>
          <cell r="C119" t="str">
            <v>วัสดุเครื่องแต่งกาย</v>
          </cell>
          <cell r="D119">
            <v>26009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25225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639941.4</v>
          </cell>
          <cell r="Z119">
            <v>0</v>
          </cell>
          <cell r="AA119">
            <v>200985.8</v>
          </cell>
          <cell r="AB119">
            <v>436350</v>
          </cell>
          <cell r="AC119">
            <v>0</v>
          </cell>
          <cell r="AD119">
            <v>32800</v>
          </cell>
          <cell r="AE119">
            <v>0</v>
          </cell>
          <cell r="AF119">
            <v>0</v>
          </cell>
          <cell r="AG119">
            <v>1950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62100</v>
          </cell>
          <cell r="AR119">
            <v>0</v>
          </cell>
          <cell r="AS119">
            <v>15000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353363.94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380800</v>
          </cell>
          <cell r="BF119">
            <v>0</v>
          </cell>
          <cell r="BG119">
            <v>0</v>
          </cell>
          <cell r="BH119">
            <v>0</v>
          </cell>
          <cell r="BI119">
            <v>10700</v>
          </cell>
          <cell r="BJ119">
            <v>0</v>
          </cell>
          <cell r="BK119">
            <v>314130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75150</v>
          </cell>
          <cell r="BR119">
            <v>0</v>
          </cell>
          <cell r="BS119">
            <v>0</v>
          </cell>
          <cell r="BT119">
            <v>0</v>
          </cell>
          <cell r="BU119">
            <v>1000</v>
          </cell>
          <cell r="BV119">
            <v>136750</v>
          </cell>
          <cell r="BW119">
            <v>0</v>
          </cell>
          <cell r="BX119">
            <v>5000</v>
          </cell>
        </row>
        <row r="120">
          <cell r="B120" t="str">
            <v>1105010105.105</v>
          </cell>
          <cell r="C120" t="str">
            <v>วัสดุสำนักงาน</v>
          </cell>
          <cell r="D120">
            <v>7826499.1699999999</v>
          </cell>
          <cell r="E120">
            <v>113075.4</v>
          </cell>
          <cell r="F120">
            <v>281087.44</v>
          </cell>
          <cell r="G120">
            <v>183551</v>
          </cell>
          <cell r="H120">
            <v>58801.68</v>
          </cell>
          <cell r="I120">
            <v>26695.84</v>
          </cell>
          <cell r="J120">
            <v>716434.6</v>
          </cell>
          <cell r="K120">
            <v>183551</v>
          </cell>
          <cell r="L120">
            <v>4580</v>
          </cell>
          <cell r="M120">
            <v>347209.99</v>
          </cell>
          <cell r="N120">
            <v>33187.21</v>
          </cell>
          <cell r="O120">
            <v>119326.98</v>
          </cell>
          <cell r="P120">
            <v>63369</v>
          </cell>
          <cell r="Q120">
            <v>883062.11</v>
          </cell>
          <cell r="R120">
            <v>30300.98</v>
          </cell>
          <cell r="S120">
            <v>177068</v>
          </cell>
          <cell r="T120">
            <v>37425.379999999997</v>
          </cell>
          <cell r="U120">
            <v>0</v>
          </cell>
          <cell r="V120">
            <v>814676.39</v>
          </cell>
          <cell r="W120">
            <v>7933</v>
          </cell>
          <cell r="X120">
            <v>242193.87</v>
          </cell>
          <cell r="Y120">
            <v>607596.07999999996</v>
          </cell>
          <cell r="Z120">
            <v>122836.82</v>
          </cell>
          <cell r="AA120">
            <v>137593.07999999999</v>
          </cell>
          <cell r="AB120">
            <v>64190.29</v>
          </cell>
          <cell r="AC120">
            <v>34597.61</v>
          </cell>
          <cell r="AD120">
            <v>120495.75</v>
          </cell>
          <cell r="AE120">
            <v>1148237.97</v>
          </cell>
          <cell r="AF120">
            <v>10405</v>
          </cell>
          <cell r="AG120">
            <v>176800.55</v>
          </cell>
          <cell r="AH120">
            <v>89627</v>
          </cell>
          <cell r="AI120">
            <v>117261</v>
          </cell>
          <cell r="AJ120">
            <v>132403</v>
          </cell>
          <cell r="AK120">
            <v>57146</v>
          </cell>
          <cell r="AL120">
            <v>79172.37</v>
          </cell>
          <cell r="AM120">
            <v>126887</v>
          </cell>
          <cell r="AN120">
            <v>140388</v>
          </cell>
          <cell r="AO120">
            <v>87223</v>
          </cell>
          <cell r="AP120">
            <v>55122</v>
          </cell>
          <cell r="AQ120">
            <v>179649.82</v>
          </cell>
          <cell r="AR120">
            <v>88851.36</v>
          </cell>
          <cell r="AS120">
            <v>112525.4</v>
          </cell>
          <cell r="AT120">
            <v>93590.399999999994</v>
          </cell>
          <cell r="AU120">
            <v>48355.5</v>
          </cell>
          <cell r="AV120">
            <v>30123</v>
          </cell>
          <cell r="AW120">
            <v>103168</v>
          </cell>
          <cell r="AX120">
            <v>811219.82</v>
          </cell>
          <cell r="AY120">
            <v>197501.37</v>
          </cell>
          <cell r="AZ120">
            <v>278621.99</v>
          </cell>
          <cell r="BA120">
            <v>189576.36</v>
          </cell>
          <cell r="BB120">
            <v>200860.54</v>
          </cell>
          <cell r="BC120">
            <v>56508.46</v>
          </cell>
          <cell r="BD120">
            <v>127812.22</v>
          </cell>
          <cell r="BE120">
            <v>189782.55</v>
          </cell>
          <cell r="BF120">
            <v>308437.83</v>
          </cell>
          <cell r="BG120">
            <v>19463.89</v>
          </cell>
          <cell r="BH120">
            <v>145373.18</v>
          </cell>
          <cell r="BI120">
            <v>804184.45</v>
          </cell>
          <cell r="BJ120">
            <v>1862571.91</v>
          </cell>
          <cell r="BK120">
            <v>159881.81</v>
          </cell>
          <cell r="BL120">
            <v>50212.53</v>
          </cell>
          <cell r="BM120">
            <v>114063.6</v>
          </cell>
          <cell r="BN120">
            <v>123352.27</v>
          </cell>
          <cell r="BO120">
            <v>310638.5</v>
          </cell>
          <cell r="BP120">
            <v>506568.41</v>
          </cell>
          <cell r="BQ120">
            <v>195598</v>
          </cell>
          <cell r="BR120">
            <v>239100</v>
          </cell>
          <cell r="BS120">
            <v>264557.53999999998</v>
          </cell>
          <cell r="BT120">
            <v>132138.18</v>
          </cell>
          <cell r="BU120">
            <v>405783.6</v>
          </cell>
          <cell r="BV120">
            <v>46789.07</v>
          </cell>
          <cell r="BW120">
            <v>206686.71</v>
          </cell>
          <cell r="BX120">
            <v>131718.5</v>
          </cell>
        </row>
        <row r="121">
          <cell r="B121" t="str">
            <v>1105010105.106</v>
          </cell>
          <cell r="C121" t="str">
            <v>วัสดุยานพาหนะและขนส่ง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130</v>
          </cell>
          <cell r="BI121">
            <v>0</v>
          </cell>
          <cell r="BJ121">
            <v>0</v>
          </cell>
          <cell r="BK121">
            <v>18190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2058.63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370</v>
          </cell>
        </row>
        <row r="122">
          <cell r="B122" t="str">
            <v>1105010105.107</v>
          </cell>
          <cell r="C122" t="str">
            <v>วัสดุเชื้อเพลิงและหล่อลื่น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10143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113062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82040</v>
          </cell>
          <cell r="BG122">
            <v>0</v>
          </cell>
          <cell r="BH122">
            <v>315</v>
          </cell>
          <cell r="BI122">
            <v>0</v>
          </cell>
          <cell r="BJ122">
            <v>0</v>
          </cell>
          <cell r="BK122">
            <v>43580</v>
          </cell>
          <cell r="BL122">
            <v>0</v>
          </cell>
          <cell r="BM122">
            <v>0</v>
          </cell>
          <cell r="BN122">
            <v>0</v>
          </cell>
          <cell r="BO122">
            <v>174202.66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300</v>
          </cell>
          <cell r="BW122">
            <v>0</v>
          </cell>
          <cell r="BX122">
            <v>0</v>
          </cell>
        </row>
        <row r="123">
          <cell r="B123" t="str">
            <v>1105010105.108</v>
          </cell>
          <cell r="C123" t="str">
            <v>วัสดุไฟฟ้าและวิทยุ</v>
          </cell>
          <cell r="D123">
            <v>53447.82</v>
          </cell>
          <cell r="E123">
            <v>4762</v>
          </cell>
          <cell r="F123">
            <v>65072.05</v>
          </cell>
          <cell r="G123">
            <v>0</v>
          </cell>
          <cell r="H123">
            <v>0</v>
          </cell>
          <cell r="I123">
            <v>0</v>
          </cell>
          <cell r="J123">
            <v>25290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47751.93</v>
          </cell>
          <cell r="R123">
            <v>7598.3</v>
          </cell>
          <cell r="S123">
            <v>3090.7</v>
          </cell>
          <cell r="T123">
            <v>0</v>
          </cell>
          <cell r="U123">
            <v>0</v>
          </cell>
          <cell r="V123">
            <v>167957.31</v>
          </cell>
          <cell r="W123">
            <v>0</v>
          </cell>
          <cell r="X123">
            <v>24639.11</v>
          </cell>
          <cell r="Y123">
            <v>42612</v>
          </cell>
          <cell r="Z123">
            <v>0</v>
          </cell>
          <cell r="AA123">
            <v>0</v>
          </cell>
          <cell r="AB123">
            <v>21380</v>
          </cell>
          <cell r="AC123">
            <v>10901.3</v>
          </cell>
          <cell r="AD123">
            <v>14221.59</v>
          </cell>
          <cell r="AE123">
            <v>24203.4</v>
          </cell>
          <cell r="AF123">
            <v>736</v>
          </cell>
          <cell r="AG123">
            <v>23162</v>
          </cell>
          <cell r="AH123">
            <v>11594.16</v>
          </cell>
          <cell r="AI123">
            <v>16567</v>
          </cell>
          <cell r="AJ123">
            <v>740</v>
          </cell>
          <cell r="AK123">
            <v>4555</v>
          </cell>
          <cell r="AL123">
            <v>3772.5</v>
          </cell>
          <cell r="AM123">
            <v>0</v>
          </cell>
          <cell r="AN123">
            <v>6217</v>
          </cell>
          <cell r="AO123">
            <v>2590</v>
          </cell>
          <cell r="AP123">
            <v>1322</v>
          </cell>
          <cell r="AQ123">
            <v>54744.65</v>
          </cell>
          <cell r="AR123">
            <v>1940.5</v>
          </cell>
          <cell r="AS123">
            <v>0</v>
          </cell>
          <cell r="AT123">
            <v>0</v>
          </cell>
          <cell r="AU123">
            <v>68</v>
          </cell>
          <cell r="AV123">
            <v>5300</v>
          </cell>
          <cell r="AW123">
            <v>450</v>
          </cell>
          <cell r="AX123">
            <v>172839.5</v>
          </cell>
          <cell r="AY123">
            <v>6382.84</v>
          </cell>
          <cell r="AZ123">
            <v>42930</v>
          </cell>
          <cell r="BA123">
            <v>18171.259999999998</v>
          </cell>
          <cell r="BB123">
            <v>0</v>
          </cell>
          <cell r="BC123">
            <v>5032</v>
          </cell>
          <cell r="BD123">
            <v>8960.11</v>
          </cell>
          <cell r="BE123">
            <v>0</v>
          </cell>
          <cell r="BF123">
            <v>53542.27</v>
          </cell>
          <cell r="BG123">
            <v>10878</v>
          </cell>
          <cell r="BH123">
            <v>1511.15</v>
          </cell>
          <cell r="BI123">
            <v>289214.5</v>
          </cell>
          <cell r="BJ123">
            <v>762036.4</v>
          </cell>
          <cell r="BK123">
            <v>48686.68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9694</v>
          </cell>
          <cell r="BQ123">
            <v>0</v>
          </cell>
          <cell r="BR123">
            <v>1800</v>
          </cell>
          <cell r="BS123">
            <v>128110.9</v>
          </cell>
          <cell r="BT123">
            <v>0</v>
          </cell>
          <cell r="BU123">
            <v>66539.350000000006</v>
          </cell>
          <cell r="BV123">
            <v>30380</v>
          </cell>
          <cell r="BW123">
            <v>16630.75</v>
          </cell>
          <cell r="BX123">
            <v>7914.5</v>
          </cell>
        </row>
        <row r="124">
          <cell r="B124" t="str">
            <v>1105010105.109</v>
          </cell>
          <cell r="C124" t="str">
            <v>วัสดุโฆษณาและเผยแพร่</v>
          </cell>
          <cell r="D124">
            <v>37226.43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6215.63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49105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250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113211.9</v>
          </cell>
          <cell r="BT124">
            <v>0</v>
          </cell>
          <cell r="BU124">
            <v>2267</v>
          </cell>
          <cell r="BV124">
            <v>19995</v>
          </cell>
          <cell r="BW124">
            <v>0</v>
          </cell>
          <cell r="BX124">
            <v>0</v>
          </cell>
        </row>
        <row r="125">
          <cell r="B125" t="str">
            <v>1105010105.110</v>
          </cell>
          <cell r="C125" t="str">
            <v>วัสดุคอมพิวเตอร์</v>
          </cell>
          <cell r="D125">
            <v>347442.85</v>
          </cell>
          <cell r="E125">
            <v>11045</v>
          </cell>
          <cell r="F125">
            <v>143166.75</v>
          </cell>
          <cell r="G125">
            <v>197398</v>
          </cell>
          <cell r="H125">
            <v>50024.21</v>
          </cell>
          <cell r="I125">
            <v>99421.78</v>
          </cell>
          <cell r="J125">
            <v>1027275</v>
          </cell>
          <cell r="K125">
            <v>197398</v>
          </cell>
          <cell r="L125">
            <v>6770</v>
          </cell>
          <cell r="M125">
            <v>106498.22</v>
          </cell>
          <cell r="N125">
            <v>25062.5</v>
          </cell>
          <cell r="O125">
            <v>126199.1</v>
          </cell>
          <cell r="P125">
            <v>230864.1</v>
          </cell>
          <cell r="Q125">
            <v>249250</v>
          </cell>
          <cell r="R125">
            <v>0</v>
          </cell>
          <cell r="S125">
            <v>13831.78</v>
          </cell>
          <cell r="T125">
            <v>111760</v>
          </cell>
          <cell r="U125">
            <v>0</v>
          </cell>
          <cell r="V125">
            <v>0</v>
          </cell>
          <cell r="W125">
            <v>25000</v>
          </cell>
          <cell r="X125">
            <v>195933.74</v>
          </cell>
          <cell r="Y125">
            <v>105204.01</v>
          </cell>
          <cell r="Z125">
            <v>0</v>
          </cell>
          <cell r="AA125">
            <v>112907</v>
          </cell>
          <cell r="AB125">
            <v>176263.4</v>
          </cell>
          <cell r="AC125">
            <v>81312.899999999994</v>
          </cell>
          <cell r="AD125">
            <v>168340</v>
          </cell>
          <cell r="AE125">
            <v>332335</v>
          </cell>
          <cell r="AF125">
            <v>82396</v>
          </cell>
          <cell r="AG125">
            <v>63124</v>
          </cell>
          <cell r="AH125">
            <v>52421</v>
          </cell>
          <cell r="AI125">
            <v>125140</v>
          </cell>
          <cell r="AJ125">
            <v>110190</v>
          </cell>
          <cell r="AK125">
            <v>64620</v>
          </cell>
          <cell r="AL125">
            <v>42915</v>
          </cell>
          <cell r="AM125">
            <v>3000</v>
          </cell>
          <cell r="AN125">
            <v>100250</v>
          </cell>
          <cell r="AO125">
            <v>49215</v>
          </cell>
          <cell r="AP125">
            <v>70116</v>
          </cell>
          <cell r="AQ125">
            <v>116160.4</v>
          </cell>
          <cell r="AR125">
            <v>36860</v>
          </cell>
          <cell r="AS125">
            <v>27140</v>
          </cell>
          <cell r="AT125">
            <v>28260</v>
          </cell>
          <cell r="AU125">
            <v>15294.5</v>
          </cell>
          <cell r="AV125">
            <v>55865</v>
          </cell>
          <cell r="AW125">
            <v>119960</v>
          </cell>
          <cell r="AX125">
            <v>1730964.7</v>
          </cell>
          <cell r="AY125">
            <v>21315</v>
          </cell>
          <cell r="AZ125">
            <v>75870</v>
          </cell>
          <cell r="BA125">
            <v>334503.8</v>
          </cell>
          <cell r="BB125">
            <v>11361.33</v>
          </cell>
          <cell r="BC125">
            <v>150355</v>
          </cell>
          <cell r="BD125">
            <v>39700.57</v>
          </cell>
          <cell r="BE125">
            <v>0</v>
          </cell>
          <cell r="BF125">
            <v>20114.03</v>
          </cell>
          <cell r="BG125">
            <v>54337</v>
          </cell>
          <cell r="BH125">
            <v>31235.01</v>
          </cell>
          <cell r="BI125">
            <v>263832.40000000002</v>
          </cell>
          <cell r="BJ125">
            <v>564975</v>
          </cell>
          <cell r="BK125">
            <v>26227.5</v>
          </cell>
          <cell r="BL125">
            <v>110699</v>
          </cell>
          <cell r="BM125">
            <v>0</v>
          </cell>
          <cell r="BN125">
            <v>63260</v>
          </cell>
          <cell r="BO125">
            <v>0</v>
          </cell>
          <cell r="BP125">
            <v>27145</v>
          </cell>
          <cell r="BQ125">
            <v>93782.5</v>
          </cell>
          <cell r="BR125">
            <v>84000</v>
          </cell>
          <cell r="BS125">
            <v>54542.7</v>
          </cell>
          <cell r="BT125">
            <v>48517.94</v>
          </cell>
          <cell r="BU125">
            <v>224135.5</v>
          </cell>
          <cell r="BV125">
            <v>71970</v>
          </cell>
          <cell r="BW125">
            <v>91980</v>
          </cell>
          <cell r="BX125">
            <v>58115</v>
          </cell>
        </row>
        <row r="126">
          <cell r="B126" t="str">
            <v>1105010105.111</v>
          </cell>
          <cell r="C126" t="str">
            <v>วัสดุงานบ้านงานครัว</v>
          </cell>
          <cell r="D126">
            <v>843359.98</v>
          </cell>
          <cell r="E126">
            <v>69368</v>
          </cell>
          <cell r="F126">
            <v>504540.5</v>
          </cell>
          <cell r="G126">
            <v>37371</v>
          </cell>
          <cell r="H126">
            <v>17590.580000000002</v>
          </cell>
          <cell r="I126">
            <v>227367.84</v>
          </cell>
          <cell r="J126">
            <v>1159313.9099999999</v>
          </cell>
          <cell r="K126">
            <v>37371</v>
          </cell>
          <cell r="L126">
            <v>3165</v>
          </cell>
          <cell r="M126">
            <v>560218.84</v>
          </cell>
          <cell r="N126">
            <v>53188.57</v>
          </cell>
          <cell r="O126">
            <v>121229.14</v>
          </cell>
          <cell r="P126">
            <v>160487.38</v>
          </cell>
          <cell r="Q126">
            <v>751143.41</v>
          </cell>
          <cell r="R126">
            <v>52099.1</v>
          </cell>
          <cell r="S126">
            <v>147232.37</v>
          </cell>
          <cell r="T126">
            <v>71366.960000000006</v>
          </cell>
          <cell r="U126">
            <v>0</v>
          </cell>
          <cell r="V126">
            <v>976546.58</v>
          </cell>
          <cell r="W126">
            <v>72401</v>
          </cell>
          <cell r="X126">
            <v>134358.72</v>
          </cell>
          <cell r="Y126">
            <v>912229.81</v>
          </cell>
          <cell r="Z126">
            <v>180836.98</v>
          </cell>
          <cell r="AA126">
            <v>194938.01</v>
          </cell>
          <cell r="AB126">
            <v>268548.05</v>
          </cell>
          <cell r="AC126">
            <v>42843.97</v>
          </cell>
          <cell r="AD126">
            <v>111801.54</v>
          </cell>
          <cell r="AE126">
            <v>954945.71</v>
          </cell>
          <cell r="AF126">
            <v>54325.74</v>
          </cell>
          <cell r="AG126">
            <v>50654.68</v>
          </cell>
          <cell r="AH126">
            <v>78724.34</v>
          </cell>
          <cell r="AI126">
            <v>56931.360000000001</v>
          </cell>
          <cell r="AJ126">
            <v>218301.45</v>
          </cell>
          <cell r="AK126">
            <v>48792.88</v>
          </cell>
          <cell r="AL126">
            <v>91327</v>
          </cell>
          <cell r="AM126">
            <v>118332.5</v>
          </cell>
          <cell r="AN126">
            <v>346489.45</v>
          </cell>
          <cell r="AO126">
            <v>44619.9</v>
          </cell>
          <cell r="AP126">
            <v>128630.5</v>
          </cell>
          <cell r="AQ126">
            <v>523324.45</v>
          </cell>
          <cell r="AR126">
            <v>138827.07999999999</v>
          </cell>
          <cell r="AS126">
            <v>20918.5</v>
          </cell>
          <cell r="AT126">
            <v>75998</v>
          </cell>
          <cell r="AU126">
            <v>26057.06</v>
          </cell>
          <cell r="AV126">
            <v>49482.8</v>
          </cell>
          <cell r="AW126">
            <v>107360.98</v>
          </cell>
          <cell r="AX126">
            <v>757128.82</v>
          </cell>
          <cell r="AY126">
            <v>40468.699999999997</v>
          </cell>
          <cell r="AZ126">
            <v>155613.57999999999</v>
          </cell>
          <cell r="BA126">
            <v>681284.25</v>
          </cell>
          <cell r="BB126">
            <v>106261.45</v>
          </cell>
          <cell r="BC126">
            <v>22327.38</v>
          </cell>
          <cell r="BD126">
            <v>105255.22</v>
          </cell>
          <cell r="BE126">
            <v>67978.52</v>
          </cell>
          <cell r="BF126">
            <v>-220893.94</v>
          </cell>
          <cell r="BG126">
            <v>61860.08</v>
          </cell>
          <cell r="BH126">
            <v>135645.88</v>
          </cell>
          <cell r="BI126">
            <v>763596.51</v>
          </cell>
          <cell r="BJ126">
            <v>6264569.2999999998</v>
          </cell>
          <cell r="BK126">
            <v>285817.24</v>
          </cell>
          <cell r="BL126">
            <v>90919.24</v>
          </cell>
          <cell r="BM126">
            <v>173879.35</v>
          </cell>
          <cell r="BN126">
            <v>305848.45</v>
          </cell>
          <cell r="BO126">
            <v>0</v>
          </cell>
          <cell r="BP126">
            <v>688944.11</v>
          </cell>
          <cell r="BQ126">
            <v>255169</v>
          </cell>
          <cell r="BR126">
            <v>217014.78</v>
          </cell>
          <cell r="BS126">
            <v>206249.35</v>
          </cell>
          <cell r="BT126">
            <v>92516.32</v>
          </cell>
          <cell r="BU126">
            <v>966932.38</v>
          </cell>
          <cell r="BV126">
            <v>242055</v>
          </cell>
          <cell r="BW126">
            <v>211081.17</v>
          </cell>
          <cell r="BX126">
            <v>188219.18</v>
          </cell>
        </row>
        <row r="127">
          <cell r="B127" t="str">
            <v>1105010105.114</v>
          </cell>
          <cell r="C127" t="str">
            <v>วัสดุก่อสร้าง</v>
          </cell>
          <cell r="D127">
            <v>6975.33</v>
          </cell>
          <cell r="E127">
            <v>0</v>
          </cell>
          <cell r="F127">
            <v>145056.69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20067.900000000001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245210.26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1800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18980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867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25056.95</v>
          </cell>
          <cell r="BG127">
            <v>0</v>
          </cell>
          <cell r="BH127">
            <v>0</v>
          </cell>
          <cell r="BI127">
            <v>361726</v>
          </cell>
          <cell r="BJ127">
            <v>378074</v>
          </cell>
          <cell r="BK127">
            <v>34951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26944.959999999999</v>
          </cell>
          <cell r="BT127">
            <v>0</v>
          </cell>
          <cell r="BU127">
            <v>0</v>
          </cell>
          <cell r="BV127">
            <v>13454</v>
          </cell>
          <cell r="BW127">
            <v>2124.6999999999998</v>
          </cell>
          <cell r="BX127">
            <v>2675</v>
          </cell>
        </row>
        <row r="128">
          <cell r="B128" t="str">
            <v>1105010105.115</v>
          </cell>
          <cell r="C128" t="str">
            <v>วัสดุอื่น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39804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16694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8280</v>
          </cell>
          <cell r="AR128">
            <v>0</v>
          </cell>
          <cell r="AS128">
            <v>3420</v>
          </cell>
          <cell r="AT128">
            <v>4294.5</v>
          </cell>
          <cell r="AU128">
            <v>6012</v>
          </cell>
          <cell r="AV128">
            <v>0</v>
          </cell>
          <cell r="AW128">
            <v>0</v>
          </cell>
          <cell r="AX128">
            <v>1288032.22</v>
          </cell>
          <cell r="AY128">
            <v>0</v>
          </cell>
          <cell r="AZ128">
            <v>8640</v>
          </cell>
          <cell r="BA128">
            <v>1059.3</v>
          </cell>
          <cell r="BB128">
            <v>34314</v>
          </cell>
          <cell r="BC128">
            <v>6570.23</v>
          </cell>
          <cell r="BD128">
            <v>0</v>
          </cell>
          <cell r="BE128">
            <v>33655</v>
          </cell>
          <cell r="BF128">
            <v>0</v>
          </cell>
          <cell r="BG128">
            <v>0</v>
          </cell>
          <cell r="BH128">
            <v>0</v>
          </cell>
          <cell r="BI128">
            <v>325646.09999999998</v>
          </cell>
          <cell r="BJ128">
            <v>0</v>
          </cell>
          <cell r="BK128">
            <v>73952.2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254096.28</v>
          </cell>
          <cell r="BT128">
            <v>0</v>
          </cell>
          <cell r="BU128">
            <v>0</v>
          </cell>
          <cell r="BV128">
            <v>0</v>
          </cell>
          <cell r="BW128">
            <v>455</v>
          </cell>
          <cell r="BX128">
            <v>1423</v>
          </cell>
        </row>
        <row r="129">
          <cell r="B129" t="str">
            <v>1106010103.103</v>
          </cell>
          <cell r="C129" t="str">
            <v>ค่าใช้จ่ายจ่ายล่วงหน้า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73821.33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39979.199999999997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2084</v>
          </cell>
          <cell r="X129">
            <v>0</v>
          </cell>
          <cell r="Y129">
            <v>0</v>
          </cell>
          <cell r="Z129">
            <v>79.650000000000006</v>
          </cell>
          <cell r="AA129">
            <v>0</v>
          </cell>
          <cell r="AB129">
            <v>0</v>
          </cell>
          <cell r="AC129">
            <v>1591187.77</v>
          </cell>
          <cell r="AD129">
            <v>0</v>
          </cell>
          <cell r="AE129">
            <v>0</v>
          </cell>
          <cell r="AF129">
            <v>53958.65</v>
          </cell>
          <cell r="AG129">
            <v>39952.42</v>
          </cell>
          <cell r="AH129">
            <v>48450.62</v>
          </cell>
          <cell r="AI129">
            <v>88783.08</v>
          </cell>
          <cell r="AJ129">
            <v>70204.679999999993</v>
          </cell>
          <cell r="AK129">
            <v>0</v>
          </cell>
          <cell r="AL129">
            <v>72048</v>
          </cell>
          <cell r="AM129">
            <v>4815</v>
          </cell>
          <cell r="AN129">
            <v>183085.87</v>
          </cell>
          <cell r="AO129">
            <v>37461.1</v>
          </cell>
          <cell r="AP129">
            <v>110910.70699999999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42500</v>
          </cell>
          <cell r="AV129">
            <v>0</v>
          </cell>
          <cell r="AW129">
            <v>400.56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39979.160000000003</v>
          </cell>
          <cell r="BE129">
            <v>39979.160000000003</v>
          </cell>
          <cell r="BF129">
            <v>0.8</v>
          </cell>
          <cell r="BG129">
            <v>0</v>
          </cell>
          <cell r="BH129">
            <v>0</v>
          </cell>
          <cell r="BI129">
            <v>0</v>
          </cell>
          <cell r="BJ129">
            <v>30636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600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</row>
        <row r="130">
          <cell r="B130" t="str">
            <v>1106010103.201</v>
          </cell>
          <cell r="C130" t="str">
            <v>เงินกองทุน UC จ่ายล่วงหน้า</v>
          </cell>
          <cell r="D130">
            <v>18914871.149999999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32269.07</v>
          </cell>
          <cell r="AB130">
            <v>0</v>
          </cell>
          <cell r="AC130">
            <v>1032450.5</v>
          </cell>
          <cell r="AD130">
            <v>0</v>
          </cell>
          <cell r="AE130">
            <v>0</v>
          </cell>
          <cell r="AF130">
            <v>793996.17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</row>
        <row r="131">
          <cell r="B131" t="str">
            <v>1106010112.101</v>
          </cell>
          <cell r="C131" t="str">
            <v>ใบสำคัญรองจ่าย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12750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111000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</row>
        <row r="132">
          <cell r="B132" t="str">
            <v>1106010199.101</v>
          </cell>
          <cell r="C132" t="str">
            <v>สินทรัพย์หมุนเวียนอื่น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</row>
        <row r="133">
          <cell r="B133" t="str">
            <v>1201020101.101</v>
          </cell>
          <cell r="C133" t="str">
            <v>เงินให้ยืมระยะยาว-หน่วยงานภาครัฐ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</row>
        <row r="134">
          <cell r="B134" t="str">
            <v>1201050198.101</v>
          </cell>
          <cell r="C134" t="str">
            <v>ลูกหนี้อื่นระยะยาว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19156786.390000001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2062059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</row>
        <row r="135">
          <cell r="B135" t="str">
            <v>1203010101.101</v>
          </cell>
          <cell r="C135" t="str">
            <v>เงินฝากประจำสถาบันการเงินของรัฐ-ระยะยาว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</row>
        <row r="136">
          <cell r="B136" t="str">
            <v>1204020103.101</v>
          </cell>
          <cell r="C136" t="str">
            <v>ที่ดินราชพัสดุรอโอน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</row>
        <row r="137">
          <cell r="B137" t="str">
            <v>1205010101.101</v>
          </cell>
          <cell r="C137" t="str">
            <v>อาคารเพื่อการพักอาศัย</v>
          </cell>
          <cell r="D137">
            <v>128972460.56999999</v>
          </cell>
          <cell r="E137">
            <v>39753051</v>
          </cell>
          <cell r="F137">
            <v>6907625.9800000004</v>
          </cell>
          <cell r="G137">
            <v>1460000</v>
          </cell>
          <cell r="H137">
            <v>7580000</v>
          </cell>
          <cell r="I137">
            <v>10564000</v>
          </cell>
          <cell r="J137">
            <v>12879999</v>
          </cell>
          <cell r="K137">
            <v>1460000</v>
          </cell>
          <cell r="L137">
            <v>13523500</v>
          </cell>
          <cell r="M137">
            <v>0</v>
          </cell>
          <cell r="N137">
            <v>8943900</v>
          </cell>
          <cell r="O137">
            <v>0</v>
          </cell>
          <cell r="P137">
            <v>8560000</v>
          </cell>
          <cell r="Q137">
            <v>19437806.379999999</v>
          </cell>
          <cell r="R137">
            <v>9226860</v>
          </cell>
          <cell r="S137">
            <v>18858577.25</v>
          </cell>
          <cell r="T137">
            <v>34419426.399999999</v>
          </cell>
          <cell r="U137">
            <v>0</v>
          </cell>
          <cell r="V137">
            <v>49981299</v>
          </cell>
          <cell r="W137">
            <v>64005077.350000001</v>
          </cell>
          <cell r="X137">
            <v>18468972.059999999</v>
          </cell>
          <cell r="Y137">
            <v>10832800</v>
          </cell>
          <cell r="Z137">
            <v>0</v>
          </cell>
          <cell r="AA137">
            <v>1819147.54</v>
          </cell>
          <cell r="AB137">
            <v>0</v>
          </cell>
          <cell r="AC137">
            <v>0</v>
          </cell>
          <cell r="AD137">
            <v>7697458.7400000002</v>
          </cell>
          <cell r="AE137">
            <v>198548669</v>
          </cell>
          <cell r="AF137">
            <v>5995000</v>
          </cell>
          <cell r="AG137">
            <v>10904768</v>
          </cell>
          <cell r="AH137">
            <v>8212231.3399999999</v>
          </cell>
          <cell r="AI137">
            <v>10045500</v>
          </cell>
          <cell r="AJ137">
            <v>5995700</v>
          </cell>
          <cell r="AK137">
            <v>14275993</v>
          </cell>
          <cell r="AL137">
            <v>953000</v>
          </cell>
          <cell r="AM137">
            <v>8356960</v>
          </cell>
          <cell r="AN137">
            <v>0</v>
          </cell>
          <cell r="AO137">
            <v>9085823</v>
          </cell>
          <cell r="AP137">
            <v>0</v>
          </cell>
          <cell r="AQ137">
            <v>90928188.799999997</v>
          </cell>
          <cell r="AR137">
            <v>16987548</v>
          </cell>
          <cell r="AS137">
            <v>7586050</v>
          </cell>
          <cell r="AT137">
            <v>3086603.75</v>
          </cell>
          <cell r="AU137">
            <v>2249600</v>
          </cell>
          <cell r="AV137">
            <v>18657900</v>
          </cell>
          <cell r="AW137">
            <v>9883255</v>
          </cell>
          <cell r="AX137">
            <v>210005061</v>
          </cell>
          <cell r="AY137">
            <v>14297000</v>
          </cell>
          <cell r="AZ137">
            <v>31276283.390000001</v>
          </cell>
          <cell r="BA137">
            <v>33405332</v>
          </cell>
          <cell r="BB137">
            <v>15890000</v>
          </cell>
          <cell r="BC137">
            <v>0</v>
          </cell>
          <cell r="BD137">
            <v>26530100</v>
          </cell>
          <cell r="BE137">
            <v>15520250</v>
          </cell>
          <cell r="BF137">
            <v>24405051.210000001</v>
          </cell>
          <cell r="BG137">
            <v>10131050.5</v>
          </cell>
          <cell r="BH137">
            <v>4049100</v>
          </cell>
          <cell r="BI137">
            <v>140399777.53</v>
          </cell>
          <cell r="BJ137">
            <v>62443100</v>
          </cell>
          <cell r="BK137">
            <v>8561830</v>
          </cell>
          <cell r="BL137">
            <v>8706100</v>
          </cell>
          <cell r="BM137">
            <v>8645100</v>
          </cell>
          <cell r="BN137">
            <v>17404462</v>
          </cell>
          <cell r="BO137">
            <v>9394962</v>
          </cell>
          <cell r="BP137">
            <v>160345780.99000001</v>
          </cell>
          <cell r="BQ137">
            <v>24373100</v>
          </cell>
          <cell r="BR137">
            <v>19428200</v>
          </cell>
          <cell r="BS137">
            <v>16147850</v>
          </cell>
          <cell r="BT137">
            <v>21897247</v>
          </cell>
          <cell r="BU137">
            <v>181016971.56999999</v>
          </cell>
          <cell r="BV137">
            <v>7860800</v>
          </cell>
          <cell r="BW137">
            <v>9079657</v>
          </cell>
          <cell r="BX137">
            <v>19472585.210000001</v>
          </cell>
        </row>
        <row r="138">
          <cell r="B138" t="str">
            <v>1205010102.101</v>
          </cell>
          <cell r="C138" t="str">
            <v>พักอาคารเพื่อการพักอาศัย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</row>
        <row r="139">
          <cell r="B139" t="str">
            <v>1205010103.101</v>
          </cell>
          <cell r="C139" t="str">
            <v>ค่าเสื่อมราคาสะสม - อาคารเพื่อการพักอาศัย</v>
          </cell>
          <cell r="D139">
            <v>-38096792.829999998</v>
          </cell>
          <cell r="E139">
            <v>-30867723.359999999</v>
          </cell>
          <cell r="F139">
            <v>-3048931.57</v>
          </cell>
          <cell r="G139">
            <v>-1459997</v>
          </cell>
          <cell r="H139">
            <v>-7579998</v>
          </cell>
          <cell r="I139">
            <v>-2404145.5299999998</v>
          </cell>
          <cell r="J139">
            <v>-1474627.33</v>
          </cell>
          <cell r="K139">
            <v>-1459997</v>
          </cell>
          <cell r="L139">
            <v>-9044820.3300000001</v>
          </cell>
          <cell r="M139">
            <v>0</v>
          </cell>
          <cell r="N139">
            <v>-3632020.33</v>
          </cell>
          <cell r="O139">
            <v>0</v>
          </cell>
          <cell r="P139">
            <v>-5944444.5</v>
          </cell>
          <cell r="Q139">
            <v>-12202265.98</v>
          </cell>
          <cell r="R139">
            <v>-6972428.6500000004</v>
          </cell>
          <cell r="S139">
            <v>-11420220.449999999</v>
          </cell>
          <cell r="T139">
            <v>-8346041.1299999999</v>
          </cell>
          <cell r="U139">
            <v>0</v>
          </cell>
          <cell r="V139">
            <v>-6786501.8799999999</v>
          </cell>
          <cell r="W139">
            <v>-39417814.469999999</v>
          </cell>
          <cell r="X139">
            <v>-15024219.970000001</v>
          </cell>
          <cell r="Y139">
            <v>-14893549.9</v>
          </cell>
          <cell r="Z139">
            <v>0</v>
          </cell>
          <cell r="AA139">
            <v>-1394387.07</v>
          </cell>
          <cell r="AB139">
            <v>0</v>
          </cell>
          <cell r="AC139">
            <v>0</v>
          </cell>
          <cell r="AD139">
            <v>-7697457.7400000002</v>
          </cell>
          <cell r="AE139">
            <v>-115875759.90000001</v>
          </cell>
          <cell r="AF139">
            <v>-1148223.77</v>
          </cell>
          <cell r="AG139">
            <v>-2894999.42</v>
          </cell>
          <cell r="AH139">
            <v>-1349055.96</v>
          </cell>
          <cell r="AI139">
            <v>-1346879.4</v>
          </cell>
          <cell r="AJ139">
            <v>-1158723.17</v>
          </cell>
          <cell r="AK139">
            <v>-1961196.82</v>
          </cell>
          <cell r="AL139">
            <v>-16605.96</v>
          </cell>
          <cell r="AM139">
            <v>-1445181.68</v>
          </cell>
          <cell r="AN139">
            <v>0</v>
          </cell>
          <cell r="AO139">
            <v>-1232184.01</v>
          </cell>
          <cell r="AP139">
            <v>0</v>
          </cell>
          <cell r="AQ139">
            <v>-37196559.909999996</v>
          </cell>
          <cell r="AR139">
            <v>-16328222.01</v>
          </cell>
          <cell r="AS139">
            <v>-7586034</v>
          </cell>
          <cell r="AT139">
            <v>-3086596.75</v>
          </cell>
          <cell r="AU139">
            <v>-2231263.9700000002</v>
          </cell>
          <cell r="AV139">
            <v>-18234838.600000001</v>
          </cell>
          <cell r="AW139">
            <v>-7963097.96</v>
          </cell>
          <cell r="AX139">
            <v>-165735667.71000001</v>
          </cell>
          <cell r="AY139">
            <v>-6593613.25</v>
          </cell>
          <cell r="AZ139">
            <v>-28352090.84</v>
          </cell>
          <cell r="BA139">
            <v>-21144162.59</v>
          </cell>
          <cell r="BB139">
            <v>-3432240</v>
          </cell>
          <cell r="BC139">
            <v>0</v>
          </cell>
          <cell r="BD139">
            <v>-4959031.4400000004</v>
          </cell>
          <cell r="BE139">
            <v>-3000581.67</v>
          </cell>
          <cell r="BF139">
            <v>-18884521.469999999</v>
          </cell>
          <cell r="BG139">
            <v>-9328614.3800000008</v>
          </cell>
          <cell r="BH139">
            <v>-1417862.67</v>
          </cell>
          <cell r="BI139">
            <v>-56859832.43</v>
          </cell>
          <cell r="BJ139">
            <v>-8021561.4299999997</v>
          </cell>
          <cell r="BK139">
            <v>-2800459.34</v>
          </cell>
          <cell r="BL139">
            <v>-2865755.62</v>
          </cell>
          <cell r="BM139">
            <v>-2858028.45</v>
          </cell>
          <cell r="BN139">
            <v>-6059208.5099999998</v>
          </cell>
          <cell r="BO139">
            <v>-3117281.54</v>
          </cell>
          <cell r="BP139">
            <v>-96126799.659999996</v>
          </cell>
          <cell r="BQ139">
            <v>-16709059.189999999</v>
          </cell>
          <cell r="BR139">
            <v>-16044031.390000001</v>
          </cell>
          <cell r="BS139">
            <v>-14376578.82</v>
          </cell>
          <cell r="BT139">
            <v>-19113758.699999999</v>
          </cell>
          <cell r="BU139">
            <v>-37747433.890000001</v>
          </cell>
          <cell r="BV139">
            <v>-6567304.1100000003</v>
          </cell>
          <cell r="BW139">
            <v>-1619014.24</v>
          </cell>
          <cell r="BX139">
            <v>-4194047.76</v>
          </cell>
        </row>
        <row r="140">
          <cell r="B140" t="str">
            <v>1205020101.101</v>
          </cell>
          <cell r="C140" t="str">
            <v>อาคารสำนักงาน</v>
          </cell>
          <cell r="D140">
            <v>88712265.409999996</v>
          </cell>
          <cell r="E140">
            <v>0</v>
          </cell>
          <cell r="F140">
            <v>299698359.06</v>
          </cell>
          <cell r="G140">
            <v>0</v>
          </cell>
          <cell r="H140">
            <v>0</v>
          </cell>
          <cell r="I140">
            <v>0</v>
          </cell>
          <cell r="J140">
            <v>68301005</v>
          </cell>
          <cell r="K140">
            <v>0</v>
          </cell>
          <cell r="L140">
            <v>21910600</v>
          </cell>
          <cell r="M140">
            <v>0</v>
          </cell>
          <cell r="N140">
            <v>0</v>
          </cell>
          <cell r="O140">
            <v>0</v>
          </cell>
          <cell r="P140">
            <v>196139961</v>
          </cell>
          <cell r="Q140">
            <v>81920290</v>
          </cell>
          <cell r="R140">
            <v>0</v>
          </cell>
          <cell r="S140">
            <v>71741010</v>
          </cell>
          <cell r="T140">
            <v>0</v>
          </cell>
          <cell r="U140">
            <v>0</v>
          </cell>
          <cell r="V140">
            <v>764444567.92999995</v>
          </cell>
          <cell r="W140">
            <v>348866313.5</v>
          </cell>
          <cell r="X140">
            <v>196085180</v>
          </cell>
          <cell r="Y140">
            <v>0</v>
          </cell>
          <cell r="Z140">
            <v>37708834.399999999</v>
          </cell>
          <cell r="AA140">
            <v>72119191.629999995</v>
          </cell>
          <cell r="AB140">
            <v>0</v>
          </cell>
          <cell r="AC140">
            <v>0</v>
          </cell>
          <cell r="AD140">
            <v>42215886.619999997</v>
          </cell>
          <cell r="AE140">
            <v>104731041</v>
          </cell>
          <cell r="AF140">
            <v>43718249</v>
          </cell>
          <cell r="AG140">
            <v>11300000</v>
          </cell>
          <cell r="AH140">
            <v>5350000</v>
          </cell>
          <cell r="AI140">
            <v>0</v>
          </cell>
          <cell r="AJ140">
            <v>0</v>
          </cell>
          <cell r="AK140">
            <v>0</v>
          </cell>
          <cell r="AL140">
            <v>3495000</v>
          </cell>
          <cell r="AM140">
            <v>71375730</v>
          </cell>
          <cell r="AN140">
            <v>0</v>
          </cell>
          <cell r="AO140">
            <v>8525083</v>
          </cell>
          <cell r="AP140">
            <v>0</v>
          </cell>
          <cell r="AQ140">
            <v>0</v>
          </cell>
          <cell r="AR140">
            <v>25050645.699999999</v>
          </cell>
          <cell r="AS140">
            <v>14012401</v>
          </cell>
          <cell r="AT140">
            <v>16507005</v>
          </cell>
          <cell r="AU140">
            <v>17044173</v>
          </cell>
          <cell r="AV140">
            <v>0</v>
          </cell>
          <cell r="AW140">
            <v>20322542</v>
          </cell>
          <cell r="AX140">
            <v>131322200</v>
          </cell>
          <cell r="AY140">
            <v>17462100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202191000</v>
          </cell>
          <cell r="BE140">
            <v>0</v>
          </cell>
          <cell r="BF140">
            <v>23841377.199999999</v>
          </cell>
          <cell r="BG140">
            <v>0</v>
          </cell>
          <cell r="BH140">
            <v>11640000</v>
          </cell>
          <cell r="BI140">
            <v>1002734598</v>
          </cell>
          <cell r="BJ140">
            <v>86827159.450000003</v>
          </cell>
          <cell r="BK140">
            <v>0</v>
          </cell>
          <cell r="BL140">
            <v>0</v>
          </cell>
          <cell r="BM140">
            <v>0</v>
          </cell>
          <cell r="BN140">
            <v>49427175</v>
          </cell>
          <cell r="BO140">
            <v>0</v>
          </cell>
          <cell r="BP140">
            <v>0</v>
          </cell>
          <cell r="BQ140">
            <v>0</v>
          </cell>
          <cell r="BR140">
            <v>17251500</v>
          </cell>
          <cell r="BS140">
            <v>101002215</v>
          </cell>
          <cell r="BT140">
            <v>4297000</v>
          </cell>
          <cell r="BU140">
            <v>50646290.5</v>
          </cell>
          <cell r="BV140">
            <v>8665000</v>
          </cell>
          <cell r="BW140">
            <v>0</v>
          </cell>
          <cell r="BX140">
            <v>17802312.039999999</v>
          </cell>
        </row>
        <row r="141">
          <cell r="B141" t="str">
            <v>1205020102.101</v>
          </cell>
          <cell r="C141" t="str">
            <v>พักอาคารสำนักงาน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</row>
        <row r="142">
          <cell r="B142" t="str">
            <v>1205020103.101</v>
          </cell>
          <cell r="C142" t="str">
            <v>ค่าเสื่อมราคาสะสม - อาคารสำนักงาน</v>
          </cell>
          <cell r="D142">
            <v>-88712263.400000006</v>
          </cell>
          <cell r="E142">
            <v>0</v>
          </cell>
          <cell r="F142">
            <v>-144765320.09</v>
          </cell>
          <cell r="G142">
            <v>0</v>
          </cell>
          <cell r="H142">
            <v>0</v>
          </cell>
          <cell r="I142">
            <v>0</v>
          </cell>
          <cell r="J142">
            <v>-9094325.6099999994</v>
          </cell>
          <cell r="K142">
            <v>0</v>
          </cell>
          <cell r="L142">
            <v>-16523290</v>
          </cell>
          <cell r="M142">
            <v>0</v>
          </cell>
          <cell r="N142">
            <v>0</v>
          </cell>
          <cell r="O142">
            <v>0</v>
          </cell>
          <cell r="P142">
            <v>-50912676.229999997</v>
          </cell>
          <cell r="Q142">
            <v>-68468673.629999995</v>
          </cell>
          <cell r="R142">
            <v>0</v>
          </cell>
          <cell r="S142">
            <v>-32838143.620000001</v>
          </cell>
          <cell r="T142">
            <v>0</v>
          </cell>
          <cell r="U142">
            <v>0</v>
          </cell>
          <cell r="V142">
            <v>-196739144.46000001</v>
          </cell>
          <cell r="W142">
            <v>-72073926.980000004</v>
          </cell>
          <cell r="X142">
            <v>-91874454.700000003</v>
          </cell>
          <cell r="Y142">
            <v>0</v>
          </cell>
          <cell r="Z142">
            <v>-35248055</v>
          </cell>
          <cell r="AA142">
            <v>-57568396.859999999</v>
          </cell>
          <cell r="AB142">
            <v>0</v>
          </cell>
          <cell r="AC142">
            <v>0</v>
          </cell>
          <cell r="AD142">
            <v>-11995441.060000001</v>
          </cell>
          <cell r="AE142">
            <v>-63056294.270000003</v>
          </cell>
          <cell r="AF142">
            <v>-5135397.0599999996</v>
          </cell>
          <cell r="AG142">
            <v>-9040000</v>
          </cell>
          <cell r="AH142">
            <v>-422156.68</v>
          </cell>
          <cell r="AI142">
            <v>0</v>
          </cell>
          <cell r="AJ142">
            <v>0</v>
          </cell>
          <cell r="AK142">
            <v>0</v>
          </cell>
          <cell r="AL142">
            <v>-605927.68000000005</v>
          </cell>
          <cell r="AM142">
            <v>-11381006.82</v>
          </cell>
          <cell r="AN142">
            <v>0</v>
          </cell>
          <cell r="AO142">
            <v>-2618102.7000000002</v>
          </cell>
          <cell r="AP142">
            <v>0</v>
          </cell>
          <cell r="AQ142">
            <v>0</v>
          </cell>
          <cell r="AR142">
            <v>-19334874.100000001</v>
          </cell>
          <cell r="AS142">
            <v>-13798296.83</v>
          </cell>
          <cell r="AT142">
            <v>-16446624.6</v>
          </cell>
          <cell r="AU142">
            <v>-16884587.739999998</v>
          </cell>
          <cell r="AV142">
            <v>0</v>
          </cell>
          <cell r="AW142">
            <v>-14202570.99</v>
          </cell>
          <cell r="AX142">
            <v>-25522188</v>
          </cell>
          <cell r="AY142">
            <v>-16690829.789999999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-56841997.740000002</v>
          </cell>
          <cell r="BE142">
            <v>0</v>
          </cell>
          <cell r="BF142">
            <v>-17760360.460000001</v>
          </cell>
          <cell r="BG142">
            <v>0</v>
          </cell>
          <cell r="BH142">
            <v>-4617200</v>
          </cell>
          <cell r="BI142">
            <v>-391454576.37</v>
          </cell>
          <cell r="BJ142">
            <v>-13801493.82</v>
          </cell>
          <cell r="BK142">
            <v>0</v>
          </cell>
          <cell r="BL142">
            <v>0</v>
          </cell>
          <cell r="BM142">
            <v>0</v>
          </cell>
          <cell r="BN142">
            <v>-9052387.5899999999</v>
          </cell>
          <cell r="BO142">
            <v>0</v>
          </cell>
          <cell r="BP142">
            <v>0</v>
          </cell>
          <cell r="BQ142">
            <v>0</v>
          </cell>
          <cell r="BR142">
            <v>-11291813.109999999</v>
          </cell>
          <cell r="BS142">
            <v>-41846858.32</v>
          </cell>
          <cell r="BT142">
            <v>-891421.27</v>
          </cell>
          <cell r="BU142">
            <v>-36472554</v>
          </cell>
          <cell r="BV142">
            <v>-8466535.8900000006</v>
          </cell>
          <cell r="BW142">
            <v>0</v>
          </cell>
          <cell r="BX142">
            <v>-4331203.7300000004</v>
          </cell>
        </row>
        <row r="143">
          <cell r="B143" t="str">
            <v>1205030101.101</v>
          </cell>
          <cell r="C143" t="str">
            <v>อาคารเพื่อประโยชน์อื่น</v>
          </cell>
          <cell r="D143">
            <v>663672833.50999999</v>
          </cell>
          <cell r="E143">
            <v>286133372.86000001</v>
          </cell>
          <cell r="F143">
            <v>40073641.310000002</v>
          </cell>
          <cell r="G143">
            <v>21856838</v>
          </cell>
          <cell r="H143">
            <v>91420439</v>
          </cell>
          <cell r="I143">
            <v>2529000</v>
          </cell>
          <cell r="J143">
            <v>326380442</v>
          </cell>
          <cell r="K143">
            <v>21856838</v>
          </cell>
          <cell r="L143">
            <v>0</v>
          </cell>
          <cell r="M143">
            <v>226120000</v>
          </cell>
          <cell r="N143">
            <v>0</v>
          </cell>
          <cell r="O143">
            <v>84232704</v>
          </cell>
          <cell r="P143">
            <v>0</v>
          </cell>
          <cell r="Q143">
            <v>45819042.5</v>
          </cell>
          <cell r="R143">
            <v>51150000</v>
          </cell>
          <cell r="S143">
            <v>4476800</v>
          </cell>
          <cell r="T143">
            <v>0</v>
          </cell>
          <cell r="U143">
            <v>0</v>
          </cell>
          <cell r="V143">
            <v>0</v>
          </cell>
          <cell r="W143">
            <v>628600</v>
          </cell>
          <cell r="X143">
            <v>7340531</v>
          </cell>
          <cell r="Y143">
            <v>132605380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1455977.4</v>
          </cell>
          <cell r="AE143">
            <v>1095197685.3499999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7583083</v>
          </cell>
          <cell r="AK143">
            <v>0</v>
          </cell>
          <cell r="AL143">
            <v>10100000</v>
          </cell>
          <cell r="AM143">
            <v>0</v>
          </cell>
          <cell r="AN143">
            <v>0</v>
          </cell>
          <cell r="AO143">
            <v>0</v>
          </cell>
          <cell r="AP143">
            <v>4460000</v>
          </cell>
          <cell r="AQ143">
            <v>671669240.88999999</v>
          </cell>
          <cell r="AR143">
            <v>5668360.2000000002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2252136</v>
          </cell>
          <cell r="AX143">
            <v>1239321797.5599999</v>
          </cell>
          <cell r="AY143">
            <v>0</v>
          </cell>
          <cell r="AZ143">
            <v>2990500</v>
          </cell>
          <cell r="BA143">
            <v>86623238.989999995</v>
          </cell>
          <cell r="BB143">
            <v>0</v>
          </cell>
          <cell r="BC143">
            <v>0</v>
          </cell>
          <cell r="BD143">
            <v>0</v>
          </cell>
          <cell r="BE143">
            <v>86867700</v>
          </cell>
          <cell r="BF143">
            <v>2036840</v>
          </cell>
          <cell r="BG143">
            <v>22447857</v>
          </cell>
          <cell r="BH143">
            <v>1329709</v>
          </cell>
          <cell r="BI143">
            <v>120698168.01000001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368328759</v>
          </cell>
          <cell r="BQ143">
            <v>30693944.52</v>
          </cell>
          <cell r="BR143">
            <v>4533000</v>
          </cell>
          <cell r="BS143">
            <v>12590477</v>
          </cell>
          <cell r="BT143">
            <v>65855440</v>
          </cell>
          <cell r="BU143">
            <v>27012310.32</v>
          </cell>
          <cell r="BV143">
            <v>10781520</v>
          </cell>
          <cell r="BW143">
            <v>22153540</v>
          </cell>
          <cell r="BX143">
            <v>3121582</v>
          </cell>
        </row>
        <row r="144">
          <cell r="B144" t="str">
            <v>1205030102.101</v>
          </cell>
          <cell r="C144" t="str">
            <v>พักอาคารเพื่อประโยชน์อื่น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</row>
        <row r="145">
          <cell r="B145" t="str">
            <v>1205030103.101</v>
          </cell>
          <cell r="C145" t="str">
            <v>ค่าเสื่อมราคาสะสม-อาคารเพื่อประโยชน์อื่น</v>
          </cell>
          <cell r="D145">
            <v>-480401546.20999998</v>
          </cell>
          <cell r="E145">
            <v>-119674284.36</v>
          </cell>
          <cell r="F145">
            <v>-36591105.359999999</v>
          </cell>
          <cell r="G145">
            <v>-21856830</v>
          </cell>
          <cell r="H145">
            <v>-47292919.68</v>
          </cell>
          <cell r="I145">
            <v>-712265.64</v>
          </cell>
          <cell r="J145">
            <v>-45639610.299999997</v>
          </cell>
          <cell r="K145">
            <v>-21856830</v>
          </cell>
          <cell r="L145">
            <v>0</v>
          </cell>
          <cell r="M145">
            <v>-41337940.259999998</v>
          </cell>
          <cell r="N145">
            <v>0</v>
          </cell>
          <cell r="O145">
            <v>-47503942.68</v>
          </cell>
          <cell r="P145">
            <v>0</v>
          </cell>
          <cell r="Q145">
            <v>-9009433.4199999999</v>
          </cell>
          <cell r="R145">
            <v>-32323260.280000001</v>
          </cell>
          <cell r="S145">
            <v>-4475354.66</v>
          </cell>
          <cell r="T145">
            <v>0</v>
          </cell>
          <cell r="U145">
            <v>0</v>
          </cell>
          <cell r="V145">
            <v>0</v>
          </cell>
          <cell r="W145">
            <v>-811530.31</v>
          </cell>
          <cell r="X145">
            <v>-7265350.9800000004</v>
          </cell>
          <cell r="Y145">
            <v>-147908076.21000001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-833061.13</v>
          </cell>
          <cell r="AE145">
            <v>-558974476.77999997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-963843.29</v>
          </cell>
          <cell r="AK145">
            <v>0</v>
          </cell>
          <cell r="AL145">
            <v>-797538.87</v>
          </cell>
          <cell r="AM145">
            <v>0</v>
          </cell>
          <cell r="AN145">
            <v>0</v>
          </cell>
          <cell r="AO145">
            <v>0</v>
          </cell>
          <cell r="AP145">
            <v>-757780.67</v>
          </cell>
          <cell r="AQ145">
            <v>-272820407.11000001</v>
          </cell>
          <cell r="AR145">
            <v>-4083225.16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-2225044.11</v>
          </cell>
          <cell r="AX145">
            <v>-706792481.48000002</v>
          </cell>
          <cell r="AY145">
            <v>0</v>
          </cell>
          <cell r="AZ145">
            <v>-2990498</v>
          </cell>
          <cell r="BA145">
            <v>-49274637.869999997</v>
          </cell>
          <cell r="BB145">
            <v>0</v>
          </cell>
          <cell r="BC145">
            <v>0</v>
          </cell>
          <cell r="BD145">
            <v>0</v>
          </cell>
          <cell r="BE145">
            <v>-15268001.67</v>
          </cell>
          <cell r="BF145">
            <v>-2036836</v>
          </cell>
          <cell r="BG145">
            <v>-21603495.789999999</v>
          </cell>
          <cell r="BH145">
            <v>0</v>
          </cell>
          <cell r="BI145">
            <v>-34202087.420000002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-293727734.26999998</v>
          </cell>
          <cell r="BQ145">
            <v>-30174461.890000001</v>
          </cell>
          <cell r="BR145">
            <v>-4237776.62</v>
          </cell>
          <cell r="BS145">
            <v>-12590476</v>
          </cell>
          <cell r="BT145">
            <v>-59670885.439999998</v>
          </cell>
          <cell r="BU145">
            <v>-27012300.32</v>
          </cell>
          <cell r="BV145">
            <v>-10760824.369999999</v>
          </cell>
          <cell r="BW145">
            <v>-7065211.3499999996</v>
          </cell>
          <cell r="BX145">
            <v>-2315956.5299999998</v>
          </cell>
        </row>
        <row r="146">
          <cell r="B146" t="str">
            <v>1205030106.101</v>
          </cell>
          <cell r="C146" t="str">
            <v>ส่วนปรับปรุงอาคาร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897000</v>
          </cell>
          <cell r="K146">
            <v>0</v>
          </cell>
          <cell r="L146">
            <v>0</v>
          </cell>
          <cell r="M146">
            <v>7416930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348793.5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509823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</row>
        <row r="147">
          <cell r="B147" t="str">
            <v>1205030107.101</v>
          </cell>
          <cell r="C147" t="str">
            <v>พักส่วนปรับปรุงอาคาร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</row>
        <row r="148">
          <cell r="B148" t="str">
            <v>1205030108.101</v>
          </cell>
          <cell r="C148" t="str">
            <v>ค่าเสื่อมราคาสะสม-ส่วนปรับปรุงอาคาร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-276816.65999999997</v>
          </cell>
          <cell r="K148">
            <v>0</v>
          </cell>
          <cell r="L148">
            <v>0</v>
          </cell>
          <cell r="M148">
            <v>-32512.57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-509822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</row>
        <row r="149">
          <cell r="B149" t="str">
            <v>1205040101.101</v>
          </cell>
          <cell r="C149" t="str">
            <v>สิ่งปลูกสร้าง</v>
          </cell>
          <cell r="D149">
            <v>0</v>
          </cell>
          <cell r="E149">
            <v>12052984</v>
          </cell>
          <cell r="F149">
            <v>0</v>
          </cell>
          <cell r="G149">
            <v>1607816</v>
          </cell>
          <cell r="H149">
            <v>0</v>
          </cell>
          <cell r="I149">
            <v>2032000</v>
          </cell>
          <cell r="J149">
            <v>0</v>
          </cell>
          <cell r="K149">
            <v>1607816</v>
          </cell>
          <cell r="L149">
            <v>4612000</v>
          </cell>
          <cell r="M149">
            <v>3480000</v>
          </cell>
          <cell r="N149">
            <v>0</v>
          </cell>
          <cell r="O149">
            <v>0</v>
          </cell>
          <cell r="P149">
            <v>0</v>
          </cell>
          <cell r="Q149">
            <v>10059232</v>
          </cell>
          <cell r="R149">
            <v>0</v>
          </cell>
          <cell r="S149">
            <v>4144022</v>
          </cell>
          <cell r="T149">
            <v>0</v>
          </cell>
          <cell r="U149">
            <v>0</v>
          </cell>
          <cell r="V149">
            <v>11244426.609999999</v>
          </cell>
          <cell r="W149">
            <v>603379</v>
          </cell>
          <cell r="X149">
            <v>3868016</v>
          </cell>
          <cell r="Y149">
            <v>1043220</v>
          </cell>
          <cell r="Z149">
            <v>2917505</v>
          </cell>
          <cell r="AA149">
            <v>0</v>
          </cell>
          <cell r="AB149">
            <v>0</v>
          </cell>
          <cell r="AC149">
            <v>0</v>
          </cell>
          <cell r="AD149">
            <v>4720294.42</v>
          </cell>
          <cell r="AE149">
            <v>1200000</v>
          </cell>
          <cell r="AF149">
            <v>0</v>
          </cell>
          <cell r="AG149">
            <v>450000</v>
          </cell>
          <cell r="AH149">
            <v>0</v>
          </cell>
          <cell r="AI149">
            <v>259000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270000</v>
          </cell>
          <cell r="AO149">
            <v>0</v>
          </cell>
          <cell r="AP149">
            <v>627370</v>
          </cell>
          <cell r="AQ149">
            <v>26378661.760000002</v>
          </cell>
          <cell r="AR149">
            <v>1511041.97</v>
          </cell>
          <cell r="AS149">
            <v>4009923</v>
          </cell>
          <cell r="AT149">
            <v>0</v>
          </cell>
          <cell r="AU149">
            <v>0</v>
          </cell>
          <cell r="AV149">
            <v>5410254.4000000004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1227000</v>
          </cell>
          <cell r="BG149">
            <v>0</v>
          </cell>
          <cell r="BH149">
            <v>967500</v>
          </cell>
          <cell r="BI149">
            <v>50353936.159999996</v>
          </cell>
          <cell r="BJ149">
            <v>219000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1952300</v>
          </cell>
          <cell r="BQ149">
            <v>1982124.99</v>
          </cell>
          <cell r="BR149">
            <v>819500</v>
          </cell>
          <cell r="BS149">
            <v>0</v>
          </cell>
          <cell r="BT149">
            <v>3951320</v>
          </cell>
          <cell r="BU149">
            <v>513625.73</v>
          </cell>
          <cell r="BV149">
            <v>1683500</v>
          </cell>
          <cell r="BW149">
            <v>8995546</v>
          </cell>
          <cell r="BX149">
            <v>4404981</v>
          </cell>
        </row>
        <row r="150">
          <cell r="B150" t="str">
            <v>1205040101.102</v>
          </cell>
          <cell r="C150" t="str">
            <v>ระบบประปา</v>
          </cell>
          <cell r="D150">
            <v>0</v>
          </cell>
          <cell r="E150">
            <v>600000</v>
          </cell>
          <cell r="F150">
            <v>0</v>
          </cell>
          <cell r="G150">
            <v>0</v>
          </cell>
          <cell r="H150">
            <v>0</v>
          </cell>
          <cell r="I150">
            <v>4000000</v>
          </cell>
          <cell r="J150">
            <v>0</v>
          </cell>
          <cell r="K150">
            <v>0</v>
          </cell>
          <cell r="L150">
            <v>798500</v>
          </cell>
          <cell r="M150">
            <v>0</v>
          </cell>
          <cell r="N150">
            <v>0</v>
          </cell>
          <cell r="O150">
            <v>1584684</v>
          </cell>
          <cell r="P150">
            <v>0</v>
          </cell>
          <cell r="Q150">
            <v>2480000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2269500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600000</v>
          </cell>
          <cell r="AS150">
            <v>773447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1200000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1487877</v>
          </cell>
          <cell r="BH150">
            <v>2000000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2522500</v>
          </cell>
          <cell r="BR150">
            <v>3000000</v>
          </cell>
          <cell r="BS150">
            <v>0</v>
          </cell>
          <cell r="BT150">
            <v>2074700</v>
          </cell>
          <cell r="BU150">
            <v>1059954.22</v>
          </cell>
          <cell r="BV150">
            <v>0</v>
          </cell>
          <cell r="BW150">
            <v>0</v>
          </cell>
          <cell r="BX150">
            <v>0</v>
          </cell>
        </row>
        <row r="151">
          <cell r="B151" t="str">
            <v>1205040101.103</v>
          </cell>
          <cell r="C151" t="str">
            <v>ระบบบำบัดน้ำเสีย</v>
          </cell>
          <cell r="D151">
            <v>0</v>
          </cell>
          <cell r="E151">
            <v>3693327</v>
          </cell>
          <cell r="F151">
            <v>0</v>
          </cell>
          <cell r="G151">
            <v>0</v>
          </cell>
          <cell r="H151">
            <v>0</v>
          </cell>
          <cell r="I151">
            <v>1496400</v>
          </cell>
          <cell r="J151">
            <v>0</v>
          </cell>
          <cell r="K151">
            <v>0</v>
          </cell>
          <cell r="L151">
            <v>115000</v>
          </cell>
          <cell r="M151">
            <v>0</v>
          </cell>
          <cell r="N151">
            <v>0</v>
          </cell>
          <cell r="O151">
            <v>501321</v>
          </cell>
          <cell r="P151">
            <v>0</v>
          </cell>
          <cell r="Q151">
            <v>2783775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636955.69999999995</v>
          </cell>
          <cell r="W151">
            <v>30000</v>
          </cell>
          <cell r="X151">
            <v>3190000</v>
          </cell>
          <cell r="Y151">
            <v>0</v>
          </cell>
          <cell r="Z151">
            <v>0</v>
          </cell>
          <cell r="AA151">
            <v>0</v>
          </cell>
          <cell r="AB151">
            <v>1628000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5139685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5099510</v>
          </cell>
          <cell r="AS151">
            <v>500000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178690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3199854</v>
          </cell>
          <cell r="BH151">
            <v>1274000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9467526.6999999993</v>
          </cell>
          <cell r="BS151">
            <v>0</v>
          </cell>
          <cell r="BT151">
            <v>0</v>
          </cell>
          <cell r="BU151">
            <v>7878969.5999999996</v>
          </cell>
          <cell r="BV151">
            <v>0</v>
          </cell>
          <cell r="BW151">
            <v>0</v>
          </cell>
          <cell r="BX151">
            <v>0</v>
          </cell>
        </row>
        <row r="152">
          <cell r="B152" t="str">
            <v>1205040101.104</v>
          </cell>
          <cell r="C152" t="str">
            <v>ระบบไฟฟ้า</v>
          </cell>
          <cell r="D152">
            <v>0</v>
          </cell>
          <cell r="E152">
            <v>0</v>
          </cell>
          <cell r="F152">
            <v>211780.82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195500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350000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303859</v>
          </cell>
          <cell r="BH152">
            <v>1209500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219000</v>
          </cell>
          <cell r="BU152">
            <v>129194.5</v>
          </cell>
          <cell r="BV152">
            <v>0</v>
          </cell>
          <cell r="BW152">
            <v>0</v>
          </cell>
          <cell r="BX152">
            <v>0</v>
          </cell>
        </row>
        <row r="153">
          <cell r="B153" t="str">
            <v>1205040101.105</v>
          </cell>
          <cell r="C153" t="str">
            <v>ระบบโทรศัพท์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575000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</row>
        <row r="154">
          <cell r="B154" t="str">
            <v>1205040101.106</v>
          </cell>
          <cell r="C154" t="str">
            <v>ระบบถนนภายใน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2489000</v>
          </cell>
          <cell r="J154">
            <v>0</v>
          </cell>
          <cell r="K154">
            <v>0</v>
          </cell>
          <cell r="L154">
            <v>3420000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5350758.54</v>
          </cell>
          <cell r="W154">
            <v>67410</v>
          </cell>
          <cell r="X154">
            <v>774552</v>
          </cell>
          <cell r="Y154">
            <v>1475000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1197000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2635000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205000</v>
          </cell>
          <cell r="BH154">
            <v>4077800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778200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</row>
        <row r="155">
          <cell r="B155" t="str">
            <v>1205040102.101</v>
          </cell>
          <cell r="C155" t="str">
            <v>พักสิ่งปลูกสร้าง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</row>
        <row r="156">
          <cell r="B156" t="str">
            <v>1205040102.102</v>
          </cell>
          <cell r="C156" t="str">
            <v>พักระบบประปา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</row>
        <row r="157">
          <cell r="B157" t="str">
            <v>1205040102.103</v>
          </cell>
          <cell r="C157" t="str">
            <v>พักระบบบำบัดน้ำเสีย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</row>
        <row r="158">
          <cell r="B158" t="str">
            <v>1205040102.104</v>
          </cell>
          <cell r="C158" t="str">
            <v>พักระบบไฟฟ้า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</row>
        <row r="159">
          <cell r="B159" t="str">
            <v>1205040102.105</v>
          </cell>
          <cell r="C159" t="str">
            <v>พักระบบโทรศัพท์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</row>
        <row r="160">
          <cell r="B160" t="str">
            <v>1205040102.106</v>
          </cell>
          <cell r="C160" t="str">
            <v>พักระบบถนนภายใน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</row>
        <row r="161">
          <cell r="B161" t="str">
            <v>1205040103.101</v>
          </cell>
          <cell r="C161" t="str">
            <v>ค่าเสื่อมราคาสะสม-สิ่งปลูกสร้าง</v>
          </cell>
          <cell r="D161">
            <v>0</v>
          </cell>
          <cell r="E161">
            <v>-3942114.36</v>
          </cell>
          <cell r="F161">
            <v>0</v>
          </cell>
          <cell r="G161">
            <v>-1534594</v>
          </cell>
          <cell r="H161">
            <v>0</v>
          </cell>
          <cell r="I161">
            <v>-714842.88</v>
          </cell>
          <cell r="J161">
            <v>0</v>
          </cell>
          <cell r="K161">
            <v>-1534594</v>
          </cell>
          <cell r="L161">
            <v>-4216274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-9809306.1600000001</v>
          </cell>
          <cell r="R161">
            <v>0</v>
          </cell>
          <cell r="S161">
            <v>-3772588.75</v>
          </cell>
          <cell r="T161">
            <v>0</v>
          </cell>
          <cell r="U161">
            <v>0</v>
          </cell>
          <cell r="V161">
            <v>-1444390.03</v>
          </cell>
          <cell r="W161">
            <v>0</v>
          </cell>
          <cell r="X161">
            <v>-3868007</v>
          </cell>
          <cell r="Y161">
            <v>-1043215</v>
          </cell>
          <cell r="Z161">
            <v>-2917497</v>
          </cell>
          <cell r="AA161">
            <v>0</v>
          </cell>
          <cell r="AB161">
            <v>0</v>
          </cell>
          <cell r="AC161">
            <v>0</v>
          </cell>
          <cell r="AD161">
            <v>-509757.64</v>
          </cell>
          <cell r="AE161">
            <v>-1199999</v>
          </cell>
          <cell r="AF161">
            <v>0</v>
          </cell>
          <cell r="AG161">
            <v>-449999</v>
          </cell>
          <cell r="AH161">
            <v>0</v>
          </cell>
          <cell r="AI161">
            <v>-138369.82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-143852.04999999999</v>
          </cell>
          <cell r="AO161">
            <v>0</v>
          </cell>
          <cell r="AP161">
            <v>-229588.96</v>
          </cell>
          <cell r="AQ161">
            <v>-22119700.969999999</v>
          </cell>
          <cell r="AR161">
            <v>-926467.37</v>
          </cell>
          <cell r="AS161">
            <v>-3792618.2</v>
          </cell>
          <cell r="AT161">
            <v>0</v>
          </cell>
          <cell r="AU161">
            <v>0</v>
          </cell>
          <cell r="AV161">
            <v>-5355205.33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-21236.55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-212455.74</v>
          </cell>
          <cell r="BG161">
            <v>0</v>
          </cell>
          <cell r="BH161">
            <v>-480946.71</v>
          </cell>
          <cell r="BI161">
            <v>-4505874.71</v>
          </cell>
          <cell r="BJ161">
            <v>-157266.25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-1046154.22</v>
          </cell>
          <cell r="BQ161">
            <v>-1982118.99</v>
          </cell>
          <cell r="BR161">
            <v>-757368.96</v>
          </cell>
          <cell r="BS161">
            <v>0</v>
          </cell>
          <cell r="BT161">
            <v>-3951316</v>
          </cell>
          <cell r="BU161">
            <v>-513624.73</v>
          </cell>
          <cell r="BV161">
            <v>-1683498</v>
          </cell>
          <cell r="BW161">
            <v>-4761308.83</v>
          </cell>
          <cell r="BX161">
            <v>-2328841.34</v>
          </cell>
        </row>
        <row r="162">
          <cell r="B162" t="str">
            <v>1205040103.102</v>
          </cell>
          <cell r="C162" t="str">
            <v>ค่าเสื่อมราคาสะสม-ระบบประปา</v>
          </cell>
          <cell r="D162">
            <v>0</v>
          </cell>
          <cell r="E162">
            <v>-599999</v>
          </cell>
          <cell r="F162">
            <v>0</v>
          </cell>
          <cell r="G162">
            <v>0</v>
          </cell>
          <cell r="H162">
            <v>0</v>
          </cell>
          <cell r="I162">
            <v>-1300164.3799999999</v>
          </cell>
          <cell r="J162">
            <v>0</v>
          </cell>
          <cell r="K162">
            <v>0</v>
          </cell>
          <cell r="L162">
            <v>-798499</v>
          </cell>
          <cell r="M162">
            <v>0</v>
          </cell>
          <cell r="N162">
            <v>0</v>
          </cell>
          <cell r="O162">
            <v>-1584678</v>
          </cell>
          <cell r="P162">
            <v>0</v>
          </cell>
          <cell r="Q162">
            <v>-2423196.83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-2269497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-599998</v>
          </cell>
          <cell r="AS162">
            <v>-773441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-1239999.1100000001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-322099</v>
          </cell>
          <cell r="BG162">
            <v>-1487876</v>
          </cell>
          <cell r="BH162">
            <v>-11522222.15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-2522498</v>
          </cell>
          <cell r="BR162">
            <v>-2180711.6</v>
          </cell>
          <cell r="BS162">
            <v>0</v>
          </cell>
          <cell r="BT162">
            <v>-2074699</v>
          </cell>
          <cell r="BU162">
            <v>-953258.62</v>
          </cell>
          <cell r="BV162">
            <v>0</v>
          </cell>
          <cell r="BW162">
            <v>0</v>
          </cell>
          <cell r="BX162">
            <v>0</v>
          </cell>
        </row>
        <row r="163">
          <cell r="B163" t="str">
            <v>1205040103.103</v>
          </cell>
          <cell r="C163" t="str">
            <v>ค่าเสื่อมราคาสะสม-ระบบบำบัดน้ำเสีย</v>
          </cell>
          <cell r="D163">
            <v>0</v>
          </cell>
          <cell r="E163">
            <v>-3693326</v>
          </cell>
          <cell r="F163">
            <v>0</v>
          </cell>
          <cell r="G163">
            <v>0</v>
          </cell>
          <cell r="H163">
            <v>0</v>
          </cell>
          <cell r="I163">
            <v>-486391.5</v>
          </cell>
          <cell r="J163">
            <v>0</v>
          </cell>
          <cell r="K163">
            <v>0</v>
          </cell>
          <cell r="L163">
            <v>-114999</v>
          </cell>
          <cell r="M163">
            <v>0</v>
          </cell>
          <cell r="N163">
            <v>0</v>
          </cell>
          <cell r="O163">
            <v>-501320</v>
          </cell>
          <cell r="P163">
            <v>0</v>
          </cell>
          <cell r="Q163">
            <v>-2783774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-3189999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-5139684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-5045346.0199999996</v>
          </cell>
          <cell r="AS163">
            <v>-499999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-1387705</v>
          </cell>
          <cell r="BG163">
            <v>-3199853</v>
          </cell>
          <cell r="BH163">
            <v>-608689.03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-9055763.8599999994</v>
          </cell>
          <cell r="BS163">
            <v>0</v>
          </cell>
          <cell r="BT163">
            <v>0</v>
          </cell>
          <cell r="BU163">
            <v>-7878968.5999999996</v>
          </cell>
          <cell r="BV163">
            <v>0</v>
          </cell>
          <cell r="BW163">
            <v>0</v>
          </cell>
          <cell r="BX163">
            <v>0</v>
          </cell>
        </row>
        <row r="164">
          <cell r="B164" t="str">
            <v>1205040103.104</v>
          </cell>
          <cell r="C164" t="str">
            <v>ค่าเสื่อมราคาสะสม-ระบบไฟฟ้า</v>
          </cell>
          <cell r="D164">
            <v>0</v>
          </cell>
          <cell r="E164">
            <v>0</v>
          </cell>
          <cell r="F164">
            <v>-211779.82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-195498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-155574</v>
          </cell>
          <cell r="BG164">
            <v>-303858</v>
          </cell>
          <cell r="BH164">
            <v>-799613.6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-218999</v>
          </cell>
          <cell r="BU164">
            <v>-129193.5</v>
          </cell>
          <cell r="BV164">
            <v>0</v>
          </cell>
          <cell r="BW164">
            <v>0</v>
          </cell>
          <cell r="BX164">
            <v>0</v>
          </cell>
        </row>
        <row r="165">
          <cell r="B165" t="str">
            <v>1205040103.105</v>
          </cell>
          <cell r="C165" t="str">
            <v>ค่าเสื่อมราคาสะสม-ระบบโทรศัพท์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</row>
        <row r="166">
          <cell r="B166" t="str">
            <v>1205040103.106</v>
          </cell>
          <cell r="C166" t="str">
            <v>ค่าเสื่อมราคาสะสม-ระบบถนนภายใน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-689009.75</v>
          </cell>
          <cell r="J166">
            <v>0</v>
          </cell>
          <cell r="K166">
            <v>0</v>
          </cell>
          <cell r="L166">
            <v>-3419999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-774551</v>
          </cell>
          <cell r="Y166">
            <v>-1474999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-1196998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-999841.6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-204999</v>
          </cell>
          <cell r="BH166">
            <v>-2260135.16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-611492.61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</row>
        <row r="167">
          <cell r="B167" t="str">
            <v>1205050101.101</v>
          </cell>
          <cell r="C167" t="str">
            <v>อาคารเพื่อการพักอาศัย-Interface</v>
          </cell>
          <cell r="D167">
            <v>0</v>
          </cell>
          <cell r="E167">
            <v>251000</v>
          </cell>
          <cell r="F167">
            <v>60749300</v>
          </cell>
          <cell r="G167">
            <v>8794000</v>
          </cell>
          <cell r="H167">
            <v>0</v>
          </cell>
          <cell r="I167">
            <v>0</v>
          </cell>
          <cell r="J167">
            <v>162952700</v>
          </cell>
          <cell r="K167">
            <v>8794000</v>
          </cell>
          <cell r="L167">
            <v>0</v>
          </cell>
          <cell r="M167">
            <v>0</v>
          </cell>
          <cell r="N167">
            <v>24155000</v>
          </cell>
          <cell r="O167">
            <v>6060000</v>
          </cell>
          <cell r="P167">
            <v>42680962.159999996</v>
          </cell>
          <cell r="Q167">
            <v>21636339.850000001</v>
          </cell>
          <cell r="R167">
            <v>0</v>
          </cell>
          <cell r="S167">
            <v>2942445</v>
          </cell>
          <cell r="T167">
            <v>46116551.659999996</v>
          </cell>
          <cell r="U167">
            <v>0</v>
          </cell>
          <cell r="V167">
            <v>37895985</v>
          </cell>
          <cell r="W167">
            <v>497600</v>
          </cell>
          <cell r="X167">
            <v>0</v>
          </cell>
          <cell r="Y167">
            <v>3833000</v>
          </cell>
          <cell r="Z167">
            <v>0</v>
          </cell>
          <cell r="AA167">
            <v>0</v>
          </cell>
          <cell r="AB167">
            <v>62532880.270000003</v>
          </cell>
          <cell r="AC167">
            <v>5300000</v>
          </cell>
          <cell r="AD167">
            <v>0</v>
          </cell>
          <cell r="AE167">
            <v>27099000</v>
          </cell>
          <cell r="AF167">
            <v>5838800</v>
          </cell>
          <cell r="AG167">
            <v>1209000</v>
          </cell>
          <cell r="AH167">
            <v>7640661</v>
          </cell>
          <cell r="AI167">
            <v>5613200</v>
          </cell>
          <cell r="AJ167">
            <v>15840070</v>
          </cell>
          <cell r="AK167">
            <v>2932410</v>
          </cell>
          <cell r="AL167">
            <v>14965046.470000001</v>
          </cell>
          <cell r="AM167">
            <v>19121862</v>
          </cell>
          <cell r="AN167">
            <v>19094657</v>
          </cell>
          <cell r="AO167">
            <v>10746800</v>
          </cell>
          <cell r="AP167">
            <v>14464107.800000001</v>
          </cell>
          <cell r="AQ167">
            <v>0</v>
          </cell>
          <cell r="AR167">
            <v>0</v>
          </cell>
          <cell r="AS167">
            <v>250000</v>
          </cell>
          <cell r="AT167">
            <v>6720411.0999999996</v>
          </cell>
          <cell r="AU167">
            <v>0</v>
          </cell>
          <cell r="AV167">
            <v>378000</v>
          </cell>
          <cell r="AW167">
            <v>203250.89</v>
          </cell>
          <cell r="AX167">
            <v>0</v>
          </cell>
          <cell r="AY167">
            <v>6324000</v>
          </cell>
          <cell r="AZ167">
            <v>2803885.48</v>
          </cell>
          <cell r="BA167">
            <v>0</v>
          </cell>
          <cell r="BB167">
            <v>7589400</v>
          </cell>
          <cell r="BC167">
            <v>11168987</v>
          </cell>
          <cell r="BD167">
            <v>17960105</v>
          </cell>
          <cell r="BE167">
            <v>46713137.979999997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7750876.2599999998</v>
          </cell>
          <cell r="BK167">
            <v>11335837.560000001</v>
          </cell>
          <cell r="BL167">
            <v>17642760</v>
          </cell>
          <cell r="BM167">
            <v>0</v>
          </cell>
          <cell r="BN167">
            <v>0</v>
          </cell>
          <cell r="BO167">
            <v>10915000</v>
          </cell>
          <cell r="BP167">
            <v>0</v>
          </cell>
          <cell r="BQ167">
            <v>1817700</v>
          </cell>
          <cell r="BR167">
            <v>1400000</v>
          </cell>
          <cell r="BS167">
            <v>3954478</v>
          </cell>
          <cell r="BT167">
            <v>6750000</v>
          </cell>
          <cell r="BU167">
            <v>17907180</v>
          </cell>
          <cell r="BV167">
            <v>19960400</v>
          </cell>
          <cell r="BW167">
            <v>0</v>
          </cell>
          <cell r="BX167">
            <v>0</v>
          </cell>
        </row>
        <row r="168">
          <cell r="B168" t="str">
            <v>1205050101.102</v>
          </cell>
          <cell r="C168" t="str">
            <v>อาคารสำนักงาน-Interface</v>
          </cell>
          <cell r="D168">
            <v>0</v>
          </cell>
          <cell r="E168">
            <v>0</v>
          </cell>
          <cell r="F168">
            <v>3041414.99</v>
          </cell>
          <cell r="G168">
            <v>76785800</v>
          </cell>
          <cell r="H168">
            <v>0</v>
          </cell>
          <cell r="I168">
            <v>13665120</v>
          </cell>
          <cell r="J168">
            <v>602865501.24000001</v>
          </cell>
          <cell r="K168">
            <v>76785800</v>
          </cell>
          <cell r="L168">
            <v>0</v>
          </cell>
          <cell r="M168">
            <v>0</v>
          </cell>
          <cell r="N168">
            <v>14468400</v>
          </cell>
          <cell r="O168">
            <v>0</v>
          </cell>
          <cell r="P168">
            <v>125607064.38</v>
          </cell>
          <cell r="Q168">
            <v>6024270</v>
          </cell>
          <cell r="R168">
            <v>0</v>
          </cell>
          <cell r="S168">
            <v>0</v>
          </cell>
          <cell r="T168">
            <v>11199970</v>
          </cell>
          <cell r="U168">
            <v>0</v>
          </cell>
          <cell r="V168">
            <v>549964154.39999998</v>
          </cell>
          <cell r="W168">
            <v>680000</v>
          </cell>
          <cell r="X168">
            <v>17352808.379999999</v>
          </cell>
          <cell r="Y168">
            <v>0</v>
          </cell>
          <cell r="Z168">
            <v>398330</v>
          </cell>
          <cell r="AA168">
            <v>5750</v>
          </cell>
          <cell r="AB168">
            <v>14500000</v>
          </cell>
          <cell r="AC168">
            <v>0</v>
          </cell>
          <cell r="AD168">
            <v>0</v>
          </cell>
          <cell r="AE168">
            <v>0</v>
          </cell>
          <cell r="AF168">
            <v>9710100</v>
          </cell>
          <cell r="AG168">
            <v>2181169</v>
          </cell>
          <cell r="AH168">
            <v>15057125</v>
          </cell>
          <cell r="AI168">
            <v>19251225</v>
          </cell>
          <cell r="AJ168">
            <v>5256000</v>
          </cell>
          <cell r="AK168">
            <v>13166845</v>
          </cell>
          <cell r="AL168">
            <v>23984370</v>
          </cell>
          <cell r="AM168">
            <v>16953778</v>
          </cell>
          <cell r="AN168">
            <v>27239828</v>
          </cell>
          <cell r="AO168">
            <v>15781500</v>
          </cell>
          <cell r="AP168">
            <v>24708146</v>
          </cell>
          <cell r="AQ168">
            <v>0</v>
          </cell>
          <cell r="AR168">
            <v>0</v>
          </cell>
          <cell r="AS168">
            <v>2286131</v>
          </cell>
          <cell r="AT168">
            <v>6530600</v>
          </cell>
          <cell r="AU168">
            <v>4968000</v>
          </cell>
          <cell r="AV168">
            <v>3743500</v>
          </cell>
          <cell r="AW168">
            <v>592900</v>
          </cell>
          <cell r="AX168">
            <v>0</v>
          </cell>
          <cell r="AY168">
            <v>6428500</v>
          </cell>
          <cell r="AZ168">
            <v>0</v>
          </cell>
          <cell r="BA168">
            <v>0</v>
          </cell>
          <cell r="BB168">
            <v>0</v>
          </cell>
          <cell r="BC168">
            <v>34000000</v>
          </cell>
          <cell r="BD168">
            <v>56586487.359999999</v>
          </cell>
          <cell r="BE168">
            <v>0</v>
          </cell>
          <cell r="BF168">
            <v>6227762</v>
          </cell>
          <cell r="BG168">
            <v>0</v>
          </cell>
          <cell r="BH168">
            <v>0</v>
          </cell>
          <cell r="BI168">
            <v>64800497</v>
          </cell>
          <cell r="BJ168">
            <v>23077923.260000002</v>
          </cell>
          <cell r="BK168">
            <v>0</v>
          </cell>
          <cell r="BL168">
            <v>620800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14198208</v>
          </cell>
          <cell r="BS168">
            <v>14934285</v>
          </cell>
          <cell r="BT168">
            <v>0</v>
          </cell>
          <cell r="BU168">
            <v>50562206.350000001</v>
          </cell>
          <cell r="BV168">
            <v>4262300</v>
          </cell>
          <cell r="BW168">
            <v>0</v>
          </cell>
          <cell r="BX168">
            <v>868913</v>
          </cell>
        </row>
        <row r="169">
          <cell r="B169" t="str">
            <v>1205050101.103</v>
          </cell>
          <cell r="C169" t="str">
            <v>อาคารเพื่อประโยชน์ อื่น-Interface</v>
          </cell>
          <cell r="D169">
            <v>357203031.19</v>
          </cell>
          <cell r="E169">
            <v>6054339.9400000004</v>
          </cell>
          <cell r="F169">
            <v>539760</v>
          </cell>
          <cell r="G169">
            <v>1579914</v>
          </cell>
          <cell r="H169">
            <v>490000</v>
          </cell>
          <cell r="I169">
            <v>39835000</v>
          </cell>
          <cell r="J169">
            <v>120899479</v>
          </cell>
          <cell r="K169">
            <v>1579914</v>
          </cell>
          <cell r="L169">
            <v>0</v>
          </cell>
          <cell r="M169">
            <v>366144730.68000001</v>
          </cell>
          <cell r="N169">
            <v>2706929</v>
          </cell>
          <cell r="O169">
            <v>67826981</v>
          </cell>
          <cell r="P169">
            <v>0</v>
          </cell>
          <cell r="Q169">
            <v>81646256.370000005</v>
          </cell>
          <cell r="R169">
            <v>0</v>
          </cell>
          <cell r="S169">
            <v>684400</v>
          </cell>
          <cell r="T169">
            <v>0</v>
          </cell>
          <cell r="U169">
            <v>0</v>
          </cell>
          <cell r="V169">
            <v>52572000</v>
          </cell>
          <cell r="W169">
            <v>0</v>
          </cell>
          <cell r="X169">
            <v>22671431.809999999</v>
          </cell>
          <cell r="Y169">
            <v>169429895</v>
          </cell>
          <cell r="Z169">
            <v>3434000</v>
          </cell>
          <cell r="AA169">
            <v>0</v>
          </cell>
          <cell r="AB169">
            <v>6883100</v>
          </cell>
          <cell r="AC169">
            <v>32659118</v>
          </cell>
          <cell r="AD169">
            <v>9378118.7599999998</v>
          </cell>
          <cell r="AE169">
            <v>0</v>
          </cell>
          <cell r="AF169">
            <v>2278600</v>
          </cell>
          <cell r="AG169">
            <v>3865130.88</v>
          </cell>
          <cell r="AH169">
            <v>5283891</v>
          </cell>
          <cell r="AI169">
            <v>9654078</v>
          </cell>
          <cell r="AJ169">
            <v>2169166.2599999998</v>
          </cell>
          <cell r="AK169">
            <v>20002700</v>
          </cell>
          <cell r="AL169">
            <v>5280372</v>
          </cell>
          <cell r="AM169">
            <v>5721318</v>
          </cell>
          <cell r="AN169">
            <v>0</v>
          </cell>
          <cell r="AO169">
            <v>2434097.06</v>
          </cell>
          <cell r="AP169">
            <v>6853953</v>
          </cell>
          <cell r="AQ169">
            <v>215000</v>
          </cell>
          <cell r="AR169">
            <v>136782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1029077</v>
          </cell>
          <cell r="AX169">
            <v>0</v>
          </cell>
          <cell r="AY169">
            <v>5206769</v>
          </cell>
          <cell r="AZ169">
            <v>10792118</v>
          </cell>
          <cell r="BA169">
            <v>4278000</v>
          </cell>
          <cell r="BB169">
            <v>120552910</v>
          </cell>
          <cell r="BC169">
            <v>0</v>
          </cell>
          <cell r="BD169">
            <v>26009148.32</v>
          </cell>
          <cell r="BE169">
            <v>20182869.5</v>
          </cell>
          <cell r="BF169">
            <v>2465615</v>
          </cell>
          <cell r="BG169">
            <v>2718537.1</v>
          </cell>
          <cell r="BH169">
            <v>2838100</v>
          </cell>
          <cell r="BI169">
            <v>36843439.890000001</v>
          </cell>
          <cell r="BJ169">
            <v>102975115.16</v>
          </cell>
          <cell r="BK169">
            <v>36085000</v>
          </cell>
          <cell r="BL169">
            <v>499000</v>
          </cell>
          <cell r="BM169">
            <v>20406135</v>
          </cell>
          <cell r="BN169">
            <v>32295610.300000001</v>
          </cell>
          <cell r="BO169">
            <v>20728835</v>
          </cell>
          <cell r="BP169">
            <v>119053915</v>
          </cell>
          <cell r="BQ169">
            <v>4716192</v>
          </cell>
          <cell r="BR169">
            <v>1795277.68</v>
          </cell>
          <cell r="BS169">
            <v>3837700</v>
          </cell>
          <cell r="BT169">
            <v>5666999</v>
          </cell>
          <cell r="BU169">
            <v>1983500</v>
          </cell>
          <cell r="BV169">
            <v>14529595.02</v>
          </cell>
          <cell r="BW169">
            <v>1089950.5</v>
          </cell>
          <cell r="BX169">
            <v>618525</v>
          </cell>
        </row>
        <row r="170">
          <cell r="B170" t="str">
            <v>1205050101.104</v>
          </cell>
          <cell r="C170" t="str">
            <v>สิ่งปลูกสร้าง-Interface</v>
          </cell>
          <cell r="D170">
            <v>713000</v>
          </cell>
          <cell r="E170">
            <v>11237312.6</v>
          </cell>
          <cell r="F170">
            <v>6529769.5899999999</v>
          </cell>
          <cell r="G170">
            <v>2766000</v>
          </cell>
          <cell r="H170">
            <v>0</v>
          </cell>
          <cell r="I170">
            <v>1078500</v>
          </cell>
          <cell r="J170">
            <v>270000</v>
          </cell>
          <cell r="K170">
            <v>2766000</v>
          </cell>
          <cell r="L170">
            <v>0</v>
          </cell>
          <cell r="M170">
            <v>34385742.100000001</v>
          </cell>
          <cell r="N170">
            <v>2291438</v>
          </cell>
          <cell r="O170">
            <v>0</v>
          </cell>
          <cell r="P170">
            <v>0</v>
          </cell>
          <cell r="Q170">
            <v>2820208.7</v>
          </cell>
          <cell r="R170">
            <v>0</v>
          </cell>
          <cell r="S170">
            <v>569175.37</v>
          </cell>
          <cell r="T170">
            <v>0</v>
          </cell>
          <cell r="U170">
            <v>0</v>
          </cell>
          <cell r="V170">
            <v>30989016.07</v>
          </cell>
          <cell r="W170">
            <v>0</v>
          </cell>
          <cell r="X170">
            <v>17460351.629999999</v>
          </cell>
          <cell r="Y170">
            <v>2954000</v>
          </cell>
          <cell r="Z170">
            <v>867610</v>
          </cell>
          <cell r="AA170">
            <v>0</v>
          </cell>
          <cell r="AB170">
            <v>7837489.7300000004</v>
          </cell>
          <cell r="AC170">
            <v>5890509.1500000004</v>
          </cell>
          <cell r="AD170">
            <v>362987.43</v>
          </cell>
          <cell r="AE170">
            <v>0</v>
          </cell>
          <cell r="AF170">
            <v>1758405</v>
          </cell>
          <cell r="AG170">
            <v>8040626.25</v>
          </cell>
          <cell r="AH170">
            <v>1378136</v>
          </cell>
          <cell r="AI170">
            <v>3145354</v>
          </cell>
          <cell r="AJ170">
            <v>8539400</v>
          </cell>
          <cell r="AK170">
            <v>11984758.800000001</v>
          </cell>
          <cell r="AL170">
            <v>803490</v>
          </cell>
          <cell r="AM170">
            <v>3409173</v>
          </cell>
          <cell r="AN170">
            <v>11305295</v>
          </cell>
          <cell r="AO170">
            <v>1511500</v>
          </cell>
          <cell r="AP170">
            <v>227281</v>
          </cell>
          <cell r="AQ170">
            <v>0</v>
          </cell>
          <cell r="AR170">
            <v>0</v>
          </cell>
          <cell r="AS170">
            <v>4119738</v>
          </cell>
          <cell r="AT170">
            <v>0</v>
          </cell>
          <cell r="AU170">
            <v>555880</v>
          </cell>
          <cell r="AV170">
            <v>306340</v>
          </cell>
          <cell r="AW170">
            <v>310000</v>
          </cell>
          <cell r="AX170">
            <v>0</v>
          </cell>
          <cell r="AY170">
            <v>2262920</v>
          </cell>
          <cell r="AZ170">
            <v>5479374.96</v>
          </cell>
          <cell r="BA170">
            <v>0</v>
          </cell>
          <cell r="BB170">
            <v>0</v>
          </cell>
          <cell r="BC170">
            <v>2491918.48</v>
          </cell>
          <cell r="BD170">
            <v>27793010.420000002</v>
          </cell>
          <cell r="BE170">
            <v>7993290.9400000004</v>
          </cell>
          <cell r="BF170">
            <v>1358998.2</v>
          </cell>
          <cell r="BG170">
            <v>944597.25</v>
          </cell>
          <cell r="BH170">
            <v>1390000</v>
          </cell>
          <cell r="BI170">
            <v>8702261.1099999994</v>
          </cell>
          <cell r="BJ170">
            <v>10680505.08</v>
          </cell>
          <cell r="BK170">
            <v>2424474.69</v>
          </cell>
          <cell r="BL170">
            <v>0</v>
          </cell>
          <cell r="BM170">
            <v>0</v>
          </cell>
          <cell r="BN170">
            <v>6897084</v>
          </cell>
          <cell r="BO170">
            <v>1302300</v>
          </cell>
          <cell r="BP170">
            <v>9680000</v>
          </cell>
          <cell r="BQ170">
            <v>6845936.2999999998</v>
          </cell>
          <cell r="BR170">
            <v>418400</v>
          </cell>
          <cell r="BS170">
            <v>3167700</v>
          </cell>
          <cell r="BT170">
            <v>741280</v>
          </cell>
          <cell r="BU170">
            <v>1139270</v>
          </cell>
          <cell r="BV170">
            <v>2725400</v>
          </cell>
          <cell r="BW170">
            <v>3475118</v>
          </cell>
          <cell r="BX170">
            <v>1824020</v>
          </cell>
        </row>
        <row r="171">
          <cell r="B171" t="str">
            <v>1205050101.105</v>
          </cell>
          <cell r="C171" t="str">
            <v>ระบบประปา-Interface</v>
          </cell>
          <cell r="D171">
            <v>0</v>
          </cell>
          <cell r="E171">
            <v>0</v>
          </cell>
          <cell r="F171">
            <v>45195</v>
          </cell>
          <cell r="G171">
            <v>0</v>
          </cell>
          <cell r="H171">
            <v>0</v>
          </cell>
          <cell r="I171">
            <v>19753</v>
          </cell>
          <cell r="J171">
            <v>130000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588000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3514181</v>
          </cell>
          <cell r="Y171">
            <v>0</v>
          </cell>
          <cell r="Z171">
            <v>0</v>
          </cell>
          <cell r="AA171">
            <v>350867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700000</v>
          </cell>
          <cell r="AG171">
            <v>0</v>
          </cell>
          <cell r="AH171">
            <v>1296900</v>
          </cell>
          <cell r="AI171">
            <v>0</v>
          </cell>
          <cell r="AJ171">
            <v>0</v>
          </cell>
          <cell r="AK171">
            <v>1518546</v>
          </cell>
          <cell r="AL171">
            <v>0</v>
          </cell>
          <cell r="AM171">
            <v>1261500</v>
          </cell>
          <cell r="AN171">
            <v>1302560</v>
          </cell>
          <cell r="AO171">
            <v>1283467</v>
          </cell>
          <cell r="AP171">
            <v>1042000</v>
          </cell>
          <cell r="AQ171">
            <v>0</v>
          </cell>
          <cell r="AR171">
            <v>0</v>
          </cell>
          <cell r="AS171">
            <v>68010</v>
          </cell>
          <cell r="AT171">
            <v>994000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1130080</v>
          </cell>
          <cell r="BB171">
            <v>1201000</v>
          </cell>
          <cell r="BC171">
            <v>0</v>
          </cell>
          <cell r="BD171">
            <v>0</v>
          </cell>
          <cell r="BE171">
            <v>3505290</v>
          </cell>
          <cell r="BF171">
            <v>0</v>
          </cell>
          <cell r="BG171">
            <v>95230</v>
          </cell>
          <cell r="BH171">
            <v>0</v>
          </cell>
          <cell r="BI171">
            <v>0</v>
          </cell>
          <cell r="BJ171">
            <v>2102722</v>
          </cell>
          <cell r="BK171">
            <v>1396740</v>
          </cell>
          <cell r="BL171">
            <v>0</v>
          </cell>
          <cell r="BM171">
            <v>1624865</v>
          </cell>
          <cell r="BN171">
            <v>147660.4</v>
          </cell>
          <cell r="BO171">
            <v>847800</v>
          </cell>
          <cell r="BP171">
            <v>0</v>
          </cell>
          <cell r="BQ171">
            <v>0</v>
          </cell>
          <cell r="BR171">
            <v>0</v>
          </cell>
          <cell r="BS171">
            <v>2506472</v>
          </cell>
          <cell r="BT171">
            <v>65270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</row>
        <row r="172">
          <cell r="B172" t="str">
            <v>1205050101.106</v>
          </cell>
          <cell r="C172" t="str">
            <v>ระบบบำบัดน้ำเสีย-Interface</v>
          </cell>
          <cell r="D172">
            <v>0</v>
          </cell>
          <cell r="E172">
            <v>0</v>
          </cell>
          <cell r="F172">
            <v>2955000</v>
          </cell>
          <cell r="G172">
            <v>0</v>
          </cell>
          <cell r="H172">
            <v>0</v>
          </cell>
          <cell r="I172">
            <v>0</v>
          </cell>
          <cell r="J172">
            <v>19482407.32</v>
          </cell>
          <cell r="K172">
            <v>0</v>
          </cell>
          <cell r="L172">
            <v>0</v>
          </cell>
          <cell r="M172">
            <v>0</v>
          </cell>
          <cell r="N172">
            <v>1055954.6100000001</v>
          </cell>
          <cell r="O172">
            <v>0</v>
          </cell>
          <cell r="P172">
            <v>0</v>
          </cell>
          <cell r="Q172">
            <v>5091020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80300</v>
          </cell>
          <cell r="AB172">
            <v>0</v>
          </cell>
          <cell r="AC172">
            <v>4014641</v>
          </cell>
          <cell r="AD172">
            <v>0</v>
          </cell>
          <cell r="AE172">
            <v>0</v>
          </cell>
          <cell r="AF172">
            <v>0</v>
          </cell>
          <cell r="AG172">
            <v>552606</v>
          </cell>
          <cell r="AH172">
            <v>931900</v>
          </cell>
          <cell r="AI172">
            <v>4752927</v>
          </cell>
          <cell r="AJ172">
            <v>5187588.4000000004</v>
          </cell>
          <cell r="AK172">
            <v>3222775.8</v>
          </cell>
          <cell r="AL172">
            <v>4200000</v>
          </cell>
          <cell r="AM172">
            <v>5000000</v>
          </cell>
          <cell r="AN172">
            <v>0</v>
          </cell>
          <cell r="AO172">
            <v>4200000</v>
          </cell>
          <cell r="AP172">
            <v>6026243</v>
          </cell>
          <cell r="AQ172">
            <v>0</v>
          </cell>
          <cell r="AR172">
            <v>0</v>
          </cell>
          <cell r="AS172">
            <v>234763.35</v>
          </cell>
          <cell r="AT172">
            <v>5008800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701865</v>
          </cell>
          <cell r="BB172">
            <v>2934100</v>
          </cell>
          <cell r="BC172">
            <v>0</v>
          </cell>
          <cell r="BD172">
            <v>0</v>
          </cell>
          <cell r="BE172">
            <v>462240</v>
          </cell>
          <cell r="BF172">
            <v>1050000</v>
          </cell>
          <cell r="BG172">
            <v>0</v>
          </cell>
          <cell r="BH172">
            <v>0</v>
          </cell>
          <cell r="BI172">
            <v>0</v>
          </cell>
          <cell r="BJ172">
            <v>419856.71</v>
          </cell>
          <cell r="BK172">
            <v>84066</v>
          </cell>
          <cell r="BL172">
            <v>0</v>
          </cell>
          <cell r="BM172">
            <v>0</v>
          </cell>
          <cell r="BN172">
            <v>122060</v>
          </cell>
          <cell r="BO172">
            <v>714000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227375</v>
          </cell>
          <cell r="BU172">
            <v>1190000</v>
          </cell>
          <cell r="BV172">
            <v>5370000</v>
          </cell>
          <cell r="BW172">
            <v>0</v>
          </cell>
          <cell r="BX172">
            <v>179000</v>
          </cell>
        </row>
        <row r="173">
          <cell r="B173" t="str">
            <v>1205050101.107</v>
          </cell>
          <cell r="C173" t="str">
            <v>ระบบไฟฟ้า-Interface</v>
          </cell>
          <cell r="D173">
            <v>0</v>
          </cell>
          <cell r="E173">
            <v>1501806.12</v>
          </cell>
          <cell r="F173">
            <v>88500</v>
          </cell>
          <cell r="G173">
            <v>0</v>
          </cell>
          <cell r="H173">
            <v>0</v>
          </cell>
          <cell r="I173">
            <v>4000000</v>
          </cell>
          <cell r="J173">
            <v>2157548</v>
          </cell>
          <cell r="K173">
            <v>0</v>
          </cell>
          <cell r="L173">
            <v>0</v>
          </cell>
          <cell r="M173">
            <v>0</v>
          </cell>
          <cell r="N173">
            <v>168000</v>
          </cell>
          <cell r="O173">
            <v>0</v>
          </cell>
          <cell r="P173">
            <v>0</v>
          </cell>
          <cell r="Q173">
            <v>3625772.72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165850</v>
          </cell>
          <cell r="Y173">
            <v>0</v>
          </cell>
          <cell r="Z173">
            <v>0</v>
          </cell>
          <cell r="AA173">
            <v>2171944.66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219000</v>
          </cell>
          <cell r="AI173">
            <v>0</v>
          </cell>
          <cell r="AJ173">
            <v>1981300</v>
          </cell>
          <cell r="AK173">
            <v>190545</v>
          </cell>
          <cell r="AL173">
            <v>0</v>
          </cell>
          <cell r="AM173">
            <v>0</v>
          </cell>
          <cell r="AN173">
            <v>219000</v>
          </cell>
          <cell r="AO173">
            <v>1404370.78</v>
          </cell>
          <cell r="AP173">
            <v>164820</v>
          </cell>
          <cell r="AQ173">
            <v>0</v>
          </cell>
          <cell r="AR173">
            <v>1828000</v>
          </cell>
          <cell r="AS173">
            <v>792690.35</v>
          </cell>
          <cell r="AT173">
            <v>0</v>
          </cell>
          <cell r="AU173">
            <v>0</v>
          </cell>
          <cell r="AV173">
            <v>0</v>
          </cell>
          <cell r="AW173">
            <v>638000.5</v>
          </cell>
          <cell r="AX173">
            <v>0</v>
          </cell>
          <cell r="AY173">
            <v>573955.83999999997</v>
          </cell>
          <cell r="AZ173">
            <v>0</v>
          </cell>
          <cell r="BA173">
            <v>0</v>
          </cell>
          <cell r="BB173">
            <v>855621</v>
          </cell>
          <cell r="BC173">
            <v>0</v>
          </cell>
          <cell r="BD173">
            <v>2070110.38</v>
          </cell>
          <cell r="BE173">
            <v>5791226.3799999999</v>
          </cell>
          <cell r="BF173">
            <v>0</v>
          </cell>
          <cell r="BG173">
            <v>0</v>
          </cell>
          <cell r="BH173">
            <v>0</v>
          </cell>
          <cell r="BI173">
            <v>4381299.04</v>
          </cell>
          <cell r="BJ173">
            <v>3707167.35</v>
          </cell>
          <cell r="BK173">
            <v>2972980</v>
          </cell>
          <cell r="BL173">
            <v>0</v>
          </cell>
          <cell r="BM173">
            <v>12990</v>
          </cell>
          <cell r="BN173">
            <v>0</v>
          </cell>
          <cell r="BO173">
            <v>438000</v>
          </cell>
          <cell r="BP173">
            <v>0</v>
          </cell>
          <cell r="BQ173">
            <v>0</v>
          </cell>
          <cell r="BR173">
            <v>0</v>
          </cell>
          <cell r="BS173">
            <v>2115095.75</v>
          </cell>
          <cell r="BT173">
            <v>848580</v>
          </cell>
          <cell r="BU173">
            <v>668397.07999999996</v>
          </cell>
          <cell r="BV173">
            <v>0</v>
          </cell>
          <cell r="BW173">
            <v>0</v>
          </cell>
          <cell r="BX173">
            <v>230000</v>
          </cell>
        </row>
        <row r="174">
          <cell r="B174" t="str">
            <v>1205050101.108</v>
          </cell>
          <cell r="C174" t="str">
            <v>ระบบโทรศัพท์-Interface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110199.3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62829.87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35310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228873</v>
          </cell>
          <cell r="BK174">
            <v>95000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336461.5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</row>
        <row r="175">
          <cell r="B175" t="str">
            <v>1205050101.109</v>
          </cell>
          <cell r="C175" t="str">
            <v>ระบบถนนภายใน-Interface</v>
          </cell>
          <cell r="D175">
            <v>0</v>
          </cell>
          <cell r="E175">
            <v>707000</v>
          </cell>
          <cell r="F175">
            <v>4815430.0599999996</v>
          </cell>
          <cell r="G175">
            <v>3625500</v>
          </cell>
          <cell r="H175">
            <v>0</v>
          </cell>
          <cell r="I175">
            <v>1895000</v>
          </cell>
          <cell r="J175">
            <v>11136916.279999999</v>
          </cell>
          <cell r="K175">
            <v>3625500</v>
          </cell>
          <cell r="L175">
            <v>0</v>
          </cell>
          <cell r="M175">
            <v>0</v>
          </cell>
          <cell r="N175">
            <v>2684537</v>
          </cell>
          <cell r="O175">
            <v>0</v>
          </cell>
          <cell r="P175">
            <v>1120000</v>
          </cell>
          <cell r="Q175">
            <v>0</v>
          </cell>
          <cell r="R175">
            <v>0</v>
          </cell>
          <cell r="S175">
            <v>0</v>
          </cell>
          <cell r="T175">
            <v>4074500</v>
          </cell>
          <cell r="U175">
            <v>0</v>
          </cell>
          <cell r="V175">
            <v>0</v>
          </cell>
          <cell r="W175">
            <v>85000</v>
          </cell>
          <cell r="X175">
            <v>3393500</v>
          </cell>
          <cell r="Y175">
            <v>360000</v>
          </cell>
          <cell r="Z175">
            <v>0</v>
          </cell>
          <cell r="AA175">
            <v>87750</v>
          </cell>
          <cell r="AB175">
            <v>0</v>
          </cell>
          <cell r="AC175">
            <v>947000</v>
          </cell>
          <cell r="AD175">
            <v>0</v>
          </cell>
          <cell r="AE175">
            <v>0</v>
          </cell>
          <cell r="AF175">
            <v>2981018</v>
          </cell>
          <cell r="AG175">
            <v>0</v>
          </cell>
          <cell r="AH175">
            <v>3032060</v>
          </cell>
          <cell r="AI175">
            <v>2495754</v>
          </cell>
          <cell r="AJ175">
            <v>1034000</v>
          </cell>
          <cell r="AK175">
            <v>2860909</v>
          </cell>
          <cell r="AL175">
            <v>0</v>
          </cell>
          <cell r="AM175">
            <v>3343696</v>
          </cell>
          <cell r="AN175">
            <v>5284180</v>
          </cell>
          <cell r="AO175">
            <v>3223903</v>
          </cell>
          <cell r="AP175">
            <v>4129190</v>
          </cell>
          <cell r="AQ175">
            <v>0</v>
          </cell>
          <cell r="AR175">
            <v>0</v>
          </cell>
          <cell r="AS175">
            <v>72000</v>
          </cell>
          <cell r="AT175">
            <v>1411600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5109933</v>
          </cell>
          <cell r="AZ175">
            <v>0</v>
          </cell>
          <cell r="BA175">
            <v>4212741</v>
          </cell>
          <cell r="BB175">
            <v>5598280</v>
          </cell>
          <cell r="BC175">
            <v>0</v>
          </cell>
          <cell r="BD175">
            <v>914600</v>
          </cell>
          <cell r="BE175">
            <v>577100</v>
          </cell>
          <cell r="BF175">
            <v>244210.06</v>
          </cell>
          <cell r="BG175">
            <v>589656</v>
          </cell>
          <cell r="BH175">
            <v>449000</v>
          </cell>
          <cell r="BI175">
            <v>0</v>
          </cell>
          <cell r="BJ175">
            <v>2935515</v>
          </cell>
          <cell r="BK175">
            <v>560000</v>
          </cell>
          <cell r="BL175">
            <v>0</v>
          </cell>
          <cell r="BM175">
            <v>114700</v>
          </cell>
          <cell r="BN175">
            <v>3203950</v>
          </cell>
          <cell r="BO175">
            <v>2063355</v>
          </cell>
          <cell r="BP175">
            <v>0</v>
          </cell>
          <cell r="BQ175">
            <v>0</v>
          </cell>
          <cell r="BR175">
            <v>1845400</v>
          </cell>
          <cell r="BS175">
            <v>0</v>
          </cell>
          <cell r="BT175">
            <v>4133894.75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</row>
        <row r="176">
          <cell r="B176" t="str">
            <v>1205050102.101</v>
          </cell>
          <cell r="C176" t="str">
            <v>ค่าเสื่อมราคาสะสมอาคารเพื่อการพักอาศัย - Interface</v>
          </cell>
          <cell r="D176">
            <v>0</v>
          </cell>
          <cell r="E176">
            <v>-57955.62</v>
          </cell>
          <cell r="F176">
            <v>-15188018.439999999</v>
          </cell>
          <cell r="G176">
            <v>-3914347</v>
          </cell>
          <cell r="H176">
            <v>0</v>
          </cell>
          <cell r="I176">
            <v>0</v>
          </cell>
          <cell r="J176">
            <v>-148683415.66999999</v>
          </cell>
          <cell r="K176">
            <v>-3914347</v>
          </cell>
          <cell r="L176">
            <v>0</v>
          </cell>
          <cell r="M176">
            <v>0</v>
          </cell>
          <cell r="N176">
            <v>-23839431.98</v>
          </cell>
          <cell r="O176">
            <v>-2860320</v>
          </cell>
          <cell r="P176">
            <v>-28217238.809999999</v>
          </cell>
          <cell r="Q176">
            <v>-7539936.9000000004</v>
          </cell>
          <cell r="R176">
            <v>0</v>
          </cell>
          <cell r="S176">
            <v>-908440.94</v>
          </cell>
          <cell r="T176">
            <v>-43268549.960000001</v>
          </cell>
          <cell r="U176">
            <v>0</v>
          </cell>
          <cell r="V176">
            <v>-34815797.25</v>
          </cell>
          <cell r="W176">
            <v>-29676.62</v>
          </cell>
          <cell r="X176">
            <v>0</v>
          </cell>
          <cell r="Y176">
            <v>-3832999</v>
          </cell>
          <cell r="Z176">
            <v>0</v>
          </cell>
          <cell r="AA176">
            <v>0</v>
          </cell>
          <cell r="AB176">
            <v>-37010.949999999997</v>
          </cell>
          <cell r="AC176">
            <v>0</v>
          </cell>
          <cell r="AD176">
            <v>0</v>
          </cell>
          <cell r="AE176">
            <v>-8890617.1300000008</v>
          </cell>
          <cell r="AF176">
            <v>-5110788.38</v>
          </cell>
          <cell r="AG176">
            <v>-439270</v>
          </cell>
          <cell r="AH176">
            <v>-7537091.3899999997</v>
          </cell>
          <cell r="AI176">
            <v>-5344386.67</v>
          </cell>
          <cell r="AJ176">
            <v>-13133068.26</v>
          </cell>
          <cell r="AK176">
            <v>-2731642.11</v>
          </cell>
          <cell r="AL176">
            <v>-10842704.34</v>
          </cell>
          <cell r="AM176">
            <v>-14098997.039999999</v>
          </cell>
          <cell r="AN176">
            <v>-11596976.84</v>
          </cell>
          <cell r="AO176">
            <v>-9195408.5</v>
          </cell>
          <cell r="AP176">
            <v>-12322908.76</v>
          </cell>
          <cell r="AQ176">
            <v>0</v>
          </cell>
          <cell r="AR176">
            <v>0</v>
          </cell>
          <cell r="AS176">
            <v>-216666.65</v>
          </cell>
          <cell r="AT176">
            <v>-2915737.38</v>
          </cell>
          <cell r="AU176">
            <v>0</v>
          </cell>
          <cell r="AV176">
            <v>-130701.45</v>
          </cell>
          <cell r="AW176">
            <v>-85554.28</v>
          </cell>
          <cell r="AX176">
            <v>0</v>
          </cell>
          <cell r="AY176">
            <v>-8912472.0299999993</v>
          </cell>
          <cell r="AZ176">
            <v>-2411592.23</v>
          </cell>
          <cell r="BA176">
            <v>0</v>
          </cell>
          <cell r="BB176">
            <v>-11623107.75</v>
          </cell>
          <cell r="BC176">
            <v>-8565782.8800000008</v>
          </cell>
          <cell r="BD176">
            <v>-2821054.4997</v>
          </cell>
          <cell r="BE176">
            <v>-32719388.449999999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-9433058.75</v>
          </cell>
          <cell r="BK176">
            <v>-11308165.77</v>
          </cell>
          <cell r="BL176">
            <v>-17570353.170000002</v>
          </cell>
          <cell r="BM176">
            <v>0</v>
          </cell>
          <cell r="BN176">
            <v>0</v>
          </cell>
          <cell r="BO176">
            <v>-10914000</v>
          </cell>
          <cell r="BP176">
            <v>0</v>
          </cell>
          <cell r="BQ176">
            <v>-883642.7</v>
          </cell>
          <cell r="BR176">
            <v>-63978.04</v>
          </cell>
          <cell r="BS176">
            <v>-3085055.68</v>
          </cell>
          <cell r="BT176">
            <v>-6749990</v>
          </cell>
          <cell r="BU176">
            <v>-9254429.1699999999</v>
          </cell>
          <cell r="BV176">
            <v>-9405403.7899999991</v>
          </cell>
          <cell r="BW176">
            <v>0</v>
          </cell>
          <cell r="BX176">
            <v>0</v>
          </cell>
        </row>
        <row r="177">
          <cell r="B177" t="str">
            <v>1205050102.102</v>
          </cell>
          <cell r="C177" t="str">
            <v>ค่าเสื่อมราคาสะสมอาคารสำนักงาน-Interface</v>
          </cell>
          <cell r="D177">
            <v>0</v>
          </cell>
          <cell r="E177">
            <v>-133589.85</v>
          </cell>
          <cell r="F177">
            <v>-1884952.64</v>
          </cell>
          <cell r="G177">
            <v>-39072626</v>
          </cell>
          <cell r="H177">
            <v>0</v>
          </cell>
          <cell r="I177">
            <v>-4440228.03</v>
          </cell>
          <cell r="J177">
            <v>-544312210.02999997</v>
          </cell>
          <cell r="K177">
            <v>-39072626</v>
          </cell>
          <cell r="L177">
            <v>0</v>
          </cell>
          <cell r="M177">
            <v>0</v>
          </cell>
          <cell r="N177">
            <v>-2047444.86</v>
          </cell>
          <cell r="O177">
            <v>0</v>
          </cell>
          <cell r="P177">
            <v>-58187815</v>
          </cell>
          <cell r="Q177">
            <v>-3685642.93</v>
          </cell>
          <cell r="R177">
            <v>0</v>
          </cell>
          <cell r="S177">
            <v>0</v>
          </cell>
          <cell r="T177">
            <v>-1823994.96</v>
          </cell>
          <cell r="U177">
            <v>0</v>
          </cell>
          <cell r="V177">
            <v>-431808950.12</v>
          </cell>
          <cell r="W177">
            <v>-189708.75</v>
          </cell>
          <cell r="X177">
            <v>-6550161.7199999997</v>
          </cell>
          <cell r="Y177">
            <v>0</v>
          </cell>
          <cell r="Z177">
            <v>-65260.480000000003</v>
          </cell>
          <cell r="AA177">
            <v>0</v>
          </cell>
          <cell r="AB177">
            <v>-7995456.75</v>
          </cell>
          <cell r="AC177">
            <v>0</v>
          </cell>
          <cell r="AD177">
            <v>0</v>
          </cell>
          <cell r="AE177">
            <v>0</v>
          </cell>
          <cell r="AF177">
            <v>-8718819.2599999998</v>
          </cell>
          <cell r="AG177">
            <v>-1309236.44</v>
          </cell>
          <cell r="AH177">
            <v>-8089288.9800000004</v>
          </cell>
          <cell r="AI177">
            <v>-16937103.829999998</v>
          </cell>
          <cell r="AJ177">
            <v>-4335258.41</v>
          </cell>
          <cell r="AK177">
            <v>-1017030.72</v>
          </cell>
          <cell r="AL177">
            <v>-17951197.620000001</v>
          </cell>
          <cell r="AM177">
            <v>-16616830.33</v>
          </cell>
          <cell r="AN177">
            <v>-14197310.84</v>
          </cell>
          <cell r="AO177">
            <v>-14259876.140000001</v>
          </cell>
          <cell r="AP177">
            <v>-19532900.850000001</v>
          </cell>
          <cell r="AQ177">
            <v>0</v>
          </cell>
          <cell r="AR177">
            <v>0</v>
          </cell>
          <cell r="AS177">
            <v>-605270.74</v>
          </cell>
          <cell r="AT177">
            <v>-5119093.5599999996</v>
          </cell>
          <cell r="AU177">
            <v>-1526295.29</v>
          </cell>
          <cell r="AV177">
            <v>-1524851.26</v>
          </cell>
          <cell r="AW177">
            <v>-182580.5</v>
          </cell>
          <cell r="AX177">
            <v>0</v>
          </cell>
          <cell r="AY177">
            <v>-5837727.5199999996</v>
          </cell>
          <cell r="AZ177">
            <v>0</v>
          </cell>
          <cell r="BA177">
            <v>0</v>
          </cell>
          <cell r="BB177">
            <v>-255600.15</v>
          </cell>
          <cell r="BC177">
            <v>-1363825.67</v>
          </cell>
          <cell r="BD177">
            <v>-12156696.42</v>
          </cell>
          <cell r="BE177">
            <v>0</v>
          </cell>
          <cell r="BF177">
            <v>-4617044.28</v>
          </cell>
          <cell r="BG177">
            <v>0</v>
          </cell>
          <cell r="BH177">
            <v>0</v>
          </cell>
          <cell r="BI177">
            <v>-16849604.52</v>
          </cell>
          <cell r="BJ177">
            <v>-20125106.23</v>
          </cell>
          <cell r="BK177">
            <v>0</v>
          </cell>
          <cell r="BL177">
            <v>-139990.91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-5615811.9699999997</v>
          </cell>
          <cell r="BS177">
            <v>-5217574.84</v>
          </cell>
          <cell r="BT177">
            <v>0</v>
          </cell>
          <cell r="BU177">
            <v>-28943289.129999999</v>
          </cell>
          <cell r="BV177">
            <v>-700704.95</v>
          </cell>
          <cell r="BW177">
            <v>0</v>
          </cell>
          <cell r="BX177">
            <v>-15222.52</v>
          </cell>
        </row>
        <row r="178">
          <cell r="B178" t="str">
            <v>1205050102.103</v>
          </cell>
          <cell r="C178" t="str">
            <v>ค่าเสื่อมราคาสะสมอาคารเพื่อประโยชน์ อื่น - Interface</v>
          </cell>
          <cell r="D178">
            <v>-78541257.150000006</v>
          </cell>
          <cell r="E178">
            <v>-1888711.9</v>
          </cell>
          <cell r="F178">
            <v>-345645.25</v>
          </cell>
          <cell r="G178">
            <v>-367865</v>
          </cell>
          <cell r="H178">
            <v>-70667.399999999994</v>
          </cell>
          <cell r="I178">
            <v>-8428204.1199999992</v>
          </cell>
          <cell r="J178">
            <v>-15716932.27</v>
          </cell>
          <cell r="K178">
            <v>-367865</v>
          </cell>
          <cell r="L178">
            <v>0</v>
          </cell>
          <cell r="M178">
            <v>-205707833.08000001</v>
          </cell>
          <cell r="N178">
            <v>-840900.08</v>
          </cell>
          <cell r="O178">
            <v>-20955229.469999999</v>
          </cell>
          <cell r="P178">
            <v>0</v>
          </cell>
          <cell r="Q178">
            <v>-12541422.49</v>
          </cell>
          <cell r="R178">
            <v>0</v>
          </cell>
          <cell r="S178">
            <v>-482808.5699</v>
          </cell>
          <cell r="T178">
            <v>0</v>
          </cell>
          <cell r="U178">
            <v>0</v>
          </cell>
          <cell r="V178">
            <v>-21722404.190000001</v>
          </cell>
          <cell r="W178">
            <v>0</v>
          </cell>
          <cell r="X178">
            <v>-2613616.9300000002</v>
          </cell>
          <cell r="Y178">
            <v>-32341687.84</v>
          </cell>
          <cell r="Z178">
            <v>-112560.49</v>
          </cell>
          <cell r="AA178">
            <v>0</v>
          </cell>
          <cell r="AB178">
            <v>-31545623.390000001</v>
          </cell>
          <cell r="AC178">
            <v>-18669094.530000001</v>
          </cell>
          <cell r="AD178">
            <v>0</v>
          </cell>
          <cell r="AE178">
            <v>0</v>
          </cell>
          <cell r="AF178">
            <v>-1878088.86</v>
          </cell>
          <cell r="AG178">
            <v>-1862171.66</v>
          </cell>
          <cell r="AH178">
            <v>-3156945.5</v>
          </cell>
          <cell r="AI178">
            <v>-6117225.3399999999</v>
          </cell>
          <cell r="AJ178">
            <v>-2108143.23</v>
          </cell>
          <cell r="AK178">
            <v>-17457794.050000001</v>
          </cell>
          <cell r="AL178">
            <v>-3898523.46</v>
          </cell>
          <cell r="AM178">
            <v>-4621233</v>
          </cell>
          <cell r="AN178">
            <v>0</v>
          </cell>
          <cell r="AO178">
            <v>-713313.99</v>
          </cell>
          <cell r="AP178">
            <v>-5210834.13</v>
          </cell>
          <cell r="AQ178">
            <v>-20027.3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-621203.23</v>
          </cell>
          <cell r="AX178">
            <v>0</v>
          </cell>
          <cell r="AY178">
            <v>-4764563.99</v>
          </cell>
          <cell r="AZ178">
            <v>-7805327.4500000002</v>
          </cell>
          <cell r="BA178">
            <v>-3350776.38</v>
          </cell>
          <cell r="BB178">
            <v>-95746559.890000001</v>
          </cell>
          <cell r="BC178">
            <v>0</v>
          </cell>
          <cell r="BD178">
            <v>-11375642.039999999</v>
          </cell>
          <cell r="BE178">
            <v>-12594332.59</v>
          </cell>
          <cell r="BF178">
            <v>-919556.83</v>
          </cell>
          <cell r="BG178">
            <v>-708316.32</v>
          </cell>
          <cell r="BH178">
            <v>-814521.81</v>
          </cell>
          <cell r="BI178">
            <v>-9952775.5500000007</v>
          </cell>
          <cell r="BJ178">
            <v>-71257140.310000002</v>
          </cell>
          <cell r="BK178">
            <v>-25781833.510000002</v>
          </cell>
          <cell r="BL178">
            <v>-144367.93</v>
          </cell>
          <cell r="BM178">
            <v>-19338741.260000002</v>
          </cell>
          <cell r="BN178">
            <v>-22195298.940000001</v>
          </cell>
          <cell r="BO178">
            <v>-20285825.440000001</v>
          </cell>
          <cell r="BP178">
            <v>-65501541.780000001</v>
          </cell>
          <cell r="BQ178">
            <v>-2111388.7000000002</v>
          </cell>
          <cell r="BR178">
            <v>-74417.38</v>
          </cell>
          <cell r="BS178">
            <v>-3243606.11</v>
          </cell>
          <cell r="BT178">
            <v>-5402071.5700000003</v>
          </cell>
          <cell r="BU178">
            <v>-875148.11</v>
          </cell>
          <cell r="BV178">
            <v>-10957344.800000001</v>
          </cell>
          <cell r="BW178">
            <v>-96202.28</v>
          </cell>
          <cell r="BX178">
            <v>-196457.03</v>
          </cell>
        </row>
        <row r="179">
          <cell r="B179" t="str">
            <v>1205050102.104</v>
          </cell>
          <cell r="C179" t="str">
            <v>ค่าเสื่อมราคาสะสมสิ่งปลูกสร้าง -Interface</v>
          </cell>
          <cell r="D179">
            <v>-308390.69</v>
          </cell>
          <cell r="E179">
            <v>-4369009.43</v>
          </cell>
          <cell r="F179">
            <v>-2207195.25</v>
          </cell>
          <cell r="G179">
            <v>-913792</v>
          </cell>
          <cell r="H179">
            <v>0</v>
          </cell>
          <cell r="I179">
            <v>-253170.52</v>
          </cell>
          <cell r="J179">
            <v>-269999</v>
          </cell>
          <cell r="K179">
            <v>-913792</v>
          </cell>
          <cell r="L179">
            <v>0</v>
          </cell>
          <cell r="M179">
            <v>-16174935.92</v>
          </cell>
          <cell r="N179">
            <v>-2083257.55</v>
          </cell>
          <cell r="O179">
            <v>0</v>
          </cell>
          <cell r="P179">
            <v>0</v>
          </cell>
          <cell r="Q179">
            <v>-2079898.39</v>
          </cell>
          <cell r="R179">
            <v>0</v>
          </cell>
          <cell r="S179">
            <v>-530038.64</v>
          </cell>
          <cell r="T179">
            <v>0</v>
          </cell>
          <cell r="U179">
            <v>0</v>
          </cell>
          <cell r="V179">
            <v>-1036446.25</v>
          </cell>
          <cell r="W179">
            <v>0</v>
          </cell>
          <cell r="X179">
            <v>-7176744.2999999998</v>
          </cell>
          <cell r="Y179">
            <v>-1752125.14</v>
          </cell>
          <cell r="Z179">
            <v>-138513.84</v>
          </cell>
          <cell r="AA179">
            <v>0</v>
          </cell>
          <cell r="AB179">
            <v>-7332415.9199999999</v>
          </cell>
          <cell r="AC179">
            <v>-6930712.5300000003</v>
          </cell>
          <cell r="AD179">
            <v>0</v>
          </cell>
          <cell r="AE179">
            <v>0</v>
          </cell>
          <cell r="AF179">
            <v>-1432891.18</v>
          </cell>
          <cell r="AG179">
            <v>-5230198.9400000004</v>
          </cell>
          <cell r="AH179">
            <v>-1080704.26</v>
          </cell>
          <cell r="AI179">
            <v>-2518724.0299999998</v>
          </cell>
          <cell r="AJ179">
            <v>-4715347.0199999996</v>
          </cell>
          <cell r="AK179">
            <v>-6914847.8200000003</v>
          </cell>
          <cell r="AL179">
            <v>-240013.18</v>
          </cell>
          <cell r="AM179">
            <v>-798720.65</v>
          </cell>
          <cell r="AN179">
            <v>-6159970.54</v>
          </cell>
          <cell r="AO179">
            <v>-1498873.82</v>
          </cell>
          <cell r="AP179">
            <v>-83266.36</v>
          </cell>
          <cell r="AQ179">
            <v>0</v>
          </cell>
          <cell r="AR179">
            <v>0</v>
          </cell>
          <cell r="AS179">
            <v>-2085201.23</v>
          </cell>
          <cell r="AT179">
            <v>0</v>
          </cell>
          <cell r="AU179">
            <v>-225117.51</v>
          </cell>
          <cell r="AV179">
            <v>-176785.72</v>
          </cell>
          <cell r="AW179">
            <v>-309999</v>
          </cell>
          <cell r="AX179">
            <v>0</v>
          </cell>
          <cell r="AY179">
            <v>-2255349.4900000002</v>
          </cell>
          <cell r="AZ179">
            <v>-3437741.63</v>
          </cell>
          <cell r="BA179">
            <v>0</v>
          </cell>
          <cell r="BB179">
            <v>0</v>
          </cell>
          <cell r="BC179">
            <v>-1333652.5</v>
          </cell>
          <cell r="BD179">
            <v>-18486488.550000001</v>
          </cell>
          <cell r="BE179">
            <v>-4211747.5199999996</v>
          </cell>
          <cell r="BF179">
            <v>-281061.90000000002</v>
          </cell>
          <cell r="BG179">
            <v>-193263.33</v>
          </cell>
          <cell r="BH179">
            <v>0</v>
          </cell>
          <cell r="BI179">
            <v>-1952947.94</v>
          </cell>
          <cell r="BJ179">
            <v>-2489532.33</v>
          </cell>
          <cell r="BK179">
            <v>-946103.25</v>
          </cell>
          <cell r="BL179">
            <v>0</v>
          </cell>
          <cell r="BM179">
            <v>0</v>
          </cell>
          <cell r="BN179">
            <v>-2392137.79</v>
          </cell>
          <cell r="BO179">
            <v>-856367.26</v>
          </cell>
          <cell r="BP179">
            <v>-2667382.84</v>
          </cell>
          <cell r="BQ179">
            <v>-1976298.74</v>
          </cell>
          <cell r="BR179">
            <v>-49657.66</v>
          </cell>
          <cell r="BS179">
            <v>-1636587.04</v>
          </cell>
          <cell r="BT179">
            <v>-326322.76</v>
          </cell>
          <cell r="BU179">
            <v>-701629.02</v>
          </cell>
          <cell r="BV179">
            <v>-1049826.8899999999</v>
          </cell>
          <cell r="BW179">
            <v>-744224.89</v>
          </cell>
          <cell r="BX179">
            <v>-244679.05</v>
          </cell>
        </row>
        <row r="180">
          <cell r="B180" t="str">
            <v>1205050102.105</v>
          </cell>
          <cell r="C180" t="str">
            <v>ค่าเสื่อมราคาสะสมระบบประปา -Interface</v>
          </cell>
          <cell r="D180">
            <v>0</v>
          </cell>
          <cell r="E180">
            <v>0</v>
          </cell>
          <cell r="F180">
            <v>-45194</v>
          </cell>
          <cell r="G180">
            <v>0</v>
          </cell>
          <cell r="H180">
            <v>0</v>
          </cell>
          <cell r="I180">
            <v>-5591.85</v>
          </cell>
          <cell r="J180">
            <v>-129999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-484146.85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-659831.42000000004</v>
          </cell>
          <cell r="Y180">
            <v>0</v>
          </cell>
          <cell r="Z180">
            <v>0</v>
          </cell>
          <cell r="AA180">
            <v>0</v>
          </cell>
          <cell r="AB180">
            <v>-27225.19</v>
          </cell>
          <cell r="AC180">
            <v>0</v>
          </cell>
          <cell r="AD180">
            <v>0</v>
          </cell>
          <cell r="AE180">
            <v>0</v>
          </cell>
          <cell r="AF180">
            <v>-699999</v>
          </cell>
          <cell r="AG180">
            <v>0</v>
          </cell>
          <cell r="AH180">
            <v>-1296899</v>
          </cell>
          <cell r="AI180">
            <v>0</v>
          </cell>
          <cell r="AJ180">
            <v>0</v>
          </cell>
          <cell r="AK180">
            <v>-1460799</v>
          </cell>
          <cell r="AL180">
            <v>0</v>
          </cell>
          <cell r="AM180">
            <v>-1261499</v>
          </cell>
          <cell r="AN180">
            <v>-1302559</v>
          </cell>
          <cell r="AO180">
            <v>-1283466</v>
          </cell>
          <cell r="AP180">
            <v>-695046.64</v>
          </cell>
          <cell r="AQ180">
            <v>0</v>
          </cell>
          <cell r="AR180">
            <v>0</v>
          </cell>
          <cell r="AS180">
            <v>-31830.28</v>
          </cell>
          <cell r="AT180">
            <v>-993999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-3219.51</v>
          </cell>
          <cell r="AZ180">
            <v>0</v>
          </cell>
          <cell r="BA180">
            <v>-1130077</v>
          </cell>
          <cell r="BB180">
            <v>-1200998</v>
          </cell>
          <cell r="BC180">
            <v>0</v>
          </cell>
          <cell r="BD180">
            <v>0</v>
          </cell>
          <cell r="BE180">
            <v>-2025893.39</v>
          </cell>
          <cell r="BF180">
            <v>0</v>
          </cell>
          <cell r="BG180">
            <v>-95229</v>
          </cell>
          <cell r="BH180">
            <v>0</v>
          </cell>
          <cell r="BI180">
            <v>0</v>
          </cell>
          <cell r="BJ180">
            <v>-1372702.35</v>
          </cell>
          <cell r="BK180">
            <v>-978128.03</v>
          </cell>
          <cell r="BL180">
            <v>0</v>
          </cell>
          <cell r="BM180">
            <v>-1380318.26</v>
          </cell>
          <cell r="BN180">
            <v>-81389.490000000005</v>
          </cell>
          <cell r="BO180">
            <v>-847799</v>
          </cell>
          <cell r="BP180">
            <v>0</v>
          </cell>
          <cell r="BQ180">
            <v>0</v>
          </cell>
          <cell r="BR180">
            <v>0</v>
          </cell>
          <cell r="BS180">
            <v>-2506471</v>
          </cell>
          <cell r="BT180">
            <v>-65269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</row>
        <row r="181">
          <cell r="B181" t="str">
            <v>1205050102.106</v>
          </cell>
          <cell r="C181" t="str">
            <v>ค่าเสื่อมราคาสะสมระบบบำบัดน้ำเสีย - Interface</v>
          </cell>
          <cell r="D181">
            <v>0</v>
          </cell>
          <cell r="E181">
            <v>0</v>
          </cell>
          <cell r="F181">
            <v>-2405341.1</v>
          </cell>
          <cell r="G181">
            <v>0</v>
          </cell>
          <cell r="H181">
            <v>0</v>
          </cell>
          <cell r="I181">
            <v>0</v>
          </cell>
          <cell r="J181">
            <v>-19482404.32</v>
          </cell>
          <cell r="K181">
            <v>0</v>
          </cell>
          <cell r="L181">
            <v>0</v>
          </cell>
          <cell r="M181">
            <v>0</v>
          </cell>
          <cell r="N181">
            <v>-1055953.6100000001</v>
          </cell>
          <cell r="O181">
            <v>0</v>
          </cell>
          <cell r="P181">
            <v>0</v>
          </cell>
          <cell r="Q181">
            <v>-1151546.6499999999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-121914.06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-351181.87</v>
          </cell>
          <cell r="AH181">
            <v>-931899</v>
          </cell>
          <cell r="AI181">
            <v>-4562809.92</v>
          </cell>
          <cell r="AJ181">
            <v>-5124074</v>
          </cell>
          <cell r="AK181">
            <v>-3222774.8</v>
          </cell>
          <cell r="AL181">
            <v>-4199999</v>
          </cell>
          <cell r="AM181">
            <v>-4999999</v>
          </cell>
          <cell r="AN181">
            <v>0</v>
          </cell>
          <cell r="AO181">
            <v>-4199999</v>
          </cell>
          <cell r="AP181">
            <v>-6026242</v>
          </cell>
          <cell r="AQ181">
            <v>0</v>
          </cell>
          <cell r="AR181">
            <v>0</v>
          </cell>
          <cell r="AS181">
            <v>-59344.49</v>
          </cell>
          <cell r="AT181">
            <v>-4798744.93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-701863</v>
          </cell>
          <cell r="BB181">
            <v>-2934099</v>
          </cell>
          <cell r="BC181">
            <v>0</v>
          </cell>
          <cell r="BD181">
            <v>0</v>
          </cell>
          <cell r="BE181">
            <v>-164352</v>
          </cell>
          <cell r="BF181">
            <v>-341637.96</v>
          </cell>
          <cell r="BG181">
            <v>0</v>
          </cell>
          <cell r="BH181">
            <v>0</v>
          </cell>
          <cell r="BI181">
            <v>0</v>
          </cell>
          <cell r="BJ181">
            <v>-250763.14</v>
          </cell>
          <cell r="BK181">
            <v>-84065</v>
          </cell>
          <cell r="BL181">
            <v>0</v>
          </cell>
          <cell r="BM181">
            <v>0</v>
          </cell>
          <cell r="BN181">
            <v>-122057</v>
          </cell>
          <cell r="BO181">
            <v>-713999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-179059.33</v>
          </cell>
          <cell r="BU181">
            <v>-198333.2</v>
          </cell>
          <cell r="BV181">
            <v>-3721238.36</v>
          </cell>
          <cell r="BW181">
            <v>0</v>
          </cell>
          <cell r="BX181">
            <v>-3334.78</v>
          </cell>
        </row>
        <row r="182">
          <cell r="B182" t="str">
            <v>1205050102.107</v>
          </cell>
          <cell r="C182" t="str">
            <v>ค่าเสื่อมราคาสะสมระบบไฟฟ้า -Interface</v>
          </cell>
          <cell r="D182">
            <v>0</v>
          </cell>
          <cell r="E182">
            <v>-949701.44</v>
          </cell>
          <cell r="F182">
            <v>-88499</v>
          </cell>
          <cell r="G182">
            <v>0</v>
          </cell>
          <cell r="H182">
            <v>0</v>
          </cell>
          <cell r="I182">
            <v>-1732968.04</v>
          </cell>
          <cell r="J182">
            <v>-2059676.67</v>
          </cell>
          <cell r="K182">
            <v>0</v>
          </cell>
          <cell r="L182">
            <v>0</v>
          </cell>
          <cell r="M182">
            <v>0</v>
          </cell>
          <cell r="N182">
            <v>-167999</v>
          </cell>
          <cell r="O182">
            <v>0</v>
          </cell>
          <cell r="P182">
            <v>0</v>
          </cell>
          <cell r="Q182">
            <v>-1970292.7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-83121.399999999994</v>
          </cell>
          <cell r="Y182">
            <v>0</v>
          </cell>
          <cell r="Z182">
            <v>0</v>
          </cell>
          <cell r="AA182">
            <v>0</v>
          </cell>
          <cell r="AB182">
            <v>-561624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-218999</v>
          </cell>
          <cell r="AI182">
            <v>0</v>
          </cell>
          <cell r="AJ182">
            <v>-883801.61</v>
          </cell>
          <cell r="AK182">
            <v>-82001.61</v>
          </cell>
          <cell r="AL182">
            <v>0</v>
          </cell>
          <cell r="AM182">
            <v>0</v>
          </cell>
          <cell r="AN182">
            <v>-218999</v>
          </cell>
          <cell r="AO182">
            <v>-815472.74</v>
          </cell>
          <cell r="AP182">
            <v>-164819</v>
          </cell>
          <cell r="AQ182">
            <v>0</v>
          </cell>
          <cell r="AR182">
            <v>-836706.03</v>
          </cell>
          <cell r="AS182">
            <v>-596268.55000000005</v>
          </cell>
          <cell r="AT182">
            <v>0</v>
          </cell>
          <cell r="AU182">
            <v>0</v>
          </cell>
          <cell r="AV182">
            <v>0</v>
          </cell>
          <cell r="AW182">
            <v>-412864.33</v>
          </cell>
          <cell r="AX182">
            <v>0</v>
          </cell>
          <cell r="AY182">
            <v>-593087.67000000004</v>
          </cell>
          <cell r="AZ182">
            <v>0</v>
          </cell>
          <cell r="BA182">
            <v>0</v>
          </cell>
          <cell r="BB182">
            <v>-855619</v>
          </cell>
          <cell r="BC182">
            <v>0</v>
          </cell>
          <cell r="BD182">
            <v>-951210.2</v>
          </cell>
          <cell r="BE182">
            <v>-3820043.26</v>
          </cell>
          <cell r="BF182">
            <v>0</v>
          </cell>
          <cell r="BG182">
            <v>0</v>
          </cell>
          <cell r="BH182">
            <v>0</v>
          </cell>
          <cell r="BI182">
            <v>-2907304.52</v>
          </cell>
          <cell r="BJ182">
            <v>-1992279.92</v>
          </cell>
          <cell r="BK182">
            <v>-2959398.4</v>
          </cell>
          <cell r="BL182">
            <v>0</v>
          </cell>
          <cell r="BM182">
            <v>-12989</v>
          </cell>
          <cell r="BN182">
            <v>0</v>
          </cell>
          <cell r="BO182">
            <v>-437998.99</v>
          </cell>
          <cell r="BP182">
            <v>0</v>
          </cell>
          <cell r="BQ182">
            <v>0</v>
          </cell>
          <cell r="BR182">
            <v>0</v>
          </cell>
          <cell r="BS182">
            <v>-870234.96</v>
          </cell>
          <cell r="BT182">
            <v>-320519.18</v>
          </cell>
          <cell r="BU182">
            <v>-450212.49</v>
          </cell>
          <cell r="BV182">
            <v>0</v>
          </cell>
          <cell r="BW182">
            <v>0</v>
          </cell>
          <cell r="BX182">
            <v>-43773.33</v>
          </cell>
        </row>
        <row r="183">
          <cell r="B183" t="str">
            <v>1205050102.108</v>
          </cell>
          <cell r="C183" t="str">
            <v>ค่าเสื่อมราคาสะสมระบบโทรศัพท์-Interface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-55290.36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-64925.09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-35309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-196215.42</v>
          </cell>
          <cell r="BK183">
            <v>-94999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-211094.39999999999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</row>
        <row r="184">
          <cell r="B184" t="str">
            <v>1205050102.109</v>
          </cell>
          <cell r="C184" t="str">
            <v>ค่าเสื่อมราคาสะสมระบบถนนภายใน-Interface</v>
          </cell>
          <cell r="D184">
            <v>0</v>
          </cell>
          <cell r="E184">
            <v>-152014.68</v>
          </cell>
          <cell r="F184">
            <v>-4737980.63</v>
          </cell>
          <cell r="G184">
            <v>-2604400</v>
          </cell>
          <cell r="H184">
            <v>0</v>
          </cell>
          <cell r="I184">
            <v>-160737.53</v>
          </cell>
          <cell r="J184">
            <v>-11136904.279999999</v>
          </cell>
          <cell r="K184">
            <v>-2604400</v>
          </cell>
          <cell r="L184">
            <v>0</v>
          </cell>
          <cell r="M184">
            <v>0</v>
          </cell>
          <cell r="N184">
            <v>-2651864.0099999998</v>
          </cell>
          <cell r="O184">
            <v>0</v>
          </cell>
          <cell r="P184">
            <v>-830666.65</v>
          </cell>
          <cell r="Q184">
            <v>0</v>
          </cell>
          <cell r="R184">
            <v>0</v>
          </cell>
          <cell r="S184">
            <v>0</v>
          </cell>
          <cell r="T184">
            <v>-1604641.61</v>
          </cell>
          <cell r="U184">
            <v>0</v>
          </cell>
          <cell r="V184">
            <v>0</v>
          </cell>
          <cell r="W184">
            <v>-17768.22</v>
          </cell>
          <cell r="X184">
            <v>-585107.24</v>
          </cell>
          <cell r="Y184">
            <v>-80820.179999999993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-2981010</v>
          </cell>
          <cell r="AG184">
            <v>0</v>
          </cell>
          <cell r="AH184">
            <v>-2428941.4500000002</v>
          </cell>
          <cell r="AI184">
            <v>-1360263.68</v>
          </cell>
          <cell r="AJ184">
            <v>-1033995</v>
          </cell>
          <cell r="AK184">
            <v>-2533549.19</v>
          </cell>
          <cell r="AL184">
            <v>0</v>
          </cell>
          <cell r="AM184">
            <v>-3304122.33</v>
          </cell>
          <cell r="AN184">
            <v>-4585828.57</v>
          </cell>
          <cell r="AO184">
            <v>-3020174.7</v>
          </cell>
          <cell r="AP184">
            <v>-3962618.28</v>
          </cell>
          <cell r="AQ184">
            <v>0</v>
          </cell>
          <cell r="AR184">
            <v>0</v>
          </cell>
          <cell r="AS184">
            <v>-29088.91</v>
          </cell>
          <cell r="AT184">
            <v>-1196010.3899999999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-4421913.41</v>
          </cell>
          <cell r="AZ184">
            <v>0</v>
          </cell>
          <cell r="BA184">
            <v>-4208352.3899999997</v>
          </cell>
          <cell r="BB184">
            <v>-5598279</v>
          </cell>
          <cell r="BC184">
            <v>0</v>
          </cell>
          <cell r="BD184">
            <v>-186590.82</v>
          </cell>
          <cell r="BE184">
            <v>-367784</v>
          </cell>
          <cell r="BF184">
            <v>-114971.47</v>
          </cell>
          <cell r="BG184">
            <v>-589655</v>
          </cell>
          <cell r="BH184">
            <v>0</v>
          </cell>
          <cell r="BI184">
            <v>0</v>
          </cell>
          <cell r="BJ184">
            <v>-971806.16</v>
          </cell>
          <cell r="BK184">
            <v>-559845.57999999996</v>
          </cell>
          <cell r="BL184">
            <v>0</v>
          </cell>
          <cell r="BM184">
            <v>-32555.66</v>
          </cell>
          <cell r="BN184">
            <v>-1374488.17</v>
          </cell>
          <cell r="BO184">
            <v>-2063352</v>
          </cell>
          <cell r="BP184">
            <v>0</v>
          </cell>
          <cell r="BQ184">
            <v>0</v>
          </cell>
          <cell r="BR184">
            <v>-144931.69</v>
          </cell>
          <cell r="BS184">
            <v>0</v>
          </cell>
          <cell r="BT184">
            <v>-2960655.51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</row>
        <row r="185">
          <cell r="B185" t="str">
            <v>1205060101.101</v>
          </cell>
          <cell r="C185" t="str">
            <v>อาคารและสิ่งปลูกสร้างไม่ระบุราย ละเอียด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</row>
        <row r="186">
          <cell r="B186" t="str">
            <v>1205060102.101</v>
          </cell>
          <cell r="C186" t="str">
            <v>ค่าเสื่อมราคาสะสม-อาคารและสิ่งปลูกสร้างไม่ระบุรายละเอียด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</row>
        <row r="187">
          <cell r="B187" t="str">
            <v>1206010101.101</v>
          </cell>
          <cell r="C187" t="str">
            <v>ครุภัณฑ์สำนักงาน</v>
          </cell>
          <cell r="D187">
            <v>31114360.870000001</v>
          </cell>
          <cell r="E187">
            <v>1670495.88</v>
          </cell>
          <cell r="F187">
            <v>4279750.9400000004</v>
          </cell>
          <cell r="G187">
            <v>634625.4</v>
          </cell>
          <cell r="H187">
            <v>595667.62</v>
          </cell>
          <cell r="I187">
            <v>0</v>
          </cell>
          <cell r="J187">
            <v>0</v>
          </cell>
          <cell r="K187">
            <v>634625.4</v>
          </cell>
          <cell r="L187">
            <v>196350</v>
          </cell>
          <cell r="M187">
            <v>1415018.05</v>
          </cell>
          <cell r="N187">
            <v>0</v>
          </cell>
          <cell r="O187">
            <v>70300</v>
          </cell>
          <cell r="P187">
            <v>17312975</v>
          </cell>
          <cell r="Q187">
            <v>2354914.6</v>
          </cell>
          <cell r="R187">
            <v>450355</v>
          </cell>
          <cell r="S187">
            <v>4658411.79</v>
          </cell>
          <cell r="T187">
            <v>316525</v>
          </cell>
          <cell r="U187">
            <v>0</v>
          </cell>
          <cell r="V187">
            <v>20699140.77</v>
          </cell>
          <cell r="W187">
            <v>12636960.07</v>
          </cell>
          <cell r="X187">
            <v>1022299</v>
          </cell>
          <cell r="Y187">
            <v>636826.80000000005</v>
          </cell>
          <cell r="Z187">
            <v>3725944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8691252.5</v>
          </cell>
          <cell r="AF187">
            <v>37000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755614.67</v>
          </cell>
          <cell r="AQ187">
            <v>18047432.27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43691613.200000003</v>
          </cell>
          <cell r="AY187">
            <v>0</v>
          </cell>
          <cell r="AZ187">
            <v>70000</v>
          </cell>
          <cell r="BA187">
            <v>28100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701170</v>
          </cell>
          <cell r="BG187">
            <v>200044</v>
          </cell>
          <cell r="BH187">
            <v>0</v>
          </cell>
          <cell r="BI187">
            <v>30394588.940000001</v>
          </cell>
          <cell r="BJ187">
            <v>0</v>
          </cell>
          <cell r="BK187">
            <v>378352</v>
          </cell>
          <cell r="BL187">
            <v>513814</v>
          </cell>
          <cell r="BM187">
            <v>786425</v>
          </cell>
          <cell r="BN187">
            <v>0</v>
          </cell>
          <cell r="BO187">
            <v>0</v>
          </cell>
          <cell r="BP187">
            <v>3980327.49</v>
          </cell>
          <cell r="BQ187">
            <v>1900732</v>
          </cell>
          <cell r="BR187">
            <v>902486</v>
          </cell>
          <cell r="BS187">
            <v>1031300</v>
          </cell>
          <cell r="BT187">
            <v>1885700</v>
          </cell>
          <cell r="BU187">
            <v>5165320.3600000003</v>
          </cell>
          <cell r="BV187">
            <v>1760586.7</v>
          </cell>
          <cell r="BW187">
            <v>19800</v>
          </cell>
          <cell r="BX187">
            <v>13500</v>
          </cell>
        </row>
        <row r="188">
          <cell r="B188" t="str">
            <v>1206010102.101</v>
          </cell>
          <cell r="C188" t="str">
            <v>พักครุภัณฑ์สำนักงาน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</row>
        <row r="189">
          <cell r="B189" t="str">
            <v>1206010103.101</v>
          </cell>
          <cell r="C189" t="str">
            <v>ค่าเสื่อมราคาสะสม-ครุภัณฑ์สำนักงาน</v>
          </cell>
          <cell r="D189">
            <v>-26719102.190000001</v>
          </cell>
          <cell r="E189">
            <v>-1670440.88</v>
          </cell>
          <cell r="F189">
            <v>-4279585.9400000004</v>
          </cell>
          <cell r="G189">
            <v>-634598</v>
          </cell>
          <cell r="H189">
            <v>-595651.62</v>
          </cell>
          <cell r="I189">
            <v>0</v>
          </cell>
          <cell r="J189">
            <v>0</v>
          </cell>
          <cell r="K189">
            <v>-634598</v>
          </cell>
          <cell r="L189">
            <v>-159508.01999999999</v>
          </cell>
          <cell r="M189">
            <v>-181883.86</v>
          </cell>
          <cell r="N189">
            <v>0</v>
          </cell>
          <cell r="O189">
            <v>-70257</v>
          </cell>
          <cell r="P189">
            <v>-17312834</v>
          </cell>
          <cell r="Q189">
            <v>-2354895.6</v>
          </cell>
          <cell r="R189">
            <v>-450344</v>
          </cell>
          <cell r="S189">
            <v>-4656118.25</v>
          </cell>
          <cell r="T189">
            <v>-257176.93</v>
          </cell>
          <cell r="U189">
            <v>0</v>
          </cell>
          <cell r="V189">
            <v>-8551286.2300000004</v>
          </cell>
          <cell r="W189">
            <v>-9867831.0600000005</v>
          </cell>
          <cell r="X189">
            <v>-886061.56</v>
          </cell>
          <cell r="Y189">
            <v>-73070.28</v>
          </cell>
          <cell r="Z189">
            <v>-3669337.34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-4272725.1399999997</v>
          </cell>
          <cell r="AF189">
            <v>-21135.65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-751151.14</v>
          </cell>
          <cell r="AQ189">
            <v>-16391712.710000001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-27329816.640000001</v>
          </cell>
          <cell r="AY189">
            <v>0</v>
          </cell>
          <cell r="AZ189">
            <v>-69989.960000000006</v>
          </cell>
          <cell r="BA189">
            <v>-28098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-283514.02</v>
          </cell>
          <cell r="BG189">
            <v>-200036</v>
          </cell>
          <cell r="BH189">
            <v>0</v>
          </cell>
          <cell r="BI189">
            <v>-23150820.969999999</v>
          </cell>
          <cell r="BJ189">
            <v>0</v>
          </cell>
          <cell r="BK189">
            <v>-207567.99</v>
          </cell>
          <cell r="BL189">
            <v>-321896.68</v>
          </cell>
          <cell r="BM189">
            <v>-439876.98</v>
          </cell>
          <cell r="BN189">
            <v>0</v>
          </cell>
          <cell r="BO189">
            <v>0</v>
          </cell>
          <cell r="BP189">
            <v>-3980246.49</v>
          </cell>
          <cell r="BQ189">
            <v>-1900636</v>
          </cell>
          <cell r="BR189">
            <v>-902443</v>
          </cell>
          <cell r="BS189">
            <v>-1031231</v>
          </cell>
          <cell r="BT189">
            <v>-1885650</v>
          </cell>
          <cell r="BU189">
            <v>-5165221.3600000003</v>
          </cell>
          <cell r="BV189">
            <v>-1760518.7</v>
          </cell>
          <cell r="BW189">
            <v>-19797</v>
          </cell>
          <cell r="BX189">
            <v>-13499</v>
          </cell>
        </row>
        <row r="190">
          <cell r="B190" t="str">
            <v>1206020101.101</v>
          </cell>
          <cell r="C190" t="str">
            <v>ครุภัณฑ์ยานพาหนะและขนส่ง</v>
          </cell>
          <cell r="D190">
            <v>6931400</v>
          </cell>
          <cell r="E190">
            <v>21698156.77</v>
          </cell>
          <cell r="F190">
            <v>8987685.6600000001</v>
          </cell>
          <cell r="G190">
            <v>3968633</v>
          </cell>
          <cell r="H190">
            <v>6826834.9900000002</v>
          </cell>
          <cell r="I190">
            <v>0</v>
          </cell>
          <cell r="J190">
            <v>1497000</v>
          </cell>
          <cell r="K190">
            <v>3968633</v>
          </cell>
          <cell r="L190">
            <v>4291500</v>
          </cell>
          <cell r="M190">
            <v>12195000</v>
          </cell>
          <cell r="N190">
            <v>1796500</v>
          </cell>
          <cell r="O190">
            <v>5289500</v>
          </cell>
          <cell r="P190">
            <v>3486500</v>
          </cell>
          <cell r="Q190">
            <v>5200900</v>
          </cell>
          <cell r="R190">
            <v>2922900</v>
          </cell>
          <cell r="S190">
            <v>4791500</v>
          </cell>
          <cell r="T190">
            <v>6286500</v>
          </cell>
          <cell r="U190">
            <v>0</v>
          </cell>
          <cell r="V190">
            <v>24286420</v>
          </cell>
          <cell r="W190">
            <v>55577344.299999997</v>
          </cell>
          <cell r="X190">
            <v>5497002</v>
          </cell>
          <cell r="Y190">
            <v>0</v>
          </cell>
          <cell r="Z190">
            <v>13777978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5111900</v>
          </cell>
          <cell r="AF190">
            <v>4575400</v>
          </cell>
          <cell r="AG190">
            <v>3353000</v>
          </cell>
          <cell r="AH190">
            <v>3790500</v>
          </cell>
          <cell r="AI190">
            <v>5042500</v>
          </cell>
          <cell r="AJ190">
            <v>4290500</v>
          </cell>
          <cell r="AK190">
            <v>4290500</v>
          </cell>
          <cell r="AL190">
            <v>4295020</v>
          </cell>
          <cell r="AM190">
            <v>3385500</v>
          </cell>
          <cell r="AN190">
            <v>5034500</v>
          </cell>
          <cell r="AO190">
            <v>1795500</v>
          </cell>
          <cell r="AP190">
            <v>3790500</v>
          </cell>
          <cell r="AQ190">
            <v>16446910</v>
          </cell>
          <cell r="AR190">
            <v>0</v>
          </cell>
          <cell r="AS190">
            <v>5250000</v>
          </cell>
          <cell r="AT190">
            <v>0</v>
          </cell>
          <cell r="AU190">
            <v>1393000</v>
          </cell>
          <cell r="AV190">
            <v>6720200</v>
          </cell>
          <cell r="AW190">
            <v>6994445</v>
          </cell>
          <cell r="AX190">
            <v>32355506</v>
          </cell>
          <cell r="AY190">
            <v>4793000</v>
          </cell>
          <cell r="AZ190">
            <v>1966600</v>
          </cell>
          <cell r="BA190">
            <v>3796000</v>
          </cell>
          <cell r="BB190">
            <v>5398000</v>
          </cell>
          <cell r="BC190">
            <v>0</v>
          </cell>
          <cell r="BD190">
            <v>8654745</v>
          </cell>
          <cell r="BE190">
            <v>0</v>
          </cell>
          <cell r="BF190">
            <v>8308500</v>
          </cell>
          <cell r="BG190">
            <v>4172235</v>
          </cell>
          <cell r="BH190">
            <v>2578000</v>
          </cell>
          <cell r="BI190">
            <v>21598450</v>
          </cell>
          <cell r="BJ190">
            <v>9665548</v>
          </cell>
          <cell r="BK190">
            <v>6748930</v>
          </cell>
          <cell r="BL190">
            <v>3791800</v>
          </cell>
          <cell r="BM190">
            <v>2490000</v>
          </cell>
          <cell r="BN190">
            <v>1799800</v>
          </cell>
          <cell r="BO190">
            <v>0</v>
          </cell>
          <cell r="BP190">
            <v>11491392</v>
          </cell>
          <cell r="BQ190">
            <v>5655420</v>
          </cell>
          <cell r="BR190">
            <v>5394660</v>
          </cell>
          <cell r="BS190">
            <v>4149000</v>
          </cell>
          <cell r="BT190">
            <v>6336500</v>
          </cell>
          <cell r="BU190">
            <v>14174780</v>
          </cell>
          <cell r="BV190">
            <v>455000</v>
          </cell>
          <cell r="BW190">
            <v>3443900</v>
          </cell>
          <cell r="BX190">
            <v>4943868.4800000004</v>
          </cell>
        </row>
        <row r="191">
          <cell r="B191" t="str">
            <v>1206020102.101</v>
          </cell>
          <cell r="C191" t="str">
            <v>พักครุภัณฑ์ยานพาหนะและขนส่ง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</row>
        <row r="192">
          <cell r="B192" t="str">
            <v>1206020103.101</v>
          </cell>
          <cell r="C192" t="str">
            <v>ค่าเสื่อมราคาสะสม -ครุภัณฑ์ยานพาหนะและขนส่ง</v>
          </cell>
          <cell r="D192">
            <v>-6488725.0800000001</v>
          </cell>
          <cell r="E192">
            <v>-21689140.77</v>
          </cell>
          <cell r="F192">
            <v>-8305493.9900000002</v>
          </cell>
          <cell r="G192">
            <v>-3968629</v>
          </cell>
          <cell r="H192">
            <v>-6155148.6299999999</v>
          </cell>
          <cell r="I192">
            <v>0</v>
          </cell>
          <cell r="J192">
            <v>-1222550</v>
          </cell>
          <cell r="K192">
            <v>-3968629</v>
          </cell>
          <cell r="L192">
            <v>-1962832.32</v>
          </cell>
          <cell r="M192">
            <v>-4057279.2</v>
          </cell>
          <cell r="N192">
            <v>-1796499</v>
          </cell>
          <cell r="O192">
            <v>-2832777.45</v>
          </cell>
          <cell r="P192">
            <v>-1909165.68</v>
          </cell>
          <cell r="Q192">
            <v>-5200895</v>
          </cell>
          <cell r="R192">
            <v>-2922891</v>
          </cell>
          <cell r="S192">
            <v>-4791495</v>
          </cell>
          <cell r="T192">
            <v>-3991366.27</v>
          </cell>
          <cell r="U192">
            <v>0</v>
          </cell>
          <cell r="V192">
            <v>-4955500.55</v>
          </cell>
          <cell r="W192">
            <v>-40394834.560000002</v>
          </cell>
          <cell r="X192">
            <v>-3659950.59</v>
          </cell>
          <cell r="Y192">
            <v>0</v>
          </cell>
          <cell r="Z192">
            <v>-11497584.91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-4407432.4000000004</v>
          </cell>
          <cell r="AF192">
            <v>-2305508.33</v>
          </cell>
          <cell r="AG192">
            <v>-3352997</v>
          </cell>
          <cell r="AH192">
            <v>-2191431.5</v>
          </cell>
          <cell r="AI192">
            <v>-2202699.5299999998</v>
          </cell>
          <cell r="AJ192">
            <v>-1874838.65</v>
          </cell>
          <cell r="AK192">
            <v>-1955452.36</v>
          </cell>
          <cell r="AL192">
            <v>-2124203</v>
          </cell>
          <cell r="AM192">
            <v>-3385498</v>
          </cell>
          <cell r="AN192">
            <v>-1949486.64</v>
          </cell>
          <cell r="AO192">
            <v>-1795499</v>
          </cell>
          <cell r="AP192">
            <v>-2982897.89</v>
          </cell>
          <cell r="AQ192">
            <v>-11080937.48</v>
          </cell>
          <cell r="AR192">
            <v>0</v>
          </cell>
          <cell r="AS192">
            <v>-5249996</v>
          </cell>
          <cell r="AT192">
            <v>0</v>
          </cell>
          <cell r="AU192">
            <v>-1392997</v>
          </cell>
          <cell r="AV192">
            <v>-6720191</v>
          </cell>
          <cell r="AW192">
            <v>-6994436</v>
          </cell>
          <cell r="AX192">
            <v>-27520480.809999999</v>
          </cell>
          <cell r="AY192">
            <v>-4992498</v>
          </cell>
          <cell r="AZ192">
            <v>-1827504</v>
          </cell>
          <cell r="BA192">
            <v>-3795998</v>
          </cell>
          <cell r="BB192">
            <v>-5397999</v>
          </cell>
          <cell r="BC192">
            <v>0</v>
          </cell>
          <cell r="BD192">
            <v>-6359980.25</v>
          </cell>
          <cell r="BE192">
            <v>0</v>
          </cell>
          <cell r="BF192">
            <v>-5908495</v>
          </cell>
          <cell r="BG192">
            <v>-1868140.66</v>
          </cell>
          <cell r="BH192">
            <v>-2030927.34</v>
          </cell>
          <cell r="BI192">
            <v>-14181730.789999999</v>
          </cell>
          <cell r="BJ192">
            <v>-4520645.0599999996</v>
          </cell>
          <cell r="BK192">
            <v>-2861407.97</v>
          </cell>
          <cell r="BL192">
            <v>-2562153.73</v>
          </cell>
          <cell r="BM192">
            <v>-570483.46</v>
          </cell>
          <cell r="BN192">
            <v>-590536.49</v>
          </cell>
          <cell r="BO192">
            <v>0</v>
          </cell>
          <cell r="BP192">
            <v>-11360653.23</v>
          </cell>
          <cell r="BQ192">
            <v>-3155896</v>
          </cell>
          <cell r="BR192">
            <v>-5394656</v>
          </cell>
          <cell r="BS192">
            <v>-4148994</v>
          </cell>
          <cell r="BT192">
            <v>-6336493</v>
          </cell>
          <cell r="BU192">
            <v>-11665771.199999999</v>
          </cell>
          <cell r="BV192">
            <v>-454999</v>
          </cell>
          <cell r="BW192">
            <v>-3443896</v>
          </cell>
          <cell r="BX192">
            <v>-3970831.43</v>
          </cell>
        </row>
        <row r="193">
          <cell r="B193" t="str">
            <v>1206030101.101</v>
          </cell>
          <cell r="C193" t="str">
            <v>ครุภัณฑ์ไฟฟ้าและวิทยุ</v>
          </cell>
          <cell r="D193">
            <v>2658200</v>
          </cell>
          <cell r="E193">
            <v>410495.04</v>
          </cell>
          <cell r="F193">
            <v>92775</v>
          </cell>
          <cell r="G193">
            <v>894135</v>
          </cell>
          <cell r="H193">
            <v>301896</v>
          </cell>
          <cell r="I193">
            <v>0</v>
          </cell>
          <cell r="J193">
            <v>0</v>
          </cell>
          <cell r="K193">
            <v>894135</v>
          </cell>
          <cell r="L193">
            <v>0</v>
          </cell>
          <cell r="M193">
            <v>86252</v>
          </cell>
          <cell r="N193">
            <v>1488000</v>
          </cell>
          <cell r="O193">
            <v>1844000</v>
          </cell>
          <cell r="P193">
            <v>4527000</v>
          </cell>
          <cell r="Q193">
            <v>2518500</v>
          </cell>
          <cell r="R193">
            <v>900000</v>
          </cell>
          <cell r="S193">
            <v>1935252</v>
          </cell>
          <cell r="T193">
            <v>0</v>
          </cell>
          <cell r="U193">
            <v>0</v>
          </cell>
          <cell r="V193">
            <v>15336928.140000001</v>
          </cell>
          <cell r="W193">
            <v>1834726.73</v>
          </cell>
          <cell r="X193">
            <v>1807990</v>
          </cell>
          <cell r="Y193">
            <v>0</v>
          </cell>
          <cell r="Z193">
            <v>987153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453495</v>
          </cell>
          <cell r="AF193">
            <v>3723510</v>
          </cell>
          <cell r="AG193">
            <v>0</v>
          </cell>
          <cell r="AH193">
            <v>479360</v>
          </cell>
          <cell r="AI193">
            <v>0</v>
          </cell>
          <cell r="AJ193">
            <v>1374000</v>
          </cell>
          <cell r="AK193">
            <v>0</v>
          </cell>
          <cell r="AL193">
            <v>1420000</v>
          </cell>
          <cell r="AM193">
            <v>0</v>
          </cell>
          <cell r="AN193">
            <v>1335000</v>
          </cell>
          <cell r="AO193">
            <v>0</v>
          </cell>
          <cell r="AP193">
            <v>1333500</v>
          </cell>
          <cell r="AQ193">
            <v>11390151.369999999</v>
          </cell>
          <cell r="AR193">
            <v>0</v>
          </cell>
          <cell r="AS193">
            <v>0</v>
          </cell>
          <cell r="AT193">
            <v>0</v>
          </cell>
          <cell r="AU193">
            <v>630000</v>
          </cell>
          <cell r="AV193">
            <v>0</v>
          </cell>
          <cell r="AW193">
            <v>0</v>
          </cell>
          <cell r="AX193">
            <v>16176393.189999999</v>
          </cell>
          <cell r="AY193">
            <v>0</v>
          </cell>
          <cell r="AZ193">
            <v>700000</v>
          </cell>
          <cell r="BA193">
            <v>700000</v>
          </cell>
          <cell r="BB193">
            <v>0</v>
          </cell>
          <cell r="BC193">
            <v>0</v>
          </cell>
          <cell r="BD193">
            <v>870448.6</v>
          </cell>
          <cell r="BE193">
            <v>0</v>
          </cell>
          <cell r="BF193">
            <v>37318</v>
          </cell>
          <cell r="BG193">
            <v>2395950</v>
          </cell>
          <cell r="BH193">
            <v>0</v>
          </cell>
          <cell r="BI193">
            <v>2352777.91</v>
          </cell>
          <cell r="BJ193">
            <v>6623800</v>
          </cell>
          <cell r="BK193">
            <v>1336000</v>
          </cell>
          <cell r="BL193">
            <v>0</v>
          </cell>
          <cell r="BM193">
            <v>0</v>
          </cell>
          <cell r="BN193">
            <v>1323500</v>
          </cell>
          <cell r="BO193">
            <v>0</v>
          </cell>
          <cell r="BP193">
            <v>4561569</v>
          </cell>
          <cell r="BQ193">
            <v>363425</v>
          </cell>
          <cell r="BR193">
            <v>942660</v>
          </cell>
          <cell r="BS193">
            <v>99000</v>
          </cell>
          <cell r="BT193">
            <v>806960</v>
          </cell>
          <cell r="BU193">
            <v>8467948.2200000007</v>
          </cell>
          <cell r="BV193">
            <v>938485</v>
          </cell>
          <cell r="BW193">
            <v>1240000</v>
          </cell>
          <cell r="BX193">
            <v>1240000</v>
          </cell>
        </row>
        <row r="194">
          <cell r="B194" t="str">
            <v>1206030102.101</v>
          </cell>
          <cell r="C194" t="str">
            <v>พักครุภัณฑ์ไฟฟ้าและวิทยุ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</row>
        <row r="195">
          <cell r="B195" t="str">
            <v>1206030103.101</v>
          </cell>
          <cell r="C195" t="str">
            <v>ค่าเสื่อมราคาสะสม-ครุภัณฑ์ไฟฟ้าและวิทยุ</v>
          </cell>
          <cell r="D195">
            <v>-1626522.55</v>
          </cell>
          <cell r="E195">
            <v>-410485.04</v>
          </cell>
          <cell r="F195">
            <v>-92772</v>
          </cell>
          <cell r="G195">
            <v>-894122</v>
          </cell>
          <cell r="H195">
            <v>-301893</v>
          </cell>
          <cell r="I195">
            <v>0</v>
          </cell>
          <cell r="J195">
            <v>0</v>
          </cell>
          <cell r="K195">
            <v>-894122</v>
          </cell>
          <cell r="L195">
            <v>0</v>
          </cell>
          <cell r="M195">
            <v>-5822.28</v>
          </cell>
          <cell r="N195">
            <v>-308030.46999999997</v>
          </cell>
          <cell r="O195">
            <v>-1843999</v>
          </cell>
          <cell r="P195">
            <v>-4526990</v>
          </cell>
          <cell r="Q195">
            <v>-2518498</v>
          </cell>
          <cell r="R195">
            <v>-899999</v>
          </cell>
          <cell r="S195">
            <v>-1935250</v>
          </cell>
          <cell r="T195">
            <v>0</v>
          </cell>
          <cell r="U195">
            <v>0</v>
          </cell>
          <cell r="V195">
            <v>-2860944.24</v>
          </cell>
          <cell r="W195">
            <v>-1659735.56</v>
          </cell>
          <cell r="X195">
            <v>-1807988</v>
          </cell>
          <cell r="Y195">
            <v>-354424.03</v>
          </cell>
          <cell r="Z195">
            <v>-987133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-183098.81</v>
          </cell>
          <cell r="AF195">
            <v>-792277.8</v>
          </cell>
          <cell r="AG195">
            <v>0</v>
          </cell>
          <cell r="AH195">
            <v>-168104.28</v>
          </cell>
          <cell r="AI195">
            <v>0</v>
          </cell>
          <cell r="AJ195">
            <v>-112172.24</v>
          </cell>
          <cell r="AK195">
            <v>0</v>
          </cell>
          <cell r="AL195">
            <v>-475213.68</v>
          </cell>
          <cell r="AM195">
            <v>0</v>
          </cell>
          <cell r="AN195">
            <v>-127764.42</v>
          </cell>
          <cell r="AO195">
            <v>0</v>
          </cell>
          <cell r="AP195">
            <v>-690685.3</v>
          </cell>
          <cell r="AQ195">
            <v>-7644073.0300000003</v>
          </cell>
          <cell r="AR195">
            <v>0</v>
          </cell>
          <cell r="AS195">
            <v>0</v>
          </cell>
          <cell r="AT195">
            <v>0</v>
          </cell>
          <cell r="AU195">
            <v>-629999</v>
          </cell>
          <cell r="AV195">
            <v>0</v>
          </cell>
          <cell r="AW195">
            <v>0</v>
          </cell>
          <cell r="AX195">
            <v>-6896300.1299999999</v>
          </cell>
          <cell r="AY195">
            <v>0</v>
          </cell>
          <cell r="AZ195">
            <v>-699999</v>
          </cell>
          <cell r="BA195">
            <v>-699999</v>
          </cell>
          <cell r="BB195">
            <v>0</v>
          </cell>
          <cell r="BC195">
            <v>0</v>
          </cell>
          <cell r="BD195">
            <v>-870436.6</v>
          </cell>
          <cell r="BE195">
            <v>0</v>
          </cell>
          <cell r="BF195">
            <v>-29295.33</v>
          </cell>
          <cell r="BG195">
            <v>-927739.24</v>
          </cell>
          <cell r="BH195">
            <v>0</v>
          </cell>
          <cell r="BI195">
            <v>-2188459.91</v>
          </cell>
          <cell r="BJ195">
            <v>-5391251.9900000002</v>
          </cell>
          <cell r="BK195">
            <v>-1069937.8</v>
          </cell>
          <cell r="BL195">
            <v>0</v>
          </cell>
          <cell r="BM195">
            <v>0</v>
          </cell>
          <cell r="BN195">
            <v>-1093247.25</v>
          </cell>
          <cell r="BO195">
            <v>0</v>
          </cell>
          <cell r="BP195">
            <v>-4561562</v>
          </cell>
          <cell r="BQ195">
            <v>-363409</v>
          </cell>
          <cell r="BR195">
            <v>-942647</v>
          </cell>
          <cell r="BS195">
            <v>-98988</v>
          </cell>
          <cell r="BT195">
            <v>-806958</v>
          </cell>
          <cell r="BU195">
            <v>-7727773.5599999996</v>
          </cell>
          <cell r="BV195">
            <v>-938471</v>
          </cell>
          <cell r="BW195">
            <v>-1239999</v>
          </cell>
          <cell r="BX195">
            <v>-1239999</v>
          </cell>
        </row>
        <row r="196">
          <cell r="B196" t="str">
            <v>1206040101.101</v>
          </cell>
          <cell r="C196" t="str">
            <v>ครุภัณฑ์โฆษณาและเผยแพร่</v>
          </cell>
          <cell r="D196">
            <v>4630611.3</v>
          </cell>
          <cell r="E196">
            <v>329273</v>
          </cell>
          <cell r="F196">
            <v>399015</v>
          </cell>
          <cell r="G196">
            <v>309807.8</v>
          </cell>
          <cell r="H196">
            <v>106385</v>
          </cell>
          <cell r="I196">
            <v>0</v>
          </cell>
          <cell r="J196">
            <v>0</v>
          </cell>
          <cell r="K196">
            <v>309807.8</v>
          </cell>
          <cell r="L196">
            <v>0</v>
          </cell>
          <cell r="M196">
            <v>153749.20000000001</v>
          </cell>
          <cell r="N196">
            <v>0</v>
          </cell>
          <cell r="O196">
            <v>320800</v>
          </cell>
          <cell r="P196">
            <v>0</v>
          </cell>
          <cell r="Q196">
            <v>106290</v>
          </cell>
          <cell r="R196">
            <v>40380</v>
          </cell>
          <cell r="S196">
            <v>536227.4</v>
          </cell>
          <cell r="T196">
            <v>0</v>
          </cell>
          <cell r="U196">
            <v>0</v>
          </cell>
          <cell r="V196">
            <v>2386479.5</v>
          </cell>
          <cell r="W196">
            <v>662700</v>
          </cell>
          <cell r="X196">
            <v>23990</v>
          </cell>
          <cell r="Y196">
            <v>139690</v>
          </cell>
          <cell r="Z196">
            <v>811881.6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2482067.96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7421317.2999999998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19500</v>
          </cell>
          <cell r="AW196">
            <v>0</v>
          </cell>
          <cell r="AX196">
            <v>10069238.32</v>
          </cell>
          <cell r="AY196">
            <v>0</v>
          </cell>
          <cell r="AZ196">
            <v>0</v>
          </cell>
          <cell r="BA196">
            <v>15000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73712.3</v>
          </cell>
          <cell r="BH196">
            <v>0</v>
          </cell>
          <cell r="BI196">
            <v>7732197.0499999998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838845.07</v>
          </cell>
          <cell r="BQ196">
            <v>155993</v>
          </cell>
          <cell r="BR196">
            <v>147290</v>
          </cell>
          <cell r="BS196">
            <v>18350</v>
          </cell>
          <cell r="BT196">
            <v>97869.92</v>
          </cell>
          <cell r="BU196">
            <v>653148.98</v>
          </cell>
          <cell r="BV196">
            <v>300590</v>
          </cell>
          <cell r="BW196">
            <v>0</v>
          </cell>
          <cell r="BX196">
            <v>0</v>
          </cell>
        </row>
        <row r="197">
          <cell r="B197" t="str">
            <v>1206040102.101</v>
          </cell>
          <cell r="C197" t="str">
            <v>พักครุภัณฑ์โฆษณาและเผยแพร่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</row>
        <row r="198">
          <cell r="B198" t="str">
            <v>1206040103.101</v>
          </cell>
          <cell r="C198" t="str">
            <v>ค่าเสื่อมราคาสะสม-ครุภัณฑ์โฆษณาและเผยแพร่</v>
          </cell>
          <cell r="D198">
            <v>-3271574.51</v>
          </cell>
          <cell r="E198">
            <v>-329264</v>
          </cell>
          <cell r="F198">
            <v>-399014</v>
          </cell>
          <cell r="G198">
            <v>-309803</v>
          </cell>
          <cell r="H198">
            <v>-106381</v>
          </cell>
          <cell r="I198">
            <v>0</v>
          </cell>
          <cell r="J198">
            <v>0</v>
          </cell>
          <cell r="K198">
            <v>-309803</v>
          </cell>
          <cell r="L198">
            <v>0</v>
          </cell>
          <cell r="M198">
            <v>-16149.03</v>
          </cell>
          <cell r="N198">
            <v>0</v>
          </cell>
          <cell r="O198">
            <v>-320795</v>
          </cell>
          <cell r="P198">
            <v>0</v>
          </cell>
          <cell r="Q198">
            <v>-106284</v>
          </cell>
          <cell r="R198">
            <v>-40377</v>
          </cell>
          <cell r="S198">
            <v>-536107.13</v>
          </cell>
          <cell r="T198">
            <v>0</v>
          </cell>
          <cell r="U198">
            <v>0</v>
          </cell>
          <cell r="V198">
            <v>-455892.7</v>
          </cell>
          <cell r="W198">
            <v>-446652.94</v>
          </cell>
          <cell r="X198">
            <v>-23989</v>
          </cell>
          <cell r="Y198">
            <v>-120390.28</v>
          </cell>
          <cell r="Z198">
            <v>-811854.6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-1905451.46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-6378636.6200000001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-19499</v>
          </cell>
          <cell r="AW198">
            <v>0</v>
          </cell>
          <cell r="AX198">
            <v>-6120732.5800000001</v>
          </cell>
          <cell r="AY198">
            <v>-159999</v>
          </cell>
          <cell r="AZ198">
            <v>0</v>
          </cell>
          <cell r="BA198">
            <v>-14999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-73710.3</v>
          </cell>
          <cell r="BH198">
            <v>0</v>
          </cell>
          <cell r="BI198">
            <v>-5248580.66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-838834.07</v>
          </cell>
          <cell r="BQ198">
            <v>-155980</v>
          </cell>
          <cell r="BR198">
            <v>-147284</v>
          </cell>
          <cell r="BS198">
            <v>-18349</v>
          </cell>
          <cell r="BT198">
            <v>-97866.92</v>
          </cell>
          <cell r="BU198">
            <v>-653049.98</v>
          </cell>
          <cell r="BV198">
            <v>-300584</v>
          </cell>
          <cell r="BW198">
            <v>0</v>
          </cell>
          <cell r="BX198">
            <v>0</v>
          </cell>
        </row>
        <row r="199">
          <cell r="B199" t="str">
            <v>1206050101.101</v>
          </cell>
          <cell r="C199" t="str">
            <v>ครุภัณฑ์การเกษตร</v>
          </cell>
          <cell r="D199">
            <v>0</v>
          </cell>
          <cell r="E199">
            <v>41730</v>
          </cell>
          <cell r="F199">
            <v>8925</v>
          </cell>
          <cell r="G199">
            <v>17655</v>
          </cell>
          <cell r="H199">
            <v>122300</v>
          </cell>
          <cell r="I199">
            <v>0</v>
          </cell>
          <cell r="J199">
            <v>0</v>
          </cell>
          <cell r="K199">
            <v>17655</v>
          </cell>
          <cell r="L199">
            <v>0</v>
          </cell>
          <cell r="M199">
            <v>81213</v>
          </cell>
          <cell r="N199">
            <v>0</v>
          </cell>
          <cell r="O199">
            <v>8000</v>
          </cell>
          <cell r="P199">
            <v>0</v>
          </cell>
          <cell r="Q199">
            <v>0</v>
          </cell>
          <cell r="R199">
            <v>55000</v>
          </cell>
          <cell r="S199">
            <v>19000</v>
          </cell>
          <cell r="T199">
            <v>0</v>
          </cell>
          <cell r="U199">
            <v>0</v>
          </cell>
          <cell r="V199">
            <v>0</v>
          </cell>
          <cell r="W199">
            <v>99500</v>
          </cell>
          <cell r="X199">
            <v>199900</v>
          </cell>
          <cell r="Y199">
            <v>0</v>
          </cell>
          <cell r="Z199">
            <v>195795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707916.66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1814245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1198365.57</v>
          </cell>
          <cell r="AY199">
            <v>-37000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12500</v>
          </cell>
          <cell r="BH199">
            <v>0</v>
          </cell>
          <cell r="BI199">
            <v>494997.1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74900</v>
          </cell>
          <cell r="BQ199">
            <v>0</v>
          </cell>
          <cell r="BR199">
            <v>0</v>
          </cell>
          <cell r="BS199">
            <v>93600</v>
          </cell>
          <cell r="BT199">
            <v>0</v>
          </cell>
          <cell r="BU199">
            <v>372570</v>
          </cell>
          <cell r="BV199">
            <v>80143</v>
          </cell>
          <cell r="BW199">
            <v>0</v>
          </cell>
          <cell r="BX199">
            <v>0</v>
          </cell>
        </row>
        <row r="200">
          <cell r="B200" t="str">
            <v>1206050102.101</v>
          </cell>
          <cell r="C200" t="str">
            <v>พักครุภัณฑ์การเกษตร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</row>
        <row r="201">
          <cell r="B201" t="str">
            <v>1206050103.101</v>
          </cell>
          <cell r="C201" t="str">
            <v>ค่าเสื่อมราคาสะสม -ครุภัณฑ์การเกษตร</v>
          </cell>
          <cell r="D201">
            <v>0</v>
          </cell>
          <cell r="E201">
            <v>-41729</v>
          </cell>
          <cell r="F201">
            <v>-8924</v>
          </cell>
          <cell r="G201">
            <v>-17654</v>
          </cell>
          <cell r="H201">
            <v>-122296</v>
          </cell>
          <cell r="I201">
            <v>0</v>
          </cell>
          <cell r="J201">
            <v>0</v>
          </cell>
          <cell r="K201">
            <v>-17654</v>
          </cell>
          <cell r="L201">
            <v>0</v>
          </cell>
          <cell r="M201">
            <v>-3115.02</v>
          </cell>
          <cell r="N201">
            <v>0</v>
          </cell>
          <cell r="O201">
            <v>-7999</v>
          </cell>
          <cell r="P201">
            <v>0</v>
          </cell>
          <cell r="Q201">
            <v>0</v>
          </cell>
          <cell r="R201">
            <v>-54999</v>
          </cell>
          <cell r="S201">
            <v>-18999</v>
          </cell>
          <cell r="T201">
            <v>0</v>
          </cell>
          <cell r="U201">
            <v>0</v>
          </cell>
          <cell r="V201">
            <v>0</v>
          </cell>
          <cell r="W201">
            <v>-99297.919999999998</v>
          </cell>
          <cell r="X201">
            <v>-199896</v>
          </cell>
          <cell r="Y201">
            <v>-389.89</v>
          </cell>
          <cell r="Z201">
            <v>-195437.31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-657473.81000000006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-1647409.65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-874682.59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788280.89</v>
          </cell>
          <cell r="BG201">
            <v>-12499</v>
          </cell>
          <cell r="BH201">
            <v>0</v>
          </cell>
          <cell r="BI201">
            <v>-444346.74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-74898</v>
          </cell>
          <cell r="BQ201">
            <v>0</v>
          </cell>
          <cell r="BR201">
            <v>0</v>
          </cell>
          <cell r="BS201">
            <v>-93594.72</v>
          </cell>
          <cell r="BT201">
            <v>0</v>
          </cell>
          <cell r="BU201">
            <v>-372569</v>
          </cell>
          <cell r="BV201">
            <v>-80141</v>
          </cell>
          <cell r="BW201">
            <v>0</v>
          </cell>
          <cell r="BX201">
            <v>0</v>
          </cell>
        </row>
        <row r="202">
          <cell r="B202" t="str">
            <v>1206060101.101</v>
          </cell>
          <cell r="C202" t="str">
            <v>ครุภัณฑ์โรงงาน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1589676.28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28202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</row>
        <row r="203">
          <cell r="B203" t="str">
            <v>1206060102.101</v>
          </cell>
          <cell r="C203" t="str">
            <v>พักครุภัณฑ์โรงงาน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</row>
        <row r="204">
          <cell r="B204" t="str">
            <v>1206060103.101</v>
          </cell>
          <cell r="C204" t="str">
            <v>ค่าเสื่อมราคาสะสม -ครุภัณฑ์โรงงาน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-1498877.2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-11345.16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</row>
        <row r="205">
          <cell r="B205" t="str">
            <v>1206070101.101</v>
          </cell>
          <cell r="C205" t="str">
            <v>ครุภัณฑ์ก่อสร้าง</v>
          </cell>
          <cell r="D205">
            <v>90000</v>
          </cell>
          <cell r="E205">
            <v>1521090.65</v>
          </cell>
          <cell r="F205">
            <v>15391</v>
          </cell>
          <cell r="G205">
            <v>8346</v>
          </cell>
          <cell r="H205">
            <v>0</v>
          </cell>
          <cell r="I205">
            <v>0</v>
          </cell>
          <cell r="J205">
            <v>0</v>
          </cell>
          <cell r="K205">
            <v>8346</v>
          </cell>
          <cell r="L205">
            <v>0</v>
          </cell>
          <cell r="M205">
            <v>0</v>
          </cell>
          <cell r="N205">
            <v>0</v>
          </cell>
          <cell r="O205">
            <v>3388000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900000</v>
          </cell>
          <cell r="W205">
            <v>0</v>
          </cell>
          <cell r="X205">
            <v>0</v>
          </cell>
          <cell r="Y205">
            <v>0</v>
          </cell>
          <cell r="Z205">
            <v>5150</v>
          </cell>
          <cell r="AA205">
            <v>0</v>
          </cell>
          <cell r="AB205">
            <v>0</v>
          </cell>
          <cell r="AC205">
            <v>0</v>
          </cell>
          <cell r="AD205">
            <v>468675.5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270000</v>
          </cell>
          <cell r="AP205">
            <v>0</v>
          </cell>
          <cell r="AQ205">
            <v>181155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17675</v>
          </cell>
          <cell r="AY205">
            <v>0</v>
          </cell>
          <cell r="AZ205">
            <v>0</v>
          </cell>
          <cell r="BA205">
            <v>1450000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188320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12500</v>
          </cell>
          <cell r="BR205">
            <v>35000</v>
          </cell>
          <cell r="BS205">
            <v>480140.09</v>
          </cell>
          <cell r="BT205">
            <v>25700</v>
          </cell>
          <cell r="BU205">
            <v>10000</v>
          </cell>
          <cell r="BV205">
            <v>0</v>
          </cell>
          <cell r="BW205">
            <v>0</v>
          </cell>
          <cell r="BX205">
            <v>0</v>
          </cell>
        </row>
        <row r="206">
          <cell r="B206" t="str">
            <v>1206070102.101</v>
          </cell>
          <cell r="C206" t="str">
            <v>พักครุภัณฑ์ก่อสร้าง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</row>
        <row r="207">
          <cell r="B207" t="str">
            <v>1206070103.101</v>
          </cell>
          <cell r="C207" t="str">
            <v>ค่าเสื่อมราคาสะสม-ครุภัณฑ์ก่อสร้าง</v>
          </cell>
          <cell r="D207">
            <v>-89998</v>
          </cell>
          <cell r="E207">
            <v>-1183356.06</v>
          </cell>
          <cell r="F207">
            <v>-15389</v>
          </cell>
          <cell r="G207">
            <v>-8345</v>
          </cell>
          <cell r="H207">
            <v>0</v>
          </cell>
          <cell r="I207">
            <v>0</v>
          </cell>
          <cell r="J207">
            <v>0</v>
          </cell>
          <cell r="K207">
            <v>-8345</v>
          </cell>
          <cell r="L207">
            <v>0</v>
          </cell>
          <cell r="M207">
            <v>0</v>
          </cell>
          <cell r="N207">
            <v>0</v>
          </cell>
          <cell r="O207">
            <v>-1429457.53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-42410.96</v>
          </cell>
          <cell r="W207">
            <v>0</v>
          </cell>
          <cell r="X207">
            <v>0</v>
          </cell>
          <cell r="Y207">
            <v>0</v>
          </cell>
          <cell r="Z207">
            <v>-5149</v>
          </cell>
          <cell r="AA207">
            <v>0</v>
          </cell>
          <cell r="AB207">
            <v>0</v>
          </cell>
          <cell r="AC207">
            <v>0</v>
          </cell>
          <cell r="AD207">
            <v>-354924.07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-269999</v>
          </cell>
          <cell r="AP207">
            <v>0</v>
          </cell>
          <cell r="AQ207">
            <v>-181142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-1033795.44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-30182.799999999999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-12499</v>
          </cell>
          <cell r="BR207">
            <v>-34996</v>
          </cell>
          <cell r="BS207">
            <v>-480137.09</v>
          </cell>
          <cell r="BT207">
            <v>-25698</v>
          </cell>
          <cell r="BU207">
            <v>-9999</v>
          </cell>
          <cell r="BV207">
            <v>0</v>
          </cell>
          <cell r="BW207">
            <v>0</v>
          </cell>
          <cell r="BX207">
            <v>0</v>
          </cell>
        </row>
        <row r="208">
          <cell r="B208" t="str">
            <v>1206090101.101</v>
          </cell>
          <cell r="C208" t="str">
            <v>ครุภัณฑ์วิทยาศาสตร์และการแพทย์</v>
          </cell>
          <cell r="D208">
            <v>430125228.13</v>
          </cell>
          <cell r="E208">
            <v>42272860.710000001</v>
          </cell>
          <cell r="F208">
            <v>51647755.369999997</v>
          </cell>
          <cell r="G208">
            <v>8512104.8200000003</v>
          </cell>
          <cell r="H208">
            <v>13958489.300000001</v>
          </cell>
          <cell r="I208">
            <v>0</v>
          </cell>
          <cell r="J208">
            <v>223284163.40000001</v>
          </cell>
          <cell r="K208">
            <v>8512104.8200000003</v>
          </cell>
          <cell r="L208">
            <v>3470800</v>
          </cell>
          <cell r="M208">
            <v>108623061.13</v>
          </cell>
          <cell r="N208">
            <v>690000</v>
          </cell>
          <cell r="O208">
            <v>16260041</v>
          </cell>
          <cell r="P208">
            <v>55877987.399999999</v>
          </cell>
          <cell r="Q208">
            <v>47335569</v>
          </cell>
          <cell r="R208">
            <v>6110578</v>
          </cell>
          <cell r="S208">
            <v>24442125.129999999</v>
          </cell>
          <cell r="T208">
            <v>3234650</v>
          </cell>
          <cell r="U208">
            <v>0</v>
          </cell>
          <cell r="V208">
            <v>520230232.5</v>
          </cell>
          <cell r="W208">
            <v>214426421.93000001</v>
          </cell>
          <cell r="X208">
            <v>23748473.469999999</v>
          </cell>
          <cell r="Y208">
            <v>30572582.399999999</v>
          </cell>
          <cell r="Z208">
            <v>27759478.5</v>
          </cell>
          <cell r="AA208">
            <v>1774998.96</v>
          </cell>
          <cell r="AB208">
            <v>0</v>
          </cell>
          <cell r="AC208">
            <v>0</v>
          </cell>
          <cell r="AD208">
            <v>0</v>
          </cell>
          <cell r="AE208">
            <v>552893271.51999998</v>
          </cell>
          <cell r="AF208">
            <v>18623055</v>
          </cell>
          <cell r="AG208">
            <v>4317230</v>
          </cell>
          <cell r="AH208">
            <v>3554250</v>
          </cell>
          <cell r="AI208">
            <v>8749992</v>
          </cell>
          <cell r="AJ208">
            <v>5894196.6699999999</v>
          </cell>
          <cell r="AK208">
            <v>4401445</v>
          </cell>
          <cell r="AL208">
            <v>7384561.6600000001</v>
          </cell>
          <cell r="AM208">
            <v>8353600</v>
          </cell>
          <cell r="AN208">
            <v>3235386</v>
          </cell>
          <cell r="AO208">
            <v>5678235</v>
          </cell>
          <cell r="AP208">
            <v>9264023.1600000001</v>
          </cell>
          <cell r="AQ208">
            <v>455099197.12</v>
          </cell>
          <cell r="AR208">
            <v>0</v>
          </cell>
          <cell r="AS208">
            <v>4258708.66</v>
          </cell>
          <cell r="AT208">
            <v>783370</v>
          </cell>
          <cell r="AU208">
            <v>1826421.23</v>
          </cell>
          <cell r="AV208">
            <v>6326197</v>
          </cell>
          <cell r="AW208">
            <v>7674952</v>
          </cell>
          <cell r="AX208">
            <v>546938401.92999995</v>
          </cell>
          <cell r="AY208">
            <v>14028454</v>
          </cell>
          <cell r="AZ208">
            <v>5494635</v>
          </cell>
          <cell r="BA208">
            <v>16384700</v>
          </cell>
          <cell r="BB208">
            <v>9358712</v>
          </cell>
          <cell r="BC208">
            <v>0</v>
          </cell>
          <cell r="BD208">
            <v>20253183.449999999</v>
          </cell>
          <cell r="BE208">
            <v>29786332</v>
          </cell>
          <cell r="BF208">
            <v>15475726</v>
          </cell>
          <cell r="BG208">
            <v>11723668</v>
          </cell>
          <cell r="BH208">
            <v>0</v>
          </cell>
          <cell r="BI208">
            <v>477429933.69999999</v>
          </cell>
          <cell r="BJ208">
            <v>46800560</v>
          </cell>
          <cell r="BK208">
            <v>6264160</v>
          </cell>
          <cell r="BL208">
            <v>6789830</v>
          </cell>
          <cell r="BM208">
            <v>4900905.8899999997</v>
          </cell>
          <cell r="BN208">
            <v>9384730</v>
          </cell>
          <cell r="BO208">
            <v>4298200</v>
          </cell>
          <cell r="BP208">
            <v>318479571.89999998</v>
          </cell>
          <cell r="BQ208">
            <v>6464032</v>
          </cell>
          <cell r="BR208">
            <v>8436546.7400000002</v>
          </cell>
          <cell r="BS208">
            <v>14803355</v>
          </cell>
          <cell r="BT208">
            <v>9419755</v>
          </cell>
          <cell r="BU208">
            <v>157102203.71000001</v>
          </cell>
          <cell r="BV208">
            <v>12179142.060000001</v>
          </cell>
          <cell r="BW208">
            <v>6288690</v>
          </cell>
          <cell r="BX208">
            <v>2975981.98</v>
          </cell>
        </row>
        <row r="209">
          <cell r="B209" t="str">
            <v>1206090102.101</v>
          </cell>
          <cell r="C209" t="str">
            <v>พักครุภัณฑ์วิทยาศาสตร์และการแพทย์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2772200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</row>
        <row r="210">
          <cell r="B210" t="str">
            <v>1206090103.101</v>
          </cell>
          <cell r="C210" t="str">
            <v>ค่าเสื่อมราคาสะสม -ครุภัณฑ์วิทยา ศาสตร์และการแพทย์</v>
          </cell>
          <cell r="D210">
            <v>-274572527.94999999</v>
          </cell>
          <cell r="E210">
            <v>-42190613.920000002</v>
          </cell>
          <cell r="F210">
            <v>-20784766.260000002</v>
          </cell>
          <cell r="G210">
            <v>-8512017</v>
          </cell>
          <cell r="H210">
            <v>-9594121.3599999994</v>
          </cell>
          <cell r="I210">
            <v>0</v>
          </cell>
          <cell r="J210">
            <v>-78124762.140000001</v>
          </cell>
          <cell r="K210">
            <v>-8512017</v>
          </cell>
          <cell r="L210">
            <v>-1865939</v>
          </cell>
          <cell r="M210">
            <v>-36453933.869999997</v>
          </cell>
          <cell r="N210">
            <v>-417238.55</v>
          </cell>
          <cell r="O210">
            <v>-10231359</v>
          </cell>
          <cell r="P210">
            <v>-32998095.359999999</v>
          </cell>
          <cell r="Q210">
            <v>-32834783.52</v>
          </cell>
          <cell r="R210">
            <v>-6110531</v>
          </cell>
          <cell r="S210">
            <v>-24479406.469900001</v>
          </cell>
          <cell r="T210">
            <v>-1815718.64</v>
          </cell>
          <cell r="U210">
            <v>0</v>
          </cell>
          <cell r="V210">
            <v>-182655977.68000001</v>
          </cell>
          <cell r="W210">
            <v>-122751854.37</v>
          </cell>
          <cell r="X210">
            <v>-17749894.609999999</v>
          </cell>
          <cell r="Y210">
            <v>-5764744.1500000004</v>
          </cell>
          <cell r="Z210">
            <v>-23300971.98</v>
          </cell>
          <cell r="AA210">
            <v>-1163569.4099999999</v>
          </cell>
          <cell r="AB210">
            <v>0</v>
          </cell>
          <cell r="AC210">
            <v>0</v>
          </cell>
          <cell r="AD210">
            <v>0</v>
          </cell>
          <cell r="AE210">
            <v>-210304368.03999999</v>
          </cell>
          <cell r="AF210">
            <v>-14261177.279999999</v>
          </cell>
          <cell r="AG210">
            <v>-3368972</v>
          </cell>
          <cell r="AH210">
            <v>-1995823.85</v>
          </cell>
          <cell r="AI210">
            <v>-3585149.79</v>
          </cell>
          <cell r="AJ210">
            <v>-3559171.22</v>
          </cell>
          <cell r="AK210">
            <v>-1015073.83</v>
          </cell>
          <cell r="AL210">
            <v>-3898233.1</v>
          </cell>
          <cell r="AM210">
            <v>-3761342.82</v>
          </cell>
          <cell r="AN210">
            <v>-1538650.02</v>
          </cell>
          <cell r="AO210">
            <v>-1558144.11</v>
          </cell>
          <cell r="AP210">
            <v>-5794779.7699999996</v>
          </cell>
          <cell r="AQ210">
            <v>-354705087.22000003</v>
          </cell>
          <cell r="AR210">
            <v>0</v>
          </cell>
          <cell r="AS210">
            <v>-3896206.71</v>
          </cell>
          <cell r="AT210">
            <v>-783355</v>
          </cell>
          <cell r="AU210">
            <v>-1108373.1299999999</v>
          </cell>
          <cell r="AV210">
            <v>-5214487.63</v>
          </cell>
          <cell r="AW210">
            <v>-7297626.79</v>
          </cell>
          <cell r="AX210">
            <v>-349843517.83999997</v>
          </cell>
          <cell r="AY210">
            <v>-11599064.08</v>
          </cell>
          <cell r="AZ210">
            <v>-2553266.29</v>
          </cell>
          <cell r="BA210">
            <v>-11649856.890000001</v>
          </cell>
          <cell r="BB210">
            <v>-9106117.1999999993</v>
          </cell>
          <cell r="BC210">
            <v>0</v>
          </cell>
          <cell r="BD210">
            <v>-12683772.65</v>
          </cell>
          <cell r="BE210">
            <v>-8209247.6699999999</v>
          </cell>
          <cell r="BF210">
            <v>-6260407.5899999999</v>
          </cell>
          <cell r="BG210">
            <v>-7881679.3899999997</v>
          </cell>
          <cell r="BH210">
            <v>0</v>
          </cell>
          <cell r="BI210">
            <v>-240182625.78999999</v>
          </cell>
          <cell r="BJ210">
            <v>-31946007.050000001</v>
          </cell>
          <cell r="BK210">
            <v>-4264248.0999999996</v>
          </cell>
          <cell r="BL210">
            <v>-3135198.95</v>
          </cell>
          <cell r="BM210">
            <v>-3500756.9</v>
          </cell>
          <cell r="BN210">
            <v>-6184667.3399999999</v>
          </cell>
          <cell r="BO210">
            <v>-3833986.61</v>
          </cell>
          <cell r="BP210">
            <v>-239411359.00999999</v>
          </cell>
          <cell r="BQ210">
            <v>-5081022.2300000004</v>
          </cell>
          <cell r="BR210">
            <v>-8436432.7400000002</v>
          </cell>
          <cell r="BS210">
            <v>-12730435.800000001</v>
          </cell>
          <cell r="BT210">
            <v>-9419635</v>
          </cell>
          <cell r="BU210">
            <v>-74110838.459999993</v>
          </cell>
          <cell r="BV210">
            <v>-8817985.7899999991</v>
          </cell>
          <cell r="BW210">
            <v>-4185516.86</v>
          </cell>
          <cell r="BX210">
            <v>-2940401.54</v>
          </cell>
        </row>
        <row r="211">
          <cell r="B211" t="str">
            <v>1206100101.101</v>
          </cell>
          <cell r="C211" t="str">
            <v>ครุภัณฑ์คอมพิวเตอร์</v>
          </cell>
          <cell r="D211">
            <v>28450947.530000001</v>
          </cell>
          <cell r="E211">
            <v>2269530.8199999998</v>
          </cell>
          <cell r="F211">
            <v>2520307.41</v>
          </cell>
          <cell r="G211">
            <v>699585.1</v>
          </cell>
          <cell r="H211">
            <v>1072412.92</v>
          </cell>
          <cell r="I211">
            <v>0</v>
          </cell>
          <cell r="J211">
            <v>0</v>
          </cell>
          <cell r="K211">
            <v>699585.1</v>
          </cell>
          <cell r="L211">
            <v>0</v>
          </cell>
          <cell r="M211">
            <v>4237635</v>
          </cell>
          <cell r="N211">
            <v>0</v>
          </cell>
          <cell r="O211">
            <v>0</v>
          </cell>
          <cell r="P211">
            <v>0</v>
          </cell>
          <cell r="Q211">
            <v>461309.12</v>
          </cell>
          <cell r="R211">
            <v>840860.5</v>
          </cell>
          <cell r="S211">
            <v>2135483.2000000002</v>
          </cell>
          <cell r="T211">
            <v>0</v>
          </cell>
          <cell r="U211">
            <v>0</v>
          </cell>
          <cell r="V211">
            <v>28243218.550000001</v>
          </cell>
          <cell r="W211">
            <v>11711423.17</v>
          </cell>
          <cell r="X211">
            <v>1353610.5</v>
          </cell>
          <cell r="Y211">
            <v>600964.5</v>
          </cell>
          <cell r="Z211">
            <v>1618494.15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4807080.6500000004</v>
          </cell>
          <cell r="AF211">
            <v>13350</v>
          </cell>
          <cell r="AG211">
            <v>13550</v>
          </cell>
          <cell r="AH211">
            <v>0</v>
          </cell>
          <cell r="AI211">
            <v>0</v>
          </cell>
          <cell r="AJ211">
            <v>0</v>
          </cell>
          <cell r="AK211">
            <v>13350</v>
          </cell>
          <cell r="AL211">
            <v>40050</v>
          </cell>
          <cell r="AM211">
            <v>26700</v>
          </cell>
          <cell r="AN211">
            <v>13350</v>
          </cell>
          <cell r="AO211">
            <v>13350</v>
          </cell>
          <cell r="AP211">
            <v>53350</v>
          </cell>
          <cell r="AQ211">
            <v>23789752.129999999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347038</v>
          </cell>
          <cell r="AW211">
            <v>0</v>
          </cell>
          <cell r="AX211">
            <v>42594850.479999997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759361</v>
          </cell>
          <cell r="BH211">
            <v>0</v>
          </cell>
          <cell r="BI211">
            <v>20727686.109999999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1777236.85</v>
          </cell>
          <cell r="BQ211">
            <v>199705.18</v>
          </cell>
          <cell r="BR211">
            <v>517259</v>
          </cell>
          <cell r="BS211">
            <v>21782</v>
          </cell>
          <cell r="BT211">
            <v>452241.87</v>
          </cell>
          <cell r="BU211">
            <v>1698419.93</v>
          </cell>
          <cell r="BV211">
            <v>984326.42</v>
          </cell>
          <cell r="BW211">
            <v>19350</v>
          </cell>
          <cell r="BX211">
            <v>19240</v>
          </cell>
        </row>
        <row r="212">
          <cell r="B212" t="str">
            <v>1206100102.101</v>
          </cell>
          <cell r="C212" t="str">
            <v>พักครุภัณฑ์คอมพิวเตอร์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</row>
        <row r="213">
          <cell r="B213" t="str">
            <v>1206100103.101</v>
          </cell>
          <cell r="C213" t="str">
            <v>ค่าเสื่อมราคาสะสม-ครุภัณฑ์คอมพิวเตอร์</v>
          </cell>
          <cell r="D213">
            <v>-25251762.370000001</v>
          </cell>
          <cell r="E213">
            <v>-2269470.8199999998</v>
          </cell>
          <cell r="F213">
            <v>-2520306.41</v>
          </cell>
          <cell r="G213">
            <v>-699557</v>
          </cell>
          <cell r="H213">
            <v>-1072392.92</v>
          </cell>
          <cell r="I213">
            <v>0</v>
          </cell>
          <cell r="J213">
            <v>0</v>
          </cell>
          <cell r="K213">
            <v>-699557</v>
          </cell>
          <cell r="L213">
            <v>0</v>
          </cell>
          <cell r="M213">
            <v>-365154.75</v>
          </cell>
          <cell r="N213">
            <v>0</v>
          </cell>
          <cell r="O213">
            <v>0</v>
          </cell>
          <cell r="P213">
            <v>0</v>
          </cell>
          <cell r="Q213">
            <v>-461287.12</v>
          </cell>
          <cell r="R213">
            <v>-840825.5</v>
          </cell>
          <cell r="S213">
            <v>-2135440.71</v>
          </cell>
          <cell r="T213">
            <v>0</v>
          </cell>
          <cell r="U213">
            <v>0</v>
          </cell>
          <cell r="V213">
            <v>-15129244.310000001</v>
          </cell>
          <cell r="W213">
            <v>-9564619.8399999999</v>
          </cell>
          <cell r="X213">
            <v>-1353569.5</v>
          </cell>
          <cell r="Y213">
            <v>-48891.65</v>
          </cell>
          <cell r="Z213">
            <v>-1618402.15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-2750921.5</v>
          </cell>
          <cell r="AF213">
            <v>-13349</v>
          </cell>
          <cell r="AG213">
            <v>-13482.51</v>
          </cell>
          <cell r="AH213">
            <v>0</v>
          </cell>
          <cell r="AI213">
            <v>0</v>
          </cell>
          <cell r="AJ213">
            <v>0</v>
          </cell>
          <cell r="AK213">
            <v>-13349</v>
          </cell>
          <cell r="AL213">
            <v>-40047</v>
          </cell>
          <cell r="AM213">
            <v>-26698</v>
          </cell>
          <cell r="AN213">
            <v>-13349</v>
          </cell>
          <cell r="AO213">
            <v>-13349</v>
          </cell>
          <cell r="AP213">
            <v>-53348</v>
          </cell>
          <cell r="AQ213">
            <v>-21836461.91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-347023</v>
          </cell>
          <cell r="AW213">
            <v>0</v>
          </cell>
          <cell r="AX213">
            <v>-35544200.719999999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-759328</v>
          </cell>
          <cell r="BH213">
            <v>0</v>
          </cell>
          <cell r="BI213">
            <v>-12834894.08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-1777173.85</v>
          </cell>
          <cell r="BQ213">
            <v>-199687.18</v>
          </cell>
          <cell r="BR213">
            <v>-517232</v>
          </cell>
          <cell r="BS213">
            <v>-21781</v>
          </cell>
          <cell r="BT213">
            <v>-452221.87</v>
          </cell>
          <cell r="BU213">
            <v>-1681057.75</v>
          </cell>
          <cell r="BV213">
            <v>-984287.42</v>
          </cell>
          <cell r="BW213">
            <v>-19349</v>
          </cell>
          <cell r="BX213">
            <v>-19239</v>
          </cell>
        </row>
        <row r="214">
          <cell r="B214" t="str">
            <v>1206110101.101</v>
          </cell>
          <cell r="C214" t="str">
            <v xml:space="preserve">ครุภัณฑ์การศึกษา 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26438510.670000002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600000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14932788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189728.5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8500</v>
          </cell>
          <cell r="AW214">
            <v>0</v>
          </cell>
          <cell r="AX214">
            <v>10975372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6921900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</row>
        <row r="215">
          <cell r="B215" t="str">
            <v>1206110102.101</v>
          </cell>
          <cell r="C215" t="str">
            <v xml:space="preserve">พักครุภัณฑ์การศึกษา 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</row>
        <row r="216">
          <cell r="B216" t="str">
            <v>1206110103.101</v>
          </cell>
          <cell r="C216" t="str">
            <v xml:space="preserve">ค่าเสื่อมราคาสะสม-ครุภัณฑ์การศึกษา  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-22075019.34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-202009.14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-13121831.140000001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-162280.32999999999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-8499</v>
          </cell>
          <cell r="AW216">
            <v>0</v>
          </cell>
          <cell r="AX216">
            <v>-8201932.3700000001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-5297300.7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</row>
        <row r="217">
          <cell r="B217" t="str">
            <v>1206120101.101</v>
          </cell>
          <cell r="C217" t="str">
            <v>ครุภัณฑ์งานบ้านงานครัว</v>
          </cell>
          <cell r="D217">
            <v>8749187.4700000007</v>
          </cell>
          <cell r="E217">
            <v>1550114</v>
          </cell>
          <cell r="F217">
            <v>1056423.92</v>
          </cell>
          <cell r="G217">
            <v>119800</v>
          </cell>
          <cell r="H217">
            <v>933865</v>
          </cell>
          <cell r="I217">
            <v>0</v>
          </cell>
          <cell r="J217">
            <v>0</v>
          </cell>
          <cell r="K217">
            <v>119800</v>
          </cell>
          <cell r="L217">
            <v>0</v>
          </cell>
          <cell r="M217">
            <v>114960</v>
          </cell>
          <cell r="N217">
            <v>0</v>
          </cell>
          <cell r="O217">
            <v>1766607</v>
          </cell>
          <cell r="P217">
            <v>0</v>
          </cell>
          <cell r="Q217">
            <v>0</v>
          </cell>
          <cell r="R217">
            <v>614431</v>
          </cell>
          <cell r="S217">
            <v>1210667.76</v>
          </cell>
          <cell r="T217">
            <v>0</v>
          </cell>
          <cell r="U217">
            <v>0</v>
          </cell>
          <cell r="V217">
            <v>1180207.8</v>
          </cell>
          <cell r="W217">
            <v>2212219.5699999998</v>
          </cell>
          <cell r="X217">
            <v>438668.79999999999</v>
          </cell>
          <cell r="Y217">
            <v>315000</v>
          </cell>
          <cell r="Z217">
            <v>1481083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2547073</v>
          </cell>
          <cell r="AF217">
            <v>0</v>
          </cell>
          <cell r="AG217">
            <v>0</v>
          </cell>
          <cell r="AH217">
            <v>0</v>
          </cell>
          <cell r="AI217">
            <v>1190000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250000</v>
          </cell>
          <cell r="AP217">
            <v>250000</v>
          </cell>
          <cell r="AQ217">
            <v>16730122.25</v>
          </cell>
          <cell r="AR217">
            <v>0</v>
          </cell>
          <cell r="AS217">
            <v>908000</v>
          </cell>
          <cell r="AT217">
            <v>28000</v>
          </cell>
          <cell r="AU217">
            <v>13000</v>
          </cell>
          <cell r="AV217">
            <v>130400</v>
          </cell>
          <cell r="AW217">
            <v>0</v>
          </cell>
          <cell r="AX217">
            <v>7338460.1500000004</v>
          </cell>
          <cell r="AY217">
            <v>-150000</v>
          </cell>
          <cell r="AZ217">
            <v>0</v>
          </cell>
          <cell r="BA217">
            <v>622250</v>
          </cell>
          <cell r="BB217">
            <v>0</v>
          </cell>
          <cell r="BC217">
            <v>0</v>
          </cell>
          <cell r="BD217">
            <v>1308524</v>
          </cell>
          <cell r="BE217">
            <v>0</v>
          </cell>
          <cell r="BF217">
            <v>1042492</v>
          </cell>
          <cell r="BG217">
            <v>506499</v>
          </cell>
          <cell r="BH217">
            <v>0</v>
          </cell>
          <cell r="BI217">
            <v>9762023.1899999995</v>
          </cell>
          <cell r="BJ217">
            <v>1368000</v>
          </cell>
          <cell r="BK217">
            <v>1632800</v>
          </cell>
          <cell r="BL217">
            <v>1641744.29</v>
          </cell>
          <cell r="BM217">
            <v>480000</v>
          </cell>
          <cell r="BN217">
            <v>316466.65000000002</v>
          </cell>
          <cell r="BO217">
            <v>480000</v>
          </cell>
          <cell r="BP217">
            <v>2691870</v>
          </cell>
          <cell r="BQ217">
            <v>446525</v>
          </cell>
          <cell r="BR217">
            <v>707000</v>
          </cell>
          <cell r="BS217">
            <v>359300</v>
          </cell>
          <cell r="BT217">
            <v>160555</v>
          </cell>
          <cell r="BU217">
            <v>1262022.31</v>
          </cell>
          <cell r="BV217">
            <v>830855.47</v>
          </cell>
          <cell r="BW217">
            <v>13500</v>
          </cell>
          <cell r="BX217">
            <v>13500</v>
          </cell>
        </row>
        <row r="218">
          <cell r="B218" t="str">
            <v>1206120102.101</v>
          </cell>
          <cell r="C218" t="str">
            <v>พักครุภัณฑ์งานบ้านงานครัว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</row>
        <row r="219">
          <cell r="B219" t="str">
            <v>1206120103.101</v>
          </cell>
          <cell r="C219" t="str">
            <v>ค่าเสื่อมราคาสะสม-ครุภัณฑ์งานบ้านงานครัว</v>
          </cell>
          <cell r="D219">
            <v>-8132662.0099999998</v>
          </cell>
          <cell r="E219">
            <v>-1550077</v>
          </cell>
          <cell r="F219">
            <v>-1056422.92</v>
          </cell>
          <cell r="G219">
            <v>-119794</v>
          </cell>
          <cell r="H219">
            <v>-933847</v>
          </cell>
          <cell r="I219">
            <v>0</v>
          </cell>
          <cell r="J219">
            <v>0</v>
          </cell>
          <cell r="K219">
            <v>-119794</v>
          </cell>
          <cell r="L219">
            <v>0</v>
          </cell>
          <cell r="M219">
            <v>-12614.72</v>
          </cell>
          <cell r="N219">
            <v>0</v>
          </cell>
          <cell r="O219">
            <v>-1766602</v>
          </cell>
          <cell r="P219">
            <v>0</v>
          </cell>
          <cell r="Q219">
            <v>0</v>
          </cell>
          <cell r="R219">
            <v>-614422</v>
          </cell>
          <cell r="S219">
            <v>-1210385.23</v>
          </cell>
          <cell r="T219">
            <v>0</v>
          </cell>
          <cell r="U219">
            <v>0</v>
          </cell>
          <cell r="V219">
            <v>-507328.97</v>
          </cell>
          <cell r="W219">
            <v>-2030248.32</v>
          </cell>
          <cell r="X219">
            <v>-438659.8</v>
          </cell>
          <cell r="Y219">
            <v>-25215.96</v>
          </cell>
          <cell r="Z219">
            <v>-1481033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-2009797.09</v>
          </cell>
          <cell r="AF219">
            <v>0</v>
          </cell>
          <cell r="AG219">
            <v>0</v>
          </cell>
          <cell r="AH219">
            <v>0</v>
          </cell>
          <cell r="AI219">
            <v>-66111.12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-143791.72</v>
          </cell>
          <cell r="AP219">
            <v>-80354.95</v>
          </cell>
          <cell r="AQ219">
            <v>-16337049</v>
          </cell>
          <cell r="AR219">
            <v>0</v>
          </cell>
          <cell r="AS219">
            <v>-907997</v>
          </cell>
          <cell r="AT219">
            <v>-6980.57</v>
          </cell>
          <cell r="AU219">
            <v>-12998</v>
          </cell>
          <cell r="AV219">
            <v>-130391</v>
          </cell>
          <cell r="AW219">
            <v>0</v>
          </cell>
          <cell r="AX219">
            <v>-6490151.0700000003</v>
          </cell>
          <cell r="AY219">
            <v>0</v>
          </cell>
          <cell r="AZ219">
            <v>0</v>
          </cell>
          <cell r="BA219">
            <v>-622247</v>
          </cell>
          <cell r="BB219">
            <v>0</v>
          </cell>
          <cell r="BC219">
            <v>0</v>
          </cell>
          <cell r="BD219">
            <v>-1308509</v>
          </cell>
          <cell r="BE219">
            <v>0</v>
          </cell>
          <cell r="BF219">
            <v>-1042483</v>
          </cell>
          <cell r="BG219">
            <v>-506486</v>
          </cell>
          <cell r="BH219">
            <v>0</v>
          </cell>
          <cell r="BI219">
            <v>-9498445.8100000005</v>
          </cell>
          <cell r="BJ219">
            <v>-1367999</v>
          </cell>
          <cell r="BK219">
            <v>-1632799</v>
          </cell>
          <cell r="BL219">
            <v>-479999</v>
          </cell>
          <cell r="BM219">
            <v>-479999</v>
          </cell>
          <cell r="BN219">
            <v>-316457.65000000002</v>
          </cell>
          <cell r="BO219">
            <v>-479999</v>
          </cell>
          <cell r="BP219">
            <v>-2691858</v>
          </cell>
          <cell r="BQ219">
            <v>-446503</v>
          </cell>
          <cell r="BR219">
            <v>-706969</v>
          </cell>
          <cell r="BS219">
            <v>-359278</v>
          </cell>
          <cell r="BT219">
            <v>-160547</v>
          </cell>
          <cell r="BU219">
            <v>-1262021.31</v>
          </cell>
          <cell r="BV219">
            <v>-830829.47</v>
          </cell>
          <cell r="BW219">
            <v>-13499</v>
          </cell>
          <cell r="BX219">
            <v>-13499</v>
          </cell>
        </row>
        <row r="220">
          <cell r="B220" t="str">
            <v>1206130101.101</v>
          </cell>
          <cell r="C220" t="str">
            <v>ครุภัณฑ์กีฬา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12200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1399607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927778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</row>
        <row r="221">
          <cell r="B221" t="str">
            <v>1206130102.101</v>
          </cell>
          <cell r="C221" t="str">
            <v>พักครุภัณฑ์กีฬา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</row>
        <row r="222">
          <cell r="B222" t="str">
            <v>1206130103.101</v>
          </cell>
          <cell r="C222" t="str">
            <v xml:space="preserve">ค่าเสื่อมราคาสะสม-ครุภัณฑ์กีฬา 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-12199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-1167712.01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-550210.66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</row>
        <row r="223">
          <cell r="B223" t="str">
            <v>1206140101.101</v>
          </cell>
          <cell r="C223" t="str">
            <v xml:space="preserve">ครุภัณฑ์ดนตรี </v>
          </cell>
          <cell r="D223">
            <v>0</v>
          </cell>
          <cell r="E223">
            <v>12530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</row>
        <row r="224">
          <cell r="B224" t="str">
            <v>1206140102.101</v>
          </cell>
          <cell r="C224" t="str">
            <v xml:space="preserve">พักครุภัณฑ์ดนตรี 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</row>
        <row r="225">
          <cell r="B225" t="str">
            <v>1206140103.101</v>
          </cell>
          <cell r="C225" t="str">
            <v>ค่าเสื่อมราคาสะสม-ครุภัณฑ์ดนตรี</v>
          </cell>
          <cell r="D225">
            <v>0</v>
          </cell>
          <cell r="E225">
            <v>-12529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</row>
        <row r="226">
          <cell r="B226" t="str">
            <v>1206150101.101</v>
          </cell>
          <cell r="C226" t="str">
            <v>ครุภัณฑ์สนาม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</row>
        <row r="227">
          <cell r="B227" t="str">
            <v>1206150102.101</v>
          </cell>
          <cell r="C227" t="str">
            <v>พักครุภัณฑ์สนาม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</row>
        <row r="228">
          <cell r="B228" t="str">
            <v>1206150103.101</v>
          </cell>
          <cell r="C228" t="str">
            <v>ค่าเสื่อมราคาสะสม-ครุภัณฑ์สนาม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</row>
        <row r="229">
          <cell r="B229" t="str">
            <v>1206160101.101</v>
          </cell>
          <cell r="C229" t="str">
            <v>ครุภัณฑ์อื่น</v>
          </cell>
          <cell r="D229">
            <v>2937852</v>
          </cell>
          <cell r="E229">
            <v>128100</v>
          </cell>
          <cell r="F229">
            <v>54000</v>
          </cell>
          <cell r="G229">
            <v>0</v>
          </cell>
          <cell r="H229">
            <v>60165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39600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4343202.5999999996</v>
          </cell>
          <cell r="X229">
            <v>7276</v>
          </cell>
          <cell r="Y229">
            <v>0</v>
          </cell>
          <cell r="Z229">
            <v>6780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14000</v>
          </cell>
          <cell r="AQ229">
            <v>4017160.2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4331266.05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381945.91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11800</v>
          </cell>
          <cell r="BQ229">
            <v>5500</v>
          </cell>
          <cell r="BR229">
            <v>51870</v>
          </cell>
          <cell r="BS229">
            <v>0</v>
          </cell>
          <cell r="BT229">
            <v>0</v>
          </cell>
          <cell r="BU229">
            <v>10825706.52</v>
          </cell>
          <cell r="BV229">
            <v>0</v>
          </cell>
          <cell r="BW229">
            <v>0</v>
          </cell>
          <cell r="BX229">
            <v>0</v>
          </cell>
        </row>
        <row r="230">
          <cell r="B230" t="str">
            <v>1206160102.101</v>
          </cell>
          <cell r="C230" t="str">
            <v>พักครุภัณฑ์อื่น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</row>
        <row r="231">
          <cell r="B231" t="str">
            <v>1206160103.101</v>
          </cell>
          <cell r="C231" t="str">
            <v>ค่าเสื่อมราคาสะสม- ครุภัณฑ์อื่น</v>
          </cell>
          <cell r="D231">
            <v>-1922529.07</v>
          </cell>
          <cell r="E231">
            <v>-128097</v>
          </cell>
          <cell r="F231">
            <v>-53999</v>
          </cell>
          <cell r="G231">
            <v>0</v>
          </cell>
          <cell r="H231">
            <v>-60163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-36955.120000000003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-4320952.03</v>
          </cell>
          <cell r="X231">
            <v>-7275</v>
          </cell>
          <cell r="Y231">
            <v>0</v>
          </cell>
          <cell r="Z231">
            <v>-6779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-13999</v>
          </cell>
          <cell r="AQ231">
            <v>-4017134.2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-4282768.21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-381922.91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-11798</v>
          </cell>
          <cell r="BQ231">
            <v>-5499</v>
          </cell>
          <cell r="BR231">
            <v>-51864</v>
          </cell>
          <cell r="BS231">
            <v>0</v>
          </cell>
          <cell r="BT231">
            <v>0</v>
          </cell>
          <cell r="BU231">
            <v>-10825705.52</v>
          </cell>
          <cell r="BV231">
            <v>0</v>
          </cell>
          <cell r="BW231">
            <v>0</v>
          </cell>
          <cell r="BX231">
            <v>0</v>
          </cell>
        </row>
        <row r="232">
          <cell r="B232" t="str">
            <v>1206170101.101</v>
          </cell>
          <cell r="C232" t="str">
            <v xml:space="preserve">ครุภัณฑ์สำนักงาน-Interface </v>
          </cell>
          <cell r="D232">
            <v>23227395.579999998</v>
          </cell>
          <cell r="E232">
            <v>12602074.51</v>
          </cell>
          <cell r="F232">
            <v>15815483.210000001</v>
          </cell>
          <cell r="G232">
            <v>5389977.2999999998</v>
          </cell>
          <cell r="H232">
            <v>8757337</v>
          </cell>
          <cell r="I232">
            <v>4817727.28</v>
          </cell>
          <cell r="J232">
            <v>127661642</v>
          </cell>
          <cell r="K232">
            <v>5389977.2999999998</v>
          </cell>
          <cell r="L232">
            <v>4930689.51</v>
          </cell>
          <cell r="M232">
            <v>26381698.289999999</v>
          </cell>
          <cell r="N232">
            <v>3871016.07</v>
          </cell>
          <cell r="O232">
            <v>14106641.92</v>
          </cell>
          <cell r="P232">
            <v>26001129.469999999</v>
          </cell>
          <cell r="Q232">
            <v>47886164.380000003</v>
          </cell>
          <cell r="R232">
            <v>2905962.06</v>
          </cell>
          <cell r="S232">
            <v>4360868.32</v>
          </cell>
          <cell r="T232">
            <v>3207477.05</v>
          </cell>
          <cell r="U232">
            <v>0</v>
          </cell>
          <cell r="V232">
            <v>83833042.290000007</v>
          </cell>
          <cell r="W232">
            <v>6853573.9800000004</v>
          </cell>
          <cell r="X232">
            <v>3382608.99</v>
          </cell>
          <cell r="Y232">
            <v>12466953.859999999</v>
          </cell>
          <cell r="Z232">
            <v>2629386.86</v>
          </cell>
          <cell r="AA232">
            <v>8958916.1899999995</v>
          </cell>
          <cell r="AB232">
            <v>3774698.59</v>
          </cell>
          <cell r="AC232">
            <v>3397626.01</v>
          </cell>
          <cell r="AD232">
            <v>4280305.68</v>
          </cell>
          <cell r="AE232">
            <v>75332705.200000003</v>
          </cell>
          <cell r="AF232">
            <v>7153896.9199999999</v>
          </cell>
          <cell r="AG232">
            <v>3213193</v>
          </cell>
          <cell r="AH232">
            <v>4087620.5</v>
          </cell>
          <cell r="AI232">
            <v>3421197.05</v>
          </cell>
          <cell r="AJ232">
            <v>4082603.01</v>
          </cell>
          <cell r="AK232">
            <v>6264173</v>
          </cell>
          <cell r="AL232">
            <v>4504969.3</v>
          </cell>
          <cell r="AM232">
            <v>5863108.4199999999</v>
          </cell>
          <cell r="AN232">
            <v>4435117.8</v>
          </cell>
          <cell r="AO232">
            <v>3091540.74</v>
          </cell>
          <cell r="AP232">
            <v>4272083.5</v>
          </cell>
          <cell r="AQ232">
            <v>21200</v>
          </cell>
          <cell r="AR232">
            <v>4766068.9800000004</v>
          </cell>
          <cell r="AS232">
            <v>5602859</v>
          </cell>
          <cell r="AT232">
            <v>3628295</v>
          </cell>
          <cell r="AU232">
            <v>1446390.57</v>
          </cell>
          <cell r="AV232">
            <v>1216165</v>
          </cell>
          <cell r="AW232">
            <v>2464853.85</v>
          </cell>
          <cell r="AX232">
            <v>0</v>
          </cell>
          <cell r="AY232">
            <v>4720617.82</v>
          </cell>
          <cell r="AZ232">
            <v>4586138.3</v>
          </cell>
          <cell r="BA232">
            <v>5894557.4900000002</v>
          </cell>
          <cell r="BB232">
            <v>6570140.46</v>
          </cell>
          <cell r="BC232">
            <v>7175975.8499999996</v>
          </cell>
          <cell r="BD232">
            <v>10465001.550000001</v>
          </cell>
          <cell r="BE232">
            <v>4879861.8899999997</v>
          </cell>
          <cell r="BF232">
            <v>7410502.4299999997</v>
          </cell>
          <cell r="BG232">
            <v>1957854.29</v>
          </cell>
          <cell r="BH232">
            <v>1562360.36</v>
          </cell>
          <cell r="BI232">
            <v>28870243.550000001</v>
          </cell>
          <cell r="BJ232">
            <v>14355372.85</v>
          </cell>
          <cell r="BK232">
            <v>5561582.7999999998</v>
          </cell>
          <cell r="BL232">
            <v>1855805.32</v>
          </cell>
          <cell r="BM232">
            <v>6648865.5099999998</v>
          </cell>
          <cell r="BN232">
            <v>7165347.6600000001</v>
          </cell>
          <cell r="BO232">
            <v>4289115.8600000003</v>
          </cell>
          <cell r="BP232">
            <v>30353178.75</v>
          </cell>
          <cell r="BQ232">
            <v>3343535</v>
          </cell>
          <cell r="BR232">
            <v>3501888</v>
          </cell>
          <cell r="BS232">
            <v>6196894.5</v>
          </cell>
          <cell r="BT232">
            <v>8134965.4000000004</v>
          </cell>
          <cell r="BU232">
            <v>11326166.49</v>
          </cell>
          <cell r="BV232">
            <v>2157590</v>
          </cell>
          <cell r="BW232">
            <v>3056704.99</v>
          </cell>
          <cell r="BX232">
            <v>3152230</v>
          </cell>
        </row>
        <row r="233">
          <cell r="B233" t="str">
            <v>1206170101.102</v>
          </cell>
          <cell r="C233" t="str">
            <v xml:space="preserve">ครุภัณฑ์ยานพาหนะและขนส่ง-Interface </v>
          </cell>
          <cell r="D233">
            <v>13639342</v>
          </cell>
          <cell r="E233">
            <v>2009218.5</v>
          </cell>
          <cell r="F233">
            <v>14363601.43</v>
          </cell>
          <cell r="G233">
            <v>9802735</v>
          </cell>
          <cell r="H233">
            <v>6957185.4299999997</v>
          </cell>
          <cell r="I233">
            <v>5719590</v>
          </cell>
          <cell r="J233">
            <v>55967456.280000001</v>
          </cell>
          <cell r="K233">
            <v>9802735</v>
          </cell>
          <cell r="L233">
            <v>12905000</v>
          </cell>
          <cell r="M233">
            <v>22651460</v>
          </cell>
          <cell r="N233">
            <v>8937500</v>
          </cell>
          <cell r="O233">
            <v>14401156.369999999</v>
          </cell>
          <cell r="P233">
            <v>19305675</v>
          </cell>
          <cell r="Q233">
            <v>22085290</v>
          </cell>
          <cell r="R233">
            <v>2003500</v>
          </cell>
          <cell r="S233">
            <v>18301230.48</v>
          </cell>
          <cell r="T233">
            <v>11746375</v>
          </cell>
          <cell r="U233">
            <v>0</v>
          </cell>
          <cell r="V233">
            <v>28986201</v>
          </cell>
          <cell r="W233">
            <v>5495000</v>
          </cell>
          <cell r="X233">
            <v>11184395</v>
          </cell>
          <cell r="Y233">
            <v>20987600</v>
          </cell>
          <cell r="Z233">
            <v>6727520</v>
          </cell>
          <cell r="AA233">
            <v>19670780</v>
          </cell>
          <cell r="AB233">
            <v>9269485</v>
          </cell>
          <cell r="AC233">
            <v>11242300</v>
          </cell>
          <cell r="AD233">
            <v>14704674.27</v>
          </cell>
          <cell r="AE233">
            <v>60584788</v>
          </cell>
          <cell r="AF233">
            <v>4705843</v>
          </cell>
          <cell r="AG233">
            <v>4038800</v>
          </cell>
          <cell r="AH233">
            <v>4361850</v>
          </cell>
          <cell r="AI233">
            <v>4636333</v>
          </cell>
          <cell r="AJ233">
            <v>12881146.66</v>
          </cell>
          <cell r="AK233">
            <v>9121090</v>
          </cell>
          <cell r="AL233">
            <v>6840252</v>
          </cell>
          <cell r="AM233">
            <v>13524216.66</v>
          </cell>
          <cell r="AN233">
            <v>9795529</v>
          </cell>
          <cell r="AO233">
            <v>12044975.66</v>
          </cell>
          <cell r="AP233">
            <v>7415551</v>
          </cell>
          <cell r="AQ233">
            <v>0</v>
          </cell>
          <cell r="AR233">
            <v>10504773</v>
          </cell>
          <cell r="AS233">
            <v>3637000</v>
          </cell>
          <cell r="AT233">
            <v>8031000</v>
          </cell>
          <cell r="AU233">
            <v>6242000</v>
          </cell>
          <cell r="AV233">
            <v>0</v>
          </cell>
          <cell r="AW233">
            <v>1078500</v>
          </cell>
          <cell r="AX233">
            <v>0</v>
          </cell>
          <cell r="AY233">
            <v>13277000</v>
          </cell>
          <cell r="AZ233">
            <v>11293420</v>
          </cell>
          <cell r="BA233">
            <v>8116850</v>
          </cell>
          <cell r="BB233">
            <v>15287500</v>
          </cell>
          <cell r="BC233">
            <v>9550298</v>
          </cell>
          <cell r="BD233">
            <v>7471119.6299999999</v>
          </cell>
          <cell r="BE233">
            <v>10746134.42</v>
          </cell>
          <cell r="BF233">
            <v>8297783.5700000003</v>
          </cell>
          <cell r="BG233">
            <v>4725340</v>
          </cell>
          <cell r="BH233">
            <v>750500</v>
          </cell>
          <cell r="BI233">
            <v>9618491.5899999999</v>
          </cell>
          <cell r="BJ233">
            <v>14356771.15</v>
          </cell>
          <cell r="BK233">
            <v>6271300</v>
          </cell>
          <cell r="BL233">
            <v>3418232.96</v>
          </cell>
          <cell r="BM233">
            <v>11136321</v>
          </cell>
          <cell r="BN233">
            <v>10516329.92</v>
          </cell>
          <cell r="BO233">
            <v>5378884</v>
          </cell>
          <cell r="BP233">
            <v>14855300</v>
          </cell>
          <cell r="BQ233">
            <v>774000</v>
          </cell>
          <cell r="BR233">
            <v>5531800</v>
          </cell>
          <cell r="BS233">
            <v>13111240</v>
          </cell>
          <cell r="BT233">
            <v>13232150</v>
          </cell>
          <cell r="BU233">
            <v>8981800</v>
          </cell>
          <cell r="BV233">
            <v>7322700</v>
          </cell>
          <cell r="BW233">
            <v>2007050</v>
          </cell>
          <cell r="BX233">
            <v>1820500</v>
          </cell>
        </row>
        <row r="234">
          <cell r="B234" t="str">
            <v>1206170101.103</v>
          </cell>
          <cell r="C234" t="str">
            <v>ครุภัณฑ์ไฟฟ้าและวิทยุ-Interface</v>
          </cell>
          <cell r="D234">
            <v>1737701.29</v>
          </cell>
          <cell r="E234">
            <v>1727670.2</v>
          </cell>
          <cell r="F234">
            <v>4752302.99</v>
          </cell>
          <cell r="G234">
            <v>4775414.83</v>
          </cell>
          <cell r="H234">
            <v>122773</v>
          </cell>
          <cell r="I234">
            <v>2818028.61</v>
          </cell>
          <cell r="J234">
            <v>45707079.869999997</v>
          </cell>
          <cell r="K234">
            <v>4775414.83</v>
          </cell>
          <cell r="L234">
            <v>2226010</v>
          </cell>
          <cell r="M234">
            <v>6805859.8499999996</v>
          </cell>
          <cell r="N234">
            <v>1202550</v>
          </cell>
          <cell r="O234">
            <v>1626046.65</v>
          </cell>
          <cell r="P234">
            <v>9339017.6799999997</v>
          </cell>
          <cell r="Q234">
            <v>5112952</v>
          </cell>
          <cell r="R234">
            <v>2037290</v>
          </cell>
          <cell r="S234">
            <v>5027634</v>
          </cell>
          <cell r="T234">
            <v>3478217.6</v>
          </cell>
          <cell r="U234">
            <v>0</v>
          </cell>
          <cell r="V234">
            <v>16784329.329999998</v>
          </cell>
          <cell r="W234">
            <v>18536583.789999999</v>
          </cell>
          <cell r="X234">
            <v>543281.6</v>
          </cell>
          <cell r="Y234">
            <v>7935514.7000000002</v>
          </cell>
          <cell r="Z234">
            <v>194445</v>
          </cell>
          <cell r="AA234">
            <v>908328.4</v>
          </cell>
          <cell r="AB234">
            <v>2373928.64</v>
          </cell>
          <cell r="AC234">
            <v>1599954</v>
          </cell>
          <cell r="AD234">
            <v>2248079.5699999998</v>
          </cell>
          <cell r="AE234">
            <v>37979844.270000003</v>
          </cell>
          <cell r="AF234">
            <v>2609396.2200000002</v>
          </cell>
          <cell r="AG234">
            <v>2266450</v>
          </cell>
          <cell r="AH234">
            <v>1760342.6</v>
          </cell>
          <cell r="AI234">
            <v>2550460</v>
          </cell>
          <cell r="AJ234">
            <v>725085</v>
          </cell>
          <cell r="AK234">
            <v>6115041.4400000004</v>
          </cell>
          <cell r="AL234">
            <v>4096295.56</v>
          </cell>
          <cell r="AM234">
            <v>5228968.7</v>
          </cell>
          <cell r="AN234">
            <v>878845</v>
          </cell>
          <cell r="AO234">
            <v>2460900</v>
          </cell>
          <cell r="AP234">
            <v>1727992.2</v>
          </cell>
          <cell r="AQ234">
            <v>0</v>
          </cell>
          <cell r="AR234">
            <v>798516</v>
          </cell>
          <cell r="AS234">
            <v>712949.58</v>
          </cell>
          <cell r="AT234">
            <v>1399846.89</v>
          </cell>
          <cell r="AU234">
            <v>148436</v>
          </cell>
          <cell r="AV234">
            <v>412094.3</v>
          </cell>
          <cell r="AW234">
            <v>408101</v>
          </cell>
          <cell r="AX234">
            <v>0</v>
          </cell>
          <cell r="AY234">
            <v>3394608.1</v>
          </cell>
          <cell r="AZ234">
            <v>2142572</v>
          </cell>
          <cell r="BA234">
            <v>2628863.2999999998</v>
          </cell>
          <cell r="BB234">
            <v>2283023.19</v>
          </cell>
          <cell r="BC234">
            <v>526815.5</v>
          </cell>
          <cell r="BD234">
            <v>2494404.88</v>
          </cell>
          <cell r="BE234">
            <v>2071218.5</v>
          </cell>
          <cell r="BF234">
            <v>3431467.07</v>
          </cell>
          <cell r="BG234">
            <v>79437</v>
          </cell>
          <cell r="BH234">
            <v>998340.9</v>
          </cell>
          <cell r="BI234">
            <v>5379791.96</v>
          </cell>
          <cell r="BJ234">
            <v>8931084.4000000004</v>
          </cell>
          <cell r="BK234">
            <v>1001255.65</v>
          </cell>
          <cell r="BL234">
            <v>2859852.41</v>
          </cell>
          <cell r="BM234">
            <v>3248053.78</v>
          </cell>
          <cell r="BN234">
            <v>5437486.0499999998</v>
          </cell>
          <cell r="BO234">
            <v>1172502.56</v>
          </cell>
          <cell r="BP234">
            <v>36658474.460000001</v>
          </cell>
          <cell r="BQ234">
            <v>1929593</v>
          </cell>
          <cell r="BR234">
            <v>1469783</v>
          </cell>
          <cell r="BS234">
            <v>3017364</v>
          </cell>
          <cell r="BT234">
            <v>1927182</v>
          </cell>
          <cell r="BU234">
            <v>1693506.69</v>
          </cell>
          <cell r="BV234">
            <v>2370000</v>
          </cell>
          <cell r="BW234">
            <v>419911</v>
          </cell>
          <cell r="BX234">
            <v>168280</v>
          </cell>
        </row>
        <row r="235">
          <cell r="B235" t="str">
            <v>1206170101.104</v>
          </cell>
          <cell r="C235" t="str">
            <v xml:space="preserve">ครุภัณฑ์โฆษณาและเผยแพร่-Interface </v>
          </cell>
          <cell r="D235">
            <v>6537188.7699999996</v>
          </cell>
          <cell r="E235">
            <v>3908513.27</v>
          </cell>
          <cell r="F235">
            <v>3692849.23</v>
          </cell>
          <cell r="G235">
            <v>600368.80000000005</v>
          </cell>
          <cell r="H235">
            <v>895952</v>
          </cell>
          <cell r="I235">
            <v>353967.09</v>
          </cell>
          <cell r="J235">
            <v>45733221.590000004</v>
          </cell>
          <cell r="K235">
            <v>600368.80000000005</v>
          </cell>
          <cell r="L235">
            <v>746971</v>
          </cell>
          <cell r="M235">
            <v>4035509.8</v>
          </cell>
          <cell r="N235">
            <v>572621.4</v>
          </cell>
          <cell r="O235">
            <v>2047245.5</v>
          </cell>
          <cell r="P235">
            <v>3173666.33</v>
          </cell>
          <cell r="Q235">
            <v>2937041.42</v>
          </cell>
          <cell r="R235">
            <v>258730</v>
          </cell>
          <cell r="S235">
            <v>549885</v>
          </cell>
          <cell r="T235">
            <v>702745.59999999998</v>
          </cell>
          <cell r="U235">
            <v>0</v>
          </cell>
          <cell r="V235">
            <v>9565240.3300000001</v>
          </cell>
          <cell r="W235">
            <v>1109279.6000000001</v>
          </cell>
          <cell r="X235">
            <v>1094996.1000000001</v>
          </cell>
          <cell r="Y235">
            <v>4381758.47</v>
          </cell>
          <cell r="Z235">
            <v>1018569</v>
          </cell>
          <cell r="AA235">
            <v>1442284.4</v>
          </cell>
          <cell r="AB235">
            <v>1152373.92</v>
          </cell>
          <cell r="AC235">
            <v>361740.2</v>
          </cell>
          <cell r="AD235">
            <v>530256.53</v>
          </cell>
          <cell r="AE235">
            <v>21223401.199999999</v>
          </cell>
          <cell r="AF235">
            <v>1122223</v>
          </cell>
          <cell r="AG235">
            <v>500960</v>
          </cell>
          <cell r="AH235">
            <v>1468041</v>
          </cell>
          <cell r="AI235">
            <v>863505</v>
          </cell>
          <cell r="AJ235">
            <v>169280</v>
          </cell>
          <cell r="AK235">
            <v>879963</v>
          </cell>
          <cell r="AL235">
            <v>1069080</v>
          </cell>
          <cell r="AM235">
            <v>655190</v>
          </cell>
          <cell r="AN235">
            <v>742130</v>
          </cell>
          <cell r="AO235">
            <v>556461</v>
          </cell>
          <cell r="AP235">
            <v>862593</v>
          </cell>
          <cell r="AQ235">
            <v>0</v>
          </cell>
          <cell r="AR235">
            <v>1279470</v>
          </cell>
          <cell r="AS235">
            <v>1436986</v>
          </cell>
          <cell r="AT235">
            <v>906677.65</v>
          </cell>
          <cell r="AU235">
            <v>472308</v>
          </cell>
          <cell r="AV235">
            <v>295758</v>
          </cell>
          <cell r="AW235">
            <v>474110</v>
          </cell>
          <cell r="AX235">
            <v>0</v>
          </cell>
          <cell r="AY235">
            <v>299817.98</v>
          </cell>
          <cell r="AZ235">
            <v>637235.30000000005</v>
          </cell>
          <cell r="BA235">
            <v>1737835.15</v>
          </cell>
          <cell r="BB235">
            <v>1624026.94</v>
          </cell>
          <cell r="BC235">
            <v>879370.79</v>
          </cell>
          <cell r="BD235">
            <v>2711891.12</v>
          </cell>
          <cell r="BE235">
            <v>1048733.6200000001</v>
          </cell>
          <cell r="BF235">
            <v>1060319</v>
          </cell>
          <cell r="BG235">
            <v>270560.19</v>
          </cell>
          <cell r="BH235">
            <v>235829</v>
          </cell>
          <cell r="BI235">
            <v>5232733.45</v>
          </cell>
          <cell r="BJ235">
            <v>1186667.45</v>
          </cell>
          <cell r="BK235">
            <v>243125</v>
          </cell>
          <cell r="BL235">
            <v>698095</v>
          </cell>
          <cell r="BM235">
            <v>537185.06000000006</v>
          </cell>
          <cell r="BN235">
            <v>1046700</v>
          </cell>
          <cell r="BO235">
            <v>673052</v>
          </cell>
          <cell r="BP235">
            <v>5440614.1500000004</v>
          </cell>
          <cell r="BQ235">
            <v>774859.8</v>
          </cell>
          <cell r="BR235">
            <v>1217375.3</v>
          </cell>
          <cell r="BS235">
            <v>463111.25</v>
          </cell>
          <cell r="BT235">
            <v>689833</v>
          </cell>
          <cell r="BU235">
            <v>656607</v>
          </cell>
          <cell r="BV235">
            <v>653980.5</v>
          </cell>
          <cell r="BW235">
            <v>547160.01</v>
          </cell>
          <cell r="BX235">
            <v>615820</v>
          </cell>
        </row>
        <row r="236">
          <cell r="B236" t="str">
            <v>1206170101.105</v>
          </cell>
          <cell r="C236" t="str">
            <v xml:space="preserve">ครุภัณฑ์การเกษตร-Interface </v>
          </cell>
          <cell r="D236">
            <v>0</v>
          </cell>
          <cell r="E236">
            <v>1355576.57</v>
          </cell>
          <cell r="F236">
            <v>0</v>
          </cell>
          <cell r="G236">
            <v>138600</v>
          </cell>
          <cell r="H236">
            <v>493728.51</v>
          </cell>
          <cell r="I236">
            <v>35300</v>
          </cell>
          <cell r="J236">
            <v>3205662.85</v>
          </cell>
          <cell r="K236">
            <v>138600</v>
          </cell>
          <cell r="L236">
            <v>191500</v>
          </cell>
          <cell r="M236">
            <v>641394.19999999995</v>
          </cell>
          <cell r="N236">
            <v>82800</v>
          </cell>
          <cell r="O236">
            <v>1496945.12</v>
          </cell>
          <cell r="P236">
            <v>19346</v>
          </cell>
          <cell r="Q236">
            <v>684013.15</v>
          </cell>
          <cell r="R236">
            <v>224628.3</v>
          </cell>
          <cell r="S236">
            <v>135216</v>
          </cell>
          <cell r="T236">
            <v>0</v>
          </cell>
          <cell r="U236">
            <v>0</v>
          </cell>
          <cell r="V236">
            <v>6848</v>
          </cell>
          <cell r="W236">
            <v>69443</v>
          </cell>
          <cell r="X236">
            <v>778717.3</v>
          </cell>
          <cell r="Y236">
            <v>514764</v>
          </cell>
          <cell r="Z236">
            <v>25680</v>
          </cell>
          <cell r="AA236">
            <v>465092</v>
          </cell>
          <cell r="AB236">
            <v>290912.49</v>
          </cell>
          <cell r="AC236">
            <v>85300</v>
          </cell>
          <cell r="AD236">
            <v>160980</v>
          </cell>
          <cell r="AE236">
            <v>4069768</v>
          </cell>
          <cell r="AF236">
            <v>486233</v>
          </cell>
          <cell r="AG236">
            <v>134201</v>
          </cell>
          <cell r="AH236">
            <v>159860</v>
          </cell>
          <cell r="AI236">
            <v>56710</v>
          </cell>
          <cell r="AJ236">
            <v>316717</v>
          </cell>
          <cell r="AK236">
            <v>637954</v>
          </cell>
          <cell r="AL236">
            <v>150600</v>
          </cell>
          <cell r="AM236">
            <v>64170</v>
          </cell>
          <cell r="AN236">
            <v>859781.45</v>
          </cell>
          <cell r="AO236">
            <v>0</v>
          </cell>
          <cell r="AP236">
            <v>45283</v>
          </cell>
          <cell r="AQ236">
            <v>0</v>
          </cell>
          <cell r="AR236">
            <v>57470</v>
          </cell>
          <cell r="AS236">
            <v>42950</v>
          </cell>
          <cell r="AT236">
            <v>180750</v>
          </cell>
          <cell r="AU236">
            <v>183987</v>
          </cell>
          <cell r="AV236">
            <v>15900</v>
          </cell>
          <cell r="AW236">
            <v>31200</v>
          </cell>
          <cell r="AX236">
            <v>0</v>
          </cell>
          <cell r="AY236">
            <v>658427.68999999994</v>
          </cell>
          <cell r="AZ236">
            <v>0</v>
          </cell>
          <cell r="BA236">
            <v>1597114</v>
          </cell>
          <cell r="BB236">
            <v>734385.6</v>
          </cell>
          <cell r="BC236">
            <v>565689.85</v>
          </cell>
          <cell r="BD236">
            <v>190235</v>
          </cell>
          <cell r="BE236">
            <v>137387.16</v>
          </cell>
          <cell r="BF236">
            <v>381431</v>
          </cell>
          <cell r="BG236">
            <v>290217.99</v>
          </cell>
          <cell r="BH236">
            <v>26435</v>
          </cell>
          <cell r="BI236">
            <v>1766950</v>
          </cell>
          <cell r="BJ236">
            <v>578989.04</v>
          </cell>
          <cell r="BK236">
            <v>345685</v>
          </cell>
          <cell r="BL236">
            <v>113645</v>
          </cell>
          <cell r="BM236">
            <v>15100</v>
          </cell>
          <cell r="BN236">
            <v>0</v>
          </cell>
          <cell r="BO236">
            <v>148250</v>
          </cell>
          <cell r="BP236">
            <v>916658.4</v>
          </cell>
          <cell r="BQ236">
            <v>87620</v>
          </cell>
          <cell r="BR236">
            <v>211632.5</v>
          </cell>
          <cell r="BS236">
            <v>177600</v>
          </cell>
          <cell r="BT236">
            <v>100910</v>
          </cell>
          <cell r="BU236">
            <v>403100</v>
          </cell>
          <cell r="BV236">
            <v>406160</v>
          </cell>
          <cell r="BW236">
            <v>5750</v>
          </cell>
          <cell r="BX236">
            <v>45790</v>
          </cell>
        </row>
        <row r="237">
          <cell r="B237" t="str">
            <v>1206170101.106</v>
          </cell>
          <cell r="C237" t="str">
            <v xml:space="preserve">ครุภัณฑ์ก่อสร้าง-Interface </v>
          </cell>
          <cell r="D237">
            <v>570093</v>
          </cell>
          <cell r="E237">
            <v>2903243.13</v>
          </cell>
          <cell r="F237">
            <v>731927.2</v>
          </cell>
          <cell r="G237">
            <v>595592</v>
          </cell>
          <cell r="H237">
            <v>716900</v>
          </cell>
          <cell r="I237">
            <v>245000</v>
          </cell>
          <cell r="J237">
            <v>0</v>
          </cell>
          <cell r="K237">
            <v>595592</v>
          </cell>
          <cell r="L237">
            <v>0</v>
          </cell>
          <cell r="M237">
            <v>191493</v>
          </cell>
          <cell r="N237">
            <v>36070</v>
          </cell>
          <cell r="O237">
            <v>1833100.2</v>
          </cell>
          <cell r="P237">
            <v>32000</v>
          </cell>
          <cell r="Q237">
            <v>1474115.08</v>
          </cell>
          <cell r="R237">
            <v>680000</v>
          </cell>
          <cell r="S237">
            <v>0</v>
          </cell>
          <cell r="T237">
            <v>36550</v>
          </cell>
          <cell r="U237">
            <v>0</v>
          </cell>
          <cell r="V237">
            <v>298620</v>
          </cell>
          <cell r="W237">
            <v>2543838.6</v>
          </cell>
          <cell r="X237">
            <v>0</v>
          </cell>
          <cell r="Y237">
            <v>146784.79999999999</v>
          </cell>
          <cell r="Z237">
            <v>12890</v>
          </cell>
          <cell r="AA237">
            <v>16906</v>
          </cell>
          <cell r="AB237">
            <v>5885</v>
          </cell>
          <cell r="AC237">
            <v>63093.5</v>
          </cell>
          <cell r="AD237">
            <v>0</v>
          </cell>
          <cell r="AE237">
            <v>548905</v>
          </cell>
          <cell r="AF237">
            <v>0</v>
          </cell>
          <cell r="AG237">
            <v>0</v>
          </cell>
          <cell r="AH237">
            <v>0</v>
          </cell>
          <cell r="AI237">
            <v>47095.75</v>
          </cell>
          <cell r="AJ237">
            <v>116220</v>
          </cell>
          <cell r="AK237">
            <v>0</v>
          </cell>
          <cell r="AL237">
            <v>68780</v>
          </cell>
          <cell r="AM237">
            <v>70416.5</v>
          </cell>
          <cell r="AN237">
            <v>4708</v>
          </cell>
          <cell r="AO237">
            <v>0</v>
          </cell>
          <cell r="AP237">
            <v>7446</v>
          </cell>
          <cell r="AQ237">
            <v>0</v>
          </cell>
          <cell r="AR237">
            <v>319610</v>
          </cell>
          <cell r="AS237">
            <v>5778</v>
          </cell>
          <cell r="AT237">
            <v>786000</v>
          </cell>
          <cell r="AU237">
            <v>8800</v>
          </cell>
          <cell r="AV237">
            <v>22577.5</v>
          </cell>
          <cell r="AW237">
            <v>7200</v>
          </cell>
          <cell r="AX237">
            <v>0</v>
          </cell>
          <cell r="AY237">
            <v>7447.2</v>
          </cell>
          <cell r="AZ237">
            <v>209535.5</v>
          </cell>
          <cell r="BA237">
            <v>1196220.25</v>
          </cell>
          <cell r="BB237">
            <v>567469.80000000005</v>
          </cell>
          <cell r="BC237">
            <v>0</v>
          </cell>
          <cell r="BD237">
            <v>166449</v>
          </cell>
          <cell r="BE237">
            <v>617587</v>
          </cell>
          <cell r="BF237">
            <v>173390.9</v>
          </cell>
          <cell r="BG237">
            <v>0</v>
          </cell>
          <cell r="BH237">
            <v>0</v>
          </cell>
          <cell r="BI237">
            <v>547369.05000000005</v>
          </cell>
          <cell r="BJ237">
            <v>3174700</v>
          </cell>
          <cell r="BK237">
            <v>152011</v>
          </cell>
          <cell r="BL237">
            <v>2086714</v>
          </cell>
          <cell r="BM237">
            <v>1425619.65</v>
          </cell>
          <cell r="BN237">
            <v>0</v>
          </cell>
          <cell r="BO237">
            <v>998812.89</v>
          </cell>
          <cell r="BP237">
            <v>39820.050000000003</v>
          </cell>
          <cell r="BQ237">
            <v>38415</v>
          </cell>
          <cell r="BR237">
            <v>71900</v>
          </cell>
          <cell r="BS237">
            <v>4064000</v>
          </cell>
          <cell r="BT237">
            <v>78367</v>
          </cell>
          <cell r="BU237">
            <v>98700</v>
          </cell>
          <cell r="BV237">
            <v>0</v>
          </cell>
          <cell r="BW237">
            <v>10150</v>
          </cell>
          <cell r="BX237">
            <v>38630</v>
          </cell>
        </row>
        <row r="238">
          <cell r="B238" t="str">
            <v>1206170101.107</v>
          </cell>
          <cell r="C238" t="str">
            <v xml:space="preserve">ครุภัณฑ์วิทยาศาสตร์และการแพทย์-Interface  </v>
          </cell>
          <cell r="D238">
            <v>343104340.36000001</v>
          </cell>
          <cell r="E238">
            <v>93041013.060000002</v>
          </cell>
          <cell r="F238">
            <v>254314301.21000001</v>
          </cell>
          <cell r="G238">
            <v>51995781.350000001</v>
          </cell>
          <cell r="H238">
            <v>45561831.700000003</v>
          </cell>
          <cell r="I238">
            <v>26053010</v>
          </cell>
          <cell r="J238">
            <v>1620126332.95</v>
          </cell>
          <cell r="K238">
            <v>51995781.350000001</v>
          </cell>
          <cell r="L238">
            <v>36252006</v>
          </cell>
          <cell r="M238">
            <v>343245493.73000002</v>
          </cell>
          <cell r="N238">
            <v>18618908.829999998</v>
          </cell>
          <cell r="O238">
            <v>81654769.719999999</v>
          </cell>
          <cell r="P238">
            <v>263270535.31</v>
          </cell>
          <cell r="Q238">
            <v>197074434.18000001</v>
          </cell>
          <cell r="R238">
            <v>13053318.41</v>
          </cell>
          <cell r="S238">
            <v>45871218.009999998</v>
          </cell>
          <cell r="T238">
            <v>42647778.299999997</v>
          </cell>
          <cell r="U238">
            <v>0</v>
          </cell>
          <cell r="V238">
            <v>587806987.63999999</v>
          </cell>
          <cell r="W238">
            <v>118845060.83</v>
          </cell>
          <cell r="X238">
            <v>70639152.560000002</v>
          </cell>
          <cell r="Y238">
            <v>69673782.409999996</v>
          </cell>
          <cell r="Z238">
            <v>17601336</v>
          </cell>
          <cell r="AA238">
            <v>45593415.719999999</v>
          </cell>
          <cell r="AB238">
            <v>48121495.600000001</v>
          </cell>
          <cell r="AC238">
            <v>22725224.75</v>
          </cell>
          <cell r="AD238">
            <v>28677779.989999998</v>
          </cell>
          <cell r="AE238">
            <v>1319323826.8499999</v>
          </cell>
          <cell r="AF238">
            <v>31349760.43</v>
          </cell>
          <cell r="AG238">
            <v>16324909.26</v>
          </cell>
          <cell r="AH238">
            <v>21824043.530000001</v>
          </cell>
          <cell r="AI238">
            <v>19532512.510000002</v>
          </cell>
          <cell r="AJ238">
            <v>35962884.57</v>
          </cell>
          <cell r="AK238">
            <v>23827485.600000001</v>
          </cell>
          <cell r="AL238">
            <v>27046579.050000001</v>
          </cell>
          <cell r="AM238">
            <v>59996414.710000001</v>
          </cell>
          <cell r="AN238">
            <v>29211195.789999999</v>
          </cell>
          <cell r="AO238">
            <v>22175688.25</v>
          </cell>
          <cell r="AP238">
            <v>20235694</v>
          </cell>
          <cell r="AQ238">
            <v>22582260</v>
          </cell>
          <cell r="AR238">
            <v>28344225.07</v>
          </cell>
          <cell r="AS238">
            <v>24192531.079999998</v>
          </cell>
          <cell r="AT238">
            <v>26572343.43</v>
          </cell>
          <cell r="AU238">
            <v>12878971</v>
          </cell>
          <cell r="AV238">
            <v>3285304.84</v>
          </cell>
          <cell r="AW238">
            <v>17409759.399999999</v>
          </cell>
          <cell r="AX238">
            <v>0</v>
          </cell>
          <cell r="AY238">
            <v>22747816</v>
          </cell>
          <cell r="AZ238">
            <v>42948387.5</v>
          </cell>
          <cell r="BA238">
            <v>63351194.740000002</v>
          </cell>
          <cell r="BB238">
            <v>63421701.359999999</v>
          </cell>
          <cell r="BC238">
            <v>30126477.02</v>
          </cell>
          <cell r="BD238">
            <v>143406765.08000001</v>
          </cell>
          <cell r="BE238">
            <v>81805319.560000002</v>
          </cell>
          <cell r="BF238">
            <v>31737810.890000001</v>
          </cell>
          <cell r="BG238">
            <v>12803352.9</v>
          </cell>
          <cell r="BH238">
            <v>9208239</v>
          </cell>
          <cell r="BI238">
            <v>356402810.95999998</v>
          </cell>
          <cell r="BJ238">
            <v>183187714.36000001</v>
          </cell>
          <cell r="BK238">
            <v>30869974.41</v>
          </cell>
          <cell r="BL238">
            <v>16436479.82</v>
          </cell>
          <cell r="BM238">
            <v>23035745.789999999</v>
          </cell>
          <cell r="BN238">
            <v>27016530.5</v>
          </cell>
          <cell r="BO238">
            <v>23041897.5</v>
          </cell>
          <cell r="BP238">
            <v>315628249.37</v>
          </cell>
          <cell r="BQ238">
            <v>22624752</v>
          </cell>
          <cell r="BR238">
            <v>29824227.460000001</v>
          </cell>
          <cell r="BS238">
            <v>33659319.439999998</v>
          </cell>
          <cell r="BT238">
            <v>36202456.149999999</v>
          </cell>
          <cell r="BU238">
            <v>127521497.45999999</v>
          </cell>
          <cell r="BV238">
            <v>26085950</v>
          </cell>
          <cell r="BW238">
            <v>12210048.5</v>
          </cell>
          <cell r="BX238">
            <v>8661497</v>
          </cell>
        </row>
        <row r="239">
          <cell r="B239" t="str">
            <v>1206170101.108</v>
          </cell>
          <cell r="C239" t="str">
            <v>ครุภัณฑ์คอมพิวเตอร์-Interface</v>
          </cell>
          <cell r="D239">
            <v>23385690.300000001</v>
          </cell>
          <cell r="E239">
            <v>7302139.6799999997</v>
          </cell>
          <cell r="F239">
            <v>12397812.859999999</v>
          </cell>
          <cell r="G239">
            <v>6903049.4500000002</v>
          </cell>
          <cell r="H239">
            <v>8813525.0800000001</v>
          </cell>
          <cell r="I239">
            <v>2927464.37</v>
          </cell>
          <cell r="J239">
            <v>129822847.42</v>
          </cell>
          <cell r="K239">
            <v>6903049.4500000002</v>
          </cell>
          <cell r="L239">
            <v>2971875.31</v>
          </cell>
          <cell r="M239">
            <v>15780933.02</v>
          </cell>
          <cell r="N239">
            <v>2071477.25</v>
          </cell>
          <cell r="O239">
            <v>10160576.1</v>
          </cell>
          <cell r="P239">
            <v>15946002.560000001</v>
          </cell>
          <cell r="Q239">
            <v>20656689.829999998</v>
          </cell>
          <cell r="R239">
            <v>1165758.8</v>
          </cell>
          <cell r="S239">
            <v>3770801.69</v>
          </cell>
          <cell r="T239">
            <v>4701414.82</v>
          </cell>
          <cell r="U239">
            <v>0</v>
          </cell>
          <cell r="V239">
            <v>52240586.25</v>
          </cell>
          <cell r="W239">
            <v>7134131.7999999998</v>
          </cell>
          <cell r="X239">
            <v>8216714.8600000003</v>
          </cell>
          <cell r="Y239">
            <v>11913427.310000001</v>
          </cell>
          <cell r="Z239">
            <v>2438959</v>
          </cell>
          <cell r="AA239">
            <v>9700816.0800000001</v>
          </cell>
          <cell r="AB239">
            <v>5880003.6500000004</v>
          </cell>
          <cell r="AC239">
            <v>2185634.25</v>
          </cell>
          <cell r="AD239">
            <v>2720558.46</v>
          </cell>
          <cell r="AE239">
            <v>55855531.009999998</v>
          </cell>
          <cell r="AF239">
            <v>3572799.6</v>
          </cell>
          <cell r="AG239">
            <v>2869784.08</v>
          </cell>
          <cell r="AH239">
            <v>3584468.27</v>
          </cell>
          <cell r="AI239">
            <v>2185446.0099999998</v>
          </cell>
          <cell r="AJ239">
            <v>2719073.98</v>
          </cell>
          <cell r="AK239">
            <v>5104393.51</v>
          </cell>
          <cell r="AL239">
            <v>2876395</v>
          </cell>
          <cell r="AM239">
            <v>10134816.300000001</v>
          </cell>
          <cell r="AN239">
            <v>4711658.93</v>
          </cell>
          <cell r="AO239">
            <v>5498043.1299999999</v>
          </cell>
          <cell r="AP239">
            <v>3170975</v>
          </cell>
          <cell r="AQ239">
            <v>0</v>
          </cell>
          <cell r="AR239">
            <v>3494014.4</v>
          </cell>
          <cell r="AS239">
            <v>5423585.3799999999</v>
          </cell>
          <cell r="AT239">
            <v>3522848.8</v>
          </cell>
          <cell r="AU239">
            <v>2124203</v>
          </cell>
          <cell r="AV239">
            <v>967305.5</v>
          </cell>
          <cell r="AW239">
            <v>2250563.5</v>
          </cell>
          <cell r="AX239">
            <v>0</v>
          </cell>
          <cell r="AY239">
            <v>3771812.42</v>
          </cell>
          <cell r="AZ239">
            <v>7981135.25</v>
          </cell>
          <cell r="BA239">
            <v>8704900.5700000003</v>
          </cell>
          <cell r="BB239">
            <v>8347595.0800000001</v>
          </cell>
          <cell r="BC239">
            <v>6552202.3600000003</v>
          </cell>
          <cell r="BD239">
            <v>9794080</v>
          </cell>
          <cell r="BE239">
            <v>2691588</v>
          </cell>
          <cell r="BF239">
            <v>4924604.6900000004</v>
          </cell>
          <cell r="BG239">
            <v>2815477.8</v>
          </cell>
          <cell r="BH239">
            <v>1858183.86</v>
          </cell>
          <cell r="BI239">
            <v>14172521.58</v>
          </cell>
          <cell r="BJ239">
            <v>11238276.27</v>
          </cell>
          <cell r="BK239">
            <v>4664062.59</v>
          </cell>
          <cell r="BL239">
            <v>3824084.08</v>
          </cell>
          <cell r="BM239">
            <v>4998600.96</v>
          </cell>
          <cell r="BN239">
            <v>7321137</v>
          </cell>
          <cell r="BO239">
            <v>2325432.92</v>
          </cell>
          <cell r="BP239">
            <v>23653640.170000002</v>
          </cell>
          <cell r="BQ239">
            <v>2408448.56</v>
          </cell>
          <cell r="BR239">
            <v>3329226</v>
          </cell>
          <cell r="BS239">
            <v>6484980</v>
          </cell>
          <cell r="BT239">
            <v>6465695</v>
          </cell>
          <cell r="BU239">
            <v>6814321.5999999996</v>
          </cell>
          <cell r="BV239">
            <v>1866433</v>
          </cell>
          <cell r="BW239">
            <v>2681351</v>
          </cell>
          <cell r="BX239">
            <v>3273506</v>
          </cell>
        </row>
        <row r="240">
          <cell r="B240" t="str">
            <v>1206170101.109</v>
          </cell>
          <cell r="C240" t="str">
            <v xml:space="preserve">ครุภัณฑ์งานบ้านงานครัว-Interface </v>
          </cell>
          <cell r="D240">
            <v>8659209.9900000002</v>
          </cell>
          <cell r="E240">
            <v>6279065.21</v>
          </cell>
          <cell r="F240">
            <v>7799961.79</v>
          </cell>
          <cell r="G240">
            <v>3082065</v>
          </cell>
          <cell r="H240">
            <v>2307432.4900000002</v>
          </cell>
          <cell r="I240">
            <v>1201920.8799999999</v>
          </cell>
          <cell r="J240">
            <v>31397453.690000001</v>
          </cell>
          <cell r="K240">
            <v>3082065</v>
          </cell>
          <cell r="L240">
            <v>2799233.01</v>
          </cell>
          <cell r="M240">
            <v>7792431.4500000002</v>
          </cell>
          <cell r="N240">
            <v>1962617.75</v>
          </cell>
          <cell r="O240">
            <v>3524989.06</v>
          </cell>
          <cell r="P240">
            <v>5163403.0999999996</v>
          </cell>
          <cell r="Q240">
            <v>6780812.9000000004</v>
          </cell>
          <cell r="R240">
            <v>436607.15</v>
          </cell>
          <cell r="S240">
            <v>1257529.19</v>
          </cell>
          <cell r="T240">
            <v>3921771.1</v>
          </cell>
          <cell r="U240">
            <v>0</v>
          </cell>
          <cell r="V240">
            <v>22063646.23</v>
          </cell>
          <cell r="W240">
            <v>1949864.8</v>
          </cell>
          <cell r="X240">
            <v>3002077.11</v>
          </cell>
          <cell r="Y240">
            <v>9906883.0099999998</v>
          </cell>
          <cell r="Z240">
            <v>780905.33</v>
          </cell>
          <cell r="AA240">
            <v>5526985.3099999996</v>
          </cell>
          <cell r="AB240">
            <v>2820609.34</v>
          </cell>
          <cell r="AC240">
            <v>2361058</v>
          </cell>
          <cell r="AD240">
            <v>1977479.51</v>
          </cell>
          <cell r="AE240">
            <v>23177895.300000001</v>
          </cell>
          <cell r="AF240">
            <v>3049130.28</v>
          </cell>
          <cell r="AG240">
            <v>1637047</v>
          </cell>
          <cell r="AH240">
            <v>2157715.5</v>
          </cell>
          <cell r="AI240">
            <v>1439705</v>
          </cell>
          <cell r="AJ240">
            <v>2918190</v>
          </cell>
          <cell r="AK240">
            <v>2178824.5</v>
          </cell>
          <cell r="AL240">
            <v>1918131</v>
          </cell>
          <cell r="AM240">
            <v>4155175.2</v>
          </cell>
          <cell r="AN240">
            <v>2104354.5</v>
          </cell>
          <cell r="AO240">
            <v>1915380.97</v>
          </cell>
          <cell r="AP240">
            <v>1558531</v>
          </cell>
          <cell r="AQ240">
            <v>14990</v>
          </cell>
          <cell r="AR240">
            <v>2442385.11</v>
          </cell>
          <cell r="AS240">
            <v>1945776</v>
          </cell>
          <cell r="AT240">
            <v>1895690</v>
          </cell>
          <cell r="AU240">
            <v>1340743</v>
          </cell>
          <cell r="AV240">
            <v>555140</v>
          </cell>
          <cell r="AW240">
            <v>1135822</v>
          </cell>
          <cell r="AX240">
            <v>0</v>
          </cell>
          <cell r="AY240">
            <v>1436280</v>
          </cell>
          <cell r="AZ240">
            <v>987387.3</v>
          </cell>
          <cell r="BA240">
            <v>1579365.31</v>
          </cell>
          <cell r="BB240">
            <v>3695824.6</v>
          </cell>
          <cell r="BC240">
            <v>2001616.21</v>
          </cell>
          <cell r="BD240">
            <v>1205259</v>
          </cell>
          <cell r="BE240">
            <v>2588173.16</v>
          </cell>
          <cell r="BF240">
            <v>1530328</v>
          </cell>
          <cell r="BG240">
            <v>576530</v>
          </cell>
          <cell r="BH240">
            <v>408741</v>
          </cell>
          <cell r="BI240">
            <v>7257096.8099999996</v>
          </cell>
          <cell r="BJ240">
            <v>6809653</v>
          </cell>
          <cell r="BK240">
            <v>3360213.95</v>
          </cell>
          <cell r="BL240">
            <v>1328205</v>
          </cell>
          <cell r="BM240">
            <v>1476224.7</v>
          </cell>
          <cell r="BN240">
            <v>3039726.29</v>
          </cell>
          <cell r="BO240">
            <v>1446834</v>
          </cell>
          <cell r="BP240">
            <v>6870233.2199999997</v>
          </cell>
          <cell r="BQ240">
            <v>1214243.5</v>
          </cell>
          <cell r="BR240">
            <v>2388055</v>
          </cell>
          <cell r="BS240">
            <v>4607390</v>
          </cell>
          <cell r="BT240">
            <v>2778853.8</v>
          </cell>
          <cell r="BU240">
            <v>5620788.6900000004</v>
          </cell>
          <cell r="BV240">
            <v>350000</v>
          </cell>
          <cell r="BW240">
            <v>1629431</v>
          </cell>
          <cell r="BX240">
            <v>1118316.72</v>
          </cell>
        </row>
        <row r="241">
          <cell r="B241" t="str">
            <v>1206170101.110</v>
          </cell>
          <cell r="C241" t="str">
            <v>ครุภัณฑ์อื่น-Interface</v>
          </cell>
          <cell r="D241">
            <v>1666056</v>
          </cell>
          <cell r="E241">
            <v>356134.83</v>
          </cell>
          <cell r="F241">
            <v>1317325</v>
          </cell>
          <cell r="G241">
            <v>189430</v>
          </cell>
          <cell r="H241">
            <v>123422</v>
          </cell>
          <cell r="I241">
            <v>11400</v>
          </cell>
          <cell r="J241">
            <v>27658976.469999999</v>
          </cell>
          <cell r="K241">
            <v>189430</v>
          </cell>
          <cell r="L241">
            <v>1542755</v>
          </cell>
          <cell r="M241">
            <v>1162370</v>
          </cell>
          <cell r="N241">
            <v>18190</v>
          </cell>
          <cell r="O241">
            <v>171530</v>
          </cell>
          <cell r="P241">
            <v>646743.5</v>
          </cell>
          <cell r="Q241">
            <v>1251420.3600000001</v>
          </cell>
          <cell r="R241">
            <v>31800</v>
          </cell>
          <cell r="S241">
            <v>38092</v>
          </cell>
          <cell r="T241">
            <v>40000</v>
          </cell>
          <cell r="U241">
            <v>0</v>
          </cell>
          <cell r="V241">
            <v>360478.45</v>
          </cell>
          <cell r="W241">
            <v>113305.24</v>
          </cell>
          <cell r="X241">
            <v>0</v>
          </cell>
          <cell r="Y241">
            <v>563462</v>
          </cell>
          <cell r="Z241">
            <v>284200</v>
          </cell>
          <cell r="AA241">
            <v>1948805.65</v>
          </cell>
          <cell r="AB241">
            <v>0</v>
          </cell>
          <cell r="AC241">
            <v>1817332.25</v>
          </cell>
          <cell r="AD241">
            <v>51150</v>
          </cell>
          <cell r="AE241">
            <v>15821540</v>
          </cell>
          <cell r="AF241">
            <v>394241</v>
          </cell>
          <cell r="AG241">
            <v>184114</v>
          </cell>
          <cell r="AH241">
            <v>499252.93</v>
          </cell>
          <cell r="AI241">
            <v>45990</v>
          </cell>
          <cell r="AJ241">
            <v>113500</v>
          </cell>
          <cell r="AK241">
            <v>621910</v>
          </cell>
          <cell r="AL241">
            <v>327420</v>
          </cell>
          <cell r="AM241">
            <v>660829.44999999995</v>
          </cell>
          <cell r="AN241">
            <v>276863.7</v>
          </cell>
          <cell r="AO241">
            <v>190260</v>
          </cell>
          <cell r="AP241">
            <v>55000</v>
          </cell>
          <cell r="AQ241">
            <v>0</v>
          </cell>
          <cell r="AR241">
            <v>806275</v>
          </cell>
          <cell r="AS241">
            <v>127090</v>
          </cell>
          <cell r="AT241">
            <v>0</v>
          </cell>
          <cell r="AU241">
            <v>108590</v>
          </cell>
          <cell r="AV241">
            <v>94492.21</v>
          </cell>
          <cell r="AW241">
            <v>285676</v>
          </cell>
          <cell r="AX241">
            <v>0</v>
          </cell>
          <cell r="AY241">
            <v>49890</v>
          </cell>
          <cell r="AZ241">
            <v>965153.32</v>
          </cell>
          <cell r="BA241">
            <v>472831</v>
          </cell>
          <cell r="BB241">
            <v>332590</v>
          </cell>
          <cell r="BC241">
            <v>201335.5</v>
          </cell>
          <cell r="BD241">
            <v>1577300</v>
          </cell>
          <cell r="BE241">
            <v>299892.59999999998</v>
          </cell>
          <cell r="BF241">
            <v>7479599.9900000002</v>
          </cell>
          <cell r="BG241">
            <v>0</v>
          </cell>
          <cell r="BH241">
            <v>0</v>
          </cell>
          <cell r="BI241">
            <v>102730.1</v>
          </cell>
          <cell r="BJ241">
            <v>3457111.9</v>
          </cell>
          <cell r="BK241">
            <v>1311506.1000000001</v>
          </cell>
          <cell r="BL241">
            <v>240354</v>
          </cell>
          <cell r="BM241">
            <v>234204</v>
          </cell>
          <cell r="BN241">
            <v>223325</v>
          </cell>
          <cell r="BO241">
            <v>0</v>
          </cell>
          <cell r="BP241">
            <v>1300980.1000000001</v>
          </cell>
          <cell r="BQ241">
            <v>41076</v>
          </cell>
          <cell r="BR241">
            <v>66300</v>
          </cell>
          <cell r="BS241">
            <v>85000</v>
          </cell>
          <cell r="BT241">
            <v>60800</v>
          </cell>
          <cell r="BU241">
            <v>858410</v>
          </cell>
          <cell r="BV241">
            <v>337050</v>
          </cell>
          <cell r="BW241">
            <v>8650</v>
          </cell>
          <cell r="BX241">
            <v>21670</v>
          </cell>
        </row>
        <row r="242">
          <cell r="B242" t="str">
            <v>1206170102.101</v>
          </cell>
          <cell r="C242" t="str">
            <v>ค่าเสื่อมราคาสะสมครุภัณฑ์สำนักงาน-Interface</v>
          </cell>
          <cell r="D242">
            <v>-21405206.98</v>
          </cell>
          <cell r="E242">
            <v>-11082077.220000001</v>
          </cell>
          <cell r="F242">
            <v>-11146748.65</v>
          </cell>
          <cell r="G242">
            <v>-4537279</v>
          </cell>
          <cell r="H242">
            <v>-6080126.4800000004</v>
          </cell>
          <cell r="I242">
            <v>-1196108.47</v>
          </cell>
          <cell r="J242">
            <v>-114758670.39</v>
          </cell>
          <cell r="K242">
            <v>-4537279</v>
          </cell>
          <cell r="L242">
            <v>-4068973.05</v>
          </cell>
          <cell r="M242">
            <v>-24356828.420000002</v>
          </cell>
          <cell r="N242">
            <v>-3376589.77</v>
          </cell>
          <cell r="O242">
            <v>-12747125.84</v>
          </cell>
          <cell r="P242">
            <v>-24964943.57</v>
          </cell>
          <cell r="Q242">
            <v>-23967635</v>
          </cell>
          <cell r="R242">
            <v>-931099.75</v>
          </cell>
          <cell r="S242">
            <v>-2373199.7000000002</v>
          </cell>
          <cell r="T242">
            <v>-1887297.98</v>
          </cell>
          <cell r="U242">
            <v>0</v>
          </cell>
          <cell r="V242">
            <v>-65093863.380000003</v>
          </cell>
          <cell r="W242">
            <v>-3495702.37</v>
          </cell>
          <cell r="X242">
            <v>-2756581.74</v>
          </cell>
          <cell r="Y242">
            <v>-17929740.789999999</v>
          </cell>
          <cell r="Z242">
            <v>-483098.8</v>
          </cell>
          <cell r="AA242">
            <v>-4637023.76</v>
          </cell>
          <cell r="AB242">
            <v>-3600172.13</v>
          </cell>
          <cell r="AC242">
            <v>-2361261.63</v>
          </cell>
          <cell r="AD242">
            <v>-1186677.3899999999</v>
          </cell>
          <cell r="AE242">
            <v>-63562416.68</v>
          </cell>
          <cell r="AF242">
            <v>-4971418.53</v>
          </cell>
          <cell r="AG242">
            <v>-2940601.22</v>
          </cell>
          <cell r="AH242">
            <v>-3970213.39</v>
          </cell>
          <cell r="AI242">
            <v>-3156064.17</v>
          </cell>
          <cell r="AJ242">
            <v>-3840456.94</v>
          </cell>
          <cell r="AK242">
            <v>-4065200.31</v>
          </cell>
          <cell r="AL242">
            <v>-3498896.98</v>
          </cell>
          <cell r="AM242">
            <v>-5460652.0599999996</v>
          </cell>
          <cell r="AN242">
            <v>-4002379.48</v>
          </cell>
          <cell r="AO242">
            <v>-2335921.94</v>
          </cell>
          <cell r="AP242">
            <v>-3088599.98</v>
          </cell>
          <cell r="AQ242">
            <v>-15642.73</v>
          </cell>
          <cell r="AR242">
            <v>-4185301.18</v>
          </cell>
          <cell r="AS242">
            <v>-4592718.8899999997</v>
          </cell>
          <cell r="AT242">
            <v>-2874023.72</v>
          </cell>
          <cell r="AU242">
            <v>-1270145.73</v>
          </cell>
          <cell r="AV242">
            <v>-1031677.07</v>
          </cell>
          <cell r="AW242">
            <v>-1950569.59</v>
          </cell>
          <cell r="AX242">
            <v>0</v>
          </cell>
          <cell r="AY242">
            <v>-4553164.59</v>
          </cell>
          <cell r="AZ242">
            <v>-4043037.49</v>
          </cell>
          <cell r="BA242">
            <v>-5266892.66</v>
          </cell>
          <cell r="BB242">
            <v>-3933764.34</v>
          </cell>
          <cell r="BC242">
            <v>-5617693.9699999997</v>
          </cell>
          <cell r="BD242">
            <v>-9482412.8899000008</v>
          </cell>
          <cell r="BE242">
            <v>-4675223.72</v>
          </cell>
          <cell r="BF242">
            <v>-6788124.4299999997</v>
          </cell>
          <cell r="BG242">
            <v>-1734971.2</v>
          </cell>
          <cell r="BH242">
            <v>-1273020.46</v>
          </cell>
          <cell r="BI242">
            <v>-28254858.260000002</v>
          </cell>
          <cell r="BJ242">
            <v>-10352610.01</v>
          </cell>
          <cell r="BK242">
            <v>-5561581.7999999998</v>
          </cell>
          <cell r="BL242">
            <v>-1480727.01</v>
          </cell>
          <cell r="BM242">
            <v>-4494403.03</v>
          </cell>
          <cell r="BN242">
            <v>-4824355.2699999996</v>
          </cell>
          <cell r="BO242">
            <v>-2996014.35</v>
          </cell>
          <cell r="BP242">
            <v>-25799095.760000002</v>
          </cell>
          <cell r="BQ242">
            <v>-2780328.19</v>
          </cell>
          <cell r="BR242">
            <v>-3146945.49</v>
          </cell>
          <cell r="BS242">
            <v>-5665217.25</v>
          </cell>
          <cell r="BT242">
            <v>-6936619.3799999999</v>
          </cell>
          <cell r="BU242">
            <v>-7667690.0499999998</v>
          </cell>
          <cell r="BV242">
            <v>-1493021.07</v>
          </cell>
          <cell r="BW242">
            <v>-2519320.77</v>
          </cell>
          <cell r="BX242">
            <v>-2496054.09</v>
          </cell>
        </row>
        <row r="243">
          <cell r="B243" t="str">
            <v>1206170102.102</v>
          </cell>
          <cell r="C243" t="str">
            <v>ค่าเสื่อมราคาสะสมครุภัณฑ์ยานพาหนะและขนส่ง-Interface</v>
          </cell>
          <cell r="D243">
            <v>-13639323</v>
          </cell>
          <cell r="E243">
            <v>-2673733.69</v>
          </cell>
          <cell r="F243">
            <v>-12648106.869999999</v>
          </cell>
          <cell r="G243">
            <v>-8633489</v>
          </cell>
          <cell r="H243">
            <v>-4814580.5999999996</v>
          </cell>
          <cell r="I243">
            <v>-6057935.2199999997</v>
          </cell>
          <cell r="J243">
            <v>-48753576.609999999</v>
          </cell>
          <cell r="K243">
            <v>-8633489</v>
          </cell>
          <cell r="L243">
            <v>-10763013.02</v>
          </cell>
          <cell r="M243">
            <v>-20059486.140000001</v>
          </cell>
          <cell r="N243">
            <v>-6869061.7000000002</v>
          </cell>
          <cell r="O243">
            <v>-12632598.699999999</v>
          </cell>
          <cell r="P243">
            <v>-17546878.359999999</v>
          </cell>
          <cell r="Q243">
            <v>-18423017.690000001</v>
          </cell>
          <cell r="R243">
            <v>-1945848.89</v>
          </cell>
          <cell r="S243">
            <v>-11109516.779999999</v>
          </cell>
          <cell r="T243">
            <v>-9273320.4100000001</v>
          </cell>
          <cell r="U243">
            <v>0</v>
          </cell>
          <cell r="V243">
            <v>-32293830.640000001</v>
          </cell>
          <cell r="W243">
            <v>-2068528.37</v>
          </cell>
          <cell r="X243">
            <v>-7330382.3600000003</v>
          </cell>
          <cell r="Y243">
            <v>-20508037</v>
          </cell>
          <cell r="Z243">
            <v>-1175674.8700000001</v>
          </cell>
          <cell r="AA243">
            <v>-15685408.43</v>
          </cell>
          <cell r="AB243">
            <v>-6606662.71</v>
          </cell>
          <cell r="AC243">
            <v>-5825687.3399999999</v>
          </cell>
          <cell r="AD243">
            <v>-8875431.5899999999</v>
          </cell>
          <cell r="AE243">
            <v>-45777442.369999997</v>
          </cell>
          <cell r="AF243">
            <v>-4005709.19</v>
          </cell>
          <cell r="AG243">
            <v>-2685713.67</v>
          </cell>
          <cell r="AH243">
            <v>-4361838</v>
          </cell>
          <cell r="AI243">
            <v>-4636328</v>
          </cell>
          <cell r="AJ243">
            <v>-10918587.869999999</v>
          </cell>
          <cell r="AK243">
            <v>-5810162.54</v>
          </cell>
          <cell r="AL243">
            <v>-5152453.92</v>
          </cell>
          <cell r="AM243">
            <v>-11291562.83</v>
          </cell>
          <cell r="AN243">
            <v>-8712314.4299999997</v>
          </cell>
          <cell r="AO243">
            <v>-10080577.289999999</v>
          </cell>
          <cell r="AP243">
            <v>-6176374.29</v>
          </cell>
          <cell r="AQ243">
            <v>0</v>
          </cell>
          <cell r="AR243">
            <v>-9680438.6400000006</v>
          </cell>
          <cell r="AS243">
            <v>-2139231.69</v>
          </cell>
          <cell r="AT243">
            <v>-6820183.0300000003</v>
          </cell>
          <cell r="AU243">
            <v>-4986671</v>
          </cell>
          <cell r="AV243">
            <v>0</v>
          </cell>
          <cell r="AW243">
            <v>-1078495</v>
          </cell>
          <cell r="AX243">
            <v>0</v>
          </cell>
          <cell r="AY243">
            <v>-10380426.289999999</v>
          </cell>
          <cell r="AZ243">
            <v>-9560906.7400000002</v>
          </cell>
          <cell r="BA243">
            <v>-6115306.21</v>
          </cell>
          <cell r="BB243">
            <v>-13250277.09</v>
          </cell>
          <cell r="BC243">
            <v>-8436483.6699999999</v>
          </cell>
          <cell r="BD243">
            <v>-7471120.6299999999</v>
          </cell>
          <cell r="BE243">
            <v>-7634369.3200000003</v>
          </cell>
          <cell r="BF243">
            <v>-5718939.9000000004</v>
          </cell>
          <cell r="BG243">
            <v>-4686909.41</v>
          </cell>
          <cell r="BH243">
            <v>-519899.19</v>
          </cell>
          <cell r="BI243">
            <v>-9618490.5899999999</v>
          </cell>
          <cell r="BJ243">
            <v>-12787733.970000001</v>
          </cell>
          <cell r="BK243">
            <v>-5593570.9000000004</v>
          </cell>
          <cell r="BL243">
            <v>-3404714.67</v>
          </cell>
          <cell r="BM243">
            <v>-8697860.6300000008</v>
          </cell>
          <cell r="BN243">
            <v>-10246100.630000001</v>
          </cell>
          <cell r="BO243">
            <v>-5378873</v>
          </cell>
          <cell r="BP243">
            <v>-12494210</v>
          </cell>
          <cell r="BQ243">
            <v>-773999</v>
          </cell>
          <cell r="BR243">
            <v>-4918924.6399999997</v>
          </cell>
          <cell r="BS243">
            <v>-11414671.51</v>
          </cell>
          <cell r="BT243">
            <v>-8927432.3599999994</v>
          </cell>
          <cell r="BU243">
            <v>-7949020.6600000001</v>
          </cell>
          <cell r="BV243">
            <v>-5933285.6799999997</v>
          </cell>
          <cell r="BW243">
            <v>-1372846.13</v>
          </cell>
          <cell r="BX243">
            <v>-818552.57</v>
          </cell>
        </row>
        <row r="244">
          <cell r="B244" t="str">
            <v>1206170102.103</v>
          </cell>
          <cell r="C244" t="str">
            <v>ค่าเสื่อมราคาสะสมครุภัณฑ์ไฟฟ้าและวิทยุ-Interface</v>
          </cell>
          <cell r="D244">
            <v>-1727602.35</v>
          </cell>
          <cell r="E244">
            <v>-1463260.55</v>
          </cell>
          <cell r="F244">
            <v>-2969729.8</v>
          </cell>
          <cell r="G244">
            <v>-1745271</v>
          </cell>
          <cell r="H244">
            <v>-73075.06</v>
          </cell>
          <cell r="I244">
            <v>-588720.59</v>
          </cell>
          <cell r="J244">
            <v>-28024901.300000001</v>
          </cell>
          <cell r="K244">
            <v>-1745271</v>
          </cell>
          <cell r="L244">
            <v>-1212860.77</v>
          </cell>
          <cell r="M244">
            <v>-5699375</v>
          </cell>
          <cell r="N244">
            <v>-266166.82</v>
          </cell>
          <cell r="O244">
            <v>-785045.59</v>
          </cell>
          <cell r="P244">
            <v>-6027782.7599999998</v>
          </cell>
          <cell r="Q244">
            <v>-3287900.68</v>
          </cell>
          <cell r="R244">
            <v>-781262.41</v>
          </cell>
          <cell r="S244">
            <v>-4676538.05</v>
          </cell>
          <cell r="T244">
            <v>-3161724.29</v>
          </cell>
          <cell r="U244">
            <v>0</v>
          </cell>
          <cell r="V244">
            <v>-14608501.68</v>
          </cell>
          <cell r="W244">
            <v>-1117184.56</v>
          </cell>
          <cell r="X244">
            <v>-481934.91</v>
          </cell>
          <cell r="Y244">
            <v>-5618431.3899999997</v>
          </cell>
          <cell r="Z244">
            <v>-78841.350000000006</v>
          </cell>
          <cell r="AA244">
            <v>-753756.7</v>
          </cell>
          <cell r="AB244">
            <v>-1708758.34</v>
          </cell>
          <cell r="AC244">
            <v>-1403084.06</v>
          </cell>
          <cell r="AD244">
            <v>-457020.55</v>
          </cell>
          <cell r="AE244">
            <v>-25974159.690000001</v>
          </cell>
          <cell r="AF244">
            <v>-2204726.02</v>
          </cell>
          <cell r="AG244">
            <v>-1001307.83</v>
          </cell>
          <cell r="AH244">
            <v>-1751562.11</v>
          </cell>
          <cell r="AI244">
            <v>-1789377.22</v>
          </cell>
          <cell r="AJ244">
            <v>-619852.31999999995</v>
          </cell>
          <cell r="AK244">
            <v>-4492926.93</v>
          </cell>
          <cell r="AL244">
            <v>-2782430.64</v>
          </cell>
          <cell r="AM244">
            <v>-3474544.2</v>
          </cell>
          <cell r="AN244">
            <v>-826466.88</v>
          </cell>
          <cell r="AO244">
            <v>-2458821.7200000002</v>
          </cell>
          <cell r="AP244">
            <v>-1655014.59</v>
          </cell>
          <cell r="AQ244">
            <v>0</v>
          </cell>
          <cell r="AR244">
            <v>-785366.44</v>
          </cell>
          <cell r="AS244">
            <v>-581543.84</v>
          </cell>
          <cell r="AT244">
            <v>-915462.99</v>
          </cell>
          <cell r="AU244">
            <v>-135240</v>
          </cell>
          <cell r="AV244">
            <v>-390903.68</v>
          </cell>
          <cell r="AW244">
            <v>-257052.79999999999</v>
          </cell>
          <cell r="AX244">
            <v>0</v>
          </cell>
          <cell r="AY244">
            <v>-3174239.18</v>
          </cell>
          <cell r="AZ244">
            <v>-2018437</v>
          </cell>
          <cell r="BA244">
            <v>-1296125.42</v>
          </cell>
          <cell r="BB244">
            <v>-1864237.13</v>
          </cell>
          <cell r="BC244">
            <v>-355532.86</v>
          </cell>
          <cell r="BD244">
            <v>-2168191.2799999998</v>
          </cell>
          <cell r="BE244">
            <v>-645455.80000000005</v>
          </cell>
          <cell r="BF244">
            <v>-1550649.04</v>
          </cell>
          <cell r="BG244">
            <v>-79432</v>
          </cell>
          <cell r="BH244">
            <v>-1034837.23</v>
          </cell>
          <cell r="BI244">
            <v>-5379790.96</v>
          </cell>
          <cell r="BJ244">
            <v>-8842321.5700000003</v>
          </cell>
          <cell r="BK244">
            <v>-667239.23</v>
          </cell>
          <cell r="BL244">
            <v>-2645104.6800000002</v>
          </cell>
          <cell r="BM244">
            <v>-3076625.58</v>
          </cell>
          <cell r="BN244">
            <v>-3831731.99</v>
          </cell>
          <cell r="BO244">
            <v>-847776.83</v>
          </cell>
          <cell r="BP244">
            <v>-4805941.8</v>
          </cell>
          <cell r="BQ244">
            <v>-1331708.01</v>
          </cell>
          <cell r="BR244">
            <v>-1456356.34</v>
          </cell>
          <cell r="BS244">
            <v>-1750762.37</v>
          </cell>
          <cell r="BT244">
            <v>-1907296.02</v>
          </cell>
          <cell r="BU244">
            <v>-1118931.8700000001</v>
          </cell>
          <cell r="BV244">
            <v>-2369998</v>
          </cell>
          <cell r="BW244">
            <v>-326422.58</v>
          </cell>
          <cell r="BX244">
            <v>-110837.18</v>
          </cell>
        </row>
        <row r="245">
          <cell r="B245" t="str">
            <v>1206170102.104</v>
          </cell>
          <cell r="C245" t="str">
            <v>ค่าเสื่อมราคาสะสมครุภัณฑ์โฆษณาและเผยแพร่-Interface</v>
          </cell>
          <cell r="D245">
            <v>-6158282.5300000003</v>
          </cell>
          <cell r="E245">
            <v>-2930784.07</v>
          </cell>
          <cell r="F245">
            <v>-2271091.9500000002</v>
          </cell>
          <cell r="G245">
            <v>-389743</v>
          </cell>
          <cell r="H245">
            <v>-460846.97</v>
          </cell>
          <cell r="I245">
            <v>-180772.42</v>
          </cell>
          <cell r="J245">
            <v>-40256178.049999997</v>
          </cell>
          <cell r="K245">
            <v>-389743</v>
          </cell>
          <cell r="L245">
            <v>-656514.37</v>
          </cell>
          <cell r="M245">
            <v>-3807552.39</v>
          </cell>
          <cell r="N245">
            <v>-465648.22</v>
          </cell>
          <cell r="O245">
            <v>-1612425.98</v>
          </cell>
          <cell r="P245">
            <v>-2499345.69</v>
          </cell>
          <cell r="Q245">
            <v>-2399719.16</v>
          </cell>
          <cell r="R245">
            <v>-257109</v>
          </cell>
          <cell r="S245">
            <v>-233737.42980000001</v>
          </cell>
          <cell r="T245">
            <v>-467736.52</v>
          </cell>
          <cell r="U245">
            <v>0</v>
          </cell>
          <cell r="V245">
            <v>-8271123.9199999999</v>
          </cell>
          <cell r="W245">
            <v>-804742.77</v>
          </cell>
          <cell r="X245">
            <v>-831100.49</v>
          </cell>
          <cell r="Y245">
            <v>-3538431.23</v>
          </cell>
          <cell r="Z245">
            <v>-583986.68999999994</v>
          </cell>
          <cell r="AA245">
            <v>-1121399.67</v>
          </cell>
          <cell r="AB245">
            <v>-1003367.92</v>
          </cell>
          <cell r="AC245">
            <v>-175404.56</v>
          </cell>
          <cell r="AD245">
            <v>-5397.71</v>
          </cell>
          <cell r="AE245">
            <v>-15610809.800000001</v>
          </cell>
          <cell r="AF245">
            <v>-1032170.25</v>
          </cell>
          <cell r="AG245">
            <v>-495922.5</v>
          </cell>
          <cell r="AH245">
            <v>-1274655.3899999999</v>
          </cell>
          <cell r="AI245">
            <v>-554898</v>
          </cell>
          <cell r="AJ245">
            <v>-126093.29</v>
          </cell>
          <cell r="AK245">
            <v>-637273.49</v>
          </cell>
          <cell r="AL245">
            <v>-767656.04</v>
          </cell>
          <cell r="AM245">
            <v>-570190</v>
          </cell>
          <cell r="AN245">
            <v>-634307.1</v>
          </cell>
          <cell r="AO245">
            <v>-452543.51</v>
          </cell>
          <cell r="AP245">
            <v>-849433.94</v>
          </cell>
          <cell r="AQ245">
            <v>0</v>
          </cell>
          <cell r="AR245">
            <v>-1232950.77</v>
          </cell>
          <cell r="AS245">
            <v>-1320220.92</v>
          </cell>
          <cell r="AT245">
            <v>-861439.1</v>
          </cell>
          <cell r="AU245">
            <v>-410756.85</v>
          </cell>
          <cell r="AV245">
            <v>-235226.04</v>
          </cell>
          <cell r="AW245">
            <v>-454481.71</v>
          </cell>
          <cell r="AX245">
            <v>0</v>
          </cell>
          <cell r="AY245">
            <v>-389479.93</v>
          </cell>
          <cell r="AZ245">
            <v>-449171.38</v>
          </cell>
          <cell r="BA245">
            <v>-1075416.52</v>
          </cell>
          <cell r="BB245">
            <v>-1114229.58</v>
          </cell>
          <cell r="BC245">
            <v>-605070.25</v>
          </cell>
          <cell r="BD245">
            <v>-2333794.67</v>
          </cell>
          <cell r="BE245">
            <v>-1009923.61</v>
          </cell>
          <cell r="BF245">
            <v>-810413.29</v>
          </cell>
          <cell r="BG245">
            <v>-209783.07</v>
          </cell>
          <cell r="BH245">
            <v>-225814.04</v>
          </cell>
          <cell r="BI245">
            <v>-5133545.5999999996</v>
          </cell>
          <cell r="BJ245">
            <v>-731211.2</v>
          </cell>
          <cell r="BK245">
            <v>-221189.14</v>
          </cell>
          <cell r="BL245">
            <v>-493037.96</v>
          </cell>
          <cell r="BM245">
            <v>-417018.85</v>
          </cell>
          <cell r="BN245">
            <v>-815494.39</v>
          </cell>
          <cell r="BO245">
            <v>-317420.96000000002</v>
          </cell>
          <cell r="BP245">
            <v>-4216079.24</v>
          </cell>
          <cell r="BQ245">
            <v>-559494.04</v>
          </cell>
          <cell r="BR245">
            <v>-930765.02</v>
          </cell>
          <cell r="BS245">
            <v>-299109.17</v>
          </cell>
          <cell r="BT245">
            <v>-569171.43999999994</v>
          </cell>
          <cell r="BU245">
            <v>-404198.42</v>
          </cell>
          <cell r="BV245">
            <v>-418781.27</v>
          </cell>
          <cell r="BW245">
            <v>-283552.23</v>
          </cell>
          <cell r="BX245">
            <v>-334457.63</v>
          </cell>
        </row>
        <row r="246">
          <cell r="B246" t="str">
            <v>1206170102.105</v>
          </cell>
          <cell r="C246" t="str">
            <v>ค่าเสื่อมราคาสะสมครุภัณฑ์การเกษตร-Interface</v>
          </cell>
          <cell r="D246">
            <v>0</v>
          </cell>
          <cell r="E246">
            <v>-1132233.77</v>
          </cell>
          <cell r="F246">
            <v>0</v>
          </cell>
          <cell r="G246">
            <v>-138597</v>
          </cell>
          <cell r="H246">
            <v>-333587.21000000002</v>
          </cell>
          <cell r="I246">
            <v>0</v>
          </cell>
          <cell r="J246">
            <v>-3027079.27</v>
          </cell>
          <cell r="K246">
            <v>-138597</v>
          </cell>
          <cell r="L246">
            <v>-183019</v>
          </cell>
          <cell r="M246">
            <v>-641333.19999999995</v>
          </cell>
          <cell r="N246">
            <v>-82796</v>
          </cell>
          <cell r="O246">
            <v>-1472439.06</v>
          </cell>
          <cell r="P246">
            <v>-19343</v>
          </cell>
          <cell r="Q246">
            <v>-642802.68000000005</v>
          </cell>
          <cell r="R246">
            <v>-136343.39000000001</v>
          </cell>
          <cell r="S246">
            <v>-135215</v>
          </cell>
          <cell r="T246">
            <v>0</v>
          </cell>
          <cell r="U246">
            <v>0</v>
          </cell>
          <cell r="V246">
            <v>-5135</v>
          </cell>
          <cell r="W246">
            <v>-21438.91</v>
          </cell>
          <cell r="X246">
            <v>-712558.81</v>
          </cell>
          <cell r="Y246">
            <v>-514363.42</v>
          </cell>
          <cell r="Z246">
            <v>-7165.72</v>
          </cell>
          <cell r="AA246">
            <v>-449568.45</v>
          </cell>
          <cell r="AB246">
            <v>-599936.52</v>
          </cell>
          <cell r="AC246">
            <v>-84867.7</v>
          </cell>
          <cell r="AD246">
            <v>-1700</v>
          </cell>
          <cell r="AE246">
            <v>-4033679.65</v>
          </cell>
          <cell r="AF246">
            <v>-413814.57</v>
          </cell>
          <cell r="AG246">
            <v>-69132.87</v>
          </cell>
          <cell r="AH246">
            <v>-159842</v>
          </cell>
          <cell r="AI246">
            <v>-14177.5</v>
          </cell>
          <cell r="AJ246">
            <v>-257898.71</v>
          </cell>
          <cell r="AK246">
            <v>-395612.28</v>
          </cell>
          <cell r="AL246">
            <v>-150592</v>
          </cell>
          <cell r="AM246">
            <v>-20639</v>
          </cell>
          <cell r="AN246">
            <v>-687926.85</v>
          </cell>
          <cell r="AO246">
            <v>0</v>
          </cell>
          <cell r="AP246">
            <v>-44018.74</v>
          </cell>
          <cell r="AQ246">
            <v>0</v>
          </cell>
          <cell r="AR246">
            <v>-57463</v>
          </cell>
          <cell r="AS246">
            <v>-42946</v>
          </cell>
          <cell r="AT246">
            <v>-174363.06</v>
          </cell>
          <cell r="AU246">
            <v>-157579.5</v>
          </cell>
          <cell r="AV246">
            <v>-15898</v>
          </cell>
          <cell r="AW246">
            <v>-31199</v>
          </cell>
          <cell r="AX246">
            <v>0</v>
          </cell>
          <cell r="AY246">
            <v>-693523.62</v>
          </cell>
          <cell r="AZ246">
            <v>0</v>
          </cell>
          <cell r="BA246">
            <v>-1334096.45</v>
          </cell>
          <cell r="BB246">
            <v>-137143.53</v>
          </cell>
          <cell r="BC246">
            <v>-148362.47</v>
          </cell>
          <cell r="BD246">
            <v>-152154.07</v>
          </cell>
          <cell r="BE246">
            <v>-93697.63</v>
          </cell>
          <cell r="BF246">
            <v>-358220.09</v>
          </cell>
          <cell r="BG246">
            <v>-215822.7</v>
          </cell>
          <cell r="BH246">
            <v>-14554.55</v>
          </cell>
          <cell r="BI246">
            <v>-1742786.45</v>
          </cell>
          <cell r="BJ246">
            <v>-500551.53</v>
          </cell>
          <cell r="BK246">
            <v>-345684</v>
          </cell>
          <cell r="BL246">
            <v>-40423.230000000003</v>
          </cell>
          <cell r="BM246">
            <v>-3699.16</v>
          </cell>
          <cell r="BN246">
            <v>0</v>
          </cell>
          <cell r="BO246">
            <v>-105998.69</v>
          </cell>
          <cell r="BP246">
            <v>-916628.4</v>
          </cell>
          <cell r="BQ246">
            <v>-87616</v>
          </cell>
          <cell r="BR246">
            <v>-117231.96</v>
          </cell>
          <cell r="BS246">
            <v>-177586</v>
          </cell>
          <cell r="BT246">
            <v>-98229.06</v>
          </cell>
          <cell r="BU246">
            <v>-403097</v>
          </cell>
          <cell r="BV246">
            <v>-323350.34999999998</v>
          </cell>
          <cell r="BW246">
            <v>-5748</v>
          </cell>
          <cell r="BX246">
            <v>-12280.62</v>
          </cell>
        </row>
        <row r="247">
          <cell r="B247" t="str">
            <v>1206170102.106</v>
          </cell>
          <cell r="C247" t="str">
            <v>ค่าเสื่อมราคาสะสมครุภัณฑ์ก่อสร้าง-Interface</v>
          </cell>
          <cell r="D247">
            <v>-570078</v>
          </cell>
          <cell r="E247">
            <v>-3063692.87</v>
          </cell>
          <cell r="F247">
            <v>-460965.95</v>
          </cell>
          <cell r="G247">
            <v>-285746</v>
          </cell>
          <cell r="H247">
            <v>-88007.66</v>
          </cell>
          <cell r="I247">
            <v>-58486.76</v>
          </cell>
          <cell r="J247">
            <v>0</v>
          </cell>
          <cell r="K247">
            <v>-285746</v>
          </cell>
          <cell r="L247">
            <v>0</v>
          </cell>
          <cell r="M247">
            <v>-128377.09</v>
          </cell>
          <cell r="N247">
            <v>-36066</v>
          </cell>
          <cell r="O247">
            <v>-1509032.26</v>
          </cell>
          <cell r="P247">
            <v>-31999</v>
          </cell>
          <cell r="Q247">
            <v>-1452651.1</v>
          </cell>
          <cell r="R247">
            <v>-11420.28</v>
          </cell>
          <cell r="S247">
            <v>0</v>
          </cell>
          <cell r="T247">
            <v>-36548</v>
          </cell>
          <cell r="U247">
            <v>0</v>
          </cell>
          <cell r="V247">
            <v>-301611.14</v>
          </cell>
          <cell r="W247">
            <v>0</v>
          </cell>
          <cell r="X247">
            <v>0</v>
          </cell>
          <cell r="Y247">
            <v>-146724.62</v>
          </cell>
          <cell r="Z247">
            <v>-12888</v>
          </cell>
          <cell r="AA247">
            <v>0</v>
          </cell>
          <cell r="AB247">
            <v>-5884</v>
          </cell>
          <cell r="AC247">
            <v>-39758.370000000003</v>
          </cell>
          <cell r="AD247">
            <v>0</v>
          </cell>
          <cell r="AE247">
            <v>-548886</v>
          </cell>
          <cell r="AF247">
            <v>0</v>
          </cell>
          <cell r="AG247">
            <v>0</v>
          </cell>
          <cell r="AH247">
            <v>0</v>
          </cell>
          <cell r="AI247">
            <v>-42011.58</v>
          </cell>
          <cell r="AJ247">
            <v>-116215</v>
          </cell>
          <cell r="AK247">
            <v>0</v>
          </cell>
          <cell r="AL247">
            <v>-68775</v>
          </cell>
          <cell r="AM247">
            <v>-70406.5</v>
          </cell>
          <cell r="AN247">
            <v>0</v>
          </cell>
          <cell r="AO247">
            <v>0</v>
          </cell>
          <cell r="AP247">
            <v>-7445</v>
          </cell>
          <cell r="AQ247">
            <v>0</v>
          </cell>
          <cell r="AR247">
            <v>-226666.51</v>
          </cell>
          <cell r="AS247">
            <v>-5777</v>
          </cell>
          <cell r="AT247">
            <v>-220463.86</v>
          </cell>
          <cell r="AU247">
            <v>-8799</v>
          </cell>
          <cell r="AV247">
            <v>-22573.5</v>
          </cell>
          <cell r="AW247">
            <v>-7199</v>
          </cell>
          <cell r="AX247">
            <v>0</v>
          </cell>
          <cell r="AY247">
            <v>-26031.08</v>
          </cell>
          <cell r="AZ247">
            <v>-209518.51</v>
          </cell>
          <cell r="BA247">
            <v>-859291.79</v>
          </cell>
          <cell r="BB247">
            <v>-91598.93</v>
          </cell>
          <cell r="BC247">
            <v>0</v>
          </cell>
          <cell r="BD247">
            <v>-39568.769999999997</v>
          </cell>
          <cell r="BE247">
            <v>-555828.30000000005</v>
          </cell>
          <cell r="BF247">
            <v>-123025.9</v>
          </cell>
          <cell r="BG247">
            <v>0</v>
          </cell>
          <cell r="BH247">
            <v>0</v>
          </cell>
          <cell r="BI247">
            <v>-547363.05000000005</v>
          </cell>
          <cell r="BJ247">
            <v>-3192489.08</v>
          </cell>
          <cell r="BK247">
            <v>-49480.55</v>
          </cell>
          <cell r="BL247">
            <v>-1891353.97</v>
          </cell>
          <cell r="BM247">
            <v>-104137</v>
          </cell>
          <cell r="BN247">
            <v>0</v>
          </cell>
          <cell r="BO247">
            <v>-37131.120000000003</v>
          </cell>
          <cell r="BP247">
            <v>-39817.050000000003</v>
          </cell>
          <cell r="BQ247">
            <v>-38412</v>
          </cell>
          <cell r="BR247">
            <v>-57199.8</v>
          </cell>
          <cell r="BS247">
            <v>-850429.3</v>
          </cell>
          <cell r="BT247">
            <v>-76557.47</v>
          </cell>
          <cell r="BU247">
            <v>-98131.02</v>
          </cell>
          <cell r="BV247">
            <v>0</v>
          </cell>
          <cell r="BW247">
            <v>-10147</v>
          </cell>
          <cell r="BX247">
            <v>-18314.12</v>
          </cell>
        </row>
        <row r="248">
          <cell r="B248" t="str">
            <v>1206170102.107</v>
          </cell>
          <cell r="C248" t="str">
            <v>ค่าเสื่อมราคาสะสมครุภัณฑ์วิทยาศาสตร์และการแพทย์-Interface</v>
          </cell>
          <cell r="D248">
            <v>-296492714.63</v>
          </cell>
          <cell r="E248">
            <v>-67369375.689999998</v>
          </cell>
          <cell r="F248">
            <v>-163693312.63999999</v>
          </cell>
          <cell r="G248">
            <v>-40772623</v>
          </cell>
          <cell r="H248">
            <v>-27662950.82</v>
          </cell>
          <cell r="I248">
            <v>-13029368.720000001</v>
          </cell>
          <cell r="J248">
            <v>-1386307155.6600001</v>
          </cell>
          <cell r="K248">
            <v>-40772623</v>
          </cell>
          <cell r="L248">
            <v>-23677101.890000001</v>
          </cell>
          <cell r="M248">
            <v>-287272374.44999999</v>
          </cell>
          <cell r="N248">
            <v>-15649797.779999999</v>
          </cell>
          <cell r="O248">
            <v>-51929007.740000002</v>
          </cell>
          <cell r="P248">
            <v>-199644469.80000001</v>
          </cell>
          <cell r="Q248">
            <v>-110287022.41</v>
          </cell>
          <cell r="R248">
            <v>-7362094.6200000001</v>
          </cell>
          <cell r="S248">
            <v>-25812496.039900001</v>
          </cell>
          <cell r="T248">
            <v>-27814840.809999999</v>
          </cell>
          <cell r="U248">
            <v>0</v>
          </cell>
          <cell r="V248">
            <v>-391249330.5</v>
          </cell>
          <cell r="W248">
            <v>-57013566.990000002</v>
          </cell>
          <cell r="X248">
            <v>-53262020.890000001</v>
          </cell>
          <cell r="Y248">
            <v>-93748514.909999996</v>
          </cell>
          <cell r="Z248">
            <v>-5910041.9199999999</v>
          </cell>
          <cell r="AA248">
            <v>-31181135.789999999</v>
          </cell>
          <cell r="AB248">
            <v>-21733876.539999999</v>
          </cell>
          <cell r="AC248">
            <v>-13587925.67</v>
          </cell>
          <cell r="AD248">
            <v>-2353080.61</v>
          </cell>
          <cell r="AE248">
            <v>-894518295.92999995</v>
          </cell>
          <cell r="AF248">
            <v>-22948465.52</v>
          </cell>
          <cell r="AG248">
            <v>-13508486.050000001</v>
          </cell>
          <cell r="AH248">
            <v>-14642012.210000001</v>
          </cell>
          <cell r="AI248">
            <v>-16049995.960000001</v>
          </cell>
          <cell r="AJ248">
            <v>-30293831.260000002</v>
          </cell>
          <cell r="AK248">
            <v>-15208509.52</v>
          </cell>
          <cell r="AL248">
            <v>-22836468.890000001</v>
          </cell>
          <cell r="AM248">
            <v>-40146019.049999997</v>
          </cell>
          <cell r="AN248">
            <v>-21251800.890000001</v>
          </cell>
          <cell r="AO248">
            <v>-17131045.149999999</v>
          </cell>
          <cell r="AP248">
            <v>-15367195.84</v>
          </cell>
          <cell r="AQ248">
            <v>-5796273.1900000004</v>
          </cell>
          <cell r="AR248">
            <v>-24048405.609999999</v>
          </cell>
          <cell r="AS248">
            <v>-19452520.460000001</v>
          </cell>
          <cell r="AT248">
            <v>-21928160.109999999</v>
          </cell>
          <cell r="AU248">
            <v>-11140716.51</v>
          </cell>
          <cell r="AV248">
            <v>-1420830.68</v>
          </cell>
          <cell r="AW248">
            <v>-14100393.210000001</v>
          </cell>
          <cell r="AX248">
            <v>0</v>
          </cell>
          <cell r="AY248">
            <v>-21165021.59</v>
          </cell>
          <cell r="AZ248">
            <v>-31394684.399999999</v>
          </cell>
          <cell r="BA248">
            <v>-46029693.090000004</v>
          </cell>
          <cell r="BB248">
            <v>-35249068.350000001</v>
          </cell>
          <cell r="BC248">
            <v>-17342370.460000001</v>
          </cell>
          <cell r="BD248">
            <v>-104890325.48</v>
          </cell>
          <cell r="BE248">
            <v>-52176975.799999997</v>
          </cell>
          <cell r="BF248">
            <v>-23768644.350000001</v>
          </cell>
          <cell r="BG248">
            <v>-9963491.3699999992</v>
          </cell>
          <cell r="BH248">
            <v>-6075953.2000000002</v>
          </cell>
          <cell r="BI248">
            <v>-327089569.00999999</v>
          </cell>
          <cell r="BJ248">
            <v>-119167728.03</v>
          </cell>
          <cell r="BK248">
            <v>-25575133.170000002</v>
          </cell>
          <cell r="BL248">
            <v>-12941407.109999999</v>
          </cell>
          <cell r="BM248">
            <v>-16116057.359999999</v>
          </cell>
          <cell r="BN248">
            <v>-19819333.02</v>
          </cell>
          <cell r="BO248">
            <v>-18373699.82</v>
          </cell>
          <cell r="BP248">
            <v>-263455945.46000001</v>
          </cell>
          <cell r="BQ248">
            <v>-19313205.260000002</v>
          </cell>
          <cell r="BR248">
            <v>-20868127.899999999</v>
          </cell>
          <cell r="BS248">
            <v>-26778465.91</v>
          </cell>
          <cell r="BT248">
            <v>-32116394.5</v>
          </cell>
          <cell r="BU248">
            <v>-72864678.239999995</v>
          </cell>
          <cell r="BV248">
            <v>-20790536.18</v>
          </cell>
          <cell r="BW248">
            <v>-7381202.0999999996</v>
          </cell>
          <cell r="BX248">
            <v>-5368969.8099999996</v>
          </cell>
        </row>
        <row r="249">
          <cell r="B249" t="str">
            <v>1206170102.108</v>
          </cell>
          <cell r="C249" t="str">
            <v>ค่าเสื่อมราคาสะสมครุภัณฑ์คอมพิวเตอร์-Interface</v>
          </cell>
          <cell r="D249">
            <v>-21947544.850000001</v>
          </cell>
          <cell r="E249">
            <v>-6515654.21</v>
          </cell>
          <cell r="F249">
            <v>-11258712.77</v>
          </cell>
          <cell r="G249">
            <v>-5778508</v>
          </cell>
          <cell r="H249">
            <v>-7725402.4299999997</v>
          </cell>
          <cell r="I249">
            <v>-1465507.48</v>
          </cell>
          <cell r="J249">
            <v>-118348532.95</v>
          </cell>
          <cell r="K249">
            <v>-5778508</v>
          </cell>
          <cell r="L249">
            <v>-2142527.9500000002</v>
          </cell>
          <cell r="M249">
            <v>-15682067.35</v>
          </cell>
          <cell r="N249">
            <v>-1977894.53</v>
          </cell>
          <cell r="O249">
            <v>-8877006.3300000001</v>
          </cell>
          <cell r="P249">
            <v>-14731643.77</v>
          </cell>
          <cell r="Q249">
            <v>-19258727.66</v>
          </cell>
          <cell r="R249">
            <v>-1134750.8</v>
          </cell>
          <cell r="S249">
            <v>-2673344.67</v>
          </cell>
          <cell r="T249">
            <v>-4192995.05</v>
          </cell>
          <cell r="U249">
            <v>0</v>
          </cell>
          <cell r="V249">
            <v>-59013875.140000001</v>
          </cell>
          <cell r="W249">
            <v>-3391795.28</v>
          </cell>
          <cell r="X249">
            <v>-7198786.4400000004</v>
          </cell>
          <cell r="Y249">
            <v>-11184800.390000001</v>
          </cell>
          <cell r="Z249">
            <v>-1248286.98</v>
          </cell>
          <cell r="AA249">
            <v>-6938405.9000000004</v>
          </cell>
          <cell r="AB249">
            <v>-4622478.5</v>
          </cell>
          <cell r="AC249">
            <v>-1253189.82</v>
          </cell>
          <cell r="AD249">
            <v>-55402.59</v>
          </cell>
          <cell r="AE249">
            <v>-42226522.560000002</v>
          </cell>
          <cell r="AF249">
            <v>-3039894</v>
          </cell>
          <cell r="AG249">
            <v>-2683958.17</v>
          </cell>
          <cell r="AH249">
            <v>-2686590.87</v>
          </cell>
          <cell r="AI249">
            <v>-1895326.04</v>
          </cell>
          <cell r="AJ249">
            <v>-2510518.23</v>
          </cell>
          <cell r="AK249">
            <v>-4065493.28</v>
          </cell>
          <cell r="AL249">
            <v>-2477419.56</v>
          </cell>
          <cell r="AM249">
            <v>-9402952.1899999995</v>
          </cell>
          <cell r="AN249">
            <v>-4143398.32</v>
          </cell>
          <cell r="AO249">
            <v>-3908421.6</v>
          </cell>
          <cell r="AP249">
            <v>-2886026.77</v>
          </cell>
          <cell r="AQ249">
            <v>0</v>
          </cell>
          <cell r="AR249">
            <v>-3267489.1</v>
          </cell>
          <cell r="AS249">
            <v>-5213433.28</v>
          </cell>
          <cell r="AT249">
            <v>-3278701.61</v>
          </cell>
          <cell r="AU249">
            <v>-1873052.1</v>
          </cell>
          <cell r="AV249">
            <v>-824723.44</v>
          </cell>
          <cell r="AW249">
            <v>-2053956.09</v>
          </cell>
          <cell r="AX249">
            <v>0</v>
          </cell>
          <cell r="AY249">
            <v>-4021063.51</v>
          </cell>
          <cell r="AZ249">
            <v>-6783795.1900000004</v>
          </cell>
          <cell r="BA249">
            <v>-7425098.4199999999</v>
          </cell>
          <cell r="BB249">
            <v>-4601541.9800000004</v>
          </cell>
          <cell r="BC249">
            <v>-4473388.53</v>
          </cell>
          <cell r="BD249">
            <v>-8840797.1899999995</v>
          </cell>
          <cell r="BE249">
            <v>-1865199.31</v>
          </cell>
          <cell r="BF249">
            <v>-4372385.63</v>
          </cell>
          <cell r="BG249">
            <v>-2243848.9700000002</v>
          </cell>
          <cell r="BH249">
            <v>-1010555.42</v>
          </cell>
          <cell r="BI249">
            <v>-14143756.26</v>
          </cell>
          <cell r="BJ249">
            <v>-8273309.3099999996</v>
          </cell>
          <cell r="BK249">
            <v>-3325563.97</v>
          </cell>
          <cell r="BL249">
            <v>-3447054.11</v>
          </cell>
          <cell r="BM249">
            <v>-4089287.15</v>
          </cell>
          <cell r="BN249">
            <v>-6292813.9000000004</v>
          </cell>
          <cell r="BO249">
            <v>-1846228.41</v>
          </cell>
          <cell r="BP249">
            <v>-20912342.420000002</v>
          </cell>
          <cell r="BQ249">
            <v>-2065909.87</v>
          </cell>
          <cell r="BR249">
            <v>-2558384.2599999998</v>
          </cell>
          <cell r="BS249">
            <v>-5954770.2400000002</v>
          </cell>
          <cell r="BT249">
            <v>-5489951.8799999999</v>
          </cell>
          <cell r="BU249">
            <v>-4835458.25</v>
          </cell>
          <cell r="BV249">
            <v>-1450287.81</v>
          </cell>
          <cell r="BW249">
            <v>-2238767.9500000002</v>
          </cell>
          <cell r="BX249">
            <v>-2821065.51</v>
          </cell>
        </row>
        <row r="250">
          <cell r="B250" t="str">
            <v>1206170102.109</v>
          </cell>
          <cell r="C250" t="str">
            <v>ค่าเสื่อมราคาสะสมครุภัณฑ์งานบ้านงานครัว-Interface</v>
          </cell>
          <cell r="D250">
            <v>-8554871.0099999998</v>
          </cell>
          <cell r="E250">
            <v>-4794396.49</v>
          </cell>
          <cell r="F250">
            <v>-7144661.1399999997</v>
          </cell>
          <cell r="G250">
            <v>-2427898</v>
          </cell>
          <cell r="H250">
            <v>-1847568.76</v>
          </cell>
          <cell r="I250">
            <v>-402662.40000000002</v>
          </cell>
          <cell r="J250">
            <v>-31278201.190000001</v>
          </cell>
          <cell r="K250">
            <v>-2427898</v>
          </cell>
          <cell r="L250">
            <v>-2396489.84</v>
          </cell>
          <cell r="M250">
            <v>-7773541.9100000001</v>
          </cell>
          <cell r="N250">
            <v>-1938560.71</v>
          </cell>
          <cell r="O250">
            <v>-2638563.66</v>
          </cell>
          <cell r="P250">
            <v>-4315223.79</v>
          </cell>
          <cell r="Q250">
            <v>-5859917.5300000003</v>
          </cell>
          <cell r="R250">
            <v>-318042.15000000002</v>
          </cell>
          <cell r="S250">
            <v>-947896.33</v>
          </cell>
          <cell r="T250">
            <v>-3411948.57</v>
          </cell>
          <cell r="U250">
            <v>0</v>
          </cell>
          <cell r="V250">
            <v>-19615217.829999998</v>
          </cell>
          <cell r="W250">
            <v>-1281809.8600000001</v>
          </cell>
          <cell r="X250">
            <v>-2985479.42</v>
          </cell>
          <cell r="Y250">
            <v>-9667877.6899999995</v>
          </cell>
          <cell r="Z250">
            <v>-335872.58</v>
          </cell>
          <cell r="AA250">
            <v>-4207127.8600000003</v>
          </cell>
          <cell r="AB250">
            <v>-2360678.94</v>
          </cell>
          <cell r="AC250">
            <v>-1123026.6000000001</v>
          </cell>
          <cell r="AD250">
            <v>-136620.22</v>
          </cell>
          <cell r="AE250">
            <v>-22084369.050000001</v>
          </cell>
          <cell r="AF250">
            <v>-2828061.82</v>
          </cell>
          <cell r="AG250">
            <v>-1060151.44</v>
          </cell>
          <cell r="AH250">
            <v>-1656226.38</v>
          </cell>
          <cell r="AI250">
            <v>-1394112.23</v>
          </cell>
          <cell r="AJ250">
            <v>-2659932.39</v>
          </cell>
          <cell r="AK250">
            <v>-2091057.55</v>
          </cell>
          <cell r="AL250">
            <v>-1885401.23</v>
          </cell>
          <cell r="AM250">
            <v>-3819824.04</v>
          </cell>
          <cell r="AN250">
            <v>-1983188.75</v>
          </cell>
          <cell r="AO250">
            <v>-1769692.7</v>
          </cell>
          <cell r="AP250">
            <v>-1295887.3700000001</v>
          </cell>
          <cell r="AQ250">
            <v>-10896.11</v>
          </cell>
          <cell r="AR250">
            <v>-2313742.4</v>
          </cell>
          <cell r="AS250">
            <v>-1923621.06</v>
          </cell>
          <cell r="AT250">
            <v>-1878222.31</v>
          </cell>
          <cell r="AU250">
            <v>-1321203.05</v>
          </cell>
          <cell r="AV250">
            <v>-316681.01</v>
          </cell>
          <cell r="AW250">
            <v>-966753.65</v>
          </cell>
          <cell r="AX250">
            <v>0</v>
          </cell>
          <cell r="AY250">
            <v>-1469814.97</v>
          </cell>
          <cell r="AZ250">
            <v>-737990.17</v>
          </cell>
          <cell r="BA250">
            <v>-1332043.01</v>
          </cell>
          <cell r="BB250">
            <v>-2461970.36</v>
          </cell>
          <cell r="BC250">
            <v>-1362593.16</v>
          </cell>
          <cell r="BD250">
            <v>-1117815.9598000001</v>
          </cell>
          <cell r="BE250">
            <v>-2452440.66</v>
          </cell>
          <cell r="BF250">
            <v>-1212684.28</v>
          </cell>
          <cell r="BG250">
            <v>-576494</v>
          </cell>
          <cell r="BH250">
            <v>-463832.82</v>
          </cell>
          <cell r="BI250">
            <v>-7257060.8099999996</v>
          </cell>
          <cell r="BJ250">
            <v>-5523574.7199999997</v>
          </cell>
          <cell r="BK250">
            <v>-3186528.72</v>
          </cell>
          <cell r="BL250">
            <v>-1213915.53</v>
          </cell>
          <cell r="BM250">
            <v>-1356964.85</v>
          </cell>
          <cell r="BN250">
            <v>-2966023.25</v>
          </cell>
          <cell r="BO250">
            <v>-1288270.77</v>
          </cell>
          <cell r="BP250">
            <v>-6644348.1900000004</v>
          </cell>
          <cell r="BQ250">
            <v>-1189557.8</v>
          </cell>
          <cell r="BR250">
            <v>-2286950.48</v>
          </cell>
          <cell r="BS250">
            <v>-4268418.25</v>
          </cell>
          <cell r="BT250">
            <v>-2246914.66</v>
          </cell>
          <cell r="BU250">
            <v>-4786885.04</v>
          </cell>
          <cell r="BV250">
            <v>-349999</v>
          </cell>
          <cell r="BW250">
            <v>-1376960.06</v>
          </cell>
          <cell r="BX250">
            <v>-1047291.91</v>
          </cell>
        </row>
        <row r="251">
          <cell r="B251" t="str">
            <v>1206170102.110</v>
          </cell>
          <cell r="C251" t="str">
            <v>ค่าเสื่อมราคาสะสมครุภัณฑ์อื่น-Interface</v>
          </cell>
          <cell r="D251">
            <v>-1153927.26</v>
          </cell>
          <cell r="E251">
            <v>-356125.83</v>
          </cell>
          <cell r="F251">
            <v>-1233445.6100000001</v>
          </cell>
          <cell r="G251">
            <v>-189421</v>
          </cell>
          <cell r="H251">
            <v>-123419</v>
          </cell>
          <cell r="I251">
            <v>0</v>
          </cell>
          <cell r="J251">
            <v>-23538769.25</v>
          </cell>
          <cell r="K251">
            <v>-189421</v>
          </cell>
          <cell r="L251">
            <v>-1513668</v>
          </cell>
          <cell r="M251">
            <v>-1096264.94</v>
          </cell>
          <cell r="N251">
            <v>-18188</v>
          </cell>
          <cell r="O251">
            <v>-171524</v>
          </cell>
          <cell r="P251">
            <v>-535028.31000000006</v>
          </cell>
          <cell r="Q251">
            <v>-973186.15</v>
          </cell>
          <cell r="R251">
            <v>-31798</v>
          </cell>
          <cell r="S251">
            <v>-16880.55</v>
          </cell>
          <cell r="T251">
            <v>-23333.48</v>
          </cell>
          <cell r="U251">
            <v>0</v>
          </cell>
          <cell r="V251">
            <v>-384025.19</v>
          </cell>
          <cell r="W251">
            <v>-46979.72</v>
          </cell>
          <cell r="X251">
            <v>0</v>
          </cell>
          <cell r="Y251">
            <v>-566252.39</v>
          </cell>
          <cell r="Z251">
            <v>-109334.2</v>
          </cell>
          <cell r="AA251">
            <v>-1149857.22</v>
          </cell>
          <cell r="AB251">
            <v>0</v>
          </cell>
          <cell r="AC251">
            <v>0</v>
          </cell>
          <cell r="AD251">
            <v>0</v>
          </cell>
          <cell r="AE251">
            <v>-13583377.91</v>
          </cell>
          <cell r="AF251">
            <v>-379632.43</v>
          </cell>
          <cell r="AG251">
            <v>-145779</v>
          </cell>
          <cell r="AH251">
            <v>-492842.61</v>
          </cell>
          <cell r="AI251">
            <v>-39320.33</v>
          </cell>
          <cell r="AJ251">
            <v>-88627.22</v>
          </cell>
          <cell r="AK251">
            <v>-621892</v>
          </cell>
          <cell r="AL251">
            <v>-327405</v>
          </cell>
          <cell r="AM251">
            <v>-602426.73</v>
          </cell>
          <cell r="AN251">
            <v>-257853.7</v>
          </cell>
          <cell r="AO251">
            <v>-190251</v>
          </cell>
          <cell r="AP251">
            <v>-54997</v>
          </cell>
          <cell r="AQ251">
            <v>0</v>
          </cell>
          <cell r="AR251">
            <v>-806253</v>
          </cell>
          <cell r="AS251">
            <v>-124506.72</v>
          </cell>
          <cell r="AT251">
            <v>0</v>
          </cell>
          <cell r="AU251">
            <v>-108581</v>
          </cell>
          <cell r="AV251">
            <v>-94488.31</v>
          </cell>
          <cell r="AW251">
            <v>-227957.55</v>
          </cell>
          <cell r="AX251">
            <v>0</v>
          </cell>
          <cell r="AY251">
            <v>-49887</v>
          </cell>
          <cell r="AZ251">
            <v>-587766.96</v>
          </cell>
          <cell r="BA251">
            <v>-468114.49</v>
          </cell>
          <cell r="BB251">
            <v>-140684.35</v>
          </cell>
          <cell r="BC251">
            <v>-179159</v>
          </cell>
          <cell r="BD251">
            <v>-985838.51</v>
          </cell>
          <cell r="BE251">
            <v>-298119.24</v>
          </cell>
          <cell r="BF251">
            <v>-9489</v>
          </cell>
          <cell r="BG251">
            <v>0</v>
          </cell>
          <cell r="BH251">
            <v>0</v>
          </cell>
          <cell r="BI251">
            <v>-102728.1</v>
          </cell>
          <cell r="BJ251">
            <v>-3398297.56</v>
          </cell>
          <cell r="BK251">
            <v>-775166</v>
          </cell>
          <cell r="BL251">
            <v>-238130.65</v>
          </cell>
          <cell r="BM251">
            <v>-200590</v>
          </cell>
          <cell r="BN251">
            <v>-212912.54</v>
          </cell>
          <cell r="BO251">
            <v>0</v>
          </cell>
          <cell r="BP251">
            <v>-1051437.98</v>
          </cell>
          <cell r="BQ251">
            <v>-35767.65</v>
          </cell>
          <cell r="BR251">
            <v>-31295.93</v>
          </cell>
          <cell r="BS251">
            <v>-84999</v>
          </cell>
          <cell r="BT251">
            <v>-60795</v>
          </cell>
          <cell r="BU251">
            <v>-803482.1</v>
          </cell>
          <cell r="BV251">
            <v>-17914.439999999999</v>
          </cell>
          <cell r="BW251">
            <v>-8649</v>
          </cell>
          <cell r="BX251">
            <v>-21666</v>
          </cell>
        </row>
        <row r="252">
          <cell r="B252" t="str">
            <v>1206180101.101</v>
          </cell>
          <cell r="C252" t="str">
            <v>ครุภัณฑ์ไม่ระบุรายละเอียด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</row>
        <row r="253">
          <cell r="B253" t="str">
            <v>1206180102.101</v>
          </cell>
          <cell r="C253" t="str">
            <v>ค่าเสื่อมราคาสะสม- ครุภัณฑ์ไม่ระบุรายละเอียด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</row>
        <row r="254">
          <cell r="B254" t="str">
            <v>1209010101.101</v>
          </cell>
          <cell r="C254" t="str">
            <v>โปรแกรมคอมพิวเตอร์</v>
          </cell>
          <cell r="D254">
            <v>5804723</v>
          </cell>
          <cell r="E254">
            <v>0</v>
          </cell>
          <cell r="F254">
            <v>840000</v>
          </cell>
          <cell r="G254">
            <v>21400</v>
          </cell>
          <cell r="H254">
            <v>120000</v>
          </cell>
          <cell r="I254">
            <v>0</v>
          </cell>
          <cell r="J254">
            <v>0</v>
          </cell>
          <cell r="K254">
            <v>21400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78700</v>
          </cell>
          <cell r="T254">
            <v>175000</v>
          </cell>
          <cell r="U254">
            <v>0</v>
          </cell>
          <cell r="V254">
            <v>54000</v>
          </cell>
          <cell r="W254">
            <v>87771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250000</v>
          </cell>
          <cell r="AF254">
            <v>0</v>
          </cell>
          <cell r="AG254">
            <v>55350</v>
          </cell>
          <cell r="AH254">
            <v>0</v>
          </cell>
          <cell r="AI254">
            <v>0</v>
          </cell>
          <cell r="AJ254">
            <v>0</v>
          </cell>
          <cell r="AK254">
            <v>23500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330000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385200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89000</v>
          </cell>
          <cell r="BH254">
            <v>0</v>
          </cell>
          <cell r="BI254">
            <v>30000</v>
          </cell>
          <cell r="BJ254">
            <v>0</v>
          </cell>
          <cell r="BK254">
            <v>13380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129000</v>
          </cell>
          <cell r="BV254">
            <v>0</v>
          </cell>
          <cell r="BW254">
            <v>99000</v>
          </cell>
          <cell r="BX254">
            <v>0</v>
          </cell>
        </row>
        <row r="255">
          <cell r="B255" t="str">
            <v>1209010102.101</v>
          </cell>
          <cell r="C255" t="str">
            <v>พักโปรแกรมคอมพิวเตอร์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</row>
        <row r="256">
          <cell r="B256" t="str">
            <v>1209010103.101</v>
          </cell>
          <cell r="C256" t="str">
            <v>ค่าตัดจำหน่ายสะสม - โปรแกรมคอมพิวเตอร์</v>
          </cell>
          <cell r="D256">
            <v>-4463283.68</v>
          </cell>
          <cell r="E256">
            <v>0</v>
          </cell>
          <cell r="F256">
            <v>-839998</v>
          </cell>
          <cell r="G256">
            <v>-21399</v>
          </cell>
          <cell r="H256">
            <v>-119998</v>
          </cell>
          <cell r="I256">
            <v>0</v>
          </cell>
          <cell r="J256">
            <v>0</v>
          </cell>
          <cell r="K256">
            <v>-21399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-78699</v>
          </cell>
          <cell r="T256">
            <v>-174996</v>
          </cell>
          <cell r="U256">
            <v>0</v>
          </cell>
          <cell r="V256">
            <v>-1035.6199999999999</v>
          </cell>
          <cell r="W256">
            <v>-87771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-249999</v>
          </cell>
          <cell r="AF256">
            <v>0</v>
          </cell>
          <cell r="AG256">
            <v>-55348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-281139.75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-88999</v>
          </cell>
          <cell r="BH256">
            <v>0</v>
          </cell>
          <cell r="BI256">
            <v>-6008.21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-128999</v>
          </cell>
          <cell r="BV256">
            <v>0</v>
          </cell>
          <cell r="BW256">
            <v>-14185.34</v>
          </cell>
          <cell r="BX256">
            <v>0</v>
          </cell>
        </row>
        <row r="257">
          <cell r="B257" t="str">
            <v>1209030101.101</v>
          </cell>
          <cell r="C257" t="str">
            <v>โปรแกรมคอมพิวเตอร์ -Interface</v>
          </cell>
          <cell r="D257">
            <v>690567.3</v>
          </cell>
          <cell r="E257">
            <v>5015369.5</v>
          </cell>
          <cell r="F257">
            <v>3903699</v>
          </cell>
          <cell r="G257">
            <v>448203</v>
          </cell>
          <cell r="H257">
            <v>597042.1</v>
          </cell>
          <cell r="I257">
            <v>192913.29</v>
          </cell>
          <cell r="J257">
            <v>14510170.9</v>
          </cell>
          <cell r="K257">
            <v>448203</v>
          </cell>
          <cell r="L257">
            <v>0</v>
          </cell>
          <cell r="M257">
            <v>190370</v>
          </cell>
          <cell r="N257">
            <v>0</v>
          </cell>
          <cell r="O257">
            <v>0</v>
          </cell>
          <cell r="P257">
            <v>442266.67</v>
          </cell>
          <cell r="Q257">
            <v>1055600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185495.2</v>
          </cell>
          <cell r="W257">
            <v>520768</v>
          </cell>
          <cell r="X257">
            <v>263500</v>
          </cell>
          <cell r="Y257">
            <v>0</v>
          </cell>
          <cell r="Z257">
            <v>199400</v>
          </cell>
          <cell r="AA257">
            <v>404948.6</v>
          </cell>
          <cell r="AB257">
            <v>0</v>
          </cell>
          <cell r="AC257">
            <v>89000</v>
          </cell>
          <cell r="AD257">
            <v>11770</v>
          </cell>
          <cell r="AE257">
            <v>0</v>
          </cell>
          <cell r="AF257">
            <v>11000</v>
          </cell>
          <cell r="AG257">
            <v>147500</v>
          </cell>
          <cell r="AH257">
            <v>11000</v>
          </cell>
          <cell r="AI257">
            <v>110000</v>
          </cell>
          <cell r="AJ257">
            <v>140900</v>
          </cell>
          <cell r="AK257">
            <v>181400</v>
          </cell>
          <cell r="AL257">
            <v>272900</v>
          </cell>
          <cell r="AM257">
            <v>858072</v>
          </cell>
          <cell r="AN257">
            <v>229000</v>
          </cell>
          <cell r="AO257">
            <v>118000</v>
          </cell>
          <cell r="AP257">
            <v>173500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188500</v>
          </cell>
          <cell r="AZ257">
            <v>0</v>
          </cell>
          <cell r="BA257">
            <v>0</v>
          </cell>
          <cell r="BB257">
            <v>339700</v>
          </cell>
          <cell r="BC257">
            <v>0</v>
          </cell>
          <cell r="BD257">
            <v>338750</v>
          </cell>
          <cell r="BE257">
            <v>43010</v>
          </cell>
          <cell r="BF257">
            <v>0</v>
          </cell>
          <cell r="BG257">
            <v>90000</v>
          </cell>
          <cell r="BH257">
            <v>0</v>
          </cell>
          <cell r="BI257">
            <v>515407.31</v>
          </cell>
          <cell r="BJ257">
            <v>69443</v>
          </cell>
          <cell r="BK257">
            <v>0</v>
          </cell>
          <cell r="BL257">
            <v>195500</v>
          </cell>
          <cell r="BM257">
            <v>7500</v>
          </cell>
          <cell r="BN257">
            <v>264776</v>
          </cell>
          <cell r="BO257">
            <v>0</v>
          </cell>
          <cell r="BP257">
            <v>4197795.51</v>
          </cell>
          <cell r="BQ257">
            <v>239000</v>
          </cell>
          <cell r="BR257">
            <v>0</v>
          </cell>
          <cell r="BS257">
            <v>130820</v>
          </cell>
          <cell r="BT257">
            <v>0</v>
          </cell>
          <cell r="BU257">
            <v>302410</v>
          </cell>
          <cell r="BV257">
            <v>0</v>
          </cell>
          <cell r="BW257">
            <v>640000</v>
          </cell>
          <cell r="BX257">
            <v>1290000</v>
          </cell>
        </row>
        <row r="258">
          <cell r="B258" t="str">
            <v>1209030101.104</v>
          </cell>
          <cell r="C258" t="str">
            <v xml:space="preserve">สินทรัพย์ไม่มีตัวตนอื่น - Interface  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</row>
        <row r="259">
          <cell r="B259" t="str">
            <v>1209030102.101</v>
          </cell>
          <cell r="C259" t="str">
            <v>ค่าตัดจำหน่ายสะสมโปรแกรมคอมพิวเตอร์ - Interface</v>
          </cell>
          <cell r="D259">
            <v>-690566.3</v>
          </cell>
          <cell r="E259">
            <v>-5015357.5</v>
          </cell>
          <cell r="F259">
            <v>-3903695</v>
          </cell>
          <cell r="G259">
            <v>-448195</v>
          </cell>
          <cell r="H259">
            <v>-552772.56000000006</v>
          </cell>
          <cell r="I259">
            <v>-108288.79</v>
          </cell>
          <cell r="J259">
            <v>-14510127.9</v>
          </cell>
          <cell r="K259">
            <v>-448195</v>
          </cell>
          <cell r="L259">
            <v>0</v>
          </cell>
          <cell r="M259">
            <v>-141658</v>
          </cell>
          <cell r="N259">
            <v>0</v>
          </cell>
          <cell r="O259">
            <v>0</v>
          </cell>
          <cell r="P259">
            <v>-442264.67</v>
          </cell>
          <cell r="Q259">
            <v>-1055595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-109066.73</v>
          </cell>
          <cell r="Y259">
            <v>0</v>
          </cell>
          <cell r="Z259">
            <v>-33913.82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-322.44</v>
          </cell>
          <cell r="AG259">
            <v>-99888.89</v>
          </cell>
          <cell r="AH259">
            <v>0</v>
          </cell>
          <cell r="AI259">
            <v>-101443.44</v>
          </cell>
          <cell r="AJ259">
            <v>-34920.74</v>
          </cell>
          <cell r="AK259">
            <v>-181396</v>
          </cell>
          <cell r="AL259">
            <v>-220820.53</v>
          </cell>
          <cell r="AM259">
            <v>-563900.32999999996</v>
          </cell>
          <cell r="AN259">
            <v>-167887.92</v>
          </cell>
          <cell r="AO259">
            <v>-50593.04</v>
          </cell>
          <cell r="AP259">
            <v>-149999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-198969.18</v>
          </cell>
          <cell r="AZ259">
            <v>0</v>
          </cell>
          <cell r="BA259">
            <v>-385199</v>
          </cell>
          <cell r="BB259">
            <v>-339339.76</v>
          </cell>
          <cell r="BC259">
            <v>-7000</v>
          </cell>
          <cell r="BD259">
            <v>-290234.11</v>
          </cell>
          <cell r="BE259">
            <v>-43008</v>
          </cell>
          <cell r="BF259">
            <v>0</v>
          </cell>
          <cell r="BG259">
            <v>-89999</v>
          </cell>
          <cell r="BH259">
            <v>0</v>
          </cell>
          <cell r="BI259">
            <v>-500063.15</v>
          </cell>
          <cell r="BJ259">
            <v>-69442</v>
          </cell>
          <cell r="BK259">
            <v>0</v>
          </cell>
          <cell r="BL259">
            <v>-68637.67</v>
          </cell>
          <cell r="BM259">
            <v>-7499</v>
          </cell>
          <cell r="BN259">
            <v>-242729.93</v>
          </cell>
          <cell r="BO259">
            <v>0</v>
          </cell>
          <cell r="BP259">
            <v>-3600086.15</v>
          </cell>
          <cell r="BQ259">
            <v>-175709.97</v>
          </cell>
          <cell r="BR259">
            <v>0</v>
          </cell>
          <cell r="BS259">
            <v>-106244.89</v>
          </cell>
          <cell r="BT259">
            <v>0</v>
          </cell>
          <cell r="BU259">
            <v>-302406</v>
          </cell>
          <cell r="BV259">
            <v>0</v>
          </cell>
          <cell r="BW259">
            <v>-82254.55</v>
          </cell>
          <cell r="BX259">
            <v>-1018411.57</v>
          </cell>
        </row>
        <row r="260">
          <cell r="B260" t="str">
            <v>1209030102.103</v>
          </cell>
          <cell r="C260" t="str">
            <v>ค่าตัดจำหน่ายสะสมสินทรัพย์ไม่มีตัวตนอื่น  - Interface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</row>
        <row r="261">
          <cell r="B261" t="str">
            <v>1211010101.101</v>
          </cell>
          <cell r="C261" t="str">
            <v>งานระหว่างก่อสร้าง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252634954.59</v>
          </cell>
          <cell r="N261">
            <v>0</v>
          </cell>
          <cell r="O261">
            <v>0</v>
          </cell>
          <cell r="P261">
            <v>31139243</v>
          </cell>
          <cell r="Q261">
            <v>0</v>
          </cell>
          <cell r="R261">
            <v>0</v>
          </cell>
          <cell r="S261">
            <v>0</v>
          </cell>
          <cell r="T261">
            <v>2031666</v>
          </cell>
          <cell r="U261">
            <v>0</v>
          </cell>
          <cell r="V261">
            <v>1534621.27</v>
          </cell>
          <cell r="W261">
            <v>30604641</v>
          </cell>
          <cell r="X261">
            <v>0</v>
          </cell>
          <cell r="Y261">
            <v>4665000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5388000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474999.5</v>
          </cell>
          <cell r="AO261">
            <v>6140258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31794800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26454314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179308605.52000001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</row>
        <row r="262">
          <cell r="B262" t="str">
            <v>1211010102.101</v>
          </cell>
          <cell r="C262" t="str">
            <v>พักงานระหว่างก่อสร้าง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60838560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</row>
        <row r="263">
          <cell r="B263" t="str">
            <v>1211010103.101</v>
          </cell>
          <cell r="C263" t="str">
            <v>งานระหว่างก่อสร้าง- Interface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20418400</v>
          </cell>
          <cell r="N263">
            <v>0</v>
          </cell>
          <cell r="O263">
            <v>0</v>
          </cell>
          <cell r="P263">
            <v>575200</v>
          </cell>
          <cell r="Q263">
            <v>17840164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284000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2177500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</row>
        <row r="264">
          <cell r="B264" t="str">
            <v>1213010105.101</v>
          </cell>
          <cell r="C264" t="str">
            <v>สินทรัพย์รอการโอน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</row>
        <row r="265">
          <cell r="B265" t="str">
            <v>1213010199.101</v>
          </cell>
          <cell r="C265" t="str">
            <v>สินทรัพย์ไม่หมุนเวียนอื่น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</row>
        <row r="266">
          <cell r="B266" t="str">
            <v>2101010101.102</v>
          </cell>
          <cell r="C266" t="str">
            <v>เจ้าหนี้การค้า - หน่วยงานภาครัฐ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</row>
        <row r="267">
          <cell r="B267" t="str">
            <v>2101010102.102</v>
          </cell>
          <cell r="C267" t="str">
            <v>เจ้าหนี้การค้า-บุคคลภายนอก-ยา (เงินงบประมาณ)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4609000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</row>
        <row r="268">
          <cell r="B268" t="str">
            <v>2101010102.103</v>
          </cell>
          <cell r="C268" t="str">
            <v>เจ้าหนี้การค้า-บุคคลภายนอก -วัสดุการแพทย์ทั่วไป (เงินงบประมาณ)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</row>
        <row r="269">
          <cell r="B269" t="str">
            <v>2101010102.105</v>
          </cell>
          <cell r="C269" t="str">
            <v>เจ้าหนี้การค้า-บุคคลภายนอก - วัสดุวิทยาศาสตร์และการแพทย์ (เงินงบประมาณ)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4300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9100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</row>
        <row r="270">
          <cell r="B270" t="str">
            <v>2101010102.116</v>
          </cell>
          <cell r="C270" t="str">
            <v>เจ้าหนี้การค้า-บุคคลภายนอก-วัสดุอื่น ๆ(เงินงบประมาณ)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29454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</row>
        <row r="271">
          <cell r="B271" t="str">
            <v>2101010102.129</v>
          </cell>
          <cell r="C271" t="str">
            <v>เจ้าหนี้การค้า-บุคคลภายนอก - อื่น ๆ (เงินงบประมาณ)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3541208.71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5100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</row>
        <row r="272">
          <cell r="B272" t="str">
            <v>2101010102.130</v>
          </cell>
          <cell r="C272" t="str">
            <v>เจ้าหนี้การค้า-บุคคลภายนอก- วัสดุเภสัชกรรม (เงินงบประมาณ)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11870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</row>
        <row r="273">
          <cell r="B273" t="str">
            <v>2101010102.131</v>
          </cell>
          <cell r="C273" t="str">
            <v>เจ้าหนี้การค้า-บุคคลภายนอก- วัสดุทันตกรรม (เงินงบประมาณ)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</row>
        <row r="274">
          <cell r="B274" t="str">
            <v>2101010102.132</v>
          </cell>
          <cell r="C274" t="str">
            <v>เจ้าหนี้การค้า-บุคคลภายนอก- วัสดุเอกซเรย์ (เงินงบประมาณ)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</row>
        <row r="275">
          <cell r="B275" t="str">
            <v>2101010102.133</v>
          </cell>
          <cell r="C275" t="str">
            <v>เจ้าหนี้การค้า-บุคคลภายนอก-ยา (เงินนอกประมาณฝากคลัง)</v>
          </cell>
          <cell r="D275">
            <v>33429332.530000001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83839407.409999996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16037168.949999999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</row>
        <row r="276">
          <cell r="B276" t="str">
            <v>2101010102.134</v>
          </cell>
          <cell r="C276" t="str">
            <v>เจ้าหนี้การค้า-บุคคลภายนอก-วัสดุเภสัชกรรม (เงินนอกประมาณฝากคลัง)</v>
          </cell>
          <cell r="D276">
            <v>7315256.5800000001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48678158.530000001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416971.34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</row>
        <row r="277">
          <cell r="B277" t="str">
            <v>2101010102.135</v>
          </cell>
          <cell r="C277" t="str">
            <v>เจ้าหนี้การค้า-บุคคลภายนอก-วัสดุการแพทย์ทั่วไป (เงินนอกประมาณฝากคลัง)</v>
          </cell>
          <cell r="D277">
            <v>17653357.010000002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32913346.050000001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3781072.24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13101370.68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</row>
        <row r="278">
          <cell r="B278" t="str">
            <v>2101010102.136</v>
          </cell>
          <cell r="C278" t="str">
            <v>เจ้าหนี้การค้า-บุคคลภายนอก -วัสดุวิทยาศาสตร์การแพทย์ (เงินนอกงบประมาณฝากคลัง)</v>
          </cell>
          <cell r="D278">
            <v>20898384.5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38626034.82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5883822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7048185.4000000004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</row>
        <row r="279">
          <cell r="B279" t="str">
            <v>2101010102.137</v>
          </cell>
          <cell r="C279" t="str">
            <v>เจ้าหนี้การค้า-บุคคลภายนอก-วัสดุเอกซเรย์ (เงินนอกงบประมาณฝากคลัง)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25045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</row>
        <row r="280">
          <cell r="B280" t="str">
            <v>2101010102.138</v>
          </cell>
          <cell r="C280" t="str">
            <v>เจ้าหนี้การค้า-บุคคลภายนอก-วัสดุทันตกรรม (เงินนอกงบประมาณฝากคลัง)</v>
          </cell>
          <cell r="D280">
            <v>429804.98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794924.95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60191.78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36291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</row>
        <row r="281">
          <cell r="B281" t="str">
            <v>2101010102.139</v>
          </cell>
          <cell r="C281" t="str">
            <v>เจ้าหนี้การค้า-บุคคลภายนอก-วัสดุอื่น ๆ  (เงินนอกงบประมาณฝากคลัง)</v>
          </cell>
          <cell r="D281">
            <v>6498062.7199999997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14142344.6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3394170.9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179935.9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1784015.92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</row>
        <row r="282">
          <cell r="B282" t="str">
            <v>2101010102.140</v>
          </cell>
          <cell r="C282" t="str">
            <v>เจ้าหนี้การค้า-บุคคลภายนอก-อื่น ๆ (เงินนอกงบประมาณฝากคลัง)</v>
          </cell>
          <cell r="D282">
            <v>15725993.800000001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31072827.199999999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968419.95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1254869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8044354.6100000003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</row>
        <row r="283">
          <cell r="B283" t="str">
            <v>2101010103.101</v>
          </cell>
          <cell r="C283" t="str">
            <v>รับสินค้า/ใบสำคัญ (GR/IR) - เงินงบประมาณ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48603061.579999998</v>
          </cell>
          <cell r="W283">
            <v>490000</v>
          </cell>
          <cell r="X283">
            <v>0</v>
          </cell>
          <cell r="Y283">
            <v>4537500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6201800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4468264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</row>
        <row r="284">
          <cell r="B284" t="str">
            <v>2101010103.102</v>
          </cell>
          <cell r="C284" t="str">
            <v>รับสินค้า/ใบสำคัญ (GR/IR) - เงินนอกงบประมาณฝากคลัง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117120433.23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193963809.59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</row>
        <row r="285">
          <cell r="B285" t="str">
            <v>2101010107.101</v>
          </cell>
          <cell r="C285" t="str">
            <v>เจ้าหนี้การค้า Interface - บุคคลภายนอก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</row>
        <row r="286">
          <cell r="B286" t="str">
            <v>2101020106.101</v>
          </cell>
          <cell r="C286" t="str">
            <v>เจ้าหนี้ส่วนราชการ - รายได้รับแทนกัน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100000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</row>
        <row r="287">
          <cell r="B287" t="str">
            <v>2101020198.102</v>
          </cell>
          <cell r="C287" t="str">
            <v>เจ้าหนี้อื่น - หน่วยงานภาครัฐ - ยา (กรมบัญชีกลางจ่ายตรงให้ผู้ขายที่เป็นรัฐวิสาหกิจหรือหน่วยงานของรัฐ)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110800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</row>
        <row r="288">
          <cell r="B288" t="str">
            <v>2101020198.103</v>
          </cell>
          <cell r="C288" t="str">
            <v>เจ้าหนี้หน่วยงานภาครัฐ -วัสดุการแพทย์ทั่วไป (กรมบัญชีกลางจ่ายตรงให้ผู้ขายที่เป็นรัฐวิสาหกิจหรือ หน่วยงานของรัฐ)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</row>
        <row r="289">
          <cell r="B289" t="str">
            <v>2101020198.105</v>
          </cell>
          <cell r="C289" t="str">
            <v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</row>
        <row r="290">
          <cell r="B290" t="str">
            <v>2101020198.107</v>
          </cell>
          <cell r="C290" t="str">
            <v>เจ้าหนี้หน่วยงานภาครัฐ-วัสดุอื่น (กรมบัญชีกลางจ่ายตรงให้ผู้ขายที่เป็นรัฐวิสาหกิจหรือ หน่วยงานของรัฐ)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</row>
        <row r="291">
          <cell r="B291" t="str">
            <v>2101020198.111</v>
          </cell>
          <cell r="C291" t="str">
            <v>เจ้าหนี้หน่วยงานภาครัฐ-อื่น (กรมบัญชีกลางจ่ายตรงให้ผู้ขายที่เป็นรัฐวิสาหกิจหรือหน่วยงานของรัฐ)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</row>
        <row r="292">
          <cell r="B292" t="str">
            <v>2101020198.112</v>
          </cell>
          <cell r="C292" t="str">
            <v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</row>
        <row r="293">
          <cell r="B293" t="str">
            <v>2101020198.113</v>
          </cell>
          <cell r="C293" t="str">
            <v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</row>
        <row r="294">
          <cell r="B294" t="str">
            <v>2101020198.114</v>
          </cell>
          <cell r="C294" t="str">
            <v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</row>
        <row r="295">
          <cell r="B295" t="str">
            <v>2101020198.115</v>
          </cell>
          <cell r="C295" t="str">
            <v>เจ้าหนี้อื่น - หน่วยงานภาครัฐ - ยา (กรมบัญชีกลางจ่ายตรงให้ผู้ขายที่เป็นรัฐวิสาหกิจหรือหน่วยงานของรัฐ)</v>
          </cell>
          <cell r="D295">
            <v>9404931.8800000008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1043206.06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</row>
        <row r="296">
          <cell r="B296" t="str">
            <v>2101020198.116</v>
          </cell>
          <cell r="C296" t="str">
            <v>เจ้าหนี้หน่วยงานภาครัฐ -วัสดุการแพทย์ทั่วไป (กรมบัญชีกลางจ่ายตรงให้ผู้ขายที่เป็นรัฐวิสาหกิจหรือ หน่วยงานของรัฐ)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</row>
        <row r="297">
          <cell r="B297" t="str">
            <v>2101020198.117</v>
          </cell>
          <cell r="C297" t="str">
            <v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80677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157500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</row>
        <row r="298">
          <cell r="B298" t="str">
            <v>2101020198.118</v>
          </cell>
          <cell r="C298" t="str">
            <v>เจ้าหนี้หน่วยงานภาครัฐ-วัสดุอื่น (กรมบัญชีกลางจ่ายตรงให้ผู้ขายที่เป็นรัฐวิสาหกิจหรือ หน่วยงานของรัฐ)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</row>
        <row r="299">
          <cell r="B299" t="str">
            <v>2101020198.119</v>
          </cell>
          <cell r="C299" t="str">
            <v>เจ้าหนี้หน่วยงานภาครัฐ-อื่น (กรมบัญชีกลางจ่ายตรงให้ผู้ขายที่เป็นรัฐวิสาหกิจหรือหน่วยงานของรัฐ)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</row>
        <row r="300">
          <cell r="B300" t="str">
            <v>2101020198.120</v>
          </cell>
          <cell r="C300" t="str">
            <v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</row>
        <row r="301">
          <cell r="B301" t="str">
            <v>2101020198.121</v>
          </cell>
          <cell r="C301" t="str">
            <v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</row>
        <row r="302">
          <cell r="B302" t="str">
            <v>2101020198.122</v>
          </cell>
          <cell r="C302" t="str">
            <v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</row>
        <row r="303">
          <cell r="B303" t="str">
            <v>2101020199.134</v>
          </cell>
          <cell r="C303" t="str">
            <v>เจ้าหนี้-ยา</v>
          </cell>
          <cell r="D303">
            <v>13438702.9</v>
          </cell>
          <cell r="E303">
            <v>15023269.970000001</v>
          </cell>
          <cell r="F303">
            <v>39425331.159999996</v>
          </cell>
          <cell r="G303">
            <v>5399902.5099999998</v>
          </cell>
          <cell r="H303">
            <v>6674748.6600000001</v>
          </cell>
          <cell r="I303">
            <v>4498572.18</v>
          </cell>
          <cell r="J303">
            <v>7251873.4800000004</v>
          </cell>
          <cell r="K303">
            <v>5399902.5099999998</v>
          </cell>
          <cell r="L303">
            <v>1286703.0900000001</v>
          </cell>
          <cell r="M303">
            <v>20018751.579999998</v>
          </cell>
          <cell r="N303">
            <v>3938110.93</v>
          </cell>
          <cell r="O303">
            <v>4399676.87</v>
          </cell>
          <cell r="P303">
            <v>19683148.390000001</v>
          </cell>
          <cell r="Q303">
            <v>12817966.02</v>
          </cell>
          <cell r="R303">
            <v>775461.56</v>
          </cell>
          <cell r="S303">
            <v>4521409.6399999997</v>
          </cell>
          <cell r="T303">
            <v>2181589.64</v>
          </cell>
          <cell r="U303">
            <v>0</v>
          </cell>
          <cell r="V303">
            <v>23175523.850000001</v>
          </cell>
          <cell r="W303">
            <v>30468294.75</v>
          </cell>
          <cell r="X303">
            <v>1574180.97</v>
          </cell>
          <cell r="Y303">
            <v>20753867.510000002</v>
          </cell>
          <cell r="Z303">
            <v>2152302.0299999998</v>
          </cell>
          <cell r="AA303">
            <v>4292481.2699999996</v>
          </cell>
          <cell r="AB303">
            <v>15105648.970000001</v>
          </cell>
          <cell r="AC303">
            <v>5979202.2699999996</v>
          </cell>
          <cell r="AD303">
            <v>10259746.59</v>
          </cell>
          <cell r="AE303">
            <v>110144297.34</v>
          </cell>
          <cell r="AF303">
            <v>2927266.73</v>
          </cell>
          <cell r="AG303">
            <v>3070659.87</v>
          </cell>
          <cell r="AH303">
            <v>2092056.94</v>
          </cell>
          <cell r="AI303">
            <v>1074937.07</v>
          </cell>
          <cell r="AJ303">
            <v>3110959.82</v>
          </cell>
          <cell r="AK303">
            <v>3241033.63</v>
          </cell>
          <cell r="AL303">
            <v>2308806.1800000002</v>
          </cell>
          <cell r="AM303">
            <v>7657667.8799999999</v>
          </cell>
          <cell r="AN303">
            <v>3429575.08</v>
          </cell>
          <cell r="AO303">
            <v>2391673.2000000002</v>
          </cell>
          <cell r="AP303">
            <v>4345580.26</v>
          </cell>
          <cell r="AQ303">
            <v>27058883.010000002</v>
          </cell>
          <cell r="AR303">
            <v>1521511.03</v>
          </cell>
          <cell r="AS303">
            <v>3242663.08</v>
          </cell>
          <cell r="AT303">
            <v>1168453.5</v>
          </cell>
          <cell r="AU303">
            <v>711066.51</v>
          </cell>
          <cell r="AV303">
            <v>193235.45</v>
          </cell>
          <cell r="AW303">
            <v>486167.88</v>
          </cell>
          <cell r="AX303">
            <v>3177845</v>
          </cell>
          <cell r="AY303">
            <v>3773256.51</v>
          </cell>
          <cell r="AZ303">
            <v>3142204.18</v>
          </cell>
          <cell r="BA303">
            <v>13745077.130000001</v>
          </cell>
          <cell r="BB303">
            <v>13593976.18</v>
          </cell>
          <cell r="BC303">
            <v>6925115.8899999997</v>
          </cell>
          <cell r="BD303">
            <v>8582894.7300000004</v>
          </cell>
          <cell r="BE303">
            <v>13196593</v>
          </cell>
          <cell r="BF303">
            <v>5014297.58</v>
          </cell>
          <cell r="BG303">
            <v>3988526.43</v>
          </cell>
          <cell r="BH303">
            <v>701735.76</v>
          </cell>
          <cell r="BI303">
            <v>6035140.5999999996</v>
          </cell>
          <cell r="BJ303">
            <v>26279130.960000001</v>
          </cell>
          <cell r="BK303">
            <v>2208659.4300000002</v>
          </cell>
          <cell r="BL303">
            <v>4765116.92</v>
          </cell>
          <cell r="BM303">
            <v>3338524.89</v>
          </cell>
          <cell r="BN303">
            <v>5974135.8200000003</v>
          </cell>
          <cell r="BO303">
            <v>3443344.67</v>
          </cell>
          <cell r="BP303">
            <v>10433937.300000001</v>
          </cell>
          <cell r="BQ303">
            <v>2783714.65</v>
          </cell>
          <cell r="BR303">
            <v>1104060.9099999999</v>
          </cell>
          <cell r="BS303">
            <v>2410691.2599999998</v>
          </cell>
          <cell r="BT303">
            <v>3429624.87</v>
          </cell>
          <cell r="BU303">
            <v>14783713.460000001</v>
          </cell>
          <cell r="BV303">
            <v>2816978.58</v>
          </cell>
          <cell r="BW303">
            <v>1835393.52</v>
          </cell>
          <cell r="BX303">
            <v>2182504.13</v>
          </cell>
        </row>
        <row r="304">
          <cell r="B304" t="str">
            <v>2101020199.135</v>
          </cell>
          <cell r="C304" t="str">
            <v>เจ้าหนี้-วัสดุการแพทย์ทั่วไป</v>
          </cell>
          <cell r="D304">
            <v>642234.52</v>
          </cell>
          <cell r="E304">
            <v>4099212.09</v>
          </cell>
          <cell r="F304">
            <v>8552694.0999999996</v>
          </cell>
          <cell r="G304">
            <v>1548425.23</v>
          </cell>
          <cell r="H304">
            <v>786653.31</v>
          </cell>
          <cell r="I304">
            <v>1826563.21</v>
          </cell>
          <cell r="J304">
            <v>758430.67</v>
          </cell>
          <cell r="K304">
            <v>1548425.23</v>
          </cell>
          <cell r="L304">
            <v>786260.9</v>
          </cell>
          <cell r="M304">
            <v>29023522.609999999</v>
          </cell>
          <cell r="N304">
            <v>1526297.27</v>
          </cell>
          <cell r="O304">
            <v>2813248.67</v>
          </cell>
          <cell r="P304">
            <v>10031516.460000001</v>
          </cell>
          <cell r="Q304">
            <v>7878896.5899999999</v>
          </cell>
          <cell r="R304">
            <v>103395</v>
          </cell>
          <cell r="S304">
            <v>1780032.6</v>
          </cell>
          <cell r="T304">
            <v>114269</v>
          </cell>
          <cell r="U304">
            <v>0</v>
          </cell>
          <cell r="V304">
            <v>6617078.71</v>
          </cell>
          <cell r="W304">
            <v>23905741.890000001</v>
          </cell>
          <cell r="X304">
            <v>871407.07</v>
          </cell>
          <cell r="Y304">
            <v>9743454.4900000002</v>
          </cell>
          <cell r="Z304">
            <v>920397.87</v>
          </cell>
          <cell r="AA304">
            <v>2837679.99</v>
          </cell>
          <cell r="AB304">
            <v>9039526.1400000006</v>
          </cell>
          <cell r="AC304">
            <v>896281.57</v>
          </cell>
          <cell r="AD304">
            <v>2219069</v>
          </cell>
          <cell r="AE304">
            <v>92605906.769999996</v>
          </cell>
          <cell r="AF304">
            <v>1130484.3500000001</v>
          </cell>
          <cell r="AG304">
            <v>273115.8</v>
          </cell>
          <cell r="AH304">
            <v>492313.06</v>
          </cell>
          <cell r="AI304">
            <v>424690.4</v>
          </cell>
          <cell r="AJ304">
            <v>2322102.9300000002</v>
          </cell>
          <cell r="AK304">
            <v>1202686.95</v>
          </cell>
          <cell r="AL304">
            <v>539728.05000000005</v>
          </cell>
          <cell r="AM304">
            <v>3376744.28</v>
          </cell>
          <cell r="AN304">
            <v>1289683.98</v>
          </cell>
          <cell r="AO304">
            <v>70363.199999999997</v>
          </cell>
          <cell r="AP304">
            <v>147506</v>
          </cell>
          <cell r="AQ304">
            <v>8342546.4000000004</v>
          </cell>
          <cell r="AR304">
            <v>173671.11</v>
          </cell>
          <cell r="AS304">
            <v>524214.01</v>
          </cell>
          <cell r="AT304">
            <v>345073.36</v>
          </cell>
          <cell r="AU304">
            <v>144143.19</v>
          </cell>
          <cell r="AV304">
            <v>83751.740000000005</v>
          </cell>
          <cell r="AW304">
            <v>492309.18</v>
          </cell>
          <cell r="AX304">
            <v>3672700</v>
          </cell>
          <cell r="AY304">
            <v>1680163.37</v>
          </cell>
          <cell r="AZ304">
            <v>464202.91</v>
          </cell>
          <cell r="BA304">
            <v>2184471.79</v>
          </cell>
          <cell r="BB304">
            <v>5235151.01</v>
          </cell>
          <cell r="BC304">
            <v>1046667.56</v>
          </cell>
          <cell r="BD304">
            <v>4463079.1399999997</v>
          </cell>
          <cell r="BE304">
            <v>6391032.5099999998</v>
          </cell>
          <cell r="BF304">
            <v>1533513.56</v>
          </cell>
          <cell r="BG304">
            <v>714171.85</v>
          </cell>
          <cell r="BH304">
            <v>106607.2</v>
          </cell>
          <cell r="BI304">
            <v>512060</v>
          </cell>
          <cell r="BJ304">
            <v>3851398.29</v>
          </cell>
          <cell r="BK304">
            <v>717689.89</v>
          </cell>
          <cell r="BL304">
            <v>1338560</v>
          </cell>
          <cell r="BM304">
            <v>911592.3</v>
          </cell>
          <cell r="BN304">
            <v>2365716.08</v>
          </cell>
          <cell r="BO304">
            <v>543711.30000000005</v>
          </cell>
          <cell r="BP304">
            <v>883156.95</v>
          </cell>
          <cell r="BQ304">
            <v>662320.93999999994</v>
          </cell>
          <cell r="BR304">
            <v>263941.5</v>
          </cell>
          <cell r="BS304">
            <v>525542.80000000005</v>
          </cell>
          <cell r="BT304">
            <v>1665191.21</v>
          </cell>
          <cell r="BU304">
            <v>6666543.3600000003</v>
          </cell>
          <cell r="BV304">
            <v>2280526.84</v>
          </cell>
          <cell r="BW304">
            <v>412468.66</v>
          </cell>
          <cell r="BX304">
            <v>98360</v>
          </cell>
        </row>
        <row r="305">
          <cell r="B305" t="str">
            <v>2101020199.136</v>
          </cell>
          <cell r="C305" t="str">
            <v>เจ้าหนี้ - วัสดุวิทยาศาสตร์และการแพทย์</v>
          </cell>
          <cell r="D305">
            <v>18297</v>
          </cell>
          <cell r="E305">
            <v>5141150.2300000004</v>
          </cell>
          <cell r="F305">
            <v>14986862.42</v>
          </cell>
          <cell r="G305">
            <v>3222608.88</v>
          </cell>
          <cell r="H305">
            <v>6822636.4299999997</v>
          </cell>
          <cell r="I305">
            <v>790363</v>
          </cell>
          <cell r="J305">
            <v>14516958.460000001</v>
          </cell>
          <cell r="K305">
            <v>3222608.88</v>
          </cell>
          <cell r="L305">
            <v>737545</v>
          </cell>
          <cell r="M305">
            <v>76410599.090000004</v>
          </cell>
          <cell r="N305">
            <v>1552254.05</v>
          </cell>
          <cell r="O305">
            <v>1027485</v>
          </cell>
          <cell r="P305">
            <v>4441209.59</v>
          </cell>
          <cell r="Q305">
            <v>5810946.2000000002</v>
          </cell>
          <cell r="R305">
            <v>288197</v>
          </cell>
          <cell r="S305">
            <v>978228.42</v>
          </cell>
          <cell r="T305">
            <v>1586461.15</v>
          </cell>
          <cell r="U305">
            <v>0</v>
          </cell>
          <cell r="V305">
            <v>576020.59</v>
          </cell>
          <cell r="W305">
            <v>5598378.3200000003</v>
          </cell>
          <cell r="X305">
            <v>1570183</v>
          </cell>
          <cell r="Y305">
            <v>10022460.609999999</v>
          </cell>
          <cell r="Z305">
            <v>2463331</v>
          </cell>
          <cell r="AA305">
            <v>2463556.85</v>
          </cell>
          <cell r="AB305">
            <v>6990310.3899999997</v>
          </cell>
          <cell r="AC305">
            <v>2563332.2400000002</v>
          </cell>
          <cell r="AD305">
            <v>8705531.5500000007</v>
          </cell>
          <cell r="AE305">
            <v>76911897.269999996</v>
          </cell>
          <cell r="AF305">
            <v>1942398.88</v>
          </cell>
          <cell r="AG305">
            <v>351475</v>
          </cell>
          <cell r="AH305">
            <v>965230</v>
          </cell>
          <cell r="AI305">
            <v>391511</v>
          </cell>
          <cell r="AJ305">
            <v>4307286.0999999996</v>
          </cell>
          <cell r="AK305">
            <v>2324646.5</v>
          </cell>
          <cell r="AL305">
            <v>534872.13</v>
          </cell>
          <cell r="AM305">
            <v>3525220.44</v>
          </cell>
          <cell r="AN305">
            <v>1132301</v>
          </cell>
          <cell r="AO305">
            <v>1279551</v>
          </cell>
          <cell r="AP305">
            <v>915223.78</v>
          </cell>
          <cell r="AQ305">
            <v>2620834.6</v>
          </cell>
          <cell r="AR305">
            <v>1152575</v>
          </cell>
          <cell r="AS305">
            <v>830261</v>
          </cell>
          <cell r="AT305">
            <v>610793</v>
          </cell>
          <cell r="AU305">
            <v>87760.5</v>
          </cell>
          <cell r="AV305">
            <v>228434</v>
          </cell>
          <cell r="AW305">
            <v>276750</v>
          </cell>
          <cell r="AX305">
            <v>60579276</v>
          </cell>
          <cell r="AY305">
            <v>3417476</v>
          </cell>
          <cell r="AZ305">
            <v>1263882.75</v>
          </cell>
          <cell r="BA305">
            <v>3022647</v>
          </cell>
          <cell r="BB305">
            <v>4240837.0999999996</v>
          </cell>
          <cell r="BC305">
            <v>759395.7</v>
          </cell>
          <cell r="BD305">
            <v>2761555</v>
          </cell>
          <cell r="BE305">
            <v>1694503</v>
          </cell>
          <cell r="BF305">
            <v>2025686.9</v>
          </cell>
          <cell r="BG305">
            <v>924148.9</v>
          </cell>
          <cell r="BH305">
            <v>394270</v>
          </cell>
          <cell r="BI305">
            <v>44374430</v>
          </cell>
          <cell r="BJ305">
            <v>24864701.5</v>
          </cell>
          <cell r="BK305">
            <v>3212351.73</v>
          </cell>
          <cell r="BL305">
            <v>3896210</v>
          </cell>
          <cell r="BM305">
            <v>1005966</v>
          </cell>
          <cell r="BN305">
            <v>3575792</v>
          </cell>
          <cell r="BO305">
            <v>1126697.8999999999</v>
          </cell>
          <cell r="BP305">
            <v>4000</v>
          </cell>
          <cell r="BQ305">
            <v>461404.84</v>
          </cell>
          <cell r="BR305">
            <v>218316.25</v>
          </cell>
          <cell r="BS305">
            <v>2130135.2000000002</v>
          </cell>
          <cell r="BT305">
            <v>933485.55</v>
          </cell>
          <cell r="BU305">
            <v>2247389.1</v>
          </cell>
          <cell r="BV305">
            <v>1154292.3999999999</v>
          </cell>
          <cell r="BW305">
            <v>527919.80000000005</v>
          </cell>
          <cell r="BX305">
            <v>803447</v>
          </cell>
        </row>
        <row r="306">
          <cell r="B306" t="str">
            <v>2101020199.137</v>
          </cell>
          <cell r="C306" t="str">
            <v>เจ้าหนี้ -วัสดุอื่น</v>
          </cell>
          <cell r="D306">
            <v>468204.73</v>
          </cell>
          <cell r="E306">
            <v>1432457.93</v>
          </cell>
          <cell r="F306">
            <v>1962559.45</v>
          </cell>
          <cell r="G306">
            <v>1545311.55</v>
          </cell>
          <cell r="H306">
            <v>513341.65</v>
          </cell>
          <cell r="I306">
            <v>610438.64</v>
          </cell>
          <cell r="J306">
            <v>176643.93</v>
          </cell>
          <cell r="K306">
            <v>1545311.55</v>
          </cell>
          <cell r="L306">
            <v>410432.72</v>
          </cell>
          <cell r="M306">
            <v>7732068.9500000002</v>
          </cell>
          <cell r="N306">
            <v>1206687.74</v>
          </cell>
          <cell r="O306">
            <v>1441598.33</v>
          </cell>
          <cell r="P306">
            <v>5888779.4500000002</v>
          </cell>
          <cell r="Q306">
            <v>1868147.8</v>
          </cell>
          <cell r="R306">
            <v>101750.48</v>
          </cell>
          <cell r="S306">
            <v>666442.74</v>
          </cell>
          <cell r="T306">
            <v>385633.76</v>
          </cell>
          <cell r="U306">
            <v>0</v>
          </cell>
          <cell r="V306">
            <v>744713.04</v>
          </cell>
          <cell r="W306">
            <v>10054935.59</v>
          </cell>
          <cell r="X306">
            <v>1075069.6499999999</v>
          </cell>
          <cell r="Y306">
            <v>6138204.0499999998</v>
          </cell>
          <cell r="Z306">
            <v>436354.85</v>
          </cell>
          <cell r="AA306">
            <v>2449060.2200000002</v>
          </cell>
          <cell r="AB306">
            <v>3066869.41</v>
          </cell>
          <cell r="AC306">
            <v>561992.85</v>
          </cell>
          <cell r="AD306">
            <v>1616215.73</v>
          </cell>
          <cell r="AE306">
            <v>8355640.7699999996</v>
          </cell>
          <cell r="AF306">
            <v>410489.7</v>
          </cell>
          <cell r="AG306">
            <v>252327</v>
          </cell>
          <cell r="AH306">
            <v>205739</v>
          </cell>
          <cell r="AI306">
            <v>253300</v>
          </cell>
          <cell r="AJ306">
            <v>604328.65</v>
          </cell>
          <cell r="AK306">
            <v>418429.75</v>
          </cell>
          <cell r="AL306">
            <v>362238.5</v>
          </cell>
          <cell r="AM306">
            <v>1171291.8400000001</v>
          </cell>
          <cell r="AN306">
            <v>452837.85</v>
          </cell>
          <cell r="AO306">
            <v>328275</v>
          </cell>
          <cell r="AP306">
            <v>327756.09999999998</v>
          </cell>
          <cell r="AQ306">
            <v>2351676.44</v>
          </cell>
          <cell r="AR306">
            <v>435301.7</v>
          </cell>
          <cell r="AS306">
            <v>1418800.3</v>
          </cell>
          <cell r="AT306">
            <v>195869.7</v>
          </cell>
          <cell r="AU306">
            <v>154524.4</v>
          </cell>
          <cell r="AV306">
            <v>111310</v>
          </cell>
          <cell r="AW306">
            <v>153357.75</v>
          </cell>
          <cell r="AX306">
            <v>972333</v>
          </cell>
          <cell r="AY306">
            <v>282882.64</v>
          </cell>
          <cell r="AZ306">
            <v>240269.62</v>
          </cell>
          <cell r="BA306">
            <v>2484252.17</v>
          </cell>
          <cell r="BB306">
            <v>2544740.7200000002</v>
          </cell>
          <cell r="BC306">
            <v>392823.03</v>
          </cell>
          <cell r="BD306">
            <v>1447452.9</v>
          </cell>
          <cell r="BE306">
            <v>1170163.18</v>
          </cell>
          <cell r="BF306">
            <v>2081212.18</v>
          </cell>
          <cell r="BG306">
            <v>463154.73</v>
          </cell>
          <cell r="BH306">
            <v>612680.94999999995</v>
          </cell>
          <cell r="BI306">
            <v>455706.35</v>
          </cell>
          <cell r="BJ306">
            <v>3156909.1</v>
          </cell>
          <cell r="BK306">
            <v>758030.76</v>
          </cell>
          <cell r="BL306">
            <v>161019.79999999999</v>
          </cell>
          <cell r="BM306">
            <v>127728.15</v>
          </cell>
          <cell r="BN306">
            <v>768004.21</v>
          </cell>
          <cell r="BO306">
            <v>548682.96</v>
          </cell>
          <cell r="BP306">
            <v>80576.399999999994</v>
          </cell>
          <cell r="BQ306">
            <v>456199</v>
          </cell>
          <cell r="BR306">
            <v>848498.8</v>
          </cell>
          <cell r="BS306">
            <v>720212.32</v>
          </cell>
          <cell r="BT306">
            <v>757930.45</v>
          </cell>
          <cell r="BU306">
            <v>2631409.6</v>
          </cell>
          <cell r="BV306">
            <v>156006</v>
          </cell>
          <cell r="BW306">
            <v>368836.8</v>
          </cell>
          <cell r="BX306">
            <v>712843.5</v>
          </cell>
        </row>
        <row r="307">
          <cell r="B307" t="str">
            <v>2101020199.138</v>
          </cell>
          <cell r="C307" t="str">
            <v>เจ้าหนี้-อื่น</v>
          </cell>
          <cell r="D307">
            <v>7451115.3499999996</v>
          </cell>
          <cell r="E307">
            <v>653087.93000000005</v>
          </cell>
          <cell r="F307">
            <v>11538118.42</v>
          </cell>
          <cell r="G307">
            <v>1882825.17</v>
          </cell>
          <cell r="H307">
            <v>382637.44</v>
          </cell>
          <cell r="I307">
            <v>1151014.07</v>
          </cell>
          <cell r="J307">
            <v>4922528.1100000003</v>
          </cell>
          <cell r="K307">
            <v>1882825.17</v>
          </cell>
          <cell r="L307">
            <v>961299.68</v>
          </cell>
          <cell r="M307">
            <v>34495179.509999998</v>
          </cell>
          <cell r="N307">
            <v>4626246.12</v>
          </cell>
          <cell r="O307">
            <v>1728339.5</v>
          </cell>
          <cell r="P307">
            <v>1891652.84</v>
          </cell>
          <cell r="Q307">
            <v>4188145.98</v>
          </cell>
          <cell r="R307">
            <v>366494.35</v>
          </cell>
          <cell r="S307">
            <v>2325034.77</v>
          </cell>
          <cell r="T307">
            <v>181676.99</v>
          </cell>
          <cell r="U307">
            <v>0</v>
          </cell>
          <cell r="V307">
            <v>2451718.02</v>
          </cell>
          <cell r="W307">
            <v>8794732.5700000003</v>
          </cell>
          <cell r="X307">
            <v>544173.01</v>
          </cell>
          <cell r="Y307">
            <v>7586301.5199999996</v>
          </cell>
          <cell r="Z307">
            <v>841777.55</v>
          </cell>
          <cell r="AA307">
            <v>830743.7</v>
          </cell>
          <cell r="AB307">
            <v>1172061.99</v>
          </cell>
          <cell r="AC307">
            <v>166823.10999999999</v>
          </cell>
          <cell r="AD307">
            <v>2358454.67</v>
          </cell>
          <cell r="AE307">
            <v>30988101.57</v>
          </cell>
          <cell r="AF307">
            <v>682982.17</v>
          </cell>
          <cell r="AG307">
            <v>783174.61</v>
          </cell>
          <cell r="AH307">
            <v>311348.33</v>
          </cell>
          <cell r="AI307">
            <v>739677.47</v>
          </cell>
          <cell r="AJ307">
            <v>1365409.08</v>
          </cell>
          <cell r="AK307">
            <v>619651.99</v>
          </cell>
          <cell r="AL307">
            <v>109744.84</v>
          </cell>
          <cell r="AM307">
            <v>1259735.1599999999</v>
          </cell>
          <cell r="AN307">
            <v>335139.23</v>
          </cell>
          <cell r="AO307">
            <v>456956.1</v>
          </cell>
          <cell r="AP307">
            <v>157286.70000000001</v>
          </cell>
          <cell r="AQ307">
            <v>1820042.9</v>
          </cell>
          <cell r="AR307">
            <v>365726.2</v>
          </cell>
          <cell r="AS307">
            <v>334935.67999999999</v>
          </cell>
          <cell r="AT307">
            <v>143740.96</v>
          </cell>
          <cell r="AU307">
            <v>44452.36</v>
          </cell>
          <cell r="AV307">
            <v>253397.67</v>
          </cell>
          <cell r="AW307">
            <v>272205.15999999997</v>
          </cell>
          <cell r="AX307">
            <v>761044.5</v>
          </cell>
          <cell r="AY307">
            <v>1129630.3500000001</v>
          </cell>
          <cell r="AZ307">
            <v>370030.27</v>
          </cell>
          <cell r="BA307">
            <v>1852471.95</v>
          </cell>
          <cell r="BB307">
            <v>3080696.56</v>
          </cell>
          <cell r="BC307">
            <v>808875.37</v>
          </cell>
          <cell r="BD307">
            <v>4382208.8099999996</v>
          </cell>
          <cell r="BE307">
            <v>4402093.99</v>
          </cell>
          <cell r="BF307">
            <v>807484.16</v>
          </cell>
          <cell r="BG307">
            <v>265670.23</v>
          </cell>
          <cell r="BH307">
            <v>148532.09</v>
          </cell>
          <cell r="BI307">
            <v>960690.21</v>
          </cell>
          <cell r="BJ307">
            <v>3135446.61</v>
          </cell>
          <cell r="BK307">
            <v>1602207.71</v>
          </cell>
          <cell r="BL307">
            <v>217447</v>
          </cell>
          <cell r="BM307">
            <v>181926.86</v>
          </cell>
          <cell r="BN307">
            <v>1223518.77</v>
          </cell>
          <cell r="BO307">
            <v>739621.2</v>
          </cell>
          <cell r="BP307">
            <v>533693.18999999994</v>
          </cell>
          <cell r="BQ307">
            <v>259152.96</v>
          </cell>
          <cell r="BR307">
            <v>294309.46999999997</v>
          </cell>
          <cell r="BS307">
            <v>405236.08</v>
          </cell>
          <cell r="BT307">
            <v>453662.56</v>
          </cell>
          <cell r="BU307">
            <v>599818.06000000006</v>
          </cell>
          <cell r="BV307">
            <v>868653.52</v>
          </cell>
          <cell r="BW307">
            <v>308459.74</v>
          </cell>
          <cell r="BX307">
            <v>582066.30000000005</v>
          </cell>
        </row>
        <row r="308">
          <cell r="B308" t="str">
            <v>2101020199.139</v>
          </cell>
          <cell r="C308" t="str">
            <v>เจ้าหนี้ -  ครุภัณฑ์</v>
          </cell>
          <cell r="D308">
            <v>5237.9799999999996</v>
          </cell>
          <cell r="E308">
            <v>271158.65000000002</v>
          </cell>
          <cell r="F308">
            <v>5078543.5999999996</v>
          </cell>
          <cell r="G308">
            <v>91375</v>
          </cell>
          <cell r="H308">
            <v>337474</v>
          </cell>
          <cell r="I308">
            <v>1806309.44</v>
          </cell>
          <cell r="J308">
            <v>198865</v>
          </cell>
          <cell r="K308">
            <v>91375</v>
          </cell>
          <cell r="L308">
            <v>818694.8</v>
          </cell>
          <cell r="M308">
            <v>15171735</v>
          </cell>
          <cell r="N308">
            <v>154793</v>
          </cell>
          <cell r="O308">
            <v>273629.15000000002</v>
          </cell>
          <cell r="P308">
            <v>1807425.67</v>
          </cell>
          <cell r="Q308">
            <v>3715543.6</v>
          </cell>
          <cell r="R308">
            <v>129930</v>
          </cell>
          <cell r="S308">
            <v>-3671973.94</v>
          </cell>
          <cell r="T308">
            <v>0</v>
          </cell>
          <cell r="U308">
            <v>0</v>
          </cell>
          <cell r="V308">
            <v>398900</v>
          </cell>
          <cell r="W308">
            <v>4734012.32</v>
          </cell>
          <cell r="X308">
            <v>555244.19999999995</v>
          </cell>
          <cell r="Y308">
            <v>4332959.99</v>
          </cell>
          <cell r="Z308">
            <v>90682.5</v>
          </cell>
          <cell r="AA308">
            <v>2427820.2400000002</v>
          </cell>
          <cell r="AB308">
            <v>7802068.6299999999</v>
          </cell>
          <cell r="AC308">
            <v>75825.17</v>
          </cell>
          <cell r="AD308">
            <v>2965444.43</v>
          </cell>
          <cell r="AE308">
            <v>3087698</v>
          </cell>
          <cell r="AF308">
            <v>243540</v>
          </cell>
          <cell r="AG308">
            <v>114000</v>
          </cell>
          <cell r="AH308">
            <v>1735260</v>
          </cell>
          <cell r="AI308">
            <v>2800</v>
          </cell>
          <cell r="AJ308">
            <v>113900</v>
          </cell>
          <cell r="AK308">
            <v>842691.6</v>
          </cell>
          <cell r="AL308">
            <v>30710</v>
          </cell>
          <cell r="AM308">
            <v>527015</v>
          </cell>
          <cell r="AN308">
            <v>109308</v>
          </cell>
          <cell r="AO308">
            <v>70800</v>
          </cell>
          <cell r="AP308">
            <v>771500</v>
          </cell>
          <cell r="AQ308">
            <v>0</v>
          </cell>
          <cell r="AR308">
            <v>139210</v>
          </cell>
          <cell r="AS308">
            <v>486825.6</v>
          </cell>
          <cell r="AT308">
            <v>0</v>
          </cell>
          <cell r="AU308">
            <v>4090</v>
          </cell>
          <cell r="AV308">
            <v>0</v>
          </cell>
          <cell r="AW308">
            <v>129540</v>
          </cell>
          <cell r="AX308">
            <v>1079971</v>
          </cell>
          <cell r="AY308">
            <v>146120</v>
          </cell>
          <cell r="AZ308">
            <v>525400</v>
          </cell>
          <cell r="BA308">
            <v>959371.75</v>
          </cell>
          <cell r="BB308">
            <v>1688723</v>
          </cell>
          <cell r="BC308">
            <v>587350.25</v>
          </cell>
          <cell r="BD308">
            <v>659945.65</v>
          </cell>
          <cell r="BE308">
            <v>0</v>
          </cell>
          <cell r="BF308">
            <v>1191897.8799999999</v>
          </cell>
          <cell r="BG308">
            <v>300258</v>
          </cell>
          <cell r="BH308">
            <v>172000</v>
          </cell>
          <cell r="BI308">
            <v>0</v>
          </cell>
          <cell r="BJ308">
            <v>4343409.5</v>
          </cell>
          <cell r="BK308">
            <v>1230942.3700000001</v>
          </cell>
          <cell r="BL308">
            <v>58700</v>
          </cell>
          <cell r="BM308">
            <v>0</v>
          </cell>
          <cell r="BN308">
            <v>0</v>
          </cell>
          <cell r="BO308">
            <v>1894635.34</v>
          </cell>
          <cell r="BP308">
            <v>0</v>
          </cell>
          <cell r="BQ308">
            <v>112400</v>
          </cell>
          <cell r="BR308">
            <v>20000</v>
          </cell>
          <cell r="BS308">
            <v>35065</v>
          </cell>
          <cell r="BT308">
            <v>429732</v>
          </cell>
          <cell r="BU308">
            <v>631170.19999999995</v>
          </cell>
          <cell r="BV308">
            <v>31900</v>
          </cell>
          <cell r="BW308">
            <v>84530</v>
          </cell>
          <cell r="BX308">
            <v>99500</v>
          </cell>
        </row>
        <row r="309">
          <cell r="B309" t="str">
            <v>2101020199.140</v>
          </cell>
          <cell r="C309" t="str">
            <v>เจ้าหนี้ -  ที่ดิน อาคาร และสิ่งปลูกสร้าง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6264800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61860</v>
          </cell>
          <cell r="AD309">
            <v>0</v>
          </cell>
          <cell r="AE309">
            <v>0</v>
          </cell>
          <cell r="AF309">
            <v>0</v>
          </cell>
          <cell r="AG309">
            <v>144000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321000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170000</v>
          </cell>
          <cell r="BX309">
            <v>0</v>
          </cell>
        </row>
        <row r="310">
          <cell r="B310" t="str">
            <v>2101020199.141</v>
          </cell>
          <cell r="C310" t="str">
            <v>เจ้าหนี้-วัตถุดิบ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678893.6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341688.3</v>
          </cell>
          <cell r="BT310">
            <v>12895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</row>
        <row r="311">
          <cell r="B311" t="str">
            <v>2101020199.142</v>
          </cell>
          <cell r="C311" t="str">
            <v>เจ้าหนี้-สินค้าสำเร็จรูป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</row>
        <row r="312">
          <cell r="B312" t="str">
            <v>2101020199.143</v>
          </cell>
          <cell r="C312" t="str">
            <v>เจ้าหนี้-วัสดุเภสัชกรรม</v>
          </cell>
          <cell r="D312">
            <v>2055655.54</v>
          </cell>
          <cell r="E312">
            <v>191101.82</v>
          </cell>
          <cell r="F312">
            <v>9130844.9900000002</v>
          </cell>
          <cell r="G312">
            <v>0</v>
          </cell>
          <cell r="H312">
            <v>0</v>
          </cell>
          <cell r="I312">
            <v>0</v>
          </cell>
          <cell r="J312">
            <v>1627874.85</v>
          </cell>
          <cell r="K312">
            <v>0</v>
          </cell>
          <cell r="L312">
            <v>569255.57999999996</v>
          </cell>
          <cell r="M312">
            <v>484491.18</v>
          </cell>
          <cell r="N312">
            <v>0</v>
          </cell>
          <cell r="O312">
            <v>4800</v>
          </cell>
          <cell r="P312">
            <v>1323399.28</v>
          </cell>
          <cell r="Q312">
            <v>153055.79999999999</v>
          </cell>
          <cell r="R312">
            <v>112211.4</v>
          </cell>
          <cell r="S312">
            <v>1620265.95</v>
          </cell>
          <cell r="T312">
            <v>1147015.67</v>
          </cell>
          <cell r="U312">
            <v>0</v>
          </cell>
          <cell r="V312">
            <v>39562.300000000003</v>
          </cell>
          <cell r="W312">
            <v>272053.84999999998</v>
          </cell>
          <cell r="X312">
            <v>613043.86</v>
          </cell>
          <cell r="Y312">
            <v>265495.48</v>
          </cell>
          <cell r="Z312">
            <v>0</v>
          </cell>
          <cell r="AA312">
            <v>555912.73</v>
          </cell>
          <cell r="AB312">
            <v>0</v>
          </cell>
          <cell r="AC312">
            <v>0</v>
          </cell>
          <cell r="AD312">
            <v>0</v>
          </cell>
          <cell r="AE312">
            <v>271951.7</v>
          </cell>
          <cell r="AF312">
            <v>67720</v>
          </cell>
          <cell r="AG312">
            <v>721612</v>
          </cell>
          <cell r="AH312">
            <v>0</v>
          </cell>
          <cell r="AI312">
            <v>22704.6</v>
          </cell>
          <cell r="AJ312">
            <v>122960</v>
          </cell>
          <cell r="AK312">
            <v>52880</v>
          </cell>
          <cell r="AL312">
            <v>0</v>
          </cell>
          <cell r="AM312">
            <v>32275</v>
          </cell>
          <cell r="AN312">
            <v>83100</v>
          </cell>
          <cell r="AO312">
            <v>957910.23</v>
          </cell>
          <cell r="AP312">
            <v>1763012.6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22400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2362017.1</v>
          </cell>
          <cell r="BE312">
            <v>197600</v>
          </cell>
          <cell r="BF312">
            <v>190093.4</v>
          </cell>
          <cell r="BG312">
            <v>77500</v>
          </cell>
          <cell r="BH312">
            <v>0</v>
          </cell>
          <cell r="BI312">
            <v>245446.62</v>
          </cell>
          <cell r="BJ312">
            <v>7462323.9900000002</v>
          </cell>
          <cell r="BK312">
            <v>508842.99</v>
          </cell>
          <cell r="BL312">
            <v>0</v>
          </cell>
          <cell r="BM312">
            <v>206445</v>
          </cell>
          <cell r="BN312">
            <v>0</v>
          </cell>
          <cell r="BO312">
            <v>0</v>
          </cell>
          <cell r="BP312">
            <v>10650</v>
          </cell>
          <cell r="BQ312">
            <v>45000</v>
          </cell>
          <cell r="BR312">
            <v>71410</v>
          </cell>
          <cell r="BS312">
            <v>18083.75</v>
          </cell>
          <cell r="BT312">
            <v>101850</v>
          </cell>
          <cell r="BU312">
            <v>272012</v>
          </cell>
          <cell r="BV312">
            <v>147800</v>
          </cell>
          <cell r="BW312">
            <v>0</v>
          </cell>
          <cell r="BX312">
            <v>637422.24</v>
          </cell>
        </row>
        <row r="313">
          <cell r="B313" t="str">
            <v>2101020199.144</v>
          </cell>
          <cell r="C313" t="str">
            <v>เจ้าหนี้-วัสดุทันตกรรม</v>
          </cell>
          <cell r="D313">
            <v>41055.54</v>
          </cell>
          <cell r="E313">
            <v>114589.79</v>
          </cell>
          <cell r="F313">
            <v>594434.48</v>
          </cell>
          <cell r="G313">
            <v>157625</v>
          </cell>
          <cell r="H313">
            <v>113877</v>
          </cell>
          <cell r="I313">
            <v>145124</v>
          </cell>
          <cell r="J313">
            <v>86643.25</v>
          </cell>
          <cell r="K313">
            <v>157625</v>
          </cell>
          <cell r="L313">
            <v>113184.36</v>
          </cell>
          <cell r="M313">
            <v>313115.76</v>
          </cell>
          <cell r="N313">
            <v>95030.44</v>
          </cell>
          <cell r="O313">
            <v>118556.98</v>
          </cell>
          <cell r="P313">
            <v>301747.3</v>
          </cell>
          <cell r="Q313">
            <v>149257.29999999999</v>
          </cell>
          <cell r="R313">
            <v>22709</v>
          </cell>
          <cell r="S313">
            <v>663924.29</v>
          </cell>
          <cell r="T313">
            <v>121080.32000000001</v>
          </cell>
          <cell r="U313">
            <v>0</v>
          </cell>
          <cell r="V313">
            <v>0</v>
          </cell>
          <cell r="W313">
            <v>145288</v>
          </cell>
          <cell r="X313">
            <v>246760</v>
          </cell>
          <cell r="Y313">
            <v>297183.78999999998</v>
          </cell>
          <cell r="Z313">
            <v>59942.75</v>
          </cell>
          <cell r="AA313">
            <v>180477.59</v>
          </cell>
          <cell r="AB313">
            <v>63857</v>
          </cell>
          <cell r="AC313">
            <v>128830.81</v>
          </cell>
          <cell r="AD313">
            <v>42565.5</v>
          </cell>
          <cell r="AE313">
            <v>691396.1</v>
          </cell>
          <cell r="AF313">
            <v>226820.05</v>
          </cell>
          <cell r="AG313">
            <v>175670.22</v>
          </cell>
          <cell r="AH313">
            <v>13535</v>
          </cell>
          <cell r="AI313">
            <v>85620.5</v>
          </cell>
          <cell r="AJ313">
            <v>94170.89</v>
          </cell>
          <cell r="AK313">
            <v>107136.5</v>
          </cell>
          <cell r="AL313">
            <v>81068.66</v>
          </cell>
          <cell r="AM313">
            <v>46584.800000000003</v>
          </cell>
          <cell r="AN313">
            <v>82900</v>
          </cell>
          <cell r="AO313">
            <v>51654.47</v>
          </cell>
          <cell r="AP313">
            <v>90946.19</v>
          </cell>
          <cell r="AQ313">
            <v>0</v>
          </cell>
          <cell r="AR313">
            <v>0</v>
          </cell>
          <cell r="AS313">
            <v>68306.240000000005</v>
          </cell>
          <cell r="AT313">
            <v>39003.379999999997</v>
          </cell>
          <cell r="AU313">
            <v>35404.04</v>
          </cell>
          <cell r="AV313">
            <v>2125</v>
          </cell>
          <cell r="AW313">
            <v>37962</v>
          </cell>
          <cell r="AX313">
            <v>0</v>
          </cell>
          <cell r="AY313">
            <v>257922.65</v>
          </cell>
          <cell r="AZ313">
            <v>115909.04</v>
          </cell>
          <cell r="BA313">
            <v>27019.3</v>
          </cell>
          <cell r="BB313">
            <v>186839.05</v>
          </cell>
          <cell r="BC313">
            <v>61836.800000000003</v>
          </cell>
          <cell r="BD313">
            <v>253932.95</v>
          </cell>
          <cell r="BE313">
            <v>239881.1</v>
          </cell>
          <cell r="BF313">
            <v>20700</v>
          </cell>
          <cell r="BG313">
            <v>196583.6</v>
          </cell>
          <cell r="BH313">
            <v>17290</v>
          </cell>
          <cell r="BI313">
            <v>4601</v>
          </cell>
          <cell r="BJ313">
            <v>225404.9</v>
          </cell>
          <cell r="BK313">
            <v>147992.5</v>
          </cell>
          <cell r="BL313">
            <v>69087</v>
          </cell>
          <cell r="BM313">
            <v>77716.17</v>
          </cell>
          <cell r="BN313">
            <v>48746</v>
          </cell>
          <cell r="BO313">
            <v>409094.37</v>
          </cell>
          <cell r="BP313">
            <v>2110</v>
          </cell>
          <cell r="BQ313">
            <v>143259.4</v>
          </cell>
          <cell r="BR313">
            <v>11911.99</v>
          </cell>
          <cell r="BS313">
            <v>336518.68</v>
          </cell>
          <cell r="BT313">
            <v>36452.81</v>
          </cell>
          <cell r="BU313">
            <v>123414.8</v>
          </cell>
          <cell r="BV313">
            <v>76645</v>
          </cell>
          <cell r="BW313">
            <v>35349.96</v>
          </cell>
          <cell r="BX313">
            <v>78493</v>
          </cell>
        </row>
        <row r="314">
          <cell r="B314" t="str">
            <v>2101020199.145</v>
          </cell>
          <cell r="C314" t="str">
            <v>เจ้าหนี้-วัสดุเอกซเรย์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2360</v>
          </cell>
          <cell r="Y314">
            <v>0</v>
          </cell>
          <cell r="Z314">
            <v>0</v>
          </cell>
          <cell r="AA314">
            <v>1307.9000000000001</v>
          </cell>
          <cell r="AB314">
            <v>0</v>
          </cell>
          <cell r="AC314">
            <v>0</v>
          </cell>
          <cell r="AD314">
            <v>0</v>
          </cell>
          <cell r="AE314">
            <v>917368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52680</v>
          </cell>
          <cell r="BN314">
            <v>0</v>
          </cell>
          <cell r="BO314">
            <v>0</v>
          </cell>
          <cell r="BP314">
            <v>0</v>
          </cell>
          <cell r="BQ314">
            <v>4350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</row>
        <row r="315">
          <cell r="B315" t="str">
            <v>2101020199.146</v>
          </cell>
          <cell r="C315" t="str">
            <v>เจ้าหนี้-ค่าจ้างเหมาบริการทางการแพทย์</v>
          </cell>
          <cell r="D315">
            <v>217531.95</v>
          </cell>
          <cell r="E315">
            <v>380320</v>
          </cell>
          <cell r="F315">
            <v>19188592.43</v>
          </cell>
          <cell r="G315">
            <v>0</v>
          </cell>
          <cell r="H315">
            <v>4170.04</v>
          </cell>
          <cell r="I315">
            <v>2645</v>
          </cell>
          <cell r="J315">
            <v>858975</v>
          </cell>
          <cell r="K315">
            <v>0</v>
          </cell>
          <cell r="L315">
            <v>0</v>
          </cell>
          <cell r="M315">
            <v>97120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3600</v>
          </cell>
          <cell r="X315">
            <v>0</v>
          </cell>
          <cell r="Y315">
            <v>3996832.75</v>
          </cell>
          <cell r="Z315">
            <v>645650.5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15000</v>
          </cell>
          <cell r="AF315">
            <v>0</v>
          </cell>
          <cell r="AG315">
            <v>0</v>
          </cell>
          <cell r="AH315">
            <v>0</v>
          </cell>
          <cell r="AI315">
            <v>15597.6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7083</v>
          </cell>
          <cell r="AR315">
            <v>0</v>
          </cell>
          <cell r="AS315">
            <v>0</v>
          </cell>
          <cell r="AT315">
            <v>4730</v>
          </cell>
          <cell r="AU315">
            <v>180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277600</v>
          </cell>
          <cell r="BC315">
            <v>0</v>
          </cell>
          <cell r="BD315">
            <v>23030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1435200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1255625</v>
          </cell>
          <cell r="BV315">
            <v>0</v>
          </cell>
          <cell r="BW315">
            <v>209356.79</v>
          </cell>
          <cell r="BX315">
            <v>0</v>
          </cell>
        </row>
        <row r="316">
          <cell r="B316" t="str">
            <v>2101020199.147</v>
          </cell>
          <cell r="C316" t="str">
            <v>เจ้าหนี้-ค่าจ้างเหมาตรวจห้องปฏิบัติการ (LAB)</v>
          </cell>
          <cell r="D316">
            <v>449790</v>
          </cell>
          <cell r="E316">
            <v>11613512.9</v>
          </cell>
          <cell r="F316">
            <v>3122979.4</v>
          </cell>
          <cell r="G316">
            <v>982400</v>
          </cell>
          <cell r="H316">
            <v>681805</v>
          </cell>
          <cell r="I316">
            <v>894971</v>
          </cell>
          <cell r="J316">
            <v>3946079</v>
          </cell>
          <cell r="K316">
            <v>982400</v>
          </cell>
          <cell r="L316">
            <v>67515</v>
          </cell>
          <cell r="M316">
            <v>431349</v>
          </cell>
          <cell r="N316">
            <v>129745</v>
          </cell>
          <cell r="O316">
            <v>2408098.2000000002</v>
          </cell>
          <cell r="P316">
            <v>1112964.5</v>
          </cell>
          <cell r="Q316">
            <v>4489805.5999999996</v>
          </cell>
          <cell r="R316">
            <v>14671</v>
          </cell>
          <cell r="S316">
            <v>16736.5</v>
          </cell>
          <cell r="T316">
            <v>1254425.22</v>
          </cell>
          <cell r="U316">
            <v>0</v>
          </cell>
          <cell r="V316">
            <v>0</v>
          </cell>
          <cell r="W316">
            <v>4686214</v>
          </cell>
          <cell r="X316">
            <v>505155.05</v>
          </cell>
          <cell r="Y316">
            <v>923868.05</v>
          </cell>
          <cell r="Z316">
            <v>233790</v>
          </cell>
          <cell r="AA316">
            <v>70940</v>
          </cell>
          <cell r="AB316">
            <v>1966648.45</v>
          </cell>
          <cell r="AC316">
            <v>883846</v>
          </cell>
          <cell r="AD316">
            <v>0</v>
          </cell>
          <cell r="AE316">
            <v>6840840.5</v>
          </cell>
          <cell r="AF316">
            <v>505970.57</v>
          </cell>
          <cell r="AG316">
            <v>697665.5</v>
          </cell>
          <cell r="AH316">
            <v>82451</v>
          </cell>
          <cell r="AI316">
            <v>1280279</v>
          </cell>
          <cell r="AJ316">
            <v>805543</v>
          </cell>
          <cell r="AK316">
            <v>233867</v>
          </cell>
          <cell r="AL316">
            <v>394866.55</v>
          </cell>
          <cell r="AM316">
            <v>64204</v>
          </cell>
          <cell r="AN316">
            <v>702140</v>
          </cell>
          <cell r="AO316">
            <v>1174417</v>
          </cell>
          <cell r="AP316">
            <v>299261</v>
          </cell>
          <cell r="AQ316">
            <v>737300</v>
          </cell>
          <cell r="AR316">
            <v>47730</v>
          </cell>
          <cell r="AS316">
            <v>622636.64</v>
          </cell>
          <cell r="AT316">
            <v>248586.3</v>
          </cell>
          <cell r="AU316">
            <v>60363.1</v>
          </cell>
          <cell r="AV316">
            <v>27870.79</v>
          </cell>
          <cell r="AW316">
            <v>22733</v>
          </cell>
          <cell r="AX316">
            <v>972763</v>
          </cell>
          <cell r="AY316">
            <v>399105</v>
          </cell>
          <cell r="AZ316">
            <v>178494</v>
          </cell>
          <cell r="BA316">
            <v>787364.5</v>
          </cell>
          <cell r="BB316">
            <v>1757115.5</v>
          </cell>
          <cell r="BC316">
            <v>364376.2</v>
          </cell>
          <cell r="BD316">
            <v>2069771.55</v>
          </cell>
          <cell r="BE316">
            <v>5588377.4699999997</v>
          </cell>
          <cell r="BF316">
            <v>1383962.5</v>
          </cell>
          <cell r="BG316">
            <v>323696.3</v>
          </cell>
          <cell r="BH316">
            <v>84615</v>
          </cell>
          <cell r="BI316">
            <v>1364420</v>
          </cell>
          <cell r="BJ316">
            <v>1166040</v>
          </cell>
          <cell r="BK316">
            <v>62827.5</v>
          </cell>
          <cell r="BL316">
            <v>244653.5</v>
          </cell>
          <cell r="BM316">
            <v>2940</v>
          </cell>
          <cell r="BN316">
            <v>241698.7</v>
          </cell>
          <cell r="BO316">
            <v>235117.98</v>
          </cell>
          <cell r="BP316">
            <v>411785</v>
          </cell>
          <cell r="BQ316">
            <v>550817.72</v>
          </cell>
          <cell r="BR316">
            <v>99552</v>
          </cell>
          <cell r="BS316">
            <v>340307</v>
          </cell>
          <cell r="BT316">
            <v>158689.1</v>
          </cell>
          <cell r="BU316">
            <v>1468188.32</v>
          </cell>
          <cell r="BV316">
            <v>132089.29999999999</v>
          </cell>
          <cell r="BW316">
            <v>55965</v>
          </cell>
          <cell r="BX316">
            <v>178645.4</v>
          </cell>
        </row>
        <row r="317">
          <cell r="B317" t="str">
            <v>2101020199.148</v>
          </cell>
          <cell r="C317" t="str">
            <v>เจ้าหนี้-ค่าตรวจเอกซเรย์ (X-Ray)</v>
          </cell>
          <cell r="D317">
            <v>17000</v>
          </cell>
          <cell r="E317">
            <v>606585</v>
          </cell>
          <cell r="F317">
            <v>448855</v>
          </cell>
          <cell r="G317">
            <v>830115</v>
          </cell>
          <cell r="H317">
            <v>90600</v>
          </cell>
          <cell r="I317">
            <v>570573</v>
          </cell>
          <cell r="J317">
            <v>0</v>
          </cell>
          <cell r="K317">
            <v>830115</v>
          </cell>
          <cell r="L317">
            <v>124500</v>
          </cell>
          <cell r="M317">
            <v>5249800</v>
          </cell>
          <cell r="N317">
            <v>0</v>
          </cell>
          <cell r="O317">
            <v>275900</v>
          </cell>
          <cell r="P317">
            <v>1508720</v>
          </cell>
          <cell r="Q317">
            <v>243540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8109217.0999999996</v>
          </cell>
          <cell r="X317">
            <v>229890</v>
          </cell>
          <cell r="Y317">
            <v>2345736.5</v>
          </cell>
          <cell r="Z317">
            <v>2301851</v>
          </cell>
          <cell r="AA317">
            <v>24216.6</v>
          </cell>
          <cell r="AB317">
            <v>2329252.2999999998</v>
          </cell>
          <cell r="AC317">
            <v>0</v>
          </cell>
          <cell r="AD317">
            <v>0</v>
          </cell>
          <cell r="AE317">
            <v>3057300</v>
          </cell>
          <cell r="AF317">
            <v>0</v>
          </cell>
          <cell r="AG317">
            <v>0</v>
          </cell>
          <cell r="AH317">
            <v>56994.8</v>
          </cell>
          <cell r="AI317">
            <v>349778</v>
          </cell>
          <cell r="AJ317">
            <v>889873.6</v>
          </cell>
          <cell r="AK317">
            <v>24530</v>
          </cell>
          <cell r="AL317">
            <v>179355</v>
          </cell>
          <cell r="AM317">
            <v>236396</v>
          </cell>
          <cell r="AN317">
            <v>306938.59999999998</v>
          </cell>
          <cell r="AO317">
            <v>460955</v>
          </cell>
          <cell r="AP317">
            <v>0</v>
          </cell>
          <cell r="AQ317">
            <v>3871350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1044984</v>
          </cell>
          <cell r="AY317">
            <v>93308</v>
          </cell>
          <cell r="AZ317">
            <v>197560</v>
          </cell>
          <cell r="BA317">
            <v>521575</v>
          </cell>
          <cell r="BB317">
            <v>0</v>
          </cell>
          <cell r="BC317">
            <v>246875</v>
          </cell>
          <cell r="BD317">
            <v>714605</v>
          </cell>
          <cell r="BE317">
            <v>1982000</v>
          </cell>
          <cell r="BF317">
            <v>382691</v>
          </cell>
          <cell r="BG317">
            <v>344835</v>
          </cell>
          <cell r="BH317">
            <v>12150</v>
          </cell>
          <cell r="BI317">
            <v>60500</v>
          </cell>
          <cell r="BJ317">
            <v>379810</v>
          </cell>
          <cell r="BK317">
            <v>848390</v>
          </cell>
          <cell r="BL317">
            <v>80000</v>
          </cell>
          <cell r="BM317">
            <v>39500</v>
          </cell>
          <cell r="BN317">
            <v>0</v>
          </cell>
          <cell r="BO317">
            <v>330855</v>
          </cell>
          <cell r="BP317">
            <v>0</v>
          </cell>
          <cell r="BQ317">
            <v>64031</v>
          </cell>
          <cell r="BR317">
            <v>116325</v>
          </cell>
          <cell r="BS317">
            <v>167513.5</v>
          </cell>
          <cell r="BT317">
            <v>267215</v>
          </cell>
          <cell r="BU317">
            <v>3211070</v>
          </cell>
          <cell r="BV317">
            <v>138803.5</v>
          </cell>
          <cell r="BW317">
            <v>64509.5</v>
          </cell>
          <cell r="BX317">
            <v>213800</v>
          </cell>
        </row>
        <row r="318">
          <cell r="B318" t="str">
            <v>2101020199.149</v>
          </cell>
          <cell r="C318" t="str">
            <v>เจ้าหนี้ค่าวัสดุ/อุปกรณ์/น้ำยา หน่วยงานภาครัฐ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80240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2533671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58877</v>
          </cell>
          <cell r="BH318">
            <v>0</v>
          </cell>
          <cell r="BI318">
            <v>202583.25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</row>
        <row r="319">
          <cell r="B319" t="str">
            <v>2101020199.150</v>
          </cell>
          <cell r="C319" t="str">
            <v>เจ้าหนี้ค่าวัสดุ/อุปกรณ์/น้ำยา หน่วยงานภายนอก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46740</v>
          </cell>
          <cell r="Z319">
            <v>0</v>
          </cell>
          <cell r="AA319">
            <v>0</v>
          </cell>
          <cell r="AB319">
            <v>1167300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</row>
        <row r="320">
          <cell r="B320" t="str">
            <v>2101020199.151</v>
          </cell>
          <cell r="C320" t="str">
            <v>เจ้าหนี้- เงินบริจาค</v>
          </cell>
          <cell r="D320">
            <v>328000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3192032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258605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1149000</v>
          </cell>
          <cell r="X320">
            <v>0</v>
          </cell>
          <cell r="Y320">
            <v>0</v>
          </cell>
          <cell r="Z320">
            <v>105150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3900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730000</v>
          </cell>
          <cell r="AR320">
            <v>0</v>
          </cell>
          <cell r="AS320">
            <v>17065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95000</v>
          </cell>
          <cell r="BB320">
            <v>0</v>
          </cell>
          <cell r="BC320">
            <v>0</v>
          </cell>
          <cell r="BD320">
            <v>0</v>
          </cell>
          <cell r="BE320">
            <v>242352</v>
          </cell>
          <cell r="BF320">
            <v>0</v>
          </cell>
          <cell r="BG320">
            <v>0</v>
          </cell>
          <cell r="BH320">
            <v>0</v>
          </cell>
          <cell r="BI320">
            <v>7587788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469500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95000</v>
          </cell>
          <cell r="BX320">
            <v>0</v>
          </cell>
        </row>
        <row r="321">
          <cell r="B321" t="str">
            <v>2101020199.201</v>
          </cell>
          <cell r="C321" t="str">
            <v>เจ้าหนี้- งบลงทุน UC</v>
          </cell>
          <cell r="D321">
            <v>0</v>
          </cell>
          <cell r="E321">
            <v>360000</v>
          </cell>
          <cell r="F321">
            <v>120000</v>
          </cell>
          <cell r="G321">
            <v>232511</v>
          </cell>
          <cell r="H321">
            <v>0</v>
          </cell>
          <cell r="I321">
            <v>0</v>
          </cell>
          <cell r="J321">
            <v>650000</v>
          </cell>
          <cell r="K321">
            <v>232511</v>
          </cell>
          <cell r="L321">
            <v>442800</v>
          </cell>
          <cell r="M321">
            <v>0</v>
          </cell>
          <cell r="N321">
            <v>0</v>
          </cell>
          <cell r="O321">
            <v>130000</v>
          </cell>
          <cell r="P321">
            <v>262580</v>
          </cell>
          <cell r="Q321">
            <v>3580000</v>
          </cell>
          <cell r="R321">
            <v>0</v>
          </cell>
          <cell r="S321">
            <v>6692500</v>
          </cell>
          <cell r="T321">
            <v>0</v>
          </cell>
          <cell r="U321">
            <v>0</v>
          </cell>
          <cell r="V321">
            <v>0</v>
          </cell>
          <cell r="W321">
            <v>681871</v>
          </cell>
          <cell r="X321">
            <v>438200</v>
          </cell>
          <cell r="Y321">
            <v>350000</v>
          </cell>
          <cell r="Z321">
            <v>359700</v>
          </cell>
          <cell r="AA321">
            <v>510166.82</v>
          </cell>
          <cell r="AB321">
            <v>8786155</v>
          </cell>
          <cell r="AC321">
            <v>0</v>
          </cell>
          <cell r="AD321">
            <v>0</v>
          </cell>
          <cell r="AE321">
            <v>1218195.79</v>
          </cell>
          <cell r="AF321">
            <v>54570</v>
          </cell>
          <cell r="AG321">
            <v>0</v>
          </cell>
          <cell r="AH321">
            <v>0</v>
          </cell>
          <cell r="AI321">
            <v>0</v>
          </cell>
          <cell r="AJ321">
            <v>96400</v>
          </cell>
          <cell r="AK321">
            <v>0</v>
          </cell>
          <cell r="AL321">
            <v>388000</v>
          </cell>
          <cell r="AM321">
            <v>0</v>
          </cell>
          <cell r="AN321">
            <v>0</v>
          </cell>
          <cell r="AO321">
            <v>63800</v>
          </cell>
          <cell r="AP321">
            <v>212400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293150</v>
          </cell>
          <cell r="AY321">
            <v>0</v>
          </cell>
          <cell r="AZ321">
            <v>0</v>
          </cell>
          <cell r="BA321">
            <v>78000</v>
          </cell>
          <cell r="BB321">
            <v>317430</v>
          </cell>
          <cell r="BC321">
            <v>0</v>
          </cell>
          <cell r="BD321">
            <v>0</v>
          </cell>
          <cell r="BE321">
            <v>1222000</v>
          </cell>
          <cell r="BF321">
            <v>103800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8860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70000</v>
          </cell>
          <cell r="BU321">
            <v>1658160</v>
          </cell>
          <cell r="BV321">
            <v>0</v>
          </cell>
          <cell r="BW321">
            <v>0</v>
          </cell>
          <cell r="BX321">
            <v>0</v>
          </cell>
        </row>
        <row r="322">
          <cell r="B322" t="str">
            <v>2101020199.202</v>
          </cell>
          <cell r="C322" t="str">
            <v>เจ้าหนี้ค่ารักษา OP-UC นอก CUP (ในจังหวัดสังกัด สธ.)</v>
          </cell>
          <cell r="D322">
            <v>174678.25</v>
          </cell>
          <cell r="E322">
            <v>4289614</v>
          </cell>
          <cell r="F322">
            <v>2627372.4500000002</v>
          </cell>
          <cell r="G322">
            <v>52800</v>
          </cell>
          <cell r="H322">
            <v>3656590</v>
          </cell>
          <cell r="I322">
            <v>19171985.699999999</v>
          </cell>
          <cell r="J322">
            <v>50000</v>
          </cell>
          <cell r="K322">
            <v>52800</v>
          </cell>
          <cell r="L322">
            <v>881875.5</v>
          </cell>
          <cell r="M322">
            <v>2467790.9300000002</v>
          </cell>
          <cell r="N322">
            <v>4383925.25</v>
          </cell>
          <cell r="O322">
            <v>1348408.5</v>
          </cell>
          <cell r="P322">
            <v>3970623.75</v>
          </cell>
          <cell r="Q322">
            <v>325910.75</v>
          </cell>
          <cell r="R322">
            <v>0</v>
          </cell>
          <cell r="S322">
            <v>1561936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637692.56000000006</v>
          </cell>
          <cell r="Y322">
            <v>163860</v>
          </cell>
          <cell r="Z322">
            <v>5641747.8799999999</v>
          </cell>
          <cell r="AA322">
            <v>3343629.64</v>
          </cell>
          <cell r="AB322">
            <v>8160260.21</v>
          </cell>
          <cell r="AC322">
            <v>0</v>
          </cell>
          <cell r="AD322">
            <v>1726427.86</v>
          </cell>
          <cell r="AE322">
            <v>0</v>
          </cell>
          <cell r="AF322">
            <v>1647416</v>
          </cell>
          <cell r="AG322">
            <v>1284052</v>
          </cell>
          <cell r="AH322">
            <v>684773</v>
          </cell>
          <cell r="AI322">
            <v>1189237</v>
          </cell>
          <cell r="AJ322">
            <v>2456243</v>
          </cell>
          <cell r="AK322">
            <v>1643715</v>
          </cell>
          <cell r="AL322">
            <v>1426281</v>
          </cell>
          <cell r="AM322">
            <v>1468919</v>
          </cell>
          <cell r="AN322">
            <v>1001436</v>
          </cell>
          <cell r="AO322">
            <v>2337865.6</v>
          </cell>
          <cell r="AP322">
            <v>759412</v>
          </cell>
          <cell r="AQ322">
            <v>129414</v>
          </cell>
          <cell r="AR322">
            <v>2149819.9900000002</v>
          </cell>
          <cell r="AS322">
            <v>2116429.5</v>
          </cell>
          <cell r="AT322">
            <v>1550555.88</v>
          </cell>
          <cell r="AU322">
            <v>13748</v>
          </cell>
          <cell r="AV322">
            <v>81295.5</v>
          </cell>
          <cell r="AW322">
            <v>0</v>
          </cell>
          <cell r="AX322">
            <v>476155.25</v>
          </cell>
          <cell r="AY322">
            <v>2259452.5099999998</v>
          </cell>
          <cell r="AZ322">
            <v>3492677</v>
          </cell>
          <cell r="BA322">
            <v>2838122.25</v>
          </cell>
          <cell r="BB322">
            <v>5734278.75</v>
          </cell>
          <cell r="BC322">
            <v>438297.75</v>
          </cell>
          <cell r="BD322">
            <v>15433812.35</v>
          </cell>
          <cell r="BE322">
            <v>3761388.5</v>
          </cell>
          <cell r="BF322">
            <v>4245191.05</v>
          </cell>
          <cell r="BG322">
            <v>1651452</v>
          </cell>
          <cell r="BH322">
            <v>1327955.5</v>
          </cell>
          <cell r="BI322">
            <v>663053</v>
          </cell>
          <cell r="BJ322">
            <v>2278428.17</v>
          </cell>
          <cell r="BK322">
            <v>1796622.53</v>
          </cell>
          <cell r="BL322">
            <v>1161862.6100000001</v>
          </cell>
          <cell r="BM322">
            <v>9150754.4000000004</v>
          </cell>
          <cell r="BN322">
            <v>13416771.390000001</v>
          </cell>
          <cell r="BO322">
            <v>8640643.1199999992</v>
          </cell>
          <cell r="BP322">
            <v>27137.5</v>
          </cell>
          <cell r="BQ322">
            <v>295458.75</v>
          </cell>
          <cell r="BR322">
            <v>354311</v>
          </cell>
          <cell r="BS322">
            <v>683466</v>
          </cell>
          <cell r="BT322">
            <v>634995</v>
          </cell>
          <cell r="BU322">
            <v>351621.5</v>
          </cell>
          <cell r="BV322">
            <v>1069966.5</v>
          </cell>
          <cell r="BW322">
            <v>477875.25</v>
          </cell>
          <cell r="BX322">
            <v>2746215.5</v>
          </cell>
        </row>
        <row r="323">
          <cell r="B323" t="str">
            <v>2101020199.203</v>
          </cell>
          <cell r="C323" t="str">
            <v xml:space="preserve">เจ้าหนี้ค่ารักษา OP-UC นอก CUP (ต่างจังหวัดสังกัด สธ.) </v>
          </cell>
          <cell r="D323">
            <v>17363643.5</v>
          </cell>
          <cell r="E323">
            <v>0</v>
          </cell>
          <cell r="F323">
            <v>1030766.25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7044</v>
          </cell>
          <cell r="P323">
            <v>0</v>
          </cell>
          <cell r="Q323">
            <v>20882.5</v>
          </cell>
          <cell r="R323">
            <v>0</v>
          </cell>
          <cell r="S323">
            <v>78493.7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2208346.1800000002</v>
          </cell>
          <cell r="Z323">
            <v>0</v>
          </cell>
          <cell r="AA323">
            <v>386056.85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14616</v>
          </cell>
          <cell r="AK323">
            <v>0</v>
          </cell>
          <cell r="AL323">
            <v>0</v>
          </cell>
          <cell r="AM323">
            <v>29497.5</v>
          </cell>
          <cell r="AN323">
            <v>430</v>
          </cell>
          <cell r="AO323">
            <v>39824.5</v>
          </cell>
          <cell r="AP323">
            <v>9629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116300.25</v>
          </cell>
          <cell r="AY323">
            <v>0</v>
          </cell>
          <cell r="AZ323">
            <v>3116347.6</v>
          </cell>
          <cell r="BA323">
            <v>0</v>
          </cell>
          <cell r="BB323">
            <v>0</v>
          </cell>
          <cell r="BC323">
            <v>44282.6</v>
          </cell>
          <cell r="BD323">
            <v>0</v>
          </cell>
          <cell r="BE323">
            <v>0</v>
          </cell>
          <cell r="BF323">
            <v>42834</v>
          </cell>
          <cell r="BG323">
            <v>0</v>
          </cell>
          <cell r="BH323">
            <v>15780.75</v>
          </cell>
          <cell r="BI323">
            <v>804102</v>
          </cell>
          <cell r="BJ323">
            <v>395756</v>
          </cell>
          <cell r="BK323">
            <v>0</v>
          </cell>
          <cell r="BL323">
            <v>2336178.02</v>
          </cell>
          <cell r="BM323">
            <v>3087679.93</v>
          </cell>
          <cell r="BN323">
            <v>216694.75</v>
          </cell>
          <cell r="BO323">
            <v>0</v>
          </cell>
          <cell r="BP323">
            <v>0</v>
          </cell>
          <cell r="BQ323">
            <v>0</v>
          </cell>
          <cell r="BR323">
            <v>30717.8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86133.5</v>
          </cell>
        </row>
        <row r="324">
          <cell r="B324" t="str">
            <v>2101020199.204</v>
          </cell>
          <cell r="C324" t="str">
            <v>เจ้าหนี้ค่ารักษา OP-UC นอกสังกัด สป.สธ.</v>
          </cell>
          <cell r="D324">
            <v>6844675.5199999996</v>
          </cell>
          <cell r="E324">
            <v>0</v>
          </cell>
          <cell r="F324">
            <v>298988.23</v>
          </cell>
          <cell r="G324">
            <v>0</v>
          </cell>
          <cell r="H324">
            <v>1654435.5</v>
          </cell>
          <cell r="I324">
            <v>1568973.85</v>
          </cell>
          <cell r="J324">
            <v>70000</v>
          </cell>
          <cell r="K324">
            <v>0</v>
          </cell>
          <cell r="L324">
            <v>12648.5</v>
          </cell>
          <cell r="M324">
            <v>1338221.3500000001</v>
          </cell>
          <cell r="N324">
            <v>241161</v>
          </cell>
          <cell r="O324">
            <v>99433.75</v>
          </cell>
          <cell r="P324">
            <v>346638.25</v>
          </cell>
          <cell r="Q324">
            <v>54565</v>
          </cell>
          <cell r="R324">
            <v>3017</v>
          </cell>
          <cell r="S324">
            <v>212311.21</v>
          </cell>
          <cell r="T324">
            <v>19069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2420</v>
          </cell>
          <cell r="Z324">
            <v>0</v>
          </cell>
          <cell r="AA324">
            <v>0</v>
          </cell>
          <cell r="AB324">
            <v>645481.55000000005</v>
          </cell>
          <cell r="AC324">
            <v>0</v>
          </cell>
          <cell r="AD324">
            <v>0</v>
          </cell>
          <cell r="AE324">
            <v>0</v>
          </cell>
          <cell r="AF324">
            <v>79775.5</v>
          </cell>
          <cell r="AG324">
            <v>0</v>
          </cell>
          <cell r="AH324">
            <v>38536.400000000001</v>
          </cell>
          <cell r="AI324">
            <v>0</v>
          </cell>
          <cell r="AJ324">
            <v>45431.75</v>
          </cell>
          <cell r="AK324">
            <v>0</v>
          </cell>
          <cell r="AL324">
            <v>46035</v>
          </cell>
          <cell r="AM324">
            <v>36375.5</v>
          </cell>
          <cell r="AN324">
            <v>71287</v>
          </cell>
          <cell r="AO324">
            <v>0</v>
          </cell>
          <cell r="AP324">
            <v>47320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60322</v>
          </cell>
          <cell r="AV324">
            <v>0</v>
          </cell>
          <cell r="AW324">
            <v>0</v>
          </cell>
          <cell r="AX324">
            <v>185163</v>
          </cell>
          <cell r="AY324">
            <v>18295.63</v>
          </cell>
          <cell r="AZ324">
            <v>2099912.25</v>
          </cell>
          <cell r="BA324">
            <v>0</v>
          </cell>
          <cell r="BB324">
            <v>0</v>
          </cell>
          <cell r="BC324">
            <v>192486.47</v>
          </cell>
          <cell r="BD324">
            <v>0</v>
          </cell>
          <cell r="BE324">
            <v>0</v>
          </cell>
          <cell r="BF324">
            <v>746618.5</v>
          </cell>
          <cell r="BG324">
            <v>0</v>
          </cell>
          <cell r="BH324">
            <v>0</v>
          </cell>
          <cell r="BI324">
            <v>238552.25</v>
          </cell>
          <cell r="BJ324">
            <v>456179.25</v>
          </cell>
          <cell r="BK324">
            <v>1659</v>
          </cell>
          <cell r="BL324">
            <v>275520</v>
          </cell>
          <cell r="BM324">
            <v>0</v>
          </cell>
          <cell r="BN324">
            <v>0</v>
          </cell>
          <cell r="BO324">
            <v>25639</v>
          </cell>
          <cell r="BP324">
            <v>149285</v>
          </cell>
          <cell r="BQ324">
            <v>0</v>
          </cell>
          <cell r="BR324">
            <v>54304.25</v>
          </cell>
          <cell r="BS324">
            <v>104019</v>
          </cell>
          <cell r="BT324">
            <v>343787</v>
          </cell>
          <cell r="BU324">
            <v>2800</v>
          </cell>
          <cell r="BV324">
            <v>0</v>
          </cell>
          <cell r="BW324">
            <v>1036</v>
          </cell>
          <cell r="BX324">
            <v>7408</v>
          </cell>
        </row>
        <row r="325">
          <cell r="B325" t="str">
            <v>2101020199.301</v>
          </cell>
          <cell r="C325" t="str">
            <v>เจ้าหนี้ค่ารักษาพยาบาล-ประกันสังคม</v>
          </cell>
          <cell r="D325">
            <v>1791640.64</v>
          </cell>
          <cell r="E325">
            <v>3255043.58</v>
          </cell>
          <cell r="F325">
            <v>2012581.46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11364245.869999999</v>
          </cell>
          <cell r="Q325">
            <v>361840.5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2210489.5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178520.5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2786406.45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15140293.220000001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1714347.25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</row>
        <row r="326">
          <cell r="B326" t="str">
            <v>2101020199.501</v>
          </cell>
          <cell r="C326" t="str">
            <v>เจ้าหนี้ค่ารักษา -แรงงานต่างด้าว ในสังกัด สธ.</v>
          </cell>
          <cell r="D326">
            <v>51740.98</v>
          </cell>
          <cell r="E326">
            <v>11716</v>
          </cell>
          <cell r="F326">
            <v>679608.13</v>
          </cell>
          <cell r="G326">
            <v>0</v>
          </cell>
          <cell r="H326">
            <v>45486.720000000001</v>
          </cell>
          <cell r="I326">
            <v>0</v>
          </cell>
          <cell r="J326">
            <v>0</v>
          </cell>
          <cell r="K326">
            <v>0</v>
          </cell>
          <cell r="L326">
            <v>89271.2</v>
          </cell>
          <cell r="M326">
            <v>39835.199999999997</v>
          </cell>
          <cell r="N326">
            <v>233819.6</v>
          </cell>
          <cell r="O326">
            <v>145067.4</v>
          </cell>
          <cell r="P326">
            <v>42627.4</v>
          </cell>
          <cell r="Q326">
            <v>7504</v>
          </cell>
          <cell r="R326">
            <v>0</v>
          </cell>
          <cell r="S326">
            <v>175760.33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73535.25</v>
          </cell>
          <cell r="Y326">
            <v>0</v>
          </cell>
          <cell r="Z326">
            <v>892707.3</v>
          </cell>
          <cell r="AA326">
            <v>487725.15</v>
          </cell>
          <cell r="AB326">
            <v>660506.19999999995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1973</v>
          </cell>
          <cell r="AR326">
            <v>173777.8</v>
          </cell>
          <cell r="AS326">
            <v>235411.48</v>
          </cell>
          <cell r="AT326">
            <v>148951.45000000001</v>
          </cell>
          <cell r="AU326">
            <v>20107.7</v>
          </cell>
          <cell r="AV326">
            <v>4523.5</v>
          </cell>
          <cell r="AW326">
            <v>0</v>
          </cell>
          <cell r="AX326">
            <v>221735.79</v>
          </cell>
          <cell r="AY326">
            <v>1568428.57</v>
          </cell>
          <cell r="AZ326">
            <v>0</v>
          </cell>
          <cell r="BA326">
            <v>0</v>
          </cell>
          <cell r="BB326">
            <v>0</v>
          </cell>
          <cell r="BC326">
            <v>644347</v>
          </cell>
          <cell r="BD326">
            <v>314572.09999999998</v>
          </cell>
          <cell r="BE326">
            <v>0</v>
          </cell>
          <cell r="BF326">
            <v>113826</v>
          </cell>
          <cell r="BG326">
            <v>21310</v>
          </cell>
          <cell r="BH326">
            <v>0</v>
          </cell>
          <cell r="BI326">
            <v>0</v>
          </cell>
          <cell r="BJ326">
            <v>0</v>
          </cell>
          <cell r="BK326">
            <v>43409.33</v>
          </cell>
          <cell r="BL326">
            <v>21661.5</v>
          </cell>
          <cell r="BM326">
            <v>0</v>
          </cell>
          <cell r="BN326">
            <v>97822</v>
          </cell>
          <cell r="BO326">
            <v>125</v>
          </cell>
          <cell r="BP326">
            <v>42981.96</v>
          </cell>
          <cell r="BQ326">
            <v>30755.4</v>
          </cell>
          <cell r="BR326">
            <v>1243</v>
          </cell>
          <cell r="BS326">
            <v>2220</v>
          </cell>
          <cell r="BT326">
            <v>135322.79999999999</v>
          </cell>
          <cell r="BU326">
            <v>25361.599999999999</v>
          </cell>
          <cell r="BV326">
            <v>160586.79</v>
          </cell>
          <cell r="BW326">
            <v>18991.2</v>
          </cell>
          <cell r="BX326">
            <v>1300</v>
          </cell>
        </row>
        <row r="327">
          <cell r="B327" t="str">
            <v>2101020199.502</v>
          </cell>
          <cell r="C327" t="str">
            <v>เจ้าหนี้ค่ารักษา -แรงงานต่างด้าวนอกสังกัด สธ.</v>
          </cell>
          <cell r="D327">
            <v>1720</v>
          </cell>
          <cell r="E327">
            <v>4000</v>
          </cell>
          <cell r="F327">
            <v>98428.51</v>
          </cell>
          <cell r="G327">
            <v>0</v>
          </cell>
          <cell r="H327">
            <v>3400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329.7</v>
          </cell>
          <cell r="Z327">
            <v>0</v>
          </cell>
          <cell r="AA327">
            <v>0</v>
          </cell>
          <cell r="AB327">
            <v>174234.34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2150</v>
          </cell>
          <cell r="AR327">
            <v>0</v>
          </cell>
          <cell r="AS327">
            <v>12720</v>
          </cell>
          <cell r="AT327">
            <v>0</v>
          </cell>
          <cell r="AU327">
            <v>676</v>
          </cell>
          <cell r="AV327">
            <v>0</v>
          </cell>
          <cell r="AW327">
            <v>0</v>
          </cell>
          <cell r="AX327">
            <v>191833.5</v>
          </cell>
          <cell r="AY327">
            <v>31477.5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420</v>
          </cell>
          <cell r="BM327">
            <v>0</v>
          </cell>
          <cell r="BN327">
            <v>0</v>
          </cell>
          <cell r="BO327">
            <v>9465.5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</row>
        <row r="328">
          <cell r="B328" t="str">
            <v>2101020199.701</v>
          </cell>
          <cell r="C328" t="str">
            <v xml:space="preserve">เจ้าหนี้ค่ารักษา -บุคคลที่มีปัญหาสถานะและสิทธินอก CUP </v>
          </cell>
          <cell r="D328">
            <v>0</v>
          </cell>
          <cell r="E328">
            <v>0</v>
          </cell>
          <cell r="F328">
            <v>12107</v>
          </cell>
          <cell r="G328">
            <v>1467</v>
          </cell>
          <cell r="H328">
            <v>0</v>
          </cell>
          <cell r="I328">
            <v>0</v>
          </cell>
          <cell r="J328">
            <v>0</v>
          </cell>
          <cell r="K328">
            <v>1467</v>
          </cell>
          <cell r="L328">
            <v>0</v>
          </cell>
          <cell r="M328">
            <v>4000</v>
          </cell>
          <cell r="N328">
            <v>5231.25</v>
          </cell>
          <cell r="O328">
            <v>0</v>
          </cell>
          <cell r="P328">
            <v>6835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3519.95</v>
          </cell>
          <cell r="Y328">
            <v>0</v>
          </cell>
          <cell r="Z328">
            <v>2940</v>
          </cell>
          <cell r="AA328">
            <v>5465.5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3671</v>
          </cell>
          <cell r="AR328">
            <v>252925.75</v>
          </cell>
          <cell r="AS328">
            <v>4153</v>
          </cell>
          <cell r="AT328">
            <v>41411.199999999997</v>
          </cell>
          <cell r="AU328">
            <v>1330</v>
          </cell>
          <cell r="AV328">
            <v>1845</v>
          </cell>
          <cell r="AW328">
            <v>0</v>
          </cell>
          <cell r="AX328">
            <v>11166</v>
          </cell>
          <cell r="AY328">
            <v>0</v>
          </cell>
          <cell r="AZ328">
            <v>5097.5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1000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138485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1852</v>
          </cell>
          <cell r="BR328">
            <v>1700</v>
          </cell>
          <cell r="BS328">
            <v>0</v>
          </cell>
          <cell r="BT328">
            <v>0</v>
          </cell>
          <cell r="BU328">
            <v>5070</v>
          </cell>
          <cell r="BV328">
            <v>0</v>
          </cell>
          <cell r="BW328">
            <v>450</v>
          </cell>
          <cell r="BX328">
            <v>1595</v>
          </cell>
        </row>
        <row r="329">
          <cell r="B329" t="str">
            <v>2102040101.101</v>
          </cell>
          <cell r="C329" t="str">
            <v>ค่าสาธารณูปโภคค้างจ่าย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129164.1</v>
          </cell>
          <cell r="AV329">
            <v>159402.35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796370.81</v>
          </cell>
          <cell r="BG329">
            <v>0</v>
          </cell>
          <cell r="BH329">
            <v>0</v>
          </cell>
          <cell r="BI329">
            <v>3163337.29</v>
          </cell>
          <cell r="BJ329">
            <v>0</v>
          </cell>
          <cell r="BK329">
            <v>0</v>
          </cell>
          <cell r="BL329">
            <v>0</v>
          </cell>
          <cell r="BM329">
            <v>172563.63</v>
          </cell>
          <cell r="BN329">
            <v>0</v>
          </cell>
          <cell r="BO329">
            <v>0</v>
          </cell>
          <cell r="BP329">
            <v>1668989.19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</row>
        <row r="330">
          <cell r="B330" t="str">
            <v>2102040102.101</v>
          </cell>
          <cell r="C330" t="str">
            <v>ใบสำคัญค้างจ่าย</v>
          </cell>
          <cell r="D330">
            <v>2300</v>
          </cell>
          <cell r="E330">
            <v>0</v>
          </cell>
          <cell r="F330">
            <v>3058000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902810.77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14900</v>
          </cell>
          <cell r="X330">
            <v>0</v>
          </cell>
          <cell r="Y330">
            <v>2651240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311450</v>
          </cell>
          <cell r="AH330">
            <v>10200</v>
          </cell>
          <cell r="AI330">
            <v>3200</v>
          </cell>
          <cell r="AJ330">
            <v>0</v>
          </cell>
          <cell r="AK330">
            <v>0</v>
          </cell>
          <cell r="AL330">
            <v>22865</v>
          </cell>
          <cell r="AM330">
            <v>2054195</v>
          </cell>
          <cell r="AN330">
            <v>424199.75</v>
          </cell>
          <cell r="AO330">
            <v>11500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398780</v>
          </cell>
          <cell r="BF330">
            <v>60755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286500</v>
          </cell>
          <cell r="BM330">
            <v>0</v>
          </cell>
          <cell r="BN330">
            <v>0</v>
          </cell>
          <cell r="BO330">
            <v>0</v>
          </cell>
          <cell r="BP330">
            <v>2000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</row>
        <row r="331">
          <cell r="B331" t="str">
            <v>2102040103.101</v>
          </cell>
          <cell r="C331" t="str">
            <v>ภาษีหัก ณ ที่จ่ายรอนำส่ง - ภาษีเงินได้บุคคลธรรมดา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4133.5600000000004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9440.15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</row>
        <row r="332">
          <cell r="B332" t="str">
            <v>2102040104.101</v>
          </cell>
          <cell r="C332" t="str">
            <v>ภาษีหัก ณ ที่จ่ายรอนำส่ง - ภาษีเงินได้บุคคลธรรมดา ภงด 1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</row>
        <row r="333">
          <cell r="B333" t="str">
            <v>2102040106.101</v>
          </cell>
          <cell r="C333" t="str">
            <v>ภาษีหัก ณ ที่จ่ายรอนำส่ง - ภาษีเงินได้นิติบุคคลจากบุคคลภายนอก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118036.1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</row>
        <row r="334">
          <cell r="B334" t="str">
            <v>2102040110.101</v>
          </cell>
          <cell r="C334" t="str">
            <v>ใบสำคัญค้างจ่ายอื่น (เงินนอกงบประมาณฝากธนาคารพาณิชย์)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6082807</v>
          </cell>
          <cell r="K334">
            <v>0</v>
          </cell>
          <cell r="L334">
            <v>0</v>
          </cell>
          <cell r="M334">
            <v>630</v>
          </cell>
          <cell r="N334">
            <v>0</v>
          </cell>
          <cell r="O334">
            <v>0</v>
          </cell>
          <cell r="P334">
            <v>0</v>
          </cell>
          <cell r="Q334">
            <v>2520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6788</v>
          </cell>
          <cell r="AN334">
            <v>2000</v>
          </cell>
          <cell r="AO334">
            <v>0</v>
          </cell>
          <cell r="AP334">
            <v>0</v>
          </cell>
          <cell r="AQ334">
            <v>19727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254148</v>
          </cell>
          <cell r="BO334">
            <v>0</v>
          </cell>
          <cell r="BP334">
            <v>0</v>
          </cell>
          <cell r="BQ334">
            <v>940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13800</v>
          </cell>
          <cell r="BW334">
            <v>0</v>
          </cell>
          <cell r="BX334">
            <v>3000</v>
          </cell>
        </row>
        <row r="335">
          <cell r="B335" t="str">
            <v>2102040110.102</v>
          </cell>
          <cell r="C335" t="str">
            <v>ค่าจ้างชั่วคราวค้างจ่าย (บริการ)</v>
          </cell>
          <cell r="D335">
            <v>0</v>
          </cell>
          <cell r="E335">
            <v>0</v>
          </cell>
          <cell r="F335">
            <v>776300</v>
          </cell>
          <cell r="G335">
            <v>0</v>
          </cell>
          <cell r="H335">
            <v>104731</v>
          </cell>
          <cell r="I335">
            <v>80000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161600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5950</v>
          </cell>
          <cell r="AP335">
            <v>0</v>
          </cell>
          <cell r="AQ335">
            <v>575000</v>
          </cell>
          <cell r="AR335">
            <v>0</v>
          </cell>
          <cell r="AS335">
            <v>0</v>
          </cell>
          <cell r="AT335">
            <v>0</v>
          </cell>
          <cell r="AU335">
            <v>24635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474010</v>
          </cell>
          <cell r="BB335">
            <v>225268.07</v>
          </cell>
          <cell r="BC335">
            <v>0</v>
          </cell>
          <cell r="BD335">
            <v>316529</v>
          </cell>
          <cell r="BE335">
            <v>0</v>
          </cell>
          <cell r="BF335">
            <v>216650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91680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</row>
        <row r="336">
          <cell r="B336" t="str">
            <v>2102040110.103</v>
          </cell>
          <cell r="C336" t="str">
            <v>ค่าจ้างชั่วคราวค้างจ่าย (สนับสนุน)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13176</v>
          </cell>
          <cell r="I336">
            <v>62000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6600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12045</v>
          </cell>
          <cell r="AP336">
            <v>0</v>
          </cell>
          <cell r="AQ336">
            <v>183500</v>
          </cell>
          <cell r="AR336">
            <v>0</v>
          </cell>
          <cell r="AS336">
            <v>0</v>
          </cell>
          <cell r="AT336">
            <v>0</v>
          </cell>
          <cell r="AU336">
            <v>1440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111276</v>
          </cell>
          <cell r="BE336">
            <v>0</v>
          </cell>
          <cell r="BF336">
            <v>436715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20715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</row>
        <row r="337">
          <cell r="B337" t="str">
            <v>2102040110.104</v>
          </cell>
          <cell r="C337" t="str">
            <v>ค่าจ้างพนักงานกระทรวงสาธารณสุขค้างจ่าย (บริการ)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343624.64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479185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</row>
        <row r="338">
          <cell r="B338" t="str">
            <v>2102040110.105</v>
          </cell>
          <cell r="C338" t="str">
            <v>ค่าจ้างพนักงานกระทรวงสาธารณสุขค้างจ่าย (สนับสนุน)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148943.5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6123.43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</row>
        <row r="339">
          <cell r="B339" t="str">
            <v>2102040110.106</v>
          </cell>
          <cell r="C339" t="str">
            <v>ค่าตอบแทนเงินเพิ่มพิเศษไม่ทำเวชปฏิบัติฯลฯ(บริการ) ค้างจ่าย</v>
          </cell>
          <cell r="D339">
            <v>0</v>
          </cell>
          <cell r="E339">
            <v>155000</v>
          </cell>
          <cell r="F339">
            <v>1540000</v>
          </cell>
          <cell r="G339">
            <v>90000</v>
          </cell>
          <cell r="H339">
            <v>295000</v>
          </cell>
          <cell r="I339">
            <v>40000</v>
          </cell>
          <cell r="J339">
            <v>1165000</v>
          </cell>
          <cell r="K339">
            <v>90000</v>
          </cell>
          <cell r="L339">
            <v>30000</v>
          </cell>
          <cell r="M339">
            <v>0</v>
          </cell>
          <cell r="N339">
            <v>0</v>
          </cell>
          <cell r="O339">
            <v>105000</v>
          </cell>
          <cell r="P339">
            <v>135000</v>
          </cell>
          <cell r="Q339">
            <v>220000</v>
          </cell>
          <cell r="R339">
            <v>0</v>
          </cell>
          <cell r="S339">
            <v>165000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105000</v>
          </cell>
          <cell r="AB339">
            <v>0</v>
          </cell>
          <cell r="AC339">
            <v>0</v>
          </cell>
          <cell r="AD339">
            <v>30000</v>
          </cell>
          <cell r="AE339">
            <v>0</v>
          </cell>
          <cell r="AF339">
            <v>105000</v>
          </cell>
          <cell r="AG339">
            <v>0</v>
          </cell>
          <cell r="AH339">
            <v>0</v>
          </cell>
          <cell r="AI339">
            <v>0</v>
          </cell>
          <cell r="AJ339">
            <v>95000</v>
          </cell>
          <cell r="AK339">
            <v>0</v>
          </cell>
          <cell r="AL339">
            <v>65000</v>
          </cell>
          <cell r="AM339">
            <v>100000</v>
          </cell>
          <cell r="AN339">
            <v>70000</v>
          </cell>
          <cell r="AO339">
            <v>95000</v>
          </cell>
          <cell r="AP339">
            <v>65000</v>
          </cell>
          <cell r="AQ339">
            <v>290000</v>
          </cell>
          <cell r="AR339">
            <v>0</v>
          </cell>
          <cell r="AS339">
            <v>0</v>
          </cell>
          <cell r="AT339">
            <v>60000</v>
          </cell>
          <cell r="AU339">
            <v>50000</v>
          </cell>
          <cell r="AV339">
            <v>0</v>
          </cell>
          <cell r="AW339">
            <v>0</v>
          </cell>
          <cell r="AX339">
            <v>0</v>
          </cell>
          <cell r="AY339">
            <v>85000</v>
          </cell>
          <cell r="AZ339">
            <v>100000</v>
          </cell>
          <cell r="BA339">
            <v>373500</v>
          </cell>
          <cell r="BB339">
            <v>555000</v>
          </cell>
          <cell r="BC339">
            <v>70000</v>
          </cell>
          <cell r="BD339">
            <v>125000</v>
          </cell>
          <cell r="BE339">
            <v>130000</v>
          </cell>
          <cell r="BF339">
            <v>65000</v>
          </cell>
          <cell r="BG339">
            <v>85000</v>
          </cell>
          <cell r="BH339">
            <v>45000</v>
          </cell>
          <cell r="BI339">
            <v>734000</v>
          </cell>
          <cell r="BJ339">
            <v>0</v>
          </cell>
          <cell r="BK339">
            <v>185000</v>
          </cell>
          <cell r="BL339">
            <v>0</v>
          </cell>
          <cell r="BM339">
            <v>0</v>
          </cell>
          <cell r="BN339">
            <v>105000</v>
          </cell>
          <cell r="BO339">
            <v>60000</v>
          </cell>
          <cell r="BP339">
            <v>394416.67</v>
          </cell>
          <cell r="BQ339">
            <v>60000</v>
          </cell>
          <cell r="BR339">
            <v>90000</v>
          </cell>
          <cell r="BS339">
            <v>110000</v>
          </cell>
          <cell r="BT339">
            <v>125000</v>
          </cell>
          <cell r="BU339">
            <v>285000</v>
          </cell>
          <cell r="BV339">
            <v>70000</v>
          </cell>
          <cell r="BW339">
            <v>80000</v>
          </cell>
          <cell r="BX339">
            <v>110000</v>
          </cell>
        </row>
        <row r="340">
          <cell r="B340" t="str">
            <v>2102040110.107</v>
          </cell>
          <cell r="C340" t="str">
            <v>ค่าตอบแทนในการปฏิบัติงานของเจ้าหน้าที่ (บริการ) ค้างจ่าย</v>
          </cell>
          <cell r="D340">
            <v>10345286.470000001</v>
          </cell>
          <cell r="E340">
            <v>2990000</v>
          </cell>
          <cell r="F340">
            <v>4000000</v>
          </cell>
          <cell r="G340">
            <v>1890000</v>
          </cell>
          <cell r="H340">
            <v>1800000</v>
          </cell>
          <cell r="I340">
            <v>694120</v>
          </cell>
          <cell r="J340">
            <v>13000000</v>
          </cell>
          <cell r="K340">
            <v>1890000</v>
          </cell>
          <cell r="L340">
            <v>742237.5</v>
          </cell>
          <cell r="M340">
            <v>9800583.4000000004</v>
          </cell>
          <cell r="N340">
            <v>720000</v>
          </cell>
          <cell r="O340">
            <v>2130620</v>
          </cell>
          <cell r="P340">
            <v>3340000</v>
          </cell>
          <cell r="Q340">
            <v>4686805.7</v>
          </cell>
          <cell r="R340">
            <v>582379.5</v>
          </cell>
          <cell r="S340">
            <v>1678810.89</v>
          </cell>
          <cell r="T340">
            <v>1123398.23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700000</v>
          </cell>
          <cell r="AB340">
            <v>0</v>
          </cell>
          <cell r="AC340">
            <v>1295578.75</v>
          </cell>
          <cell r="AD340">
            <v>1117245</v>
          </cell>
          <cell r="AE340">
            <v>0</v>
          </cell>
          <cell r="AF340">
            <v>970000</v>
          </cell>
          <cell r="AG340">
            <v>428789.25</v>
          </cell>
          <cell r="AH340">
            <v>62072</v>
          </cell>
          <cell r="AI340">
            <v>661026</v>
          </cell>
          <cell r="AJ340">
            <v>1055000</v>
          </cell>
          <cell r="AK340">
            <v>735000</v>
          </cell>
          <cell r="AL340">
            <v>582807.75</v>
          </cell>
          <cell r="AM340">
            <v>1325346.5</v>
          </cell>
          <cell r="AN340">
            <v>855000</v>
          </cell>
          <cell r="AO340">
            <v>778062</v>
          </cell>
          <cell r="AP340">
            <v>524690</v>
          </cell>
          <cell r="AQ340">
            <v>4700000</v>
          </cell>
          <cell r="AR340">
            <v>150000</v>
          </cell>
          <cell r="AS340">
            <v>0</v>
          </cell>
          <cell r="AT340">
            <v>719560</v>
          </cell>
          <cell r="AU340">
            <v>625217.62</v>
          </cell>
          <cell r="AV340">
            <v>183000</v>
          </cell>
          <cell r="AW340">
            <v>500000</v>
          </cell>
          <cell r="AX340">
            <v>13400000</v>
          </cell>
          <cell r="AY340">
            <v>1000000</v>
          </cell>
          <cell r="AZ340">
            <v>2316870</v>
          </cell>
          <cell r="BA340">
            <v>2000000</v>
          </cell>
          <cell r="BB340">
            <v>0</v>
          </cell>
          <cell r="BC340">
            <v>816102</v>
          </cell>
          <cell r="BD340">
            <v>2196347</v>
          </cell>
          <cell r="BE340">
            <v>2100806</v>
          </cell>
          <cell r="BF340">
            <v>2103066.5</v>
          </cell>
          <cell r="BG340">
            <v>548308</v>
          </cell>
          <cell r="BH340">
            <v>206952</v>
          </cell>
          <cell r="BI340">
            <v>6500000</v>
          </cell>
          <cell r="BJ340">
            <v>0</v>
          </cell>
          <cell r="BK340">
            <v>464191.86</v>
          </cell>
          <cell r="BL340">
            <v>0</v>
          </cell>
          <cell r="BM340">
            <v>91620</v>
          </cell>
          <cell r="BN340">
            <v>955050</v>
          </cell>
          <cell r="BO340">
            <v>439000</v>
          </cell>
          <cell r="BP340">
            <v>8103797.6600000001</v>
          </cell>
          <cell r="BQ340">
            <v>450000</v>
          </cell>
          <cell r="BR340">
            <v>686535</v>
          </cell>
          <cell r="BS340">
            <v>1336940</v>
          </cell>
          <cell r="BT340">
            <v>934522.5</v>
          </cell>
          <cell r="BU340">
            <v>4252477.5</v>
          </cell>
          <cell r="BV340">
            <v>303102.5</v>
          </cell>
          <cell r="BW340">
            <v>451898</v>
          </cell>
          <cell r="BX340">
            <v>845500</v>
          </cell>
        </row>
        <row r="341">
          <cell r="B341" t="str">
            <v>2102040110.108</v>
          </cell>
          <cell r="C341" t="str">
            <v>ค่าตอบแทนในการปฏิบัติงานของเจ้าหน้าที่ (สนับสนุน) ค้างจ่าย</v>
          </cell>
          <cell r="D341">
            <v>1018033.71</v>
          </cell>
          <cell r="E341">
            <v>270000</v>
          </cell>
          <cell r="F341">
            <v>260000</v>
          </cell>
          <cell r="G341">
            <v>55000</v>
          </cell>
          <cell r="H341">
            <v>100000</v>
          </cell>
          <cell r="I341">
            <v>0</v>
          </cell>
          <cell r="J341">
            <v>3500000</v>
          </cell>
          <cell r="K341">
            <v>55000</v>
          </cell>
          <cell r="L341">
            <v>64523.75</v>
          </cell>
          <cell r="M341">
            <v>0</v>
          </cell>
          <cell r="N341">
            <v>50000</v>
          </cell>
          <cell r="O341">
            <v>504738</v>
          </cell>
          <cell r="P341">
            <v>400000</v>
          </cell>
          <cell r="Q341">
            <v>172740</v>
          </cell>
          <cell r="R341">
            <v>4980</v>
          </cell>
          <cell r="S341">
            <v>0</v>
          </cell>
          <cell r="T341">
            <v>12780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25170</v>
          </cell>
          <cell r="AD341">
            <v>65412</v>
          </cell>
          <cell r="AE341">
            <v>0</v>
          </cell>
          <cell r="AF341">
            <v>130000</v>
          </cell>
          <cell r="AG341">
            <v>0</v>
          </cell>
          <cell r="AH341">
            <v>0</v>
          </cell>
          <cell r="AI341">
            <v>0</v>
          </cell>
          <cell r="AJ341">
            <v>55000</v>
          </cell>
          <cell r="AK341">
            <v>35000</v>
          </cell>
          <cell r="AL341">
            <v>1755</v>
          </cell>
          <cell r="AM341">
            <v>248810.25</v>
          </cell>
          <cell r="AN341">
            <v>50000</v>
          </cell>
          <cell r="AO341">
            <v>32376</v>
          </cell>
          <cell r="AP341">
            <v>12567</v>
          </cell>
          <cell r="AQ341">
            <v>607300</v>
          </cell>
          <cell r="AR341">
            <v>250000</v>
          </cell>
          <cell r="AS341">
            <v>0</v>
          </cell>
          <cell r="AT341">
            <v>25875</v>
          </cell>
          <cell r="AU341">
            <v>35000</v>
          </cell>
          <cell r="AV341">
            <v>58000</v>
          </cell>
          <cell r="AW341">
            <v>6000</v>
          </cell>
          <cell r="AX341">
            <v>0</v>
          </cell>
          <cell r="AY341">
            <v>30000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95915</v>
          </cell>
          <cell r="BE341">
            <v>0</v>
          </cell>
          <cell r="BF341">
            <v>293034</v>
          </cell>
          <cell r="BG341">
            <v>1920</v>
          </cell>
          <cell r="BH341">
            <v>840</v>
          </cell>
          <cell r="BI341">
            <v>1390090</v>
          </cell>
          <cell r="BJ341">
            <v>0</v>
          </cell>
          <cell r="BK341">
            <v>340600</v>
          </cell>
          <cell r="BL341">
            <v>0</v>
          </cell>
          <cell r="BM341">
            <v>40500</v>
          </cell>
          <cell r="BN341">
            <v>126540</v>
          </cell>
          <cell r="BO341">
            <v>0</v>
          </cell>
          <cell r="BP341">
            <v>946950</v>
          </cell>
          <cell r="BQ341">
            <v>188990</v>
          </cell>
          <cell r="BR341">
            <v>174975</v>
          </cell>
          <cell r="BS341">
            <v>168505</v>
          </cell>
          <cell r="BT341">
            <v>92985</v>
          </cell>
          <cell r="BU341">
            <v>143520</v>
          </cell>
          <cell r="BV341">
            <v>155012.5</v>
          </cell>
          <cell r="BW341">
            <v>269071</v>
          </cell>
          <cell r="BX341">
            <v>8000</v>
          </cell>
        </row>
        <row r="342">
          <cell r="B342" t="str">
            <v>2102040110.109</v>
          </cell>
          <cell r="C342" t="str">
            <v>ค่าตอบแทนเงินเพิ่มพิเศษสำหรับผู้ปฏิบัติงานด้านการสาธารณสุข (พ.ต.ส.) เงินนอกงบประมาณค้างจ่าย</v>
          </cell>
          <cell r="D342">
            <v>0</v>
          </cell>
          <cell r="E342">
            <v>10000</v>
          </cell>
          <cell r="F342">
            <v>0</v>
          </cell>
          <cell r="G342">
            <v>14000</v>
          </cell>
          <cell r="H342">
            <v>0</v>
          </cell>
          <cell r="I342">
            <v>0</v>
          </cell>
          <cell r="J342">
            <v>0</v>
          </cell>
          <cell r="K342">
            <v>14000</v>
          </cell>
          <cell r="L342">
            <v>4500</v>
          </cell>
          <cell r="M342">
            <v>0</v>
          </cell>
          <cell r="N342">
            <v>0</v>
          </cell>
          <cell r="O342">
            <v>0</v>
          </cell>
          <cell r="P342">
            <v>40000</v>
          </cell>
          <cell r="Q342">
            <v>29000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2225.7600000000002</v>
          </cell>
          <cell r="AB342">
            <v>0</v>
          </cell>
          <cell r="AC342">
            <v>0</v>
          </cell>
          <cell r="AD342">
            <v>7500</v>
          </cell>
          <cell r="AE342">
            <v>0</v>
          </cell>
          <cell r="AF342">
            <v>4500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4903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50000</v>
          </cell>
          <cell r="AZ342">
            <v>0</v>
          </cell>
          <cell r="BA342">
            <v>49000</v>
          </cell>
          <cell r="BB342">
            <v>0</v>
          </cell>
          <cell r="BC342">
            <v>24000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3000</v>
          </cell>
          <cell r="BI342">
            <v>0</v>
          </cell>
          <cell r="BJ342">
            <v>6401473</v>
          </cell>
          <cell r="BK342">
            <v>0</v>
          </cell>
          <cell r="BL342">
            <v>0</v>
          </cell>
          <cell r="BM342">
            <v>0</v>
          </cell>
          <cell r="BN342">
            <v>8500</v>
          </cell>
          <cell r="BO342">
            <v>0</v>
          </cell>
          <cell r="BP342">
            <v>80391.67</v>
          </cell>
          <cell r="BQ342">
            <v>0</v>
          </cell>
          <cell r="BR342">
            <v>54000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20500</v>
          </cell>
          <cell r="BX342">
            <v>45000</v>
          </cell>
        </row>
        <row r="343">
          <cell r="B343" t="str">
            <v>2102040110.110</v>
          </cell>
          <cell r="C343" t="str">
            <v>ค่าตอบแทนตามผลการปฏิบัติงานค้างจ่าย</v>
          </cell>
          <cell r="D343">
            <v>1018611.55</v>
          </cell>
          <cell r="E343">
            <v>0</v>
          </cell>
          <cell r="F343">
            <v>4221851.3899999997</v>
          </cell>
          <cell r="G343">
            <v>0</v>
          </cell>
          <cell r="H343">
            <v>0</v>
          </cell>
          <cell r="I343">
            <v>0</v>
          </cell>
          <cell r="J343">
            <v>56833112</v>
          </cell>
          <cell r="K343">
            <v>0</v>
          </cell>
          <cell r="L343">
            <v>0</v>
          </cell>
          <cell r="M343">
            <v>2500000</v>
          </cell>
          <cell r="N343">
            <v>0</v>
          </cell>
          <cell r="O343">
            <v>3899035.45</v>
          </cell>
          <cell r="P343">
            <v>1750000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410429</v>
          </cell>
          <cell r="Y343">
            <v>5467185.3099999996</v>
          </cell>
          <cell r="Z343">
            <v>0</v>
          </cell>
          <cell r="AA343">
            <v>1445000</v>
          </cell>
          <cell r="AB343">
            <v>3567000</v>
          </cell>
          <cell r="AC343">
            <v>3451030.92</v>
          </cell>
          <cell r="AD343">
            <v>437839.16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2718628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8067567.0999999996</v>
          </cell>
          <cell r="AY343">
            <v>0</v>
          </cell>
          <cell r="AZ343">
            <v>729140</v>
          </cell>
          <cell r="BA343">
            <v>0</v>
          </cell>
          <cell r="BB343">
            <v>0</v>
          </cell>
          <cell r="BC343">
            <v>0</v>
          </cell>
          <cell r="BD343">
            <v>2458270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42625590.75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2291666.67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</row>
        <row r="344">
          <cell r="B344" t="str">
            <v>2102040110.111</v>
          </cell>
          <cell r="C344" t="str">
            <v>ค่าตอบแทนการปฏิบัติงานในลักษณะเบี้ยเลี้ยงเหมาจ่ายค้างจ่าย</v>
          </cell>
          <cell r="D344">
            <v>0</v>
          </cell>
          <cell r="E344">
            <v>8202980</v>
          </cell>
          <cell r="F344">
            <v>6620599.7000000002</v>
          </cell>
          <cell r="G344">
            <v>2325400</v>
          </cell>
          <cell r="H344">
            <v>3530000</v>
          </cell>
          <cell r="I344">
            <v>1500000</v>
          </cell>
          <cell r="J344">
            <v>0</v>
          </cell>
          <cell r="K344">
            <v>2325400</v>
          </cell>
          <cell r="L344">
            <v>1001600</v>
          </cell>
          <cell r="M344">
            <v>0</v>
          </cell>
          <cell r="N344">
            <v>1884400</v>
          </cell>
          <cell r="O344">
            <v>1772200</v>
          </cell>
          <cell r="P344">
            <v>5324898</v>
          </cell>
          <cell r="Q344">
            <v>2710400</v>
          </cell>
          <cell r="R344">
            <v>200000</v>
          </cell>
          <cell r="S344">
            <v>1558700</v>
          </cell>
          <cell r="T344">
            <v>1231400</v>
          </cell>
          <cell r="U344">
            <v>0</v>
          </cell>
          <cell r="V344">
            <v>0</v>
          </cell>
          <cell r="W344">
            <v>12694908</v>
          </cell>
          <cell r="X344">
            <v>0</v>
          </cell>
          <cell r="Y344">
            <v>0</v>
          </cell>
          <cell r="Z344">
            <v>5617977</v>
          </cell>
          <cell r="AA344">
            <v>3166800</v>
          </cell>
          <cell r="AB344">
            <v>0</v>
          </cell>
          <cell r="AC344">
            <v>668220.22</v>
          </cell>
          <cell r="AD344">
            <v>748183.56</v>
          </cell>
          <cell r="AE344">
            <v>0</v>
          </cell>
          <cell r="AF344">
            <v>1398055</v>
          </cell>
          <cell r="AG344">
            <v>1092772</v>
          </cell>
          <cell r="AH344">
            <v>1100607</v>
          </cell>
          <cell r="AI344">
            <v>962400</v>
          </cell>
          <cell r="AJ344">
            <v>602900</v>
          </cell>
          <cell r="AK344">
            <v>300000</v>
          </cell>
          <cell r="AL344">
            <v>1659451</v>
          </cell>
          <cell r="AM344">
            <v>2630164</v>
          </cell>
          <cell r="AN344">
            <v>448200</v>
          </cell>
          <cell r="AO344">
            <v>1442400</v>
          </cell>
          <cell r="AP344">
            <v>1052700</v>
          </cell>
          <cell r="AQ344">
            <v>0</v>
          </cell>
          <cell r="AR344">
            <v>1319100</v>
          </cell>
          <cell r="AS344">
            <v>1221000</v>
          </cell>
          <cell r="AT344">
            <v>864200</v>
          </cell>
          <cell r="AU344">
            <v>671608</v>
          </cell>
          <cell r="AV344">
            <v>1172600</v>
          </cell>
          <cell r="AW344">
            <v>706400</v>
          </cell>
          <cell r="AX344">
            <v>0</v>
          </cell>
          <cell r="AY344">
            <v>2963600</v>
          </cell>
          <cell r="AZ344">
            <v>1330000</v>
          </cell>
          <cell r="BA344">
            <v>1852900</v>
          </cell>
          <cell r="BB344">
            <v>648100</v>
          </cell>
          <cell r="BC344">
            <v>594100</v>
          </cell>
          <cell r="BD344">
            <v>2618800</v>
          </cell>
          <cell r="BE344">
            <v>9201500</v>
          </cell>
          <cell r="BF344">
            <v>967172.04</v>
          </cell>
          <cell r="BG344">
            <v>1107700</v>
          </cell>
          <cell r="BH344">
            <v>879700</v>
          </cell>
          <cell r="BI344">
            <v>0</v>
          </cell>
          <cell r="BJ344">
            <v>1879700</v>
          </cell>
          <cell r="BK344">
            <v>2638380</v>
          </cell>
          <cell r="BL344">
            <v>1094749</v>
          </cell>
          <cell r="BM344">
            <v>1225500</v>
          </cell>
          <cell r="BN344">
            <v>4033600</v>
          </cell>
          <cell r="BO344">
            <v>401006</v>
          </cell>
          <cell r="BP344">
            <v>0</v>
          </cell>
          <cell r="BQ344">
            <v>3639080</v>
          </cell>
          <cell r="BR344">
            <v>1352200</v>
          </cell>
          <cell r="BS344">
            <v>2549200</v>
          </cell>
          <cell r="BT344">
            <v>3175800</v>
          </cell>
          <cell r="BU344">
            <v>5592500</v>
          </cell>
          <cell r="BV344">
            <v>1152595</v>
          </cell>
          <cell r="BW344">
            <v>1121518</v>
          </cell>
          <cell r="BX344">
            <v>0</v>
          </cell>
        </row>
        <row r="345">
          <cell r="B345" t="str">
            <v>2102040110.112</v>
          </cell>
          <cell r="C345" t="str">
            <v>ค่าตอบแทนอื่นค้างจ่าย</v>
          </cell>
          <cell r="D345">
            <v>1098530</v>
          </cell>
          <cell r="E345">
            <v>7000</v>
          </cell>
          <cell r="F345">
            <v>600000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16800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37540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160600</v>
          </cell>
          <cell r="AE345">
            <v>0</v>
          </cell>
          <cell r="AF345">
            <v>0</v>
          </cell>
          <cell r="AG345">
            <v>43440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25000</v>
          </cell>
          <cell r="AO345">
            <v>0</v>
          </cell>
          <cell r="AP345">
            <v>0</v>
          </cell>
          <cell r="AQ345">
            <v>302800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363062.5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1400000</v>
          </cell>
          <cell r="BC345">
            <v>0</v>
          </cell>
          <cell r="BD345">
            <v>802900</v>
          </cell>
          <cell r="BE345">
            <v>0</v>
          </cell>
          <cell r="BF345">
            <v>414421</v>
          </cell>
          <cell r="BG345">
            <v>0</v>
          </cell>
          <cell r="BH345">
            <v>34760</v>
          </cell>
          <cell r="BI345">
            <v>1380000</v>
          </cell>
          <cell r="BJ345">
            <v>4245089.92</v>
          </cell>
          <cell r="BK345">
            <v>281987.5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167575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</row>
        <row r="346">
          <cell r="B346" t="str">
            <v>2102040110.113</v>
          </cell>
          <cell r="C346" t="str">
            <v>ค่าสาธารณูปโภคค้างจ่าย</v>
          </cell>
          <cell r="D346">
            <v>5852414.8300000001</v>
          </cell>
          <cell r="E346">
            <v>1928630.79</v>
          </cell>
          <cell r="F346">
            <v>1240500</v>
          </cell>
          <cell r="G346">
            <v>9051.41</v>
          </cell>
          <cell r="H346">
            <v>447603.05</v>
          </cell>
          <cell r="I346">
            <v>35811.5</v>
          </cell>
          <cell r="J346">
            <v>9005722.75</v>
          </cell>
          <cell r="K346">
            <v>9051.41</v>
          </cell>
          <cell r="L346">
            <v>189344.48</v>
          </cell>
          <cell r="M346">
            <v>1718975.74</v>
          </cell>
          <cell r="N346">
            <v>355495.85</v>
          </cell>
          <cell r="O346">
            <v>895535.79</v>
          </cell>
          <cell r="P346">
            <v>1115256.6000000001</v>
          </cell>
          <cell r="Q346">
            <v>973951.33</v>
          </cell>
          <cell r="R346">
            <v>162493.69</v>
          </cell>
          <cell r="S346">
            <v>588639.93999999994</v>
          </cell>
          <cell r="T346">
            <v>408889.1</v>
          </cell>
          <cell r="U346">
            <v>0</v>
          </cell>
          <cell r="V346">
            <v>0</v>
          </cell>
          <cell r="W346">
            <v>992215.99</v>
          </cell>
          <cell r="X346">
            <v>0</v>
          </cell>
          <cell r="Y346">
            <v>1063168.3400000001</v>
          </cell>
          <cell r="Z346">
            <v>248673.68</v>
          </cell>
          <cell r="AA346">
            <v>274730.13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240518.67</v>
          </cell>
          <cell r="AG346">
            <v>9496.52</v>
          </cell>
          <cell r="AH346">
            <v>149955.03</v>
          </cell>
          <cell r="AI346">
            <v>17128.64</v>
          </cell>
          <cell r="AJ346">
            <v>212070.91</v>
          </cell>
          <cell r="AK346">
            <v>134118.62</v>
          </cell>
          <cell r="AL346">
            <v>144128.65</v>
          </cell>
          <cell r="AM346">
            <v>13619.34</v>
          </cell>
          <cell r="AN346">
            <v>192602.54</v>
          </cell>
          <cell r="AO346">
            <v>195653.31</v>
          </cell>
          <cell r="AP346">
            <v>163305.13</v>
          </cell>
          <cell r="AQ346">
            <v>2731470.57</v>
          </cell>
          <cell r="AR346">
            <v>140000</v>
          </cell>
          <cell r="AS346">
            <v>154093.79999999999</v>
          </cell>
          <cell r="AT346">
            <v>354399.4</v>
          </cell>
          <cell r="AU346">
            <v>156452.94</v>
          </cell>
          <cell r="AV346">
            <v>0</v>
          </cell>
          <cell r="AW346">
            <v>107797.71</v>
          </cell>
          <cell r="AX346">
            <v>2680854.0499999998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818999.95</v>
          </cell>
          <cell r="BE346">
            <v>0</v>
          </cell>
          <cell r="BF346">
            <v>396569.14</v>
          </cell>
          <cell r="BG346">
            <v>26244.9</v>
          </cell>
          <cell r="BH346">
            <v>0</v>
          </cell>
          <cell r="BI346">
            <v>48000</v>
          </cell>
          <cell r="BJ346">
            <v>1133325.0900000001</v>
          </cell>
          <cell r="BK346">
            <v>25245.81</v>
          </cell>
          <cell r="BL346">
            <v>87609.08</v>
          </cell>
          <cell r="BM346">
            <v>0</v>
          </cell>
          <cell r="BN346">
            <v>299939.46000000002</v>
          </cell>
          <cell r="BO346">
            <v>216495.01</v>
          </cell>
          <cell r="BP346">
            <v>0</v>
          </cell>
          <cell r="BQ346">
            <v>10448.93</v>
          </cell>
          <cell r="BR346">
            <v>185090.19</v>
          </cell>
          <cell r="BS346">
            <v>434808.42</v>
          </cell>
          <cell r="BT346">
            <v>399880.99</v>
          </cell>
          <cell r="BU346">
            <v>2168440.48</v>
          </cell>
          <cell r="BV346">
            <v>247474.51</v>
          </cell>
          <cell r="BW346">
            <v>834.74</v>
          </cell>
          <cell r="BX346">
            <v>296791.17</v>
          </cell>
        </row>
        <row r="347">
          <cell r="B347" t="str">
            <v>2102040110.114</v>
          </cell>
          <cell r="C347" t="str">
            <v>ค่าใช้จ่ายโครงการ P&amp;P ค้างจ่าย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2100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34775</v>
          </cell>
          <cell r="AC347">
            <v>10800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3092</v>
          </cell>
          <cell r="AP347">
            <v>0</v>
          </cell>
          <cell r="AQ347">
            <v>0</v>
          </cell>
          <cell r="AR347">
            <v>0</v>
          </cell>
          <cell r="AS347">
            <v>77780.5</v>
          </cell>
          <cell r="AT347">
            <v>0</v>
          </cell>
          <cell r="AU347">
            <v>340</v>
          </cell>
          <cell r="AV347">
            <v>0</v>
          </cell>
          <cell r="AW347">
            <v>19350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3500</v>
          </cell>
          <cell r="BH347">
            <v>0</v>
          </cell>
          <cell r="BI347">
            <v>0</v>
          </cell>
          <cell r="BJ347">
            <v>13685.1</v>
          </cell>
          <cell r="BK347">
            <v>0</v>
          </cell>
          <cell r="BL347">
            <v>67357</v>
          </cell>
          <cell r="BM347">
            <v>0</v>
          </cell>
          <cell r="BN347">
            <v>0</v>
          </cell>
          <cell r="BO347">
            <v>59200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52000</v>
          </cell>
          <cell r="BV347">
            <v>0</v>
          </cell>
          <cell r="BW347">
            <v>0</v>
          </cell>
          <cell r="BX347">
            <v>50000</v>
          </cell>
        </row>
        <row r="348">
          <cell r="B348" t="str">
            <v>2102040110.115</v>
          </cell>
          <cell r="C348" t="str">
            <v>ค่าใช้จ่ายโครงการค้างจ่าย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72100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125000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15000</v>
          </cell>
          <cell r="AG348">
            <v>39560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33496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1410.39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5500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4990</v>
          </cell>
        </row>
        <row r="349">
          <cell r="B349" t="str">
            <v>2102040198.101</v>
          </cell>
          <cell r="C349" t="str">
            <v xml:space="preserve">ค่าใช้จ่ายค้างจ่ายอื่น-หน่วยงานภาครัฐ 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1504779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10267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</row>
        <row r="350">
          <cell r="B350" t="str">
            <v>2102040199.101</v>
          </cell>
          <cell r="C350" t="str">
            <v>ค่าใช้จ่ายค้างจ่ายอื่น-บุคคลภายนอก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179541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58497</v>
          </cell>
          <cell r="P350">
            <v>0</v>
          </cell>
          <cell r="Q350">
            <v>105340</v>
          </cell>
          <cell r="R350">
            <v>0</v>
          </cell>
          <cell r="S350">
            <v>32271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2000</v>
          </cell>
          <cell r="AB350">
            <v>0</v>
          </cell>
          <cell r="AC350">
            <v>1005027.87</v>
          </cell>
          <cell r="AD350">
            <v>0</v>
          </cell>
          <cell r="AE350">
            <v>0</v>
          </cell>
          <cell r="AF350">
            <v>0</v>
          </cell>
          <cell r="AG350">
            <v>11556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1072305</v>
          </cell>
          <cell r="BA350">
            <v>0</v>
          </cell>
          <cell r="BB350">
            <v>0</v>
          </cell>
          <cell r="BC350">
            <v>0</v>
          </cell>
          <cell r="BD350">
            <v>77200</v>
          </cell>
          <cell r="BE350">
            <v>0</v>
          </cell>
          <cell r="BF350">
            <v>0</v>
          </cell>
          <cell r="BG350">
            <v>116127.03</v>
          </cell>
          <cell r="BH350">
            <v>0</v>
          </cell>
          <cell r="BI350">
            <v>0</v>
          </cell>
          <cell r="BJ350">
            <v>0</v>
          </cell>
          <cell r="BK350">
            <v>166000</v>
          </cell>
          <cell r="BL350">
            <v>36758.199999999997</v>
          </cell>
          <cell r="BM350">
            <v>0</v>
          </cell>
          <cell r="BN350">
            <v>0</v>
          </cell>
          <cell r="BO350">
            <v>30909.5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</row>
        <row r="351">
          <cell r="B351" t="str">
            <v>2102040199.105</v>
          </cell>
          <cell r="C351" t="str">
            <v>ใบสำคัญค้างจ่าย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8914549.5</v>
          </cell>
          <cell r="Q351">
            <v>0</v>
          </cell>
          <cell r="R351">
            <v>0</v>
          </cell>
          <cell r="S351">
            <v>993118.63</v>
          </cell>
          <cell r="T351">
            <v>159387.98000000001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142556</v>
          </cell>
          <cell r="Z351">
            <v>1200047.72</v>
          </cell>
          <cell r="AA351">
            <v>0</v>
          </cell>
          <cell r="AB351">
            <v>0</v>
          </cell>
          <cell r="AC351">
            <v>1428883.34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55500</v>
          </cell>
          <cell r="AP351">
            <v>0</v>
          </cell>
          <cell r="AQ351">
            <v>0</v>
          </cell>
          <cell r="AR351">
            <v>0</v>
          </cell>
          <cell r="AS351">
            <v>179068.25</v>
          </cell>
          <cell r="AT351">
            <v>0</v>
          </cell>
          <cell r="AU351">
            <v>0</v>
          </cell>
          <cell r="AV351">
            <v>0</v>
          </cell>
          <cell r="AW351">
            <v>6062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4359.93</v>
          </cell>
          <cell r="BC351">
            <v>0</v>
          </cell>
          <cell r="BD351">
            <v>0</v>
          </cell>
          <cell r="BE351">
            <v>0</v>
          </cell>
          <cell r="BF351">
            <v>332269.03999999998</v>
          </cell>
          <cell r="BG351">
            <v>18000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128445.77</v>
          </cell>
          <cell r="BM351">
            <v>413338</v>
          </cell>
          <cell r="BN351">
            <v>0</v>
          </cell>
          <cell r="BO351">
            <v>210</v>
          </cell>
          <cell r="BP351">
            <v>0</v>
          </cell>
          <cell r="BQ351">
            <v>0</v>
          </cell>
          <cell r="BR351">
            <v>10510</v>
          </cell>
          <cell r="BS351">
            <v>35975</v>
          </cell>
          <cell r="BT351">
            <v>0</v>
          </cell>
          <cell r="BU351">
            <v>0</v>
          </cell>
          <cell r="BV351">
            <v>790</v>
          </cell>
          <cell r="BW351">
            <v>0</v>
          </cell>
          <cell r="BX351">
            <v>0</v>
          </cell>
        </row>
        <row r="352">
          <cell r="B352" t="str">
            <v>2103010103.101</v>
          </cell>
          <cell r="C352" t="str">
            <v>รายได้ค่าบริการอื่นรับล่วงหน้า</v>
          </cell>
          <cell r="D352">
            <v>0</v>
          </cell>
          <cell r="E352">
            <v>0</v>
          </cell>
          <cell r="F352">
            <v>5829000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500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30000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1376500</v>
          </cell>
          <cell r="AF352">
            <v>0</v>
          </cell>
          <cell r="AG352">
            <v>336500</v>
          </cell>
          <cell r="AH352">
            <v>0</v>
          </cell>
          <cell r="AI352">
            <v>384000</v>
          </cell>
          <cell r="AJ352">
            <v>1498500</v>
          </cell>
          <cell r="AK352">
            <v>1653500</v>
          </cell>
          <cell r="AL352">
            <v>0</v>
          </cell>
          <cell r="AM352">
            <v>10500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49000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1600</v>
          </cell>
          <cell r="BP352">
            <v>0</v>
          </cell>
          <cell r="BQ352">
            <v>135000</v>
          </cell>
          <cell r="BR352">
            <v>0</v>
          </cell>
          <cell r="BS352">
            <v>2385456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</row>
        <row r="353">
          <cell r="B353" t="str">
            <v>2103010103.502</v>
          </cell>
          <cell r="C353" t="str">
            <v>รายได้ค่ารักษาแรงงานต่างด้าวรับล่วงหน้า</v>
          </cell>
          <cell r="D353">
            <v>11105298.300000001</v>
          </cell>
          <cell r="E353">
            <v>3312502.2</v>
          </cell>
          <cell r="F353">
            <v>7578314.9100000001</v>
          </cell>
          <cell r="G353">
            <v>2587207.5699999998</v>
          </cell>
          <cell r="H353">
            <v>4210893.8099999996</v>
          </cell>
          <cell r="I353">
            <v>0</v>
          </cell>
          <cell r="J353">
            <v>0</v>
          </cell>
          <cell r="K353">
            <v>2587207.5699999998</v>
          </cell>
          <cell r="L353">
            <v>2153164.0699999998</v>
          </cell>
          <cell r="M353">
            <v>36707216.789999999</v>
          </cell>
          <cell r="N353">
            <v>3266442.4</v>
          </cell>
          <cell r="O353">
            <v>2786392.63</v>
          </cell>
          <cell r="P353">
            <v>3896169.25</v>
          </cell>
          <cell r="Q353">
            <v>39559154.100000001</v>
          </cell>
          <cell r="R353">
            <v>537347</v>
          </cell>
          <cell r="S353">
            <v>14035402.289999999</v>
          </cell>
          <cell r="T353">
            <v>2521531.31</v>
          </cell>
          <cell r="U353">
            <v>0</v>
          </cell>
          <cell r="V353">
            <v>9390667.7699999996</v>
          </cell>
          <cell r="W353">
            <v>3423184.63</v>
          </cell>
          <cell r="X353">
            <v>326474.74</v>
          </cell>
          <cell r="Y353">
            <v>5091460.38</v>
          </cell>
          <cell r="Z353">
            <v>1299416.1299999999</v>
          </cell>
          <cell r="AA353">
            <v>2540428.0299999998</v>
          </cell>
          <cell r="AB353">
            <v>3349828.15</v>
          </cell>
          <cell r="AC353">
            <v>474173.83</v>
          </cell>
          <cell r="AD353">
            <v>0</v>
          </cell>
          <cell r="AE353">
            <v>0</v>
          </cell>
          <cell r="AF353">
            <v>969500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472350</v>
          </cell>
          <cell r="AM353">
            <v>1243000</v>
          </cell>
          <cell r="AN353">
            <v>624500</v>
          </cell>
          <cell r="AO353">
            <v>0</v>
          </cell>
          <cell r="AP353">
            <v>892000</v>
          </cell>
          <cell r="AQ353">
            <v>938000</v>
          </cell>
          <cell r="AR353">
            <v>15074</v>
          </cell>
          <cell r="AS353">
            <v>2978332.96</v>
          </cell>
          <cell r="AT353">
            <v>2333448.5499999998</v>
          </cell>
          <cell r="AU353">
            <v>1176670.7</v>
          </cell>
          <cell r="AV353">
            <v>215924</v>
          </cell>
          <cell r="AW353">
            <v>575187.35</v>
          </cell>
          <cell r="AX353">
            <v>0</v>
          </cell>
          <cell r="AY353">
            <v>482990</v>
          </cell>
          <cell r="AZ353">
            <v>2302216.42</v>
          </cell>
          <cell r="BA353">
            <v>574366</v>
          </cell>
          <cell r="BB353">
            <v>9672864.4700000007</v>
          </cell>
          <cell r="BC353">
            <v>1177510.2</v>
          </cell>
          <cell r="BD353">
            <v>2967339.38</v>
          </cell>
          <cell r="BE353">
            <v>1031481.5</v>
          </cell>
          <cell r="BF353">
            <v>1493080.47</v>
          </cell>
          <cell r="BG353">
            <v>200261.61</v>
          </cell>
          <cell r="BH353">
            <v>217193</v>
          </cell>
          <cell r="BI353">
            <v>1312817</v>
          </cell>
          <cell r="BJ353">
            <v>3703200</v>
          </cell>
          <cell r="BK353">
            <v>219073</v>
          </cell>
          <cell r="BL353">
            <v>229140.58</v>
          </cell>
          <cell r="BM353">
            <v>56278.38</v>
          </cell>
          <cell r="BN353">
            <v>369397</v>
          </cell>
          <cell r="BO353">
            <v>708052</v>
          </cell>
          <cell r="BP353">
            <v>0</v>
          </cell>
          <cell r="BQ353">
            <v>4082953.69</v>
          </cell>
          <cell r="BR353">
            <v>2451259.94</v>
          </cell>
          <cell r="BS353">
            <v>746302.32</v>
          </cell>
          <cell r="BT353">
            <v>1576333.31</v>
          </cell>
          <cell r="BU353">
            <v>5137571.3</v>
          </cell>
          <cell r="BV353">
            <v>139340.48000000001</v>
          </cell>
          <cell r="BW353">
            <v>632383.19999999995</v>
          </cell>
          <cell r="BX353">
            <v>0</v>
          </cell>
        </row>
        <row r="354">
          <cell r="B354" t="str">
            <v>2104010101.101</v>
          </cell>
          <cell r="C354" t="str">
            <v>รายได้แผ่นดินอื่นรอนำส่งคลัง-หน่วยเบิกจ่าย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-8600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</row>
        <row r="355">
          <cell r="B355" t="str">
            <v>2109010199.101</v>
          </cell>
          <cell r="C355" t="str">
            <v>รายได้เงินช่วยเหลือรอการรับรู้</v>
          </cell>
          <cell r="D355">
            <v>0</v>
          </cell>
          <cell r="E355">
            <v>0</v>
          </cell>
          <cell r="F355">
            <v>488576</v>
          </cell>
          <cell r="G355">
            <v>3673858.94</v>
          </cell>
          <cell r="H355">
            <v>93553.64</v>
          </cell>
          <cell r="I355">
            <v>0</v>
          </cell>
          <cell r="J355">
            <v>1655999.94</v>
          </cell>
          <cell r="K355">
            <v>3673858.94</v>
          </cell>
          <cell r="L355">
            <v>195200</v>
          </cell>
          <cell r="M355">
            <v>0</v>
          </cell>
          <cell r="N355">
            <v>0</v>
          </cell>
          <cell r="O355">
            <v>2153200</v>
          </cell>
          <cell r="P355">
            <v>108150.2</v>
          </cell>
          <cell r="Q355">
            <v>0</v>
          </cell>
          <cell r="R355">
            <v>0</v>
          </cell>
          <cell r="S355">
            <v>0</v>
          </cell>
          <cell r="T355">
            <v>6665</v>
          </cell>
          <cell r="U355">
            <v>0</v>
          </cell>
          <cell r="V355">
            <v>0</v>
          </cell>
          <cell r="W355">
            <v>0</v>
          </cell>
          <cell r="X355">
            <v>1453000</v>
          </cell>
          <cell r="Y355">
            <v>205231</v>
          </cell>
          <cell r="Z355">
            <v>0</v>
          </cell>
          <cell r="AA355">
            <v>0</v>
          </cell>
          <cell r="AB355">
            <v>233400</v>
          </cell>
          <cell r="AC355">
            <v>0</v>
          </cell>
          <cell r="AD355">
            <v>0</v>
          </cell>
          <cell r="AE355">
            <v>18000</v>
          </cell>
          <cell r="AF355">
            <v>0</v>
          </cell>
          <cell r="AG355">
            <v>40300</v>
          </cell>
          <cell r="AH355">
            <v>0</v>
          </cell>
          <cell r="AI355">
            <v>100000</v>
          </cell>
          <cell r="AJ355">
            <v>0</v>
          </cell>
          <cell r="AK355">
            <v>0</v>
          </cell>
          <cell r="AL355">
            <v>90000</v>
          </cell>
          <cell r="AM355">
            <v>2301320</v>
          </cell>
          <cell r="AN355">
            <v>0</v>
          </cell>
          <cell r="AO355">
            <v>0</v>
          </cell>
          <cell r="AP355">
            <v>0</v>
          </cell>
          <cell r="AQ355">
            <v>13020</v>
          </cell>
          <cell r="AR355">
            <v>0</v>
          </cell>
          <cell r="AS355">
            <v>0</v>
          </cell>
          <cell r="AT355">
            <v>69996</v>
          </cell>
          <cell r="AU355">
            <v>88030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81000</v>
          </cell>
          <cell r="BA355">
            <v>0</v>
          </cell>
          <cell r="BB355">
            <v>0</v>
          </cell>
          <cell r="BC355">
            <v>0</v>
          </cell>
          <cell r="BD355">
            <v>581152</v>
          </cell>
          <cell r="BE355">
            <v>325690</v>
          </cell>
          <cell r="BF355">
            <v>0</v>
          </cell>
          <cell r="BG355">
            <v>304410</v>
          </cell>
          <cell r="BH355">
            <v>5482</v>
          </cell>
          <cell r="BI355">
            <v>22922321.399999999</v>
          </cell>
          <cell r="BJ355">
            <v>0</v>
          </cell>
          <cell r="BK355">
            <v>0</v>
          </cell>
          <cell r="BL355">
            <v>0</v>
          </cell>
          <cell r="BM355">
            <v>64000</v>
          </cell>
          <cell r="BN355">
            <v>0</v>
          </cell>
          <cell r="BO355">
            <v>0</v>
          </cell>
          <cell r="BP355">
            <v>1323466.81</v>
          </cell>
          <cell r="BQ355">
            <v>0</v>
          </cell>
          <cell r="BR355">
            <v>0</v>
          </cell>
          <cell r="BS355">
            <v>285040</v>
          </cell>
          <cell r="BT355">
            <v>0</v>
          </cell>
          <cell r="BU355">
            <v>1382429.69</v>
          </cell>
          <cell r="BV355">
            <v>0</v>
          </cell>
          <cell r="BW355">
            <v>110300</v>
          </cell>
          <cell r="BX355">
            <v>0</v>
          </cell>
        </row>
        <row r="356">
          <cell r="B356" t="str">
            <v>2109010199.201</v>
          </cell>
          <cell r="C356" t="str">
            <v>รายได้กองทุน UC- รอรับรู้</v>
          </cell>
          <cell r="D356">
            <v>0</v>
          </cell>
          <cell r="E356">
            <v>0</v>
          </cell>
          <cell r="F356">
            <v>0</v>
          </cell>
          <cell r="G356">
            <v>1195561</v>
          </cell>
          <cell r="H356">
            <v>0</v>
          </cell>
          <cell r="I356">
            <v>3178950.45</v>
          </cell>
          <cell r="J356">
            <v>1588760</v>
          </cell>
          <cell r="K356">
            <v>1195561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122331.79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100000</v>
          </cell>
          <cell r="AD356">
            <v>0</v>
          </cell>
          <cell r="AE356">
            <v>0</v>
          </cell>
          <cell r="AF356">
            <v>0</v>
          </cell>
          <cell r="AG356">
            <v>165000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6600</v>
          </cell>
          <cell r="AN356">
            <v>102500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83820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200000</v>
          </cell>
          <cell r="BG356">
            <v>0</v>
          </cell>
          <cell r="BH356">
            <v>247950.02</v>
          </cell>
          <cell r="BI356">
            <v>0</v>
          </cell>
          <cell r="BJ356">
            <v>381718</v>
          </cell>
          <cell r="BK356">
            <v>0</v>
          </cell>
          <cell r="BL356">
            <v>0</v>
          </cell>
          <cell r="BM356">
            <v>0</v>
          </cell>
          <cell r="BN356">
            <v>935869.95</v>
          </cell>
          <cell r="BO356">
            <v>0</v>
          </cell>
          <cell r="BP356">
            <v>1619549.93</v>
          </cell>
          <cell r="BQ356">
            <v>0</v>
          </cell>
          <cell r="BR356">
            <v>533111.4</v>
          </cell>
          <cell r="BS356">
            <v>0</v>
          </cell>
          <cell r="BT356">
            <v>914810.48</v>
          </cell>
          <cell r="BU356">
            <v>0</v>
          </cell>
          <cell r="BV356">
            <v>0</v>
          </cell>
          <cell r="BW356">
            <v>208605</v>
          </cell>
          <cell r="BX356">
            <v>9897995.3699999992</v>
          </cell>
        </row>
        <row r="357">
          <cell r="B357" t="str">
            <v>2109010199.701</v>
          </cell>
          <cell r="C357" t="str">
            <v>รายได้เงินอุดหนุนเหมาจ่ายรายหัวสำหรับบุคคลที่มีปัญหาสถานะและสิทธิรอรับรู้</v>
          </cell>
          <cell r="D357">
            <v>167490.53</v>
          </cell>
          <cell r="E357">
            <v>1133780.6399999999</v>
          </cell>
          <cell r="F357">
            <v>470940.3</v>
          </cell>
          <cell r="G357">
            <v>449225.55</v>
          </cell>
          <cell r="H357">
            <v>9480.84</v>
          </cell>
          <cell r="I357">
            <v>0</v>
          </cell>
          <cell r="J357">
            <v>112226.26</v>
          </cell>
          <cell r="K357">
            <v>449225.55</v>
          </cell>
          <cell r="L357">
            <v>0</v>
          </cell>
          <cell r="M357">
            <v>645864.94999999995</v>
          </cell>
          <cell r="N357">
            <v>48384.88</v>
          </cell>
          <cell r="O357">
            <v>22068.84</v>
          </cell>
          <cell r="P357">
            <v>148491.29</v>
          </cell>
          <cell r="Q357">
            <v>726953.01</v>
          </cell>
          <cell r="R357">
            <v>0</v>
          </cell>
          <cell r="S357">
            <v>21377.15</v>
          </cell>
          <cell r="T357">
            <v>762210.24</v>
          </cell>
          <cell r="U357">
            <v>0</v>
          </cell>
          <cell r="V357">
            <v>0</v>
          </cell>
          <cell r="W357">
            <v>0</v>
          </cell>
          <cell r="X357">
            <v>197605.07</v>
          </cell>
          <cell r="Y357">
            <v>549694.56999999995</v>
          </cell>
          <cell r="Z357">
            <v>21080.19</v>
          </cell>
          <cell r="AA357">
            <v>47818</v>
          </cell>
          <cell r="AB357">
            <v>0</v>
          </cell>
          <cell r="AC357">
            <v>21600.92</v>
          </cell>
          <cell r="AD357">
            <v>0</v>
          </cell>
          <cell r="AE357">
            <v>85574.5</v>
          </cell>
          <cell r="AF357">
            <v>57866.7</v>
          </cell>
          <cell r="AG357">
            <v>10538.34</v>
          </cell>
          <cell r="AH357">
            <v>0</v>
          </cell>
          <cell r="AI357">
            <v>0</v>
          </cell>
          <cell r="AJ357">
            <v>152823.82</v>
          </cell>
          <cell r="AK357">
            <v>9663.93</v>
          </cell>
          <cell r="AL357">
            <v>46319.07</v>
          </cell>
          <cell r="AM357">
            <v>46277.24</v>
          </cell>
          <cell r="AN357">
            <v>136033.57</v>
          </cell>
          <cell r="AO357">
            <v>0</v>
          </cell>
          <cell r="AP357">
            <v>0</v>
          </cell>
          <cell r="AQ357">
            <v>2042305.29</v>
          </cell>
          <cell r="AR357">
            <v>1264821.2</v>
          </cell>
          <cell r="AS357">
            <v>0</v>
          </cell>
          <cell r="AT357">
            <v>521681.78</v>
          </cell>
          <cell r="AU357">
            <v>22696.639999999999</v>
          </cell>
          <cell r="AV357">
            <v>72042.710000000006</v>
          </cell>
          <cell r="AW357">
            <v>0</v>
          </cell>
          <cell r="AX357">
            <v>310957.42</v>
          </cell>
          <cell r="AY357">
            <v>73913.929999999993</v>
          </cell>
          <cell r="AZ357">
            <v>64821.13</v>
          </cell>
          <cell r="BA357">
            <v>0</v>
          </cell>
          <cell r="BB357">
            <v>0</v>
          </cell>
          <cell r="BC357">
            <v>0</v>
          </cell>
          <cell r="BD357">
            <v>16060.43</v>
          </cell>
          <cell r="BE357">
            <v>0</v>
          </cell>
          <cell r="BF357">
            <v>556809.82999999996</v>
          </cell>
          <cell r="BG357">
            <v>66496.41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66856.69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2849353.96</v>
          </cell>
          <cell r="BV357">
            <v>0</v>
          </cell>
          <cell r="BW357">
            <v>0</v>
          </cell>
          <cell r="BX357">
            <v>0</v>
          </cell>
        </row>
        <row r="358">
          <cell r="B358" t="str">
            <v>2111020199.103</v>
          </cell>
          <cell r="C358" t="str">
            <v>เงินรับฝากรายได้แผ่นดินอื่น-หน่วยงานย่อย</v>
          </cell>
          <cell r="D358">
            <v>0</v>
          </cell>
          <cell r="E358">
            <v>0</v>
          </cell>
          <cell r="F358">
            <v>2316.06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211.28</v>
          </cell>
          <cell r="O358">
            <v>0</v>
          </cell>
          <cell r="P358">
            <v>344.13</v>
          </cell>
          <cell r="Q358">
            <v>0</v>
          </cell>
          <cell r="R358">
            <v>0</v>
          </cell>
          <cell r="S358">
            <v>130050.32</v>
          </cell>
          <cell r="T358">
            <v>0</v>
          </cell>
          <cell r="U358">
            <v>0</v>
          </cell>
          <cell r="V358">
            <v>0</v>
          </cell>
          <cell r="W358">
            <v>918.7</v>
          </cell>
          <cell r="X358">
            <v>0</v>
          </cell>
          <cell r="Y358">
            <v>35620.15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7.47</v>
          </cell>
          <cell r="AI358">
            <v>0</v>
          </cell>
          <cell r="AJ358">
            <v>0</v>
          </cell>
          <cell r="AK358">
            <v>40.69</v>
          </cell>
          <cell r="AL358">
            <v>163.62</v>
          </cell>
          <cell r="AM358">
            <v>0</v>
          </cell>
          <cell r="AN358">
            <v>462.5</v>
          </cell>
          <cell r="AO358">
            <v>1531.65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991.55</v>
          </cell>
          <cell r="AU358">
            <v>0</v>
          </cell>
          <cell r="AV358">
            <v>0</v>
          </cell>
          <cell r="AW358">
            <v>12293.54</v>
          </cell>
          <cell r="AX358">
            <v>0</v>
          </cell>
          <cell r="AY358">
            <v>0</v>
          </cell>
          <cell r="AZ358">
            <v>56.14</v>
          </cell>
          <cell r="BA358">
            <v>0</v>
          </cell>
          <cell r="BB358">
            <v>0</v>
          </cell>
          <cell r="BC358">
            <v>0</v>
          </cell>
          <cell r="BD358">
            <v>42.57</v>
          </cell>
          <cell r="BE358">
            <v>0</v>
          </cell>
          <cell r="BF358">
            <v>14673.09</v>
          </cell>
          <cell r="BG358">
            <v>0</v>
          </cell>
          <cell r="BH358">
            <v>0</v>
          </cell>
          <cell r="BI358">
            <v>0</v>
          </cell>
          <cell r="BJ358">
            <v>4400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500</v>
          </cell>
          <cell r="BX358">
            <v>0</v>
          </cell>
        </row>
        <row r="359">
          <cell r="B359" t="str">
            <v>2111020199.105</v>
          </cell>
          <cell r="C359" t="str">
            <v>เงินรับฝากอื่น(หมุนเวียน)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20698217.640000001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16906.39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3231981.39</v>
          </cell>
          <cell r="W359">
            <v>442258.4</v>
          </cell>
          <cell r="X359">
            <v>77762.83</v>
          </cell>
          <cell r="Y359">
            <v>5552510</v>
          </cell>
          <cell r="Z359">
            <v>0</v>
          </cell>
          <cell r="AA359">
            <v>106295.13</v>
          </cell>
          <cell r="AB359">
            <v>1007656.1</v>
          </cell>
          <cell r="AC359">
            <v>0</v>
          </cell>
          <cell r="AD359">
            <v>0</v>
          </cell>
          <cell r="AE359">
            <v>59160875.380000003</v>
          </cell>
          <cell r="AF359">
            <v>0</v>
          </cell>
          <cell r="AG359">
            <v>11784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10074.39</v>
          </cell>
          <cell r="AM359">
            <v>115210</v>
          </cell>
          <cell r="AN359">
            <v>0</v>
          </cell>
          <cell r="AO359">
            <v>57000</v>
          </cell>
          <cell r="AP359">
            <v>10500</v>
          </cell>
          <cell r="AQ359">
            <v>115300</v>
          </cell>
          <cell r="AR359">
            <v>0</v>
          </cell>
          <cell r="AS359">
            <v>0</v>
          </cell>
          <cell r="AT359">
            <v>23008.48</v>
          </cell>
          <cell r="AU359">
            <v>25536.15</v>
          </cell>
          <cell r="AV359">
            <v>0</v>
          </cell>
          <cell r="AW359">
            <v>500000</v>
          </cell>
          <cell r="AX359">
            <v>87183222.069999993</v>
          </cell>
          <cell r="AY359">
            <v>0</v>
          </cell>
          <cell r="AZ359">
            <v>0</v>
          </cell>
          <cell r="BA359">
            <v>0</v>
          </cell>
          <cell r="BB359">
            <v>634078</v>
          </cell>
          <cell r="BC359">
            <v>50862.99</v>
          </cell>
          <cell r="BD359">
            <v>581393.06999999995</v>
          </cell>
          <cell r="BE359">
            <v>38119.99</v>
          </cell>
          <cell r="BF359">
            <v>11155583.83</v>
          </cell>
          <cell r="BG359">
            <v>0</v>
          </cell>
          <cell r="BH359">
            <v>250972</v>
          </cell>
          <cell r="BI359">
            <v>0</v>
          </cell>
          <cell r="BJ359">
            <v>4577934.68</v>
          </cell>
          <cell r="BK359">
            <v>278372</v>
          </cell>
          <cell r="BL359">
            <v>277996</v>
          </cell>
          <cell r="BM359">
            <v>0</v>
          </cell>
          <cell r="BN359">
            <v>582500</v>
          </cell>
          <cell r="BO359">
            <v>0</v>
          </cell>
          <cell r="BP359">
            <v>304836.34000000003</v>
          </cell>
          <cell r="BQ359">
            <v>183962.59</v>
          </cell>
          <cell r="BR359">
            <v>515625.18</v>
          </cell>
          <cell r="BS359">
            <v>394047.3</v>
          </cell>
          <cell r="BT359">
            <v>42427.46</v>
          </cell>
          <cell r="BU359">
            <v>1615597.52</v>
          </cell>
          <cell r="BV359">
            <v>2329865.39</v>
          </cell>
          <cell r="BW359">
            <v>156389</v>
          </cell>
          <cell r="BX359">
            <v>258322.86</v>
          </cell>
        </row>
        <row r="360">
          <cell r="B360" t="str">
            <v>2111020199.106</v>
          </cell>
          <cell r="C360" t="str">
            <v>เงินมัดจำค่ารักษาพยาบาล</v>
          </cell>
          <cell r="D360">
            <v>0</v>
          </cell>
          <cell r="E360">
            <v>0</v>
          </cell>
          <cell r="F360">
            <v>344805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15327</v>
          </cell>
          <cell r="O360">
            <v>0</v>
          </cell>
          <cell r="P360">
            <v>29232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337155.5</v>
          </cell>
          <cell r="W360">
            <v>326086.43</v>
          </cell>
          <cell r="X360">
            <v>0</v>
          </cell>
          <cell r="Y360">
            <v>808639.05</v>
          </cell>
          <cell r="Z360">
            <v>67829</v>
          </cell>
          <cell r="AA360">
            <v>0</v>
          </cell>
          <cell r="AB360">
            <v>389699.34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177999.75</v>
          </cell>
          <cell r="AP360">
            <v>51640</v>
          </cell>
          <cell r="AQ360">
            <v>156841</v>
          </cell>
          <cell r="AR360">
            <v>51023</v>
          </cell>
          <cell r="AS360">
            <v>2513</v>
          </cell>
          <cell r="AT360">
            <v>0</v>
          </cell>
          <cell r="AU360">
            <v>10440</v>
          </cell>
          <cell r="AV360">
            <v>0</v>
          </cell>
          <cell r="AW360">
            <v>0</v>
          </cell>
          <cell r="AX360">
            <v>223663</v>
          </cell>
          <cell r="AY360">
            <v>0</v>
          </cell>
          <cell r="AZ360">
            <v>0</v>
          </cell>
          <cell r="BA360">
            <v>224732</v>
          </cell>
          <cell r="BB360">
            <v>0</v>
          </cell>
          <cell r="BC360">
            <v>0</v>
          </cell>
          <cell r="BD360">
            <v>24604</v>
          </cell>
          <cell r="BE360">
            <v>0</v>
          </cell>
          <cell r="BF360">
            <v>26587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13000</v>
          </cell>
          <cell r="BQ360">
            <v>0</v>
          </cell>
          <cell r="BR360">
            <v>0</v>
          </cell>
          <cell r="BS360">
            <v>41786</v>
          </cell>
          <cell r="BT360">
            <v>46835</v>
          </cell>
          <cell r="BU360">
            <v>0</v>
          </cell>
          <cell r="BV360">
            <v>0</v>
          </cell>
          <cell r="BW360">
            <v>97318</v>
          </cell>
          <cell r="BX360">
            <v>0</v>
          </cell>
        </row>
        <row r="361">
          <cell r="B361" t="str">
            <v>2111020199.107</v>
          </cell>
          <cell r="C361" t="str">
            <v>ภาษีเงินได้หัก ณ ที่จ่ายรอนำส่ง</v>
          </cell>
          <cell r="D361">
            <v>214461.5</v>
          </cell>
          <cell r="E361">
            <v>91286.97</v>
          </cell>
          <cell r="F361">
            <v>273915.44</v>
          </cell>
          <cell r="G361">
            <v>88072.88</v>
          </cell>
          <cell r="H361">
            <v>98252.02</v>
          </cell>
          <cell r="I361">
            <v>18932.47</v>
          </cell>
          <cell r="J361">
            <v>308704.08</v>
          </cell>
          <cell r="K361">
            <v>88072.88</v>
          </cell>
          <cell r="L361">
            <v>19923.05</v>
          </cell>
          <cell r="M361">
            <v>417220.34</v>
          </cell>
          <cell r="N361">
            <v>2842.99</v>
          </cell>
          <cell r="O361">
            <v>48002.57</v>
          </cell>
          <cell r="P361">
            <v>139592.21</v>
          </cell>
          <cell r="Q361">
            <v>137530.5</v>
          </cell>
          <cell r="R361">
            <v>2488.35</v>
          </cell>
          <cell r="S361">
            <v>90553</v>
          </cell>
          <cell r="T361">
            <v>0</v>
          </cell>
          <cell r="U361">
            <v>0</v>
          </cell>
          <cell r="V361">
            <v>21845.03</v>
          </cell>
          <cell r="W361">
            <v>224575.52</v>
          </cell>
          <cell r="X361">
            <v>0</v>
          </cell>
          <cell r="Y361">
            <v>120613.75</v>
          </cell>
          <cell r="Z361">
            <v>41525.160000000003</v>
          </cell>
          <cell r="AA361">
            <v>31150.84</v>
          </cell>
          <cell r="AB361">
            <v>156419.32999999999</v>
          </cell>
          <cell r="AC361">
            <v>9735.19</v>
          </cell>
          <cell r="AD361">
            <v>18594.099999999999</v>
          </cell>
          <cell r="AE361">
            <v>1194531.07</v>
          </cell>
          <cell r="AF361">
            <v>42963.91</v>
          </cell>
          <cell r="AG361">
            <v>16246.01</v>
          </cell>
          <cell r="AH361">
            <v>21831.03</v>
          </cell>
          <cell r="AI361">
            <v>5275.06</v>
          </cell>
          <cell r="AJ361">
            <v>22581.86</v>
          </cell>
          <cell r="AK361">
            <v>21768.33</v>
          </cell>
          <cell r="AL361">
            <v>17400.77</v>
          </cell>
          <cell r="AM361">
            <v>30201.13</v>
          </cell>
          <cell r="AN361">
            <v>32538.05</v>
          </cell>
          <cell r="AO361">
            <v>18266.78</v>
          </cell>
          <cell r="AP361">
            <v>11230.29</v>
          </cell>
          <cell r="AQ361">
            <v>0</v>
          </cell>
          <cell r="AR361">
            <v>10909.34</v>
          </cell>
          <cell r="AS361">
            <v>9660.68</v>
          </cell>
          <cell r="AT361">
            <v>13503.15</v>
          </cell>
          <cell r="AU361">
            <v>9752.9699999999993</v>
          </cell>
          <cell r="AV361">
            <v>3344.19</v>
          </cell>
          <cell r="AW361">
            <v>10474.64</v>
          </cell>
          <cell r="AX361">
            <v>265396.61</v>
          </cell>
          <cell r="AY361">
            <v>45603.72</v>
          </cell>
          <cell r="AZ361">
            <v>70480.240000000005</v>
          </cell>
          <cell r="BA361">
            <v>36852.35</v>
          </cell>
          <cell r="BB361">
            <v>176374.1</v>
          </cell>
          <cell r="BC361">
            <v>54867.64</v>
          </cell>
          <cell r="BD361">
            <v>0</v>
          </cell>
          <cell r="BE361">
            <v>0</v>
          </cell>
          <cell r="BF361">
            <v>47541.99</v>
          </cell>
          <cell r="BG361">
            <v>14134.4</v>
          </cell>
          <cell r="BH361">
            <v>5212.76</v>
          </cell>
          <cell r="BI361">
            <v>204880.35</v>
          </cell>
          <cell r="BJ361">
            <v>268653.89</v>
          </cell>
          <cell r="BK361">
            <v>34684.65</v>
          </cell>
          <cell r="BL361">
            <v>51668.1</v>
          </cell>
          <cell r="BM361">
            <v>23074.07</v>
          </cell>
          <cell r="BN361">
            <v>0</v>
          </cell>
          <cell r="BO361">
            <v>18311.61</v>
          </cell>
          <cell r="BP361">
            <v>0</v>
          </cell>
          <cell r="BQ361">
            <v>17666.919999999998</v>
          </cell>
          <cell r="BR361">
            <v>8722.06</v>
          </cell>
          <cell r="BS361">
            <v>9324</v>
          </cell>
          <cell r="BT361">
            <v>28475.66</v>
          </cell>
          <cell r="BU361">
            <v>152597.9</v>
          </cell>
          <cell r="BV361">
            <v>10637.64</v>
          </cell>
          <cell r="BW361">
            <v>20101.09</v>
          </cell>
          <cell r="BX361">
            <v>9944.0300000000007</v>
          </cell>
        </row>
        <row r="362">
          <cell r="B362" t="str">
            <v>2111020199.108</v>
          </cell>
          <cell r="C362" t="str">
            <v>เงินรับฝากหักจากเงินเดือน</v>
          </cell>
          <cell r="D362">
            <v>0</v>
          </cell>
          <cell r="E362">
            <v>0</v>
          </cell>
          <cell r="F362">
            <v>11145</v>
          </cell>
          <cell r="G362">
            <v>0</v>
          </cell>
          <cell r="H362">
            <v>0</v>
          </cell>
          <cell r="I362">
            <v>5465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5294</v>
          </cell>
          <cell r="U362">
            <v>0</v>
          </cell>
          <cell r="V362">
            <v>1262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6080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1497.4</v>
          </cell>
          <cell r="BH362">
            <v>0</v>
          </cell>
          <cell r="BI362">
            <v>0</v>
          </cell>
          <cell r="BJ362">
            <v>0</v>
          </cell>
          <cell r="BK362">
            <v>25000</v>
          </cell>
          <cell r="BL362">
            <v>0</v>
          </cell>
          <cell r="BM362">
            <v>4143</v>
          </cell>
          <cell r="BN362">
            <v>0</v>
          </cell>
          <cell r="BO362">
            <v>0</v>
          </cell>
          <cell r="BP362">
            <v>0.89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3372</v>
          </cell>
        </row>
        <row r="363">
          <cell r="B363" t="str">
            <v>2111020199.109</v>
          </cell>
          <cell r="C363" t="str">
            <v>เงินสมทบประกันสังคมส่วนของลูกจ้าง  (เงินงบประมาณ)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32642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2700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</row>
        <row r="364">
          <cell r="B364" t="str">
            <v>2111020199.110</v>
          </cell>
          <cell r="C364" t="str">
            <v>เงินสมทบประกันสังคมส่วนของลูกจ้าง(เงินนอกงบประมาณ)</v>
          </cell>
          <cell r="D364">
            <v>0</v>
          </cell>
          <cell r="E364">
            <v>29713</v>
          </cell>
          <cell r="F364">
            <v>120677</v>
          </cell>
          <cell r="G364">
            <v>0</v>
          </cell>
          <cell r="H364">
            <v>52129</v>
          </cell>
          <cell r="I364">
            <v>24992</v>
          </cell>
          <cell r="J364">
            <v>902036</v>
          </cell>
          <cell r="K364">
            <v>0</v>
          </cell>
          <cell r="L364">
            <v>0</v>
          </cell>
          <cell r="M364">
            <v>0</v>
          </cell>
          <cell r="N364">
            <v>21926</v>
          </cell>
          <cell r="O364">
            <v>11990</v>
          </cell>
          <cell r="P364">
            <v>0</v>
          </cell>
          <cell r="Q364">
            <v>105340</v>
          </cell>
          <cell r="R364">
            <v>9860</v>
          </cell>
          <cell r="S364">
            <v>32271</v>
          </cell>
          <cell r="T364">
            <v>27428</v>
          </cell>
          <cell r="U364">
            <v>0</v>
          </cell>
          <cell r="V364">
            <v>0</v>
          </cell>
          <cell r="W364">
            <v>92226</v>
          </cell>
          <cell r="X364">
            <v>39404</v>
          </cell>
          <cell r="Y364">
            <v>99755.98</v>
          </cell>
          <cell r="Z364">
            <v>0</v>
          </cell>
          <cell r="AA364">
            <v>47889</v>
          </cell>
          <cell r="AB364">
            <v>44336.5</v>
          </cell>
          <cell r="AC364">
            <v>22575</v>
          </cell>
          <cell r="AD364">
            <v>0</v>
          </cell>
          <cell r="AE364">
            <v>0</v>
          </cell>
          <cell r="AF364">
            <v>36919</v>
          </cell>
          <cell r="AG364">
            <v>9688</v>
          </cell>
          <cell r="AH364">
            <v>21371</v>
          </cell>
          <cell r="AI364">
            <v>0</v>
          </cell>
          <cell r="AJ364">
            <v>0</v>
          </cell>
          <cell r="AK364">
            <v>7232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23296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53612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29121</v>
          </cell>
          <cell r="BA364">
            <v>0</v>
          </cell>
          <cell r="BB364">
            <v>0</v>
          </cell>
          <cell r="BC364">
            <v>489</v>
          </cell>
          <cell r="BD364">
            <v>0</v>
          </cell>
          <cell r="BE364">
            <v>-2250</v>
          </cell>
          <cell r="BF364">
            <v>-246</v>
          </cell>
          <cell r="BG364">
            <v>13166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2043</v>
          </cell>
          <cell r="BQ364">
            <v>0</v>
          </cell>
          <cell r="BR364">
            <v>34195</v>
          </cell>
          <cell r="BS364">
            <v>0</v>
          </cell>
          <cell r="BT364">
            <v>0</v>
          </cell>
          <cell r="BU364">
            <v>0</v>
          </cell>
          <cell r="BV364">
            <v>34040</v>
          </cell>
          <cell r="BW364">
            <v>0</v>
          </cell>
          <cell r="BX364">
            <v>57245</v>
          </cell>
        </row>
        <row r="365">
          <cell r="B365" t="str">
            <v>2111020199.201</v>
          </cell>
          <cell r="C365" t="str">
            <v xml:space="preserve">เงินรับฝากกองทุน UC </v>
          </cell>
          <cell r="D365">
            <v>0</v>
          </cell>
          <cell r="E365">
            <v>3975937.34</v>
          </cell>
          <cell r="F365">
            <v>44550874.799999997</v>
          </cell>
          <cell r="G365">
            <v>0</v>
          </cell>
          <cell r="H365">
            <v>73000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1333900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11333257.140000001</v>
          </cell>
          <cell r="Y365">
            <v>9124687.2799999993</v>
          </cell>
          <cell r="Z365">
            <v>24000</v>
          </cell>
          <cell r="AA365">
            <v>0</v>
          </cell>
          <cell r="AB365">
            <v>3366657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32580.75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2470659.56</v>
          </cell>
          <cell r="AR365">
            <v>0</v>
          </cell>
          <cell r="AS365">
            <v>682909.01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203700</v>
          </cell>
          <cell r="AY365">
            <v>0</v>
          </cell>
          <cell r="AZ365">
            <v>0</v>
          </cell>
          <cell r="BA365">
            <v>0</v>
          </cell>
          <cell r="BB365">
            <v>1285512.8999999999</v>
          </cell>
          <cell r="BC365">
            <v>58730.25</v>
          </cell>
          <cell r="BD365">
            <v>0</v>
          </cell>
          <cell r="BE365">
            <v>0</v>
          </cell>
          <cell r="BF365">
            <v>7671658.2599999998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4825441.17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742992.18</v>
          </cell>
          <cell r="BV365">
            <v>0</v>
          </cell>
          <cell r="BW365">
            <v>0</v>
          </cell>
          <cell r="BX365">
            <v>4557223.93</v>
          </cell>
        </row>
        <row r="366">
          <cell r="B366" t="str">
            <v>2111020199.202</v>
          </cell>
          <cell r="C366" t="str">
            <v>เงินรับฝากกองทุน UC (งบลงทุน)</v>
          </cell>
          <cell r="D366">
            <v>16622938</v>
          </cell>
          <cell r="E366">
            <v>1158674.07</v>
          </cell>
          <cell r="F366">
            <v>3747150.79</v>
          </cell>
          <cell r="G366">
            <v>2275169.13</v>
          </cell>
          <cell r="H366">
            <v>1258100</v>
          </cell>
          <cell r="I366">
            <v>2800</v>
          </cell>
          <cell r="J366">
            <v>5656509.29</v>
          </cell>
          <cell r="K366">
            <v>2275169.13</v>
          </cell>
          <cell r="L366">
            <v>563056.77</v>
          </cell>
          <cell r="M366">
            <v>0</v>
          </cell>
          <cell r="N366">
            <v>350000</v>
          </cell>
          <cell r="O366">
            <v>1237465</v>
          </cell>
          <cell r="P366">
            <v>1704600</v>
          </cell>
          <cell r="Q366">
            <v>359946.36</v>
          </cell>
          <cell r="R366">
            <v>0</v>
          </cell>
          <cell r="S366">
            <v>1669588.77</v>
          </cell>
          <cell r="T366">
            <v>2663300</v>
          </cell>
          <cell r="U366">
            <v>0</v>
          </cell>
          <cell r="V366">
            <v>2022000</v>
          </cell>
          <cell r="W366">
            <v>0</v>
          </cell>
          <cell r="X366">
            <v>0</v>
          </cell>
          <cell r="Y366">
            <v>6008998.1900000004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750100</v>
          </cell>
          <cell r="AF366">
            <v>2748900.67</v>
          </cell>
          <cell r="AG366">
            <v>0</v>
          </cell>
          <cell r="AH366">
            <v>1155202.27</v>
          </cell>
          <cell r="AI366">
            <v>1076864.99</v>
          </cell>
          <cell r="AJ366">
            <v>0</v>
          </cell>
          <cell r="AK366">
            <v>1627500</v>
          </cell>
          <cell r="AL366">
            <v>0</v>
          </cell>
          <cell r="AM366">
            <v>0</v>
          </cell>
          <cell r="AN366">
            <v>1891601.52</v>
          </cell>
          <cell r="AO366">
            <v>1427993.75</v>
          </cell>
          <cell r="AP366">
            <v>0</v>
          </cell>
          <cell r="AQ366">
            <v>1903400</v>
          </cell>
          <cell r="AR366">
            <v>0</v>
          </cell>
          <cell r="AS366">
            <v>50600</v>
          </cell>
          <cell r="AT366">
            <v>157800</v>
          </cell>
          <cell r="AU366">
            <v>191500</v>
          </cell>
          <cell r="AV366">
            <v>116825.60000000001</v>
          </cell>
          <cell r="AW366">
            <v>0</v>
          </cell>
          <cell r="AX366">
            <v>285688.28000000003</v>
          </cell>
          <cell r="AY366">
            <v>0</v>
          </cell>
          <cell r="AZ366">
            <v>0</v>
          </cell>
          <cell r="BA366">
            <v>0</v>
          </cell>
          <cell r="BB366">
            <v>1192954.29</v>
          </cell>
          <cell r="BC366">
            <v>0</v>
          </cell>
          <cell r="BD366">
            <v>1504600</v>
          </cell>
          <cell r="BE366">
            <v>0</v>
          </cell>
          <cell r="BF366">
            <v>0</v>
          </cell>
          <cell r="BG366">
            <v>0</v>
          </cell>
          <cell r="BH366">
            <v>250500</v>
          </cell>
          <cell r="BI366">
            <v>4789730</v>
          </cell>
          <cell r="BJ366">
            <v>1147223.28</v>
          </cell>
          <cell r="BK366">
            <v>0.3</v>
          </cell>
          <cell r="BL366">
            <v>10500</v>
          </cell>
          <cell r="BM366">
            <v>1038040.23</v>
          </cell>
          <cell r="BN366">
            <v>194622.65</v>
          </cell>
          <cell r="BO366">
            <v>450600.56</v>
          </cell>
          <cell r="BP366">
            <v>2606000</v>
          </cell>
          <cell r="BQ366">
            <v>0</v>
          </cell>
          <cell r="BR366">
            <v>908450</v>
          </cell>
          <cell r="BS366">
            <v>837900</v>
          </cell>
          <cell r="BT366">
            <v>1419500</v>
          </cell>
          <cell r="BU366">
            <v>6686034.3099999996</v>
          </cell>
          <cell r="BV366">
            <v>0</v>
          </cell>
          <cell r="BW366">
            <v>0</v>
          </cell>
          <cell r="BX366">
            <v>70200</v>
          </cell>
        </row>
        <row r="367">
          <cell r="B367" t="str">
            <v>2111020199.204</v>
          </cell>
          <cell r="C367" t="str">
            <v>เงินรับฝากกองทุน UC วัสดุ</v>
          </cell>
          <cell r="D367">
            <v>0</v>
          </cell>
          <cell r="E367">
            <v>2283530.34</v>
          </cell>
          <cell r="F367">
            <v>8957448.5099999998</v>
          </cell>
          <cell r="G367">
            <v>1464729.78</v>
          </cell>
          <cell r="H367">
            <v>495886.68</v>
          </cell>
          <cell r="I367">
            <v>0</v>
          </cell>
          <cell r="J367">
            <v>2855796.5</v>
          </cell>
          <cell r="K367">
            <v>1464729.78</v>
          </cell>
          <cell r="L367">
            <v>357105.28</v>
          </cell>
          <cell r="M367">
            <v>4542911.74</v>
          </cell>
          <cell r="N367">
            <v>1245339.1499999999</v>
          </cell>
          <cell r="O367">
            <v>1744754.45</v>
          </cell>
          <cell r="P367">
            <v>1507118.34</v>
          </cell>
          <cell r="Q367">
            <v>7292980.5999999996</v>
          </cell>
          <cell r="R367">
            <v>0</v>
          </cell>
          <cell r="S367">
            <v>2089468.53</v>
          </cell>
          <cell r="T367">
            <v>2119937.84</v>
          </cell>
          <cell r="U367">
            <v>0</v>
          </cell>
          <cell r="V367">
            <v>4346000.43</v>
          </cell>
          <cell r="W367">
            <v>0</v>
          </cell>
          <cell r="X367">
            <v>2339454.83</v>
          </cell>
          <cell r="Y367">
            <v>4185618.68</v>
          </cell>
          <cell r="Z367">
            <v>498843.33</v>
          </cell>
          <cell r="AA367">
            <v>2586342.87</v>
          </cell>
          <cell r="AB367">
            <v>1633996.19</v>
          </cell>
          <cell r="AC367">
            <v>0</v>
          </cell>
          <cell r="AD367">
            <v>233681.83</v>
          </cell>
          <cell r="AE367">
            <v>9416407.2599999998</v>
          </cell>
          <cell r="AF367">
            <v>1101855.3400000001</v>
          </cell>
          <cell r="AG367">
            <v>295135.84999999998</v>
          </cell>
          <cell r="AH367">
            <v>216727.67999999999</v>
          </cell>
          <cell r="AI367">
            <v>254336.38</v>
          </cell>
          <cell r="AJ367">
            <v>1527118.81</v>
          </cell>
          <cell r="AK367">
            <v>1795197.6</v>
          </cell>
          <cell r="AL367">
            <v>802083.31</v>
          </cell>
          <cell r="AM367">
            <v>997517.69</v>
          </cell>
          <cell r="AN367">
            <v>1010519.07</v>
          </cell>
          <cell r="AO367">
            <v>1395617.17</v>
          </cell>
          <cell r="AP367">
            <v>902953.98</v>
          </cell>
          <cell r="AQ367">
            <v>1823234.08</v>
          </cell>
          <cell r="AR367">
            <v>1446838.07</v>
          </cell>
          <cell r="AS367">
            <v>1323820</v>
          </cell>
          <cell r="AT367">
            <v>484356.63</v>
          </cell>
          <cell r="AU367">
            <v>464434.21</v>
          </cell>
          <cell r="AV367">
            <v>62210.67</v>
          </cell>
          <cell r="AW367">
            <v>721024.94</v>
          </cell>
          <cell r="AX367">
            <v>4581461.55</v>
          </cell>
          <cell r="AY367">
            <v>616363.94999999995</v>
          </cell>
          <cell r="AZ367">
            <v>1581288.5</v>
          </cell>
          <cell r="BA367">
            <v>167203.10999999999</v>
          </cell>
          <cell r="BB367">
            <v>2800000</v>
          </cell>
          <cell r="BC367">
            <v>1437765.5</v>
          </cell>
          <cell r="BD367">
            <v>2795540.39</v>
          </cell>
          <cell r="BE367">
            <v>3127449.45</v>
          </cell>
          <cell r="BF367">
            <v>4622612.76</v>
          </cell>
          <cell r="BG367">
            <v>430344.22</v>
          </cell>
          <cell r="BH367">
            <v>385982.42</v>
          </cell>
          <cell r="BI367">
            <v>3349584.71</v>
          </cell>
          <cell r="BJ367">
            <v>1083331.31</v>
          </cell>
          <cell r="BK367">
            <v>0</v>
          </cell>
          <cell r="BL367">
            <v>1240385.3899999999</v>
          </cell>
          <cell r="BM367">
            <v>2895901.3</v>
          </cell>
          <cell r="BN367">
            <v>643680.68000000005</v>
          </cell>
          <cell r="BO367">
            <v>494047.62</v>
          </cell>
          <cell r="BP367">
            <v>3694163.57</v>
          </cell>
          <cell r="BQ367">
            <v>1306205.92</v>
          </cell>
          <cell r="BR367">
            <v>3567692.52</v>
          </cell>
          <cell r="BS367">
            <v>1423989.25</v>
          </cell>
          <cell r="BT367">
            <v>2214403.4300000002</v>
          </cell>
          <cell r="BU367">
            <v>2274428.27</v>
          </cell>
          <cell r="BV367">
            <v>1047136.93</v>
          </cell>
          <cell r="BW367">
            <v>1297544.53</v>
          </cell>
          <cell r="BX367">
            <v>0</v>
          </cell>
        </row>
        <row r="368">
          <cell r="B368" t="str">
            <v>2111020199.205</v>
          </cell>
          <cell r="C368" t="str">
            <v>เงินรับฝากกองทุน UC -Fixed Cost</v>
          </cell>
          <cell r="D368">
            <v>64076290.869999997</v>
          </cell>
          <cell r="E368">
            <v>0</v>
          </cell>
          <cell r="F368">
            <v>3392508</v>
          </cell>
          <cell r="G368">
            <v>0</v>
          </cell>
          <cell r="H368">
            <v>1419216</v>
          </cell>
          <cell r="I368">
            <v>2124696</v>
          </cell>
          <cell r="J368">
            <v>0</v>
          </cell>
          <cell r="K368">
            <v>0</v>
          </cell>
          <cell r="L368">
            <v>3361400</v>
          </cell>
          <cell r="M368">
            <v>9961785</v>
          </cell>
          <cell r="N368">
            <v>2335690</v>
          </cell>
          <cell r="O368">
            <v>3300000</v>
          </cell>
          <cell r="P368">
            <v>3975332</v>
          </cell>
          <cell r="Q368">
            <v>9612669</v>
          </cell>
          <cell r="R368">
            <v>0</v>
          </cell>
          <cell r="S368">
            <v>7000000</v>
          </cell>
          <cell r="T368">
            <v>0</v>
          </cell>
          <cell r="U368">
            <v>0</v>
          </cell>
          <cell r="V368">
            <v>4565000</v>
          </cell>
          <cell r="W368">
            <v>0</v>
          </cell>
          <cell r="X368">
            <v>1705000</v>
          </cell>
          <cell r="Y368">
            <v>3450000</v>
          </cell>
          <cell r="Z368">
            <v>2373890</v>
          </cell>
          <cell r="AA368">
            <v>3700000</v>
          </cell>
          <cell r="AB368">
            <v>2400000</v>
          </cell>
          <cell r="AC368">
            <v>0</v>
          </cell>
          <cell r="AD368">
            <v>0</v>
          </cell>
          <cell r="AE368">
            <v>4590000</v>
          </cell>
          <cell r="AF368">
            <v>4125000</v>
          </cell>
          <cell r="AG368">
            <v>0</v>
          </cell>
          <cell r="AH368">
            <v>930000</v>
          </cell>
          <cell r="AI368">
            <v>645000</v>
          </cell>
          <cell r="AJ368">
            <v>630000</v>
          </cell>
          <cell r="AK368">
            <v>2000000</v>
          </cell>
          <cell r="AL368">
            <v>1110000</v>
          </cell>
          <cell r="AM368">
            <v>3360000</v>
          </cell>
          <cell r="AN368">
            <v>3000000</v>
          </cell>
          <cell r="AO368">
            <v>1155000</v>
          </cell>
          <cell r="AP368">
            <v>1714000</v>
          </cell>
          <cell r="AQ368">
            <v>72538.5</v>
          </cell>
          <cell r="AR368">
            <v>858000</v>
          </cell>
          <cell r="AS368">
            <v>4500000</v>
          </cell>
          <cell r="AT368">
            <v>1809000</v>
          </cell>
          <cell r="AU368">
            <v>979000</v>
          </cell>
          <cell r="AV368">
            <v>395520</v>
          </cell>
          <cell r="AW368">
            <v>750000</v>
          </cell>
          <cell r="AX368">
            <v>3330000</v>
          </cell>
          <cell r="AY368">
            <v>2970000</v>
          </cell>
          <cell r="AZ368">
            <v>1275000</v>
          </cell>
          <cell r="BA368">
            <v>0</v>
          </cell>
          <cell r="BB368">
            <v>1980000</v>
          </cell>
          <cell r="BC368">
            <v>3885000</v>
          </cell>
          <cell r="BD368">
            <v>4020000</v>
          </cell>
          <cell r="BE368">
            <v>3972500</v>
          </cell>
          <cell r="BF368">
            <v>513296</v>
          </cell>
          <cell r="BG368">
            <v>450000</v>
          </cell>
          <cell r="BH368">
            <v>1560000</v>
          </cell>
          <cell r="BI368">
            <v>2400000</v>
          </cell>
          <cell r="BJ368">
            <v>3375000</v>
          </cell>
          <cell r="BK368">
            <v>2400000</v>
          </cell>
          <cell r="BL368">
            <v>1545000</v>
          </cell>
          <cell r="BM368">
            <v>0</v>
          </cell>
          <cell r="BN368">
            <v>2062420.55</v>
          </cell>
          <cell r="BO368">
            <v>750000</v>
          </cell>
          <cell r="BP368">
            <v>12817749</v>
          </cell>
          <cell r="BQ368">
            <v>6554320.7699999996</v>
          </cell>
          <cell r="BR368">
            <v>10063429.800000001</v>
          </cell>
          <cell r="BS368">
            <v>2628258</v>
          </cell>
          <cell r="BT368">
            <v>5213760</v>
          </cell>
          <cell r="BU368">
            <v>6993544.3399999999</v>
          </cell>
          <cell r="BV368">
            <v>3023559</v>
          </cell>
          <cell r="BW368">
            <v>3095223</v>
          </cell>
          <cell r="BX368">
            <v>653974.86</v>
          </cell>
        </row>
        <row r="369">
          <cell r="B369" t="str">
            <v>2111020199.206</v>
          </cell>
          <cell r="C369" t="str">
            <v>เงินรับฝากกองทุน UC -นอกเหนือ Fixed  Cost</v>
          </cell>
          <cell r="D369">
            <v>31370658.379999999</v>
          </cell>
          <cell r="E369">
            <v>929185</v>
          </cell>
          <cell r="F369">
            <v>17368488.140000001</v>
          </cell>
          <cell r="G369">
            <v>4708511.47</v>
          </cell>
          <cell r="H369">
            <v>3279851.27</v>
          </cell>
          <cell r="I369">
            <v>150060.23000000001</v>
          </cell>
          <cell r="J369">
            <v>0</v>
          </cell>
          <cell r="K369">
            <v>4708511.47</v>
          </cell>
          <cell r="L369">
            <v>0</v>
          </cell>
          <cell r="M369">
            <v>0</v>
          </cell>
          <cell r="N369">
            <v>468132.02</v>
          </cell>
          <cell r="O369">
            <v>6538379</v>
          </cell>
          <cell r="P369">
            <v>1287457.6599999999</v>
          </cell>
          <cell r="Q369">
            <v>743520</v>
          </cell>
          <cell r="R369">
            <v>0</v>
          </cell>
          <cell r="S369">
            <v>2000000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1028945.48</v>
          </cell>
          <cell r="Y369">
            <v>4169541.12</v>
          </cell>
          <cell r="Z369">
            <v>0</v>
          </cell>
          <cell r="AA369">
            <v>0</v>
          </cell>
          <cell r="AB369">
            <v>593634.11</v>
          </cell>
          <cell r="AC369">
            <v>0</v>
          </cell>
          <cell r="AD369">
            <v>0</v>
          </cell>
          <cell r="AE369">
            <v>-1079285</v>
          </cell>
          <cell r="AF369">
            <v>2087034.5</v>
          </cell>
          <cell r="AG369">
            <v>0</v>
          </cell>
          <cell r="AH369">
            <v>366097</v>
          </cell>
          <cell r="AI369">
            <v>0</v>
          </cell>
          <cell r="AJ369">
            <v>3620000</v>
          </cell>
          <cell r="AK369">
            <v>400000</v>
          </cell>
          <cell r="AL369">
            <v>95760</v>
          </cell>
          <cell r="AM369">
            <v>1750099.59</v>
          </cell>
          <cell r="AN369">
            <v>2138276</v>
          </cell>
          <cell r="AO369">
            <v>1781587.12</v>
          </cell>
          <cell r="AP369">
            <v>0</v>
          </cell>
          <cell r="AQ369">
            <v>390000</v>
          </cell>
          <cell r="AR369">
            <v>0</v>
          </cell>
          <cell r="AS369">
            <v>0</v>
          </cell>
          <cell r="AT369">
            <v>331789.5</v>
          </cell>
          <cell r="AU369">
            <v>897898</v>
          </cell>
          <cell r="AV369">
            <v>1356000</v>
          </cell>
          <cell r="AW369">
            <v>0</v>
          </cell>
          <cell r="AX369">
            <v>0</v>
          </cell>
          <cell r="AY369">
            <v>3811600.75</v>
          </cell>
          <cell r="AZ369">
            <v>916756.5</v>
          </cell>
          <cell r="BA369">
            <v>0</v>
          </cell>
          <cell r="BB369">
            <v>0</v>
          </cell>
          <cell r="BC369">
            <v>0</v>
          </cell>
          <cell r="BD369">
            <v>2491703.7200000002</v>
          </cell>
          <cell r="BE369">
            <v>1624460</v>
          </cell>
          <cell r="BF369">
            <v>2498783.7200000002</v>
          </cell>
          <cell r="BG369">
            <v>0</v>
          </cell>
          <cell r="BH369">
            <v>2579820.61</v>
          </cell>
          <cell r="BI369">
            <v>0</v>
          </cell>
          <cell r="BJ369">
            <v>5797212.6600000001</v>
          </cell>
          <cell r="BK369">
            <v>0</v>
          </cell>
          <cell r="BL369">
            <v>120808.65</v>
          </cell>
          <cell r="BM369">
            <v>0</v>
          </cell>
          <cell r="BN369">
            <v>0</v>
          </cell>
          <cell r="BO369">
            <v>0</v>
          </cell>
          <cell r="BP369">
            <v>7115450</v>
          </cell>
          <cell r="BQ369">
            <v>684332.5</v>
          </cell>
          <cell r="BR369">
            <v>1051441.79</v>
          </cell>
          <cell r="BS369">
            <v>0</v>
          </cell>
          <cell r="BT369">
            <v>0</v>
          </cell>
          <cell r="BU369">
            <v>3000000</v>
          </cell>
          <cell r="BV369">
            <v>0</v>
          </cell>
          <cell r="BW369">
            <v>810713</v>
          </cell>
          <cell r="BX369">
            <v>0</v>
          </cell>
        </row>
        <row r="370">
          <cell r="B370" t="str">
            <v>2111020199.301</v>
          </cell>
          <cell r="C370" t="str">
            <v>เงินกองทุนประกันสังคม</v>
          </cell>
          <cell r="D370">
            <v>1095085.56</v>
          </cell>
          <cell r="E370">
            <v>1896312.51</v>
          </cell>
          <cell r="F370">
            <v>812939</v>
          </cell>
          <cell r="G370">
            <v>0</v>
          </cell>
          <cell r="H370">
            <v>0</v>
          </cell>
          <cell r="I370">
            <v>0</v>
          </cell>
          <cell r="J370">
            <v>351843517.30000001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26760054.129999999</v>
          </cell>
          <cell r="Q370">
            <v>4458363.1500000004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266600514.37</v>
          </cell>
          <cell r="W370">
            <v>0</v>
          </cell>
          <cell r="X370">
            <v>0</v>
          </cell>
          <cell r="Y370">
            <v>7328716.6600000001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27114575.27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19044869.329999998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84443071.120000005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74681878.200000003</v>
          </cell>
          <cell r="BJ370">
            <v>14288114.289999999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3008324.13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</row>
        <row r="371">
          <cell r="B371" t="str">
            <v>2111020199.304</v>
          </cell>
          <cell r="C371" t="str">
            <v>เงินรับฝากค่าบริหารจัดการประกันสังคม</v>
          </cell>
          <cell r="D371">
            <v>2869289.51</v>
          </cell>
          <cell r="E371">
            <v>7097009.4900000002</v>
          </cell>
          <cell r="F371">
            <v>7878694.79</v>
          </cell>
          <cell r="G371">
            <v>0</v>
          </cell>
          <cell r="H371">
            <v>0</v>
          </cell>
          <cell r="I371">
            <v>0</v>
          </cell>
          <cell r="J371">
            <v>52165229.299999997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16463247.99</v>
          </cell>
          <cell r="Q371">
            <v>5946823.3200000003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8465232.0099999998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3851</v>
          </cell>
          <cell r="AC371">
            <v>0</v>
          </cell>
          <cell r="AD371">
            <v>0</v>
          </cell>
          <cell r="AE371">
            <v>9595457.5999999996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4570389.6900000004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41649286.409999996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549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16570152.869999999</v>
          </cell>
          <cell r="BJ371">
            <v>9948396.5099999998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3530569.18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</row>
        <row r="372">
          <cell r="B372" t="str">
            <v>2111020199.501</v>
          </cell>
          <cell r="C372" t="str">
            <v>เงินรับฝากกองทุนแรงงานต่างด้าว-ค่าบริหารจัดการ</v>
          </cell>
          <cell r="D372">
            <v>2960439.9</v>
          </cell>
          <cell r="E372">
            <v>-20909</v>
          </cell>
          <cell r="F372">
            <v>12551591</v>
          </cell>
          <cell r="G372">
            <v>686856</v>
          </cell>
          <cell r="H372">
            <v>588456</v>
          </cell>
          <cell r="I372">
            <v>0</v>
          </cell>
          <cell r="J372">
            <v>1177745.24</v>
          </cell>
          <cell r="K372">
            <v>686856</v>
          </cell>
          <cell r="L372">
            <v>478403.33</v>
          </cell>
          <cell r="M372">
            <v>287921</v>
          </cell>
          <cell r="N372">
            <v>421617</v>
          </cell>
          <cell r="O372">
            <v>24033</v>
          </cell>
          <cell r="P372">
            <v>48774.67</v>
          </cell>
          <cell r="Q372">
            <v>109416</v>
          </cell>
          <cell r="R372">
            <v>3884</v>
          </cell>
          <cell r="S372">
            <v>137642</v>
          </cell>
          <cell r="T372">
            <v>463208</v>
          </cell>
          <cell r="U372">
            <v>0</v>
          </cell>
          <cell r="V372">
            <v>6867631.7999999998</v>
          </cell>
          <cell r="W372">
            <v>1358</v>
          </cell>
          <cell r="X372">
            <v>57707</v>
          </cell>
          <cell r="Y372">
            <v>95302.7</v>
          </cell>
          <cell r="Z372">
            <v>109179.55</v>
          </cell>
          <cell r="AA372">
            <v>5697</v>
          </cell>
          <cell r="AB372">
            <v>744753.94</v>
          </cell>
          <cell r="AC372">
            <v>136597.6</v>
          </cell>
          <cell r="AD372">
            <v>10469537.039999999</v>
          </cell>
          <cell r="AE372">
            <v>11701</v>
          </cell>
          <cell r="AF372">
            <v>1177350.1000000001</v>
          </cell>
          <cell r="AG372">
            <v>35136</v>
          </cell>
          <cell r="AH372">
            <v>53813</v>
          </cell>
          <cell r="AI372">
            <v>12391</v>
          </cell>
          <cell r="AJ372">
            <v>6161202</v>
          </cell>
          <cell r="AK372">
            <v>1233853</v>
          </cell>
          <cell r="AL372">
            <v>102235</v>
          </cell>
          <cell r="AM372">
            <v>1916867</v>
          </cell>
          <cell r="AN372">
            <v>131595</v>
          </cell>
          <cell r="AO372">
            <v>93753</v>
          </cell>
          <cell r="AP372">
            <v>122982</v>
          </cell>
          <cell r="AQ372">
            <v>46854</v>
          </cell>
          <cell r="AR372">
            <v>58313</v>
          </cell>
          <cell r="AS372">
            <v>0</v>
          </cell>
          <cell r="AT372">
            <v>18299</v>
          </cell>
          <cell r="AU372">
            <v>9776</v>
          </cell>
          <cell r="AV372">
            <v>1650</v>
          </cell>
          <cell r="AW372">
            <v>6990</v>
          </cell>
          <cell r="AX372">
            <v>272428</v>
          </cell>
          <cell r="AY372">
            <v>1106996</v>
          </cell>
          <cell r="AZ372">
            <v>139656</v>
          </cell>
          <cell r="BA372">
            <v>3037</v>
          </cell>
          <cell r="BB372">
            <v>765412</v>
          </cell>
          <cell r="BC372">
            <v>325692</v>
          </cell>
          <cell r="BD372">
            <v>2242029</v>
          </cell>
          <cell r="BE372">
            <v>19934</v>
          </cell>
          <cell r="BF372">
            <v>274485</v>
          </cell>
          <cell r="BG372">
            <v>32311</v>
          </cell>
          <cell r="BH372">
            <v>4646</v>
          </cell>
          <cell r="BI372">
            <v>28286</v>
          </cell>
          <cell r="BJ372">
            <v>10428067.609999999</v>
          </cell>
          <cell r="BK372">
            <v>279800</v>
          </cell>
          <cell r="BL372">
            <v>4062</v>
          </cell>
          <cell r="BM372">
            <v>319801.55</v>
          </cell>
          <cell r="BN372">
            <v>1544</v>
          </cell>
          <cell r="BO372">
            <v>0</v>
          </cell>
          <cell r="BP372">
            <v>836150</v>
          </cell>
          <cell r="BQ372">
            <v>94852</v>
          </cell>
          <cell r="BR372">
            <v>185798.8</v>
          </cell>
          <cell r="BS372">
            <v>480021.52</v>
          </cell>
          <cell r="BT372">
            <v>757744</v>
          </cell>
          <cell r="BU372">
            <v>3349816.99</v>
          </cell>
          <cell r="BV372">
            <v>1772370.45</v>
          </cell>
          <cell r="BW372">
            <v>83039</v>
          </cell>
          <cell r="BX372">
            <v>0</v>
          </cell>
        </row>
        <row r="373">
          <cell r="B373" t="str">
            <v>2111020199.502</v>
          </cell>
          <cell r="C373" t="str">
            <v>เงินรับฝากกองทุนแรงงานต่างด้าว-ค่าใช้จ่ายสูง</v>
          </cell>
          <cell r="D373">
            <v>333522.19</v>
          </cell>
          <cell r="E373">
            <v>428948.12</v>
          </cell>
          <cell r="F373">
            <v>2165248</v>
          </cell>
          <cell r="G373">
            <v>572560.19999999995</v>
          </cell>
          <cell r="H373">
            <v>84721</v>
          </cell>
          <cell r="I373">
            <v>0</v>
          </cell>
          <cell r="J373">
            <v>172305.05</v>
          </cell>
          <cell r="K373">
            <v>572560.19999999995</v>
          </cell>
          <cell r="L373">
            <v>172277.5</v>
          </cell>
          <cell r="M373">
            <v>744481</v>
          </cell>
          <cell r="N373">
            <v>478499</v>
          </cell>
          <cell r="O373">
            <v>30804</v>
          </cell>
          <cell r="P373">
            <v>225190.25</v>
          </cell>
          <cell r="Q373">
            <v>435906</v>
          </cell>
          <cell r="R373">
            <v>108615</v>
          </cell>
          <cell r="S373">
            <v>66850</v>
          </cell>
          <cell r="T373">
            <v>712354.81</v>
          </cell>
          <cell r="U373">
            <v>0</v>
          </cell>
          <cell r="V373">
            <v>7635846.0199999996</v>
          </cell>
          <cell r="W373">
            <v>7460</v>
          </cell>
          <cell r="X373">
            <v>5788</v>
          </cell>
          <cell r="Y373">
            <v>1060396.55</v>
          </cell>
          <cell r="Z373">
            <v>10666</v>
          </cell>
          <cell r="AA373">
            <v>12953</v>
          </cell>
          <cell r="AB373">
            <v>1672628</v>
          </cell>
          <cell r="AC373">
            <v>26111</v>
          </cell>
          <cell r="AD373">
            <v>157936</v>
          </cell>
          <cell r="AE373">
            <v>13368</v>
          </cell>
          <cell r="AF373">
            <v>757339.29</v>
          </cell>
          <cell r="AG373">
            <v>11726</v>
          </cell>
          <cell r="AH373">
            <v>18132</v>
          </cell>
          <cell r="AI373">
            <v>22804</v>
          </cell>
          <cell r="AJ373">
            <v>1942448</v>
          </cell>
          <cell r="AK373">
            <v>421821</v>
          </cell>
          <cell r="AL373">
            <v>33983</v>
          </cell>
          <cell r="AM373">
            <v>628014</v>
          </cell>
          <cell r="AN373">
            <v>43278</v>
          </cell>
          <cell r="AO373">
            <v>30968</v>
          </cell>
          <cell r="AP373">
            <v>40862</v>
          </cell>
          <cell r="AQ373">
            <v>120431</v>
          </cell>
          <cell r="AR373">
            <v>60957</v>
          </cell>
          <cell r="AS373">
            <v>88917</v>
          </cell>
          <cell r="AT373">
            <v>19117</v>
          </cell>
          <cell r="AU373">
            <v>39444</v>
          </cell>
          <cell r="AV373">
            <v>0</v>
          </cell>
          <cell r="AW373">
            <v>5073</v>
          </cell>
          <cell r="AX373">
            <v>220309</v>
          </cell>
          <cell r="AY373">
            <v>230595.95</v>
          </cell>
          <cell r="AZ373">
            <v>362135</v>
          </cell>
          <cell r="BA373">
            <v>9112</v>
          </cell>
          <cell r="BB373">
            <v>4364619.0199999996</v>
          </cell>
          <cell r="BC373">
            <v>363058</v>
          </cell>
          <cell r="BD373">
            <v>1323347</v>
          </cell>
          <cell r="BE373">
            <v>52732</v>
          </cell>
          <cell r="BF373">
            <v>244319</v>
          </cell>
          <cell r="BG373">
            <v>32748</v>
          </cell>
          <cell r="BH373">
            <v>12650</v>
          </cell>
          <cell r="BI373">
            <v>77583</v>
          </cell>
          <cell r="BJ373">
            <v>59967.519999999997</v>
          </cell>
          <cell r="BK373">
            <v>0</v>
          </cell>
          <cell r="BL373">
            <v>4628</v>
          </cell>
          <cell r="BM373">
            <v>11528</v>
          </cell>
          <cell r="BN373">
            <v>3985</v>
          </cell>
          <cell r="BO373">
            <v>0</v>
          </cell>
          <cell r="BP373">
            <v>1246470</v>
          </cell>
          <cell r="BQ373">
            <v>104211.04</v>
          </cell>
          <cell r="BR373">
            <v>1124187</v>
          </cell>
          <cell r="BS373">
            <v>742272</v>
          </cell>
          <cell r="BT373">
            <v>1229174</v>
          </cell>
          <cell r="BU373">
            <v>3971652</v>
          </cell>
          <cell r="BV373">
            <v>557897.24</v>
          </cell>
          <cell r="BW373">
            <v>83737</v>
          </cell>
          <cell r="BX373">
            <v>0</v>
          </cell>
        </row>
        <row r="374">
          <cell r="B374" t="str">
            <v>2111020199.503</v>
          </cell>
          <cell r="C374" t="str">
            <v>เงินรับฝากกองทุนแรงงานต่างด้าว-P&amp;P</v>
          </cell>
          <cell r="D374">
            <v>5273123.16</v>
          </cell>
          <cell r="E374">
            <v>1252291</v>
          </cell>
          <cell r="F374">
            <v>6047084</v>
          </cell>
          <cell r="G374">
            <v>1127609</v>
          </cell>
          <cell r="H374">
            <v>1415876</v>
          </cell>
          <cell r="I374">
            <v>0</v>
          </cell>
          <cell r="J374">
            <v>9505862.4499999993</v>
          </cell>
          <cell r="K374">
            <v>1127609</v>
          </cell>
          <cell r="L374">
            <v>5144</v>
          </cell>
          <cell r="M374">
            <v>5120630.47</v>
          </cell>
          <cell r="N374">
            <v>1748453</v>
          </cell>
          <cell r="O374">
            <v>1950005</v>
          </cell>
          <cell r="P374">
            <v>1252410</v>
          </cell>
          <cell r="Q374">
            <v>6879551.7800000003</v>
          </cell>
          <cell r="R374">
            <v>131863</v>
          </cell>
          <cell r="S374">
            <v>3999105.5</v>
          </cell>
          <cell r="T374">
            <v>2301175.52</v>
          </cell>
          <cell r="U374">
            <v>0</v>
          </cell>
          <cell r="V374">
            <v>6391349.5999999996</v>
          </cell>
          <cell r="W374">
            <v>1228102.2</v>
          </cell>
          <cell r="X374">
            <v>197997.4</v>
          </cell>
          <cell r="Y374">
            <v>2189015.9300000002</v>
          </cell>
          <cell r="Z374">
            <v>990757.3</v>
          </cell>
          <cell r="AA374">
            <v>843803.2</v>
          </cell>
          <cell r="AB374">
            <v>2109642.6</v>
          </cell>
          <cell r="AC374">
            <v>70604.53</v>
          </cell>
          <cell r="AD374">
            <v>470749</v>
          </cell>
          <cell r="AE374">
            <v>19434</v>
          </cell>
          <cell r="AF374">
            <v>199103</v>
          </cell>
          <cell r="AG374">
            <v>6938</v>
          </cell>
          <cell r="AH374">
            <v>10080</v>
          </cell>
          <cell r="AI374">
            <v>2285</v>
          </cell>
          <cell r="AJ374">
            <v>1176511</v>
          </cell>
          <cell r="AK374">
            <v>65696</v>
          </cell>
          <cell r="AL374">
            <v>20177</v>
          </cell>
          <cell r="AM374">
            <v>379854</v>
          </cell>
          <cell r="AN374">
            <v>25810</v>
          </cell>
          <cell r="AO374">
            <v>18504</v>
          </cell>
          <cell r="AP374">
            <v>24286</v>
          </cell>
          <cell r="AQ374">
            <v>5625023.6500000004</v>
          </cell>
          <cell r="AR374">
            <v>0</v>
          </cell>
          <cell r="AS374">
            <v>83071</v>
          </cell>
          <cell r="AT374">
            <v>0</v>
          </cell>
          <cell r="AU374">
            <v>23392</v>
          </cell>
          <cell r="AV374">
            <v>0</v>
          </cell>
          <cell r="AW374">
            <v>0</v>
          </cell>
          <cell r="AX374">
            <v>456263</v>
          </cell>
          <cell r="AY374">
            <v>254729.95</v>
          </cell>
          <cell r="AZ374">
            <v>218377</v>
          </cell>
          <cell r="BA374">
            <v>5215</v>
          </cell>
          <cell r="BB374">
            <v>1210194</v>
          </cell>
          <cell r="BC374">
            <v>525166</v>
          </cell>
          <cell r="BD374">
            <v>609343</v>
          </cell>
          <cell r="BE374">
            <v>31592</v>
          </cell>
          <cell r="BF374">
            <v>790169</v>
          </cell>
          <cell r="BG374">
            <v>183906.5</v>
          </cell>
          <cell r="BH374">
            <v>7354</v>
          </cell>
          <cell r="BI374">
            <v>45012</v>
          </cell>
          <cell r="BJ374">
            <v>219645</v>
          </cell>
          <cell r="BK374">
            <v>0</v>
          </cell>
          <cell r="BL374">
            <v>13796</v>
          </cell>
          <cell r="BM374">
            <v>107783.07</v>
          </cell>
          <cell r="BN374">
            <v>2447</v>
          </cell>
          <cell r="BO374">
            <v>0</v>
          </cell>
          <cell r="BP374">
            <v>808548.3</v>
          </cell>
          <cell r="BQ374">
            <v>0</v>
          </cell>
          <cell r="BR374">
            <v>672777</v>
          </cell>
          <cell r="BS374">
            <v>340804</v>
          </cell>
          <cell r="BT374">
            <v>121313</v>
          </cell>
          <cell r="BU374">
            <v>4451195</v>
          </cell>
          <cell r="BV374">
            <v>357118.24</v>
          </cell>
          <cell r="BW374">
            <v>234500</v>
          </cell>
          <cell r="BX374">
            <v>0</v>
          </cell>
        </row>
        <row r="375">
          <cell r="B375" t="str">
            <v>2112010101.101</v>
          </cell>
          <cell r="C375" t="str">
            <v>เงินประกันสัญญา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317357.81</v>
          </cell>
          <cell r="M375">
            <v>0</v>
          </cell>
          <cell r="N375">
            <v>0</v>
          </cell>
          <cell r="O375">
            <v>0</v>
          </cell>
          <cell r="P375">
            <v>691313.81</v>
          </cell>
          <cell r="Q375">
            <v>819349.83</v>
          </cell>
          <cell r="R375">
            <v>0</v>
          </cell>
          <cell r="S375">
            <v>0</v>
          </cell>
          <cell r="T375">
            <v>439191.1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154410.1</v>
          </cell>
          <cell r="AB375">
            <v>0</v>
          </cell>
          <cell r="AC375">
            <v>0</v>
          </cell>
          <cell r="AD375">
            <v>122494.7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446024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23035665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</row>
        <row r="376">
          <cell r="B376" t="str">
            <v>2112010102.101</v>
          </cell>
          <cell r="C376" t="str">
            <v>เงินประกันผลงาน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</row>
        <row r="377">
          <cell r="B377" t="str">
            <v>2112010199.101</v>
          </cell>
          <cell r="C377" t="str">
            <v>เงินประกันอื่น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2760585.33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1000000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746000</v>
          </cell>
          <cell r="W377">
            <v>0</v>
          </cell>
          <cell r="X377">
            <v>33000</v>
          </cell>
          <cell r="Y377">
            <v>-111500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138152</v>
          </cell>
          <cell r="AO377">
            <v>0</v>
          </cell>
          <cell r="AP377">
            <v>676266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705001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</row>
        <row r="378">
          <cell r="B378" t="str">
            <v>2112010199.102</v>
          </cell>
          <cell r="C378" t="str">
            <v>เงินประกันอื่น - เงินมัดจำประกันสัญญา</v>
          </cell>
          <cell r="D378">
            <v>8386639</v>
          </cell>
          <cell r="E378">
            <v>608808.99</v>
          </cell>
          <cell r="F378">
            <v>6640268</v>
          </cell>
          <cell r="G378">
            <v>0</v>
          </cell>
          <cell r="H378">
            <v>0</v>
          </cell>
          <cell r="I378">
            <v>388623.65</v>
          </cell>
          <cell r="J378">
            <v>9831599.4600000009</v>
          </cell>
          <cell r="K378">
            <v>0</v>
          </cell>
          <cell r="L378">
            <v>0</v>
          </cell>
          <cell r="M378">
            <v>4630588</v>
          </cell>
          <cell r="N378">
            <v>60220</v>
          </cell>
          <cell r="O378">
            <v>598242.24</v>
          </cell>
          <cell r="P378">
            <v>825052.71</v>
          </cell>
          <cell r="Q378">
            <v>179712.64000000001</v>
          </cell>
          <cell r="R378">
            <v>59644.56</v>
          </cell>
          <cell r="S378">
            <v>228745</v>
          </cell>
          <cell r="T378">
            <v>0</v>
          </cell>
          <cell r="U378">
            <v>0</v>
          </cell>
          <cell r="V378">
            <v>10515573.77</v>
          </cell>
          <cell r="W378">
            <v>2072476</v>
          </cell>
          <cell r="X378">
            <v>1074907.58</v>
          </cell>
          <cell r="Y378">
            <v>2667461.65</v>
          </cell>
          <cell r="Z378">
            <v>707552</v>
          </cell>
          <cell r="AA378">
            <v>2966885</v>
          </cell>
          <cell r="AB378">
            <v>0</v>
          </cell>
          <cell r="AC378">
            <v>720278.75</v>
          </cell>
          <cell r="AD378">
            <v>0</v>
          </cell>
          <cell r="AE378">
            <v>8304808.3600000003</v>
          </cell>
          <cell r="AF378">
            <v>0</v>
          </cell>
          <cell r="AG378">
            <v>112865</v>
          </cell>
          <cell r="AH378">
            <v>0</v>
          </cell>
          <cell r="AI378">
            <v>322025</v>
          </cell>
          <cell r="AJ378">
            <v>465972</v>
          </cell>
          <cell r="AK378">
            <v>424244</v>
          </cell>
          <cell r="AL378">
            <v>267069.59999999998</v>
          </cell>
          <cell r="AM378">
            <v>161405.9</v>
          </cell>
          <cell r="AN378">
            <v>387100</v>
          </cell>
          <cell r="AO378">
            <v>0</v>
          </cell>
          <cell r="AP378">
            <v>134825</v>
          </cell>
          <cell r="AQ378">
            <v>2022184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16725</v>
          </cell>
          <cell r="AX378">
            <v>4919796.2</v>
          </cell>
          <cell r="AY378">
            <v>68290</v>
          </cell>
          <cell r="AZ378">
            <v>290725</v>
          </cell>
          <cell r="BA378">
            <v>261831</v>
          </cell>
          <cell r="BB378">
            <v>0</v>
          </cell>
          <cell r="BC378">
            <v>213935</v>
          </cell>
          <cell r="BD378">
            <v>0</v>
          </cell>
          <cell r="BE378">
            <v>1268575</v>
          </cell>
          <cell r="BF378">
            <v>347328.95</v>
          </cell>
          <cell r="BG378">
            <v>11000</v>
          </cell>
          <cell r="BH378">
            <v>66486</v>
          </cell>
          <cell r="BI378">
            <v>0</v>
          </cell>
          <cell r="BJ378">
            <v>925765.49</v>
          </cell>
          <cell r="BK378">
            <v>0</v>
          </cell>
          <cell r="BL378">
            <v>122815</v>
          </cell>
          <cell r="BM378">
            <v>48300</v>
          </cell>
          <cell r="BN378">
            <v>0</v>
          </cell>
          <cell r="BO378">
            <v>129500</v>
          </cell>
          <cell r="BP378">
            <v>1102636</v>
          </cell>
          <cell r="BQ378">
            <v>0</v>
          </cell>
          <cell r="BR378">
            <v>381941.42</v>
          </cell>
          <cell r="BS378">
            <v>170539</v>
          </cell>
          <cell r="BT378">
            <v>325727</v>
          </cell>
          <cell r="BU378">
            <v>772722</v>
          </cell>
          <cell r="BV378">
            <v>199681.9</v>
          </cell>
          <cell r="BW378">
            <v>500472.65</v>
          </cell>
          <cell r="BX378">
            <v>0</v>
          </cell>
        </row>
        <row r="379">
          <cell r="B379" t="str">
            <v>2112010199.103</v>
          </cell>
          <cell r="C379" t="str">
            <v>เงินประกันอื่น - เงินประกันซอง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1300000</v>
          </cell>
          <cell r="K379">
            <v>0</v>
          </cell>
          <cell r="L379">
            <v>0</v>
          </cell>
          <cell r="M379">
            <v>8460000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719778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</row>
        <row r="380">
          <cell r="B380" t="str">
            <v>2112010199.104</v>
          </cell>
          <cell r="C380" t="str">
            <v xml:space="preserve">เงินประกันอื่น - เงินประกันผลงาน 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9600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74000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</row>
        <row r="381">
          <cell r="B381" t="str">
            <v>2116010104.101</v>
          </cell>
          <cell r="C381" t="str">
            <v>เบิกเกินส่งคืนรอนำส่ง</v>
          </cell>
          <cell r="D381">
            <v>4267.7299999999996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</row>
        <row r="382">
          <cell r="B382" t="str">
            <v>2116010199.101</v>
          </cell>
          <cell r="C382" t="str">
            <v>หนี้สินหมุนเวียนอื่น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181591.8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</row>
        <row r="383">
          <cell r="B383" t="str">
            <v>2116010199.102</v>
          </cell>
          <cell r="C383" t="str">
            <v>สำรองเงินชดเชยความเสียหาย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</row>
        <row r="384">
          <cell r="B384" t="str">
            <v>2202010101.101</v>
          </cell>
          <cell r="C384" t="str">
            <v>เงินทดรองราชการรับจากคลัง-เพื่อการดำเนินงาน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</row>
        <row r="385">
          <cell r="B385" t="str">
            <v>2203010101.101</v>
          </cell>
          <cell r="C385" t="str">
            <v>เงินยืมระยะยาว-หน่วยงานภาครัฐ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</row>
        <row r="386">
          <cell r="B386" t="str">
            <v>2208010101.101</v>
          </cell>
          <cell r="C386" t="str">
            <v>เงินมัดจำประกันสัญญา-ระยะยาว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</row>
        <row r="387">
          <cell r="B387" t="str">
            <v>2208010102.101</v>
          </cell>
          <cell r="C387" t="str">
            <v>เงินมัดจำประกันผลงาน-ระยะยาว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</row>
        <row r="388">
          <cell r="B388" t="str">
            <v>2208010103.101</v>
          </cell>
          <cell r="C388" t="str">
            <v>เงินประกันอื่น - ระยะยาว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</row>
        <row r="389">
          <cell r="B389" t="str">
            <v>2213010101.101</v>
          </cell>
          <cell r="C389" t="str">
            <v>รายได้จากเงินบริจาครอการรับรู้</v>
          </cell>
          <cell r="D389">
            <v>40248567.990000002</v>
          </cell>
          <cell r="E389">
            <v>26216359.079999998</v>
          </cell>
          <cell r="F389">
            <v>551704.28</v>
          </cell>
          <cell r="G389">
            <v>4683771.18</v>
          </cell>
          <cell r="H389">
            <v>542710.68999999994</v>
          </cell>
          <cell r="I389">
            <v>0</v>
          </cell>
          <cell r="J389">
            <v>36742014.469999999</v>
          </cell>
          <cell r="K389">
            <v>4683771.18</v>
          </cell>
          <cell r="L389">
            <v>2848030</v>
          </cell>
          <cell r="M389">
            <v>9198625.1600000001</v>
          </cell>
          <cell r="N389">
            <v>6883.9</v>
          </cell>
          <cell r="O389">
            <v>4627641.12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1393234.35</v>
          </cell>
          <cell r="U389">
            <v>0</v>
          </cell>
          <cell r="V389">
            <v>770272.35</v>
          </cell>
          <cell r="W389">
            <v>0</v>
          </cell>
          <cell r="X389">
            <v>7043903.7999999998</v>
          </cell>
          <cell r="Y389">
            <v>499230</v>
          </cell>
          <cell r="Z389">
            <v>0</v>
          </cell>
          <cell r="AA389">
            <v>0</v>
          </cell>
          <cell r="AB389">
            <v>100000</v>
          </cell>
          <cell r="AC389">
            <v>0</v>
          </cell>
          <cell r="AD389">
            <v>0</v>
          </cell>
          <cell r="AE389">
            <v>78344852.219999999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800655.14</v>
          </cell>
          <cell r="AK389">
            <v>0</v>
          </cell>
          <cell r="AL389">
            <v>63970.95</v>
          </cell>
          <cell r="AM389">
            <v>1974620.45</v>
          </cell>
          <cell r="AN389">
            <v>739928</v>
          </cell>
          <cell r="AO389">
            <v>299353.78000000003</v>
          </cell>
          <cell r="AP389">
            <v>271750</v>
          </cell>
          <cell r="AQ389">
            <v>22788385.039999999</v>
          </cell>
          <cell r="AR389">
            <v>0</v>
          </cell>
          <cell r="AS389">
            <v>1851886.3</v>
          </cell>
          <cell r="AT389">
            <v>0</v>
          </cell>
          <cell r="AU389">
            <v>0</v>
          </cell>
          <cell r="AV389">
            <v>680298.37</v>
          </cell>
          <cell r="AW389">
            <v>12000</v>
          </cell>
          <cell r="AX389">
            <v>16428912.189999999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13103749</v>
          </cell>
          <cell r="BI389">
            <v>0</v>
          </cell>
          <cell r="BJ389">
            <v>2848272.4</v>
          </cell>
          <cell r="BK389">
            <v>1426120.92</v>
          </cell>
          <cell r="BL389">
            <v>709800</v>
          </cell>
          <cell r="BM389">
            <v>0</v>
          </cell>
          <cell r="BN389">
            <v>0</v>
          </cell>
          <cell r="BO389">
            <v>0</v>
          </cell>
          <cell r="BP389">
            <v>4711384.0599999996</v>
          </cell>
          <cell r="BQ389">
            <v>498734.99</v>
          </cell>
          <cell r="BR389">
            <v>65411</v>
          </cell>
          <cell r="BS389">
            <v>0</v>
          </cell>
          <cell r="BT389">
            <v>0</v>
          </cell>
          <cell r="BU389">
            <v>8373910</v>
          </cell>
          <cell r="BV389">
            <v>0</v>
          </cell>
          <cell r="BW389">
            <v>0</v>
          </cell>
          <cell r="BX389">
            <v>0</v>
          </cell>
        </row>
        <row r="390">
          <cell r="B390" t="str">
            <v>2213010101.103</v>
          </cell>
          <cell r="C390" t="str">
            <v>รายได้อื่นรอการรับรู้</v>
          </cell>
          <cell r="D390">
            <v>0</v>
          </cell>
          <cell r="E390">
            <v>0</v>
          </cell>
          <cell r="F390">
            <v>7229604.2599999998</v>
          </cell>
          <cell r="G390">
            <v>3240486</v>
          </cell>
          <cell r="H390">
            <v>9077201.3800000008</v>
          </cell>
          <cell r="I390">
            <v>28192450.390000001</v>
          </cell>
          <cell r="J390">
            <v>71808771.969999999</v>
          </cell>
          <cell r="K390">
            <v>3240486</v>
          </cell>
          <cell r="L390">
            <v>1269486.3400000001</v>
          </cell>
          <cell r="M390">
            <v>5430069.21</v>
          </cell>
          <cell r="N390">
            <v>2097050.94</v>
          </cell>
          <cell r="O390">
            <v>7296024</v>
          </cell>
          <cell r="P390">
            <v>25041168.399999999</v>
          </cell>
          <cell r="Q390">
            <v>6177034.79</v>
          </cell>
          <cell r="R390">
            <v>3727500</v>
          </cell>
          <cell r="S390">
            <v>10446018.880000001</v>
          </cell>
          <cell r="T390">
            <v>3553036.47</v>
          </cell>
          <cell r="U390">
            <v>0</v>
          </cell>
          <cell r="V390">
            <v>10124406.439999999</v>
          </cell>
          <cell r="W390">
            <v>0</v>
          </cell>
          <cell r="X390">
            <v>1408960.64</v>
          </cell>
          <cell r="Y390">
            <v>97631.8</v>
          </cell>
          <cell r="Z390">
            <v>653600.03</v>
          </cell>
          <cell r="AA390">
            <v>115500</v>
          </cell>
          <cell r="AB390">
            <v>1776460.7</v>
          </cell>
          <cell r="AC390">
            <v>0</v>
          </cell>
          <cell r="AD390">
            <v>383668.74</v>
          </cell>
          <cell r="AE390">
            <v>77401739.090000004</v>
          </cell>
          <cell r="AF390">
            <v>3145087.13</v>
          </cell>
          <cell r="AG390">
            <v>4245</v>
          </cell>
          <cell r="AH390">
            <v>0</v>
          </cell>
          <cell r="AI390">
            <v>4878799.8099999996</v>
          </cell>
          <cell r="AJ390">
            <v>1487497.67</v>
          </cell>
          <cell r="AK390">
            <v>9232257.5999999996</v>
          </cell>
          <cell r="AL390">
            <v>4401251.37</v>
          </cell>
          <cell r="AM390">
            <v>3066404.22</v>
          </cell>
          <cell r="AN390">
            <v>8689470.5</v>
          </cell>
          <cell r="AO390">
            <v>480398.93</v>
          </cell>
          <cell r="AP390">
            <v>0</v>
          </cell>
          <cell r="AQ390">
            <v>23275381.030000001</v>
          </cell>
          <cell r="AR390">
            <v>0</v>
          </cell>
          <cell r="AS390">
            <v>0</v>
          </cell>
          <cell r="AT390">
            <v>529991.12</v>
          </cell>
          <cell r="AU390">
            <v>0</v>
          </cell>
          <cell r="AV390">
            <v>93255.65</v>
          </cell>
          <cell r="AW390">
            <v>720593.25</v>
          </cell>
          <cell r="AX390">
            <v>3675583.71</v>
          </cell>
          <cell r="AY390">
            <v>665080.43999999994</v>
          </cell>
          <cell r="AZ390">
            <v>251122</v>
          </cell>
          <cell r="BA390">
            <v>0</v>
          </cell>
          <cell r="BB390">
            <v>2575600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360000</v>
          </cell>
          <cell r="BN390">
            <v>0</v>
          </cell>
          <cell r="BO390">
            <v>0</v>
          </cell>
          <cell r="BP390">
            <v>37869</v>
          </cell>
          <cell r="BQ390">
            <v>1622522.24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</row>
        <row r="391">
          <cell r="B391" t="str">
            <v>2213010199.102</v>
          </cell>
          <cell r="C391" t="str">
            <v>หนี้สินไม่หมุนเวียนอื่น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8000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</row>
        <row r="392">
          <cell r="B392" t="str">
            <v>3101010101.101</v>
          </cell>
          <cell r="C392" t="str">
            <v>รายได้สูง(ต่ำ)กว่า ค่าใช้จ่ายสุทธิ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39004801.140000001</v>
          </cell>
          <cell r="U392">
            <v>0</v>
          </cell>
          <cell r="V392">
            <v>297396968.75999999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22863433.02</v>
          </cell>
          <cell r="AG392">
            <v>0</v>
          </cell>
          <cell r="AH392">
            <v>0</v>
          </cell>
          <cell r="AI392">
            <v>15842364.51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-3.0000000000000001E-3</v>
          </cell>
          <cell r="AQ392">
            <v>0</v>
          </cell>
          <cell r="AR392">
            <v>21235394.629999999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5922726.6600000001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-9270237.9800000004</v>
          </cell>
          <cell r="BG392">
            <v>0</v>
          </cell>
          <cell r="BH392">
            <v>0</v>
          </cell>
          <cell r="BI392">
            <v>1328432222.9100001</v>
          </cell>
          <cell r="BJ392">
            <v>0</v>
          </cell>
          <cell r="BK392">
            <v>0</v>
          </cell>
          <cell r="BL392">
            <v>0</v>
          </cell>
          <cell r="BM392">
            <v>15227172.5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</row>
        <row r="393">
          <cell r="B393" t="str">
            <v>3102010101.101</v>
          </cell>
          <cell r="C393" t="str">
            <v>รายได้สูง(ต่ำ)กว่า ค่าใช้จ่ายสะสม        (เงินงบประมาณ)</v>
          </cell>
          <cell r="D393">
            <v>0</v>
          </cell>
          <cell r="E393">
            <v>192344288.63</v>
          </cell>
          <cell r="F393">
            <v>274857777.02999997</v>
          </cell>
          <cell r="G393">
            <v>0</v>
          </cell>
          <cell r="H393">
            <v>0</v>
          </cell>
          <cell r="I393">
            <v>6325812.9199999999</v>
          </cell>
          <cell r="J393">
            <v>0</v>
          </cell>
          <cell r="K393">
            <v>0</v>
          </cell>
          <cell r="L393">
            <v>11701323.65</v>
          </cell>
          <cell r="M393">
            <v>481550615.33999997</v>
          </cell>
          <cell r="N393">
            <v>6952088.7400000002</v>
          </cell>
          <cell r="O393">
            <v>47545801.359999999</v>
          </cell>
          <cell r="P393">
            <v>207222510.88999999</v>
          </cell>
          <cell r="Q393">
            <v>77300005.890000001</v>
          </cell>
          <cell r="R393">
            <v>2435427.7400000002</v>
          </cell>
          <cell r="S393">
            <v>0</v>
          </cell>
          <cell r="T393">
            <v>28090880</v>
          </cell>
          <cell r="U393">
            <v>0</v>
          </cell>
          <cell r="V393">
            <v>121878362.66</v>
          </cell>
          <cell r="W393">
            <v>0</v>
          </cell>
          <cell r="X393">
            <v>118917778.2</v>
          </cell>
          <cell r="Y393">
            <v>28827953.84</v>
          </cell>
          <cell r="Z393">
            <v>9955643.9299999997</v>
          </cell>
          <cell r="AA393">
            <v>16343044.640000001</v>
          </cell>
          <cell r="AB393">
            <v>0</v>
          </cell>
          <cell r="AC393">
            <v>6090</v>
          </cell>
          <cell r="AD393">
            <v>35086097.390000001</v>
          </cell>
          <cell r="AE393">
            <v>1354954242.1600001</v>
          </cell>
          <cell r="AF393">
            <v>42256371.07</v>
          </cell>
          <cell r="AG393">
            <v>11067491.91</v>
          </cell>
          <cell r="AH393">
            <v>15030937.880000001</v>
          </cell>
          <cell r="AI393">
            <v>11187109.83</v>
          </cell>
          <cell r="AJ393">
            <v>16877611</v>
          </cell>
          <cell r="AK393">
            <v>12406469.48</v>
          </cell>
          <cell r="AL393">
            <v>19840356.690000001</v>
          </cell>
          <cell r="AM393">
            <v>71861152.260000005</v>
          </cell>
          <cell r="AN393">
            <v>2051091.72</v>
          </cell>
          <cell r="AO393">
            <v>18441608.469999999</v>
          </cell>
          <cell r="AP393">
            <v>9816914.6999999993</v>
          </cell>
          <cell r="AQ393">
            <v>254974207.08000001</v>
          </cell>
          <cell r="AR393">
            <v>0</v>
          </cell>
          <cell r="AS393">
            <v>890441.1</v>
          </cell>
          <cell r="AT393">
            <v>631623.68000000005</v>
          </cell>
          <cell r="AU393">
            <v>1425936.98</v>
          </cell>
          <cell r="AV393">
            <v>1779771.1</v>
          </cell>
          <cell r="AW393">
            <v>8954759.6099999994</v>
          </cell>
          <cell r="AX393">
            <v>0</v>
          </cell>
          <cell r="AY393">
            <v>7241519.0899999999</v>
          </cell>
          <cell r="AZ393">
            <v>7815816.8300000001</v>
          </cell>
          <cell r="BA393">
            <v>0</v>
          </cell>
          <cell r="BB393">
            <v>58717577.939999998</v>
          </cell>
          <cell r="BC393">
            <v>-1031732.11</v>
          </cell>
          <cell r="BD393">
            <v>206553491.47</v>
          </cell>
          <cell r="BE393">
            <v>109532934.28</v>
          </cell>
          <cell r="BF393">
            <v>14363339.279999999</v>
          </cell>
          <cell r="BG393">
            <v>2570633.5099999998</v>
          </cell>
          <cell r="BH393">
            <v>5995223.0899999999</v>
          </cell>
          <cell r="BI393">
            <v>0</v>
          </cell>
          <cell r="BJ393">
            <v>282299450.91000003</v>
          </cell>
          <cell r="BK393">
            <v>24070389.120000001</v>
          </cell>
          <cell r="BL393">
            <v>10383187.49</v>
          </cell>
          <cell r="BM393">
            <v>12858884.779999999</v>
          </cell>
          <cell r="BN393">
            <v>57543258.520000003</v>
          </cell>
          <cell r="BO393">
            <v>7701277.7999999998</v>
          </cell>
          <cell r="BP393">
            <v>142165799.40000001</v>
          </cell>
          <cell r="BQ393">
            <v>17553098.850000001</v>
          </cell>
          <cell r="BR393">
            <v>11549475.24</v>
          </cell>
          <cell r="BS393">
            <v>65282517.270000003</v>
          </cell>
          <cell r="BT393">
            <v>13404846.5</v>
          </cell>
          <cell r="BU393">
            <v>240775808.63999999</v>
          </cell>
          <cell r="BV393">
            <v>1221352.94</v>
          </cell>
          <cell r="BW393">
            <v>27411732.010000002</v>
          </cell>
          <cell r="BX393">
            <v>34668479.990000002</v>
          </cell>
        </row>
        <row r="394">
          <cell r="B394" t="str">
            <v>3102010101.102</v>
          </cell>
          <cell r="C394" t="str">
            <v>รายได้สูง(ต่ำ)กว่า ค่าใช้จ่ายสะสม (เงินนอกงบประมาณ)</v>
          </cell>
          <cell r="D394">
            <v>1166149837.28</v>
          </cell>
          <cell r="E394">
            <v>102882556.31999999</v>
          </cell>
          <cell r="F394">
            <v>688516915.55999994</v>
          </cell>
          <cell r="G394">
            <v>68044569.299999997</v>
          </cell>
          <cell r="H394">
            <v>52317844.439999998</v>
          </cell>
          <cell r="I394">
            <v>125494912.48999999</v>
          </cell>
          <cell r="J394">
            <v>2201778542.4400001</v>
          </cell>
          <cell r="K394">
            <v>68044569.299999997</v>
          </cell>
          <cell r="L394">
            <v>47958244.200000003</v>
          </cell>
          <cell r="M394">
            <v>659856427.25999999</v>
          </cell>
          <cell r="N394">
            <v>20033227.260000002</v>
          </cell>
          <cell r="O394">
            <v>133300189.17</v>
          </cell>
          <cell r="P394">
            <v>419810433.19999999</v>
          </cell>
          <cell r="Q394">
            <v>373204963.68000001</v>
          </cell>
          <cell r="R394">
            <v>-13107530.220000001</v>
          </cell>
          <cell r="S394">
            <v>289169484.94999999</v>
          </cell>
          <cell r="T394">
            <v>53466790.799999997</v>
          </cell>
          <cell r="U394">
            <v>0</v>
          </cell>
          <cell r="V394">
            <v>1465709050.28</v>
          </cell>
          <cell r="W394">
            <v>526698585</v>
          </cell>
          <cell r="X394">
            <v>63337857.630000003</v>
          </cell>
          <cell r="Y394">
            <v>259021779.71000001</v>
          </cell>
          <cell r="Z394">
            <v>31382783.02</v>
          </cell>
          <cell r="AA394">
            <v>131333533.19</v>
          </cell>
          <cell r="AB394">
            <v>201774946.56999999</v>
          </cell>
          <cell r="AC394">
            <v>63306857.579999998</v>
          </cell>
          <cell r="AD394">
            <v>112207378.06</v>
          </cell>
          <cell r="AE394">
            <v>0</v>
          </cell>
          <cell r="AF394">
            <v>8839243.5899999999</v>
          </cell>
          <cell r="AG394">
            <v>28155628.829999998</v>
          </cell>
          <cell r="AH394">
            <v>30781499.379999999</v>
          </cell>
          <cell r="AI394">
            <v>11030208.720000001</v>
          </cell>
          <cell r="AJ394">
            <v>41656620.119999997</v>
          </cell>
          <cell r="AK394">
            <v>6902671.8799999999</v>
          </cell>
          <cell r="AL394">
            <v>2998733.48</v>
          </cell>
          <cell r="AM394">
            <v>19053901.59</v>
          </cell>
          <cell r="AN394">
            <v>36688671.990000002</v>
          </cell>
          <cell r="AO394">
            <v>-873094.35</v>
          </cell>
          <cell r="AP394">
            <v>19866570.57</v>
          </cell>
          <cell r="AQ394">
            <v>318492635.13999999</v>
          </cell>
          <cell r="AR394">
            <v>0</v>
          </cell>
          <cell r="AS394">
            <v>4512416.3899999997</v>
          </cell>
          <cell r="AT394">
            <v>25957747.489999998</v>
          </cell>
          <cell r="AU394">
            <v>19384298.59</v>
          </cell>
          <cell r="AV394">
            <v>2624924.0299999998</v>
          </cell>
          <cell r="AW394">
            <v>7723019.2300000004</v>
          </cell>
          <cell r="AX394">
            <v>880080824.41999996</v>
          </cell>
          <cell r="AY394">
            <v>-4752460.78</v>
          </cell>
          <cell r="AZ394">
            <v>194283562.75</v>
          </cell>
          <cell r="BA394">
            <v>130858431.58</v>
          </cell>
          <cell r="BB394">
            <v>35697936.310000002</v>
          </cell>
          <cell r="BC394">
            <v>107424074.95</v>
          </cell>
          <cell r="BD394">
            <v>392007001.69</v>
          </cell>
          <cell r="BE394">
            <v>109367063.31999999</v>
          </cell>
          <cell r="BF394">
            <v>73195684.060000002</v>
          </cell>
          <cell r="BG394">
            <v>-497308.79</v>
          </cell>
          <cell r="BH394">
            <v>15021992.970000001</v>
          </cell>
          <cell r="BI394">
            <v>0</v>
          </cell>
          <cell r="BJ394">
            <v>0</v>
          </cell>
          <cell r="BK394">
            <v>0</v>
          </cell>
          <cell r="BL394">
            <v>6768240.7800000003</v>
          </cell>
          <cell r="BM394">
            <v>9054892.6300000008</v>
          </cell>
          <cell r="BN394">
            <v>56735235.799999997</v>
          </cell>
          <cell r="BO394">
            <v>4650670.59</v>
          </cell>
          <cell r="BP394">
            <v>650020675.23000002</v>
          </cell>
          <cell r="BQ394">
            <v>0</v>
          </cell>
          <cell r="BR394">
            <v>102762146.19</v>
          </cell>
          <cell r="BS394">
            <v>85238836.569999993</v>
          </cell>
          <cell r="BT394">
            <v>27834379.550000001</v>
          </cell>
          <cell r="BU394">
            <v>320910641.42000002</v>
          </cell>
          <cell r="BV394">
            <v>50157138.600000001</v>
          </cell>
          <cell r="BW394">
            <v>43915891.509999998</v>
          </cell>
          <cell r="BX394">
            <v>50857716.859999999</v>
          </cell>
        </row>
        <row r="395">
          <cell r="B395" t="str">
            <v>3102010102.101</v>
          </cell>
          <cell r="C395" t="str">
            <v>ผลสะสมจากการแก้ไขข้อผิดพลาด</v>
          </cell>
          <cell r="D395">
            <v>0</v>
          </cell>
          <cell r="E395">
            <v>-14972595.060000001</v>
          </cell>
          <cell r="F395">
            <v>-5820</v>
          </cell>
          <cell r="G395">
            <v>0</v>
          </cell>
          <cell r="H395">
            <v>0.33</v>
          </cell>
          <cell r="I395">
            <v>0</v>
          </cell>
          <cell r="J395">
            <v>125833512.09999999</v>
          </cell>
          <cell r="K395">
            <v>0</v>
          </cell>
          <cell r="L395">
            <v>-329987.86</v>
          </cell>
          <cell r="M395">
            <v>-19000</v>
          </cell>
          <cell r="N395">
            <v>0</v>
          </cell>
          <cell r="O395">
            <v>-113831.92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-46704</v>
          </cell>
          <cell r="W395">
            <v>-702668.5</v>
          </cell>
          <cell r="X395">
            <v>0</v>
          </cell>
          <cell r="Y395">
            <v>131653.85999999999</v>
          </cell>
          <cell r="Z395">
            <v>1073868.67</v>
          </cell>
          <cell r="AA395">
            <v>0</v>
          </cell>
          <cell r="AB395">
            <v>189925</v>
          </cell>
          <cell r="AC395">
            <v>-444781.19</v>
          </cell>
          <cell r="AD395">
            <v>0</v>
          </cell>
          <cell r="AE395">
            <v>-19293222.949999999</v>
          </cell>
          <cell r="AF395">
            <v>15421276.9</v>
          </cell>
          <cell r="AG395">
            <v>0</v>
          </cell>
          <cell r="AH395">
            <v>-211206.47</v>
          </cell>
          <cell r="AI395">
            <v>5479194.0199999996</v>
          </cell>
          <cell r="AJ395">
            <v>178917.6</v>
          </cell>
          <cell r="AK395">
            <v>5978670.4000000004</v>
          </cell>
          <cell r="AL395">
            <v>-309607.86</v>
          </cell>
          <cell r="AM395">
            <v>-17328.91</v>
          </cell>
          <cell r="AN395">
            <v>0</v>
          </cell>
          <cell r="AO395">
            <v>-602443.4</v>
          </cell>
          <cell r="AP395">
            <v>1</v>
          </cell>
          <cell r="AQ395">
            <v>0</v>
          </cell>
          <cell r="AR395">
            <v>1626146.99</v>
          </cell>
          <cell r="AS395">
            <v>-1035732.63</v>
          </cell>
          <cell r="AT395">
            <v>-538996.49</v>
          </cell>
          <cell r="AU395">
            <v>6095</v>
          </cell>
          <cell r="AV395">
            <v>0</v>
          </cell>
          <cell r="AW395">
            <v>0</v>
          </cell>
          <cell r="AX395">
            <v>-78722186.659999996</v>
          </cell>
          <cell r="AY395">
            <v>4898350.53</v>
          </cell>
          <cell r="AZ395">
            <v>0</v>
          </cell>
          <cell r="BA395">
            <v>0</v>
          </cell>
          <cell r="BB395">
            <v>196430.09</v>
          </cell>
          <cell r="BC395">
            <v>0</v>
          </cell>
          <cell r="BD395">
            <v>10263092.470000001</v>
          </cell>
          <cell r="BE395">
            <v>11429.66</v>
          </cell>
          <cell r="BF395">
            <v>5006068.05</v>
          </cell>
          <cell r="BG395">
            <v>969696.89</v>
          </cell>
          <cell r="BH395">
            <v>0</v>
          </cell>
          <cell r="BI395">
            <v>0</v>
          </cell>
          <cell r="BJ395">
            <v>-48860.17</v>
          </cell>
          <cell r="BK395">
            <v>2665831.67</v>
          </cell>
          <cell r="BL395">
            <v>-2458184.58</v>
          </cell>
          <cell r="BM395">
            <v>0</v>
          </cell>
          <cell r="BN395">
            <v>0</v>
          </cell>
          <cell r="BO395">
            <v>0</v>
          </cell>
          <cell r="BP395">
            <v>54306</v>
          </cell>
          <cell r="BQ395">
            <v>0</v>
          </cell>
          <cell r="BR395">
            <v>-109498</v>
          </cell>
          <cell r="BS395">
            <v>-3111965.15</v>
          </cell>
          <cell r="BT395">
            <v>0</v>
          </cell>
          <cell r="BU395">
            <v>0</v>
          </cell>
          <cell r="BV395">
            <v>204840</v>
          </cell>
          <cell r="BW395">
            <v>143670.72</v>
          </cell>
          <cell r="BX395">
            <v>7080</v>
          </cell>
        </row>
        <row r="396">
          <cell r="B396" t="str">
            <v>3102010102.102</v>
          </cell>
          <cell r="C396" t="str">
            <v>ผลสะสมจากการแก้ไขข้อผิดพลาด - รายได้</v>
          </cell>
          <cell r="D396">
            <v>-6174473.8300000001</v>
          </cell>
          <cell r="E396">
            <v>0</v>
          </cell>
          <cell r="F396">
            <v>-7920.64</v>
          </cell>
          <cell r="G396">
            <v>-1306692.33</v>
          </cell>
          <cell r="H396">
            <v>4170158.25</v>
          </cell>
          <cell r="I396">
            <v>0</v>
          </cell>
          <cell r="J396">
            <v>142006689.81</v>
          </cell>
          <cell r="K396">
            <v>-1306692.33</v>
          </cell>
          <cell r="L396">
            <v>0</v>
          </cell>
          <cell r="M396">
            <v>-3087512</v>
          </cell>
          <cell r="N396">
            <v>839534.92</v>
          </cell>
          <cell r="O396">
            <v>197277.04</v>
          </cell>
          <cell r="P396">
            <v>-7883534.9000000004</v>
          </cell>
          <cell r="Q396">
            <v>13259254.140000001</v>
          </cell>
          <cell r="R396">
            <v>-354957.43</v>
          </cell>
          <cell r="S396">
            <v>170977.26</v>
          </cell>
          <cell r="T396">
            <v>97132</v>
          </cell>
          <cell r="U396">
            <v>0</v>
          </cell>
          <cell r="V396">
            <v>0</v>
          </cell>
          <cell r="W396">
            <v>21188283.120000001</v>
          </cell>
          <cell r="X396">
            <v>2919347.35</v>
          </cell>
          <cell r="Y396">
            <v>33508525.949999999</v>
          </cell>
          <cell r="Z396">
            <v>187567.88</v>
          </cell>
          <cell r="AA396">
            <v>99250.8</v>
          </cell>
          <cell r="AB396">
            <v>-1190928.3</v>
          </cell>
          <cell r="AC396">
            <v>0</v>
          </cell>
          <cell r="AD396">
            <v>0</v>
          </cell>
          <cell r="AE396">
            <v>-58828766.439999998</v>
          </cell>
          <cell r="AF396">
            <v>-277740.64</v>
          </cell>
          <cell r="AG396">
            <v>2315044.84</v>
          </cell>
          <cell r="AH396">
            <v>181169.01</v>
          </cell>
          <cell r="AI396">
            <v>2135382.9300000002</v>
          </cell>
          <cell r="AJ396">
            <v>465.99</v>
          </cell>
          <cell r="AK396">
            <v>0</v>
          </cell>
          <cell r="AL396">
            <v>655292.93999999994</v>
          </cell>
          <cell r="AM396">
            <v>64057.39</v>
          </cell>
          <cell r="AN396">
            <v>4600228.1500000004</v>
          </cell>
          <cell r="AO396">
            <v>245941.23</v>
          </cell>
          <cell r="AP396">
            <v>1523367.94</v>
          </cell>
          <cell r="AQ396">
            <v>92332011.480000004</v>
          </cell>
          <cell r="AR396">
            <v>0</v>
          </cell>
          <cell r="AS396">
            <v>-13153.97</v>
          </cell>
          <cell r="AT396">
            <v>-126511.21</v>
          </cell>
          <cell r="AU396">
            <v>3635006</v>
          </cell>
          <cell r="AV396">
            <v>167397.94</v>
          </cell>
          <cell r="AW396">
            <v>291745.98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1660347.91</v>
          </cell>
          <cell r="BC396">
            <v>0</v>
          </cell>
          <cell r="BD396">
            <v>-1147110.01</v>
          </cell>
          <cell r="BE396">
            <v>0</v>
          </cell>
          <cell r="BF396">
            <v>0</v>
          </cell>
          <cell r="BG396">
            <v>2758472.48</v>
          </cell>
          <cell r="BH396">
            <v>14000</v>
          </cell>
          <cell r="BI396">
            <v>45679169.020000003</v>
          </cell>
          <cell r="BJ396">
            <v>3705438.89</v>
          </cell>
          <cell r="BK396">
            <v>0</v>
          </cell>
          <cell r="BL396">
            <v>0</v>
          </cell>
          <cell r="BM396">
            <v>95875.09</v>
          </cell>
          <cell r="BN396">
            <v>17616472.940000001</v>
          </cell>
          <cell r="BO396">
            <v>-6053340.5499999998</v>
          </cell>
          <cell r="BP396">
            <v>1561944.37</v>
          </cell>
          <cell r="BQ396">
            <v>1720613.76</v>
          </cell>
          <cell r="BR396">
            <v>-1314866.6399999999</v>
          </cell>
          <cell r="BS396">
            <v>3777096.67</v>
          </cell>
          <cell r="BT396">
            <v>-2178448.27</v>
          </cell>
          <cell r="BU396">
            <v>-6766736.7699999996</v>
          </cell>
          <cell r="BV396">
            <v>-626880.89</v>
          </cell>
          <cell r="BW396">
            <v>1299839.72</v>
          </cell>
          <cell r="BX396">
            <v>-112724</v>
          </cell>
        </row>
        <row r="397">
          <cell r="B397" t="str">
            <v>3102010102.103</v>
          </cell>
          <cell r="C397" t="str">
            <v>ผลสะสมจากการแก้ไขข้อผิดพลาด - ค่าใช้จ่าย</v>
          </cell>
          <cell r="D397">
            <v>-1539088.84</v>
          </cell>
          <cell r="E397">
            <v>0</v>
          </cell>
          <cell r="F397">
            <v>152661.81</v>
          </cell>
          <cell r="G397">
            <v>6972957</v>
          </cell>
          <cell r="H397">
            <v>758376</v>
          </cell>
          <cell r="I397">
            <v>0</v>
          </cell>
          <cell r="J397">
            <v>-1899829.3</v>
          </cell>
          <cell r="K397">
            <v>6972957</v>
          </cell>
          <cell r="L397">
            <v>0</v>
          </cell>
          <cell r="M397">
            <v>330074.3</v>
          </cell>
          <cell r="N397">
            <v>-73246.75</v>
          </cell>
          <cell r="O397">
            <v>0</v>
          </cell>
          <cell r="P397">
            <v>57644.47</v>
          </cell>
          <cell r="Q397">
            <v>400030.77</v>
          </cell>
          <cell r="R397">
            <v>120788</v>
          </cell>
          <cell r="S397">
            <v>9300</v>
          </cell>
          <cell r="T397">
            <v>-434947.08</v>
          </cell>
          <cell r="U397">
            <v>0</v>
          </cell>
          <cell r="V397">
            <v>0</v>
          </cell>
          <cell r="W397">
            <v>-4009345.18</v>
          </cell>
          <cell r="X397">
            <v>497448.05</v>
          </cell>
          <cell r="Y397">
            <v>-27872818.879999999</v>
          </cell>
          <cell r="Z397">
            <v>-1177328.8799999999</v>
          </cell>
          <cell r="AA397">
            <v>62996.03</v>
          </cell>
          <cell r="AB397">
            <v>-6260216.8099999996</v>
          </cell>
          <cell r="AC397">
            <v>0</v>
          </cell>
          <cell r="AD397">
            <v>0</v>
          </cell>
          <cell r="AE397">
            <v>-995954.74</v>
          </cell>
          <cell r="AF397">
            <v>76299.91</v>
          </cell>
          <cell r="AG397">
            <v>-578460</v>
          </cell>
          <cell r="AH397">
            <v>-802758</v>
          </cell>
          <cell r="AI397">
            <v>-2876909.12</v>
          </cell>
          <cell r="AJ397">
            <v>-130623</v>
          </cell>
          <cell r="AK397">
            <v>0</v>
          </cell>
          <cell r="AL397">
            <v>-777437.2</v>
          </cell>
          <cell r="AM397">
            <v>-1041856.44</v>
          </cell>
          <cell r="AN397">
            <v>-1758023.79</v>
          </cell>
          <cell r="AO397">
            <v>-1053817.2</v>
          </cell>
          <cell r="AP397">
            <v>-238667.4</v>
          </cell>
          <cell r="AQ397">
            <v>1158222.5</v>
          </cell>
          <cell r="AR397">
            <v>0</v>
          </cell>
          <cell r="AS397">
            <v>-80416</v>
          </cell>
          <cell r="AT397">
            <v>-127186.37</v>
          </cell>
          <cell r="AU397">
            <v>-408268.15</v>
          </cell>
          <cell r="AV397">
            <v>-2003.31</v>
          </cell>
          <cell r="AW397">
            <v>-332618.17</v>
          </cell>
          <cell r="AX397">
            <v>0</v>
          </cell>
          <cell r="AY397">
            <v>0</v>
          </cell>
          <cell r="AZ397">
            <v>0</v>
          </cell>
          <cell r="BA397">
            <v>-159554.29999999999</v>
          </cell>
          <cell r="BB397">
            <v>0</v>
          </cell>
          <cell r="BC397">
            <v>0</v>
          </cell>
          <cell r="BD397">
            <v>-370061.82</v>
          </cell>
          <cell r="BE397">
            <v>-299551.99</v>
          </cell>
          <cell r="BF397">
            <v>0</v>
          </cell>
          <cell r="BG397">
            <v>-347819.47</v>
          </cell>
          <cell r="BH397">
            <v>19.53</v>
          </cell>
          <cell r="BI397">
            <v>398488.88</v>
          </cell>
          <cell r="BJ397">
            <v>0</v>
          </cell>
          <cell r="BK397">
            <v>0</v>
          </cell>
          <cell r="BL397">
            <v>0</v>
          </cell>
          <cell r="BM397">
            <v>-3492680.79</v>
          </cell>
          <cell r="BN397">
            <v>-1095831.29</v>
          </cell>
          <cell r="BO397">
            <v>-3113222.53</v>
          </cell>
          <cell r="BP397">
            <v>-1961386.68</v>
          </cell>
          <cell r="BQ397">
            <v>-446250.4</v>
          </cell>
          <cell r="BR397">
            <v>-2240</v>
          </cell>
          <cell r="BS397">
            <v>-2545698.9700000002</v>
          </cell>
          <cell r="BT397">
            <v>-695620.59</v>
          </cell>
          <cell r="BU397">
            <v>2033407</v>
          </cell>
          <cell r="BV397">
            <v>62468.92</v>
          </cell>
          <cell r="BW397">
            <v>13091.14</v>
          </cell>
          <cell r="BX397">
            <v>235829.5</v>
          </cell>
        </row>
        <row r="398">
          <cell r="B398" t="str">
            <v>3102010102.201</v>
          </cell>
          <cell r="C398" t="str">
            <v xml:space="preserve">กำไร/ขาดทุนสะสมจากข้อผิดพลาดเงินกองทุนUC ปีก่อน
</v>
          </cell>
          <cell r="D398">
            <v>43641091.200000003</v>
          </cell>
          <cell r="E398">
            <v>9621.86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6492000.9800000004</v>
          </cell>
          <cell r="K398">
            <v>0</v>
          </cell>
          <cell r="L398">
            <v>47069.1</v>
          </cell>
          <cell r="M398">
            <v>24537205.989999998</v>
          </cell>
          <cell r="N398">
            <v>776814.92</v>
          </cell>
          <cell r="O398">
            <v>0</v>
          </cell>
          <cell r="P398">
            <v>12829062.140000001</v>
          </cell>
          <cell r="Q398">
            <v>0</v>
          </cell>
          <cell r="R398">
            <v>4052655.1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6226615.3099999996</v>
          </cell>
          <cell r="X398">
            <v>638129.67000000004</v>
          </cell>
          <cell r="Y398">
            <v>6104357.3499999996</v>
          </cell>
          <cell r="Z398">
            <v>1923993.12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-99664279.219999999</v>
          </cell>
          <cell r="AF398">
            <v>0</v>
          </cell>
          <cell r="AG398">
            <v>0</v>
          </cell>
          <cell r="AH398">
            <v>1506989.05</v>
          </cell>
          <cell r="AI398">
            <v>0</v>
          </cell>
          <cell r="AJ398">
            <v>3106007.23</v>
          </cell>
          <cell r="AK398">
            <v>0</v>
          </cell>
          <cell r="AL398">
            <v>1590774.68</v>
          </cell>
          <cell r="AM398">
            <v>5749059</v>
          </cell>
          <cell r="AN398">
            <v>2178788.2799999998</v>
          </cell>
          <cell r="AO398">
            <v>0</v>
          </cell>
          <cell r="AP398">
            <v>0</v>
          </cell>
          <cell r="AQ398">
            <v>9794229.9000000004</v>
          </cell>
          <cell r="AR398">
            <v>19124</v>
          </cell>
          <cell r="AS398">
            <v>1435884.37</v>
          </cell>
          <cell r="AT398">
            <v>-1595884.45</v>
          </cell>
          <cell r="AU398">
            <v>688902.44</v>
          </cell>
          <cell r="AV398">
            <v>3605935.27</v>
          </cell>
          <cell r="AW398">
            <v>2719814.29</v>
          </cell>
          <cell r="AX398">
            <v>0</v>
          </cell>
          <cell r="AY398">
            <v>1766347.68</v>
          </cell>
          <cell r="AZ398">
            <v>-5029360.4000000004</v>
          </cell>
          <cell r="BA398">
            <v>469717.23</v>
          </cell>
          <cell r="BB398">
            <v>0</v>
          </cell>
          <cell r="BC398">
            <v>-632605.48</v>
          </cell>
          <cell r="BD398">
            <v>-42758.99</v>
          </cell>
          <cell r="BE398">
            <v>0</v>
          </cell>
          <cell r="BF398">
            <v>-334872.5</v>
          </cell>
          <cell r="BG398">
            <v>0</v>
          </cell>
          <cell r="BH398">
            <v>0</v>
          </cell>
          <cell r="BI398">
            <v>36706784.82</v>
          </cell>
          <cell r="BJ398">
            <v>-29053275.84</v>
          </cell>
          <cell r="BK398">
            <v>0</v>
          </cell>
          <cell r="BL398">
            <v>-10758157.68</v>
          </cell>
          <cell r="BM398">
            <v>-3513965.71</v>
          </cell>
          <cell r="BN398">
            <v>5579045.4900000002</v>
          </cell>
          <cell r="BO398">
            <v>0</v>
          </cell>
          <cell r="BP398">
            <v>8586919.0299999993</v>
          </cell>
          <cell r="BQ398">
            <v>0</v>
          </cell>
          <cell r="BR398">
            <v>631382.04</v>
          </cell>
          <cell r="BS398">
            <v>7561040.2599999998</v>
          </cell>
          <cell r="BT398">
            <v>2938112.54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</row>
        <row r="399">
          <cell r="B399" t="str">
            <v>3105010101.101</v>
          </cell>
          <cell r="C399" t="str">
            <v>ทุนของหน่วยงาน</v>
          </cell>
          <cell r="D399">
            <v>691784502.38999999</v>
          </cell>
          <cell r="E399">
            <v>80832247.159999996</v>
          </cell>
          <cell r="F399">
            <v>42452499.399999999</v>
          </cell>
          <cell r="G399">
            <v>45295546.079999998</v>
          </cell>
          <cell r="H399">
            <v>44061155.25</v>
          </cell>
          <cell r="I399">
            <v>26325060.23</v>
          </cell>
          <cell r="J399">
            <v>908474874.03999996</v>
          </cell>
          <cell r="K399">
            <v>45295546.079999998</v>
          </cell>
          <cell r="L399">
            <v>14160003.59</v>
          </cell>
          <cell r="M399">
            <v>169504461.74000001</v>
          </cell>
          <cell r="N399">
            <v>25079429.149999999</v>
          </cell>
          <cell r="O399">
            <v>58782912.579999998</v>
          </cell>
          <cell r="P399">
            <v>38694226.079999998</v>
          </cell>
          <cell r="Q399">
            <v>108595577.17</v>
          </cell>
          <cell r="R399">
            <v>69975094.189999998</v>
          </cell>
          <cell r="S399">
            <v>20340899.52</v>
          </cell>
          <cell r="T399">
            <v>48982632.009999998</v>
          </cell>
          <cell r="U399">
            <v>0</v>
          </cell>
          <cell r="V399">
            <v>546912674.77999997</v>
          </cell>
          <cell r="W399">
            <v>39250770.670000002</v>
          </cell>
          <cell r="X399">
            <v>64805464.020000003</v>
          </cell>
          <cell r="Y399">
            <v>93565154.299999997</v>
          </cell>
          <cell r="Z399">
            <v>33852330.409999996</v>
          </cell>
          <cell r="AA399">
            <v>51877166.189999998</v>
          </cell>
          <cell r="AB399">
            <v>31532135.890000001</v>
          </cell>
          <cell r="AC399">
            <v>23693880.34</v>
          </cell>
          <cell r="AD399">
            <v>51340167.619999997</v>
          </cell>
          <cell r="AE399">
            <v>608908349.52999997</v>
          </cell>
          <cell r="AF399">
            <v>21138447.379999999</v>
          </cell>
          <cell r="AG399">
            <v>26318534.489999998</v>
          </cell>
          <cell r="AH399">
            <v>18148999.48</v>
          </cell>
          <cell r="AI399">
            <v>23187415.579999998</v>
          </cell>
          <cell r="AJ399">
            <v>11300023.15</v>
          </cell>
          <cell r="AK399">
            <v>28583718.25</v>
          </cell>
          <cell r="AL399">
            <v>39295104.590000004</v>
          </cell>
          <cell r="AM399">
            <v>44880025.909999996</v>
          </cell>
          <cell r="AN399">
            <v>21014423.800000001</v>
          </cell>
          <cell r="AO399">
            <v>33822973</v>
          </cell>
          <cell r="AP399">
            <v>39990196.350000001</v>
          </cell>
          <cell r="AQ399">
            <v>270215700.31999999</v>
          </cell>
          <cell r="AR399">
            <v>26974155.16</v>
          </cell>
          <cell r="AS399">
            <v>22109964.260000002</v>
          </cell>
          <cell r="AT399">
            <v>23400360.52</v>
          </cell>
          <cell r="AU399">
            <v>19784556.920000002</v>
          </cell>
          <cell r="AV399">
            <v>11648165.449999999</v>
          </cell>
          <cell r="AW399">
            <v>20746052.489999998</v>
          </cell>
          <cell r="AX399">
            <v>749665154.95000005</v>
          </cell>
          <cell r="AY399">
            <v>29183634.210000001</v>
          </cell>
          <cell r="AZ399">
            <v>19294409.890000001</v>
          </cell>
          <cell r="BA399">
            <v>24995774.359999999</v>
          </cell>
          <cell r="BB399">
            <v>50905421.810000002</v>
          </cell>
          <cell r="BC399">
            <v>38863089.479999997</v>
          </cell>
          <cell r="BD399">
            <v>15980521.039999999</v>
          </cell>
          <cell r="BE399">
            <v>19470409.620000001</v>
          </cell>
          <cell r="BF399">
            <v>21846141.84</v>
          </cell>
          <cell r="BG399">
            <v>16803729.27</v>
          </cell>
          <cell r="BH399">
            <v>31219341.960000001</v>
          </cell>
          <cell r="BI399">
            <v>462312422.93000001</v>
          </cell>
          <cell r="BJ399">
            <v>158884467.52000001</v>
          </cell>
          <cell r="BK399">
            <v>36801306.450000003</v>
          </cell>
          <cell r="BL399">
            <v>21134257.859999999</v>
          </cell>
          <cell r="BM399">
            <v>23729293.010000002</v>
          </cell>
          <cell r="BN399">
            <v>6733896.4000000004</v>
          </cell>
          <cell r="BO399">
            <v>17059171.940000001</v>
          </cell>
          <cell r="BP399">
            <v>420158608.42000002</v>
          </cell>
          <cell r="BQ399">
            <v>35202009.340000004</v>
          </cell>
          <cell r="BR399">
            <v>15887129.34</v>
          </cell>
          <cell r="BS399">
            <v>19983174.969999999</v>
          </cell>
          <cell r="BT399">
            <v>56092002.740000002</v>
          </cell>
          <cell r="BU399">
            <v>112532824.58</v>
          </cell>
          <cell r="BV399">
            <v>29049802.5</v>
          </cell>
          <cell r="BW399">
            <v>30359352.370000001</v>
          </cell>
          <cell r="BX399">
            <v>17265082.100000001</v>
          </cell>
        </row>
        <row r="400">
          <cell r="B400" t="str">
            <v>3105010103.101</v>
          </cell>
          <cell r="C400" t="str">
            <v>ทุน-คงยอดเงินต้น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</row>
        <row r="401">
          <cell r="B401" t="str">
            <v>4201020106.101</v>
          </cell>
          <cell r="C401" t="str">
            <v>รายได้แผ่นดิน-เงินชดใช้จากการผิดสัญญาการศึกษาและดูงาน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1335389.08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4331185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1595548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</row>
        <row r="402">
          <cell r="B402" t="str">
            <v>4201020199.101</v>
          </cell>
          <cell r="C402" t="str">
            <v>รายได้แผ่นดิน-ค่าปรับอื่น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1.64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</row>
        <row r="403">
          <cell r="B403" t="str">
            <v>4202010199.101</v>
          </cell>
          <cell r="C403" t="str">
            <v>รายได้ค่าธรรมเนียมการบริการอื่น</v>
          </cell>
          <cell r="D403">
            <v>19800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21400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22400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84250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4400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59850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33400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3300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</row>
        <row r="404">
          <cell r="B404" t="str">
            <v>4202020102.101</v>
          </cell>
          <cell r="C404" t="str">
            <v>รายได้ค่าเช่าอสังหาริมทรัพย์จากบุคคลภายนอก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26400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</row>
        <row r="405">
          <cell r="B405" t="str">
            <v>4202030105.101</v>
          </cell>
          <cell r="C405" t="str">
            <v>รายได้แผ่นดิน-ค่าขายของเบ็ดเตล็ด</v>
          </cell>
          <cell r="D405">
            <v>650000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7100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16000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17500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</row>
        <row r="406">
          <cell r="B406" t="str">
            <v>4203010101.101</v>
          </cell>
          <cell r="C406" t="str">
            <v>รายได้ดอกเบี้ยเงินฝากที่สถาบันการเงิน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727.61</v>
          </cell>
          <cell r="J406">
            <v>4899.32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36280.97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2103.7800000000002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27465.43</v>
          </cell>
          <cell r="AY406">
            <v>21357.74</v>
          </cell>
          <cell r="AZ406">
            <v>0</v>
          </cell>
          <cell r="BA406">
            <v>11886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19584.64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697.32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</row>
        <row r="407">
          <cell r="B407" t="str">
            <v>4205010104.101</v>
          </cell>
          <cell r="C407" t="str">
            <v>รายรับจากการขายอาคารและสิ่งปลูกสร้าง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</row>
        <row r="408">
          <cell r="B408" t="str">
            <v>4205010110.101</v>
          </cell>
          <cell r="C408" t="str">
            <v>รายรับจากการขายครุภัณฑ์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5830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152985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28400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41000</v>
          </cell>
          <cell r="BW408">
            <v>0</v>
          </cell>
          <cell r="BX408">
            <v>0</v>
          </cell>
        </row>
        <row r="409">
          <cell r="B409" t="str">
            <v>4206010102.101</v>
          </cell>
          <cell r="C409" t="str">
            <v>รายได้เงินเหลือจ่ายปีเก่า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2466.5</v>
          </cell>
          <cell r="K409">
            <v>0</v>
          </cell>
          <cell r="L409">
            <v>0</v>
          </cell>
          <cell r="M409">
            <v>4666.67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7986.36</v>
          </cell>
          <cell r="X409">
            <v>0</v>
          </cell>
          <cell r="Y409">
            <v>377000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552582.79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126093.61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259000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26280.75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13545.06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</row>
        <row r="410">
          <cell r="B410" t="str">
            <v>4206010199.101</v>
          </cell>
          <cell r="C410" t="str">
            <v>บัญชีรายได้ที่ไม่ใช่ภาษีอื่น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235011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</row>
        <row r="411">
          <cell r="B411" t="str">
            <v>4207010102.102</v>
          </cell>
          <cell r="C411" t="str">
            <v>รายได้แผ่นดิน-ค่าปรับอื่นจ่ายคืน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</row>
        <row r="412">
          <cell r="B412" t="str">
            <v>4301010102.101</v>
          </cell>
          <cell r="C412" t="str">
            <v>รายได้จากการจำหน่ายยาสมุนไพร -บุคคลภายนอก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420200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45550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</row>
        <row r="413">
          <cell r="B413" t="str">
            <v>4301010102.102</v>
          </cell>
          <cell r="C413" t="str">
            <v>รายได้จากการจำหน่ายสินค้าอื่น ๆ -บุคคลภายนอก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113750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</row>
        <row r="414">
          <cell r="B414" t="str">
            <v>4301010102.103</v>
          </cell>
          <cell r="C414" t="str">
            <v>รายได้จากการจำหน่ายยาสมุนไพร -หน่วยงานภาครัฐ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63890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677664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</row>
        <row r="415">
          <cell r="B415" t="str">
            <v>4301010102.104</v>
          </cell>
          <cell r="C415" t="str">
            <v>รายได้จากการจำหน่ายสินค้าอื่น ๆ -หน่วยงานภาครัฐ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24150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137080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</row>
        <row r="416">
          <cell r="B416" t="str">
            <v>4301020102.101</v>
          </cell>
          <cell r="C416" t="str">
            <v>รายได้ค่าสิ่งส่งตรวจ - บุคคลภายนอก</v>
          </cell>
          <cell r="D416">
            <v>6989860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588676</v>
          </cell>
          <cell r="K416">
            <v>0</v>
          </cell>
          <cell r="L416">
            <v>0</v>
          </cell>
          <cell r="M416">
            <v>20777709</v>
          </cell>
          <cell r="N416">
            <v>0</v>
          </cell>
          <cell r="O416">
            <v>0</v>
          </cell>
          <cell r="P416">
            <v>0</v>
          </cell>
          <cell r="Q416">
            <v>1520150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3357352</v>
          </cell>
          <cell r="W416">
            <v>5740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43900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2000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</row>
        <row r="417">
          <cell r="B417" t="str">
            <v>4301020102.102</v>
          </cell>
          <cell r="C417" t="str">
            <v>รายได้ค่าตรวจสุขภาพ - บุคคลภายนอก</v>
          </cell>
          <cell r="D417">
            <v>268174</v>
          </cell>
          <cell r="E417">
            <v>1298945</v>
          </cell>
          <cell r="F417">
            <v>22490</v>
          </cell>
          <cell r="G417">
            <v>29840</v>
          </cell>
          <cell r="H417">
            <v>0</v>
          </cell>
          <cell r="I417">
            <v>0</v>
          </cell>
          <cell r="J417">
            <v>48900</v>
          </cell>
          <cell r="K417">
            <v>29840</v>
          </cell>
          <cell r="L417">
            <v>0</v>
          </cell>
          <cell r="M417">
            <v>0</v>
          </cell>
          <cell r="N417">
            <v>0</v>
          </cell>
          <cell r="O417">
            <v>140510</v>
          </cell>
          <cell r="P417">
            <v>739230</v>
          </cell>
          <cell r="Q417">
            <v>43920</v>
          </cell>
          <cell r="R417">
            <v>0</v>
          </cell>
          <cell r="S417">
            <v>26120</v>
          </cell>
          <cell r="T417">
            <v>0</v>
          </cell>
          <cell r="U417">
            <v>0</v>
          </cell>
          <cell r="V417">
            <v>6956237.1699999999</v>
          </cell>
          <cell r="W417">
            <v>59720</v>
          </cell>
          <cell r="X417">
            <v>280570</v>
          </cell>
          <cell r="Y417">
            <v>550750</v>
          </cell>
          <cell r="Z417">
            <v>0</v>
          </cell>
          <cell r="AA417">
            <v>107900</v>
          </cell>
          <cell r="AB417">
            <v>0</v>
          </cell>
          <cell r="AC417">
            <v>0</v>
          </cell>
          <cell r="AD417">
            <v>0</v>
          </cell>
          <cell r="AE417">
            <v>2530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443700</v>
          </cell>
          <cell r="AN417">
            <v>0</v>
          </cell>
          <cell r="AO417">
            <v>0</v>
          </cell>
          <cell r="AP417">
            <v>500</v>
          </cell>
          <cell r="AQ417">
            <v>16810</v>
          </cell>
          <cell r="AR417">
            <v>0</v>
          </cell>
          <cell r="AS417">
            <v>36860</v>
          </cell>
          <cell r="AT417">
            <v>0</v>
          </cell>
          <cell r="AU417">
            <v>0</v>
          </cell>
          <cell r="AV417">
            <v>9790</v>
          </cell>
          <cell r="AW417">
            <v>0</v>
          </cell>
          <cell r="AX417">
            <v>9350</v>
          </cell>
          <cell r="AY417">
            <v>0</v>
          </cell>
          <cell r="AZ417">
            <v>0</v>
          </cell>
          <cell r="BA417">
            <v>42540</v>
          </cell>
          <cell r="BB417">
            <v>5180</v>
          </cell>
          <cell r="BC417">
            <v>109715</v>
          </cell>
          <cell r="BD417">
            <v>4785</v>
          </cell>
          <cell r="BE417">
            <v>0</v>
          </cell>
          <cell r="BF417">
            <v>1480</v>
          </cell>
          <cell r="BG417">
            <v>0</v>
          </cell>
          <cell r="BH417">
            <v>0</v>
          </cell>
          <cell r="BI417">
            <v>351200</v>
          </cell>
          <cell r="BJ417">
            <v>10212.620000000001</v>
          </cell>
          <cell r="BK417">
            <v>282117</v>
          </cell>
          <cell r="BL417">
            <v>0</v>
          </cell>
          <cell r="BM417">
            <v>0</v>
          </cell>
          <cell r="BN417">
            <v>246000</v>
          </cell>
          <cell r="BO417">
            <v>0</v>
          </cell>
          <cell r="BP417">
            <v>111060</v>
          </cell>
          <cell r="BQ417">
            <v>0</v>
          </cell>
          <cell r="BR417">
            <v>0</v>
          </cell>
          <cell r="BS417">
            <v>123380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</row>
        <row r="418">
          <cell r="B418" t="str">
            <v>4301020102.103</v>
          </cell>
          <cell r="C418" t="str">
            <v>รายได้ค่าสิ่งส่งตรวจ - หน่วยงานภาครัฐ</v>
          </cell>
          <cell r="D418">
            <v>107461414.40000001</v>
          </cell>
          <cell r="E418">
            <v>0</v>
          </cell>
          <cell r="F418">
            <v>3665400</v>
          </cell>
          <cell r="G418">
            <v>0</v>
          </cell>
          <cell r="H418">
            <v>156400</v>
          </cell>
          <cell r="I418">
            <v>0</v>
          </cell>
          <cell r="J418">
            <v>2554570</v>
          </cell>
          <cell r="K418">
            <v>0</v>
          </cell>
          <cell r="L418">
            <v>0</v>
          </cell>
          <cell r="M418">
            <v>9617600</v>
          </cell>
          <cell r="N418">
            <v>31470</v>
          </cell>
          <cell r="O418">
            <v>0</v>
          </cell>
          <cell r="P418">
            <v>0</v>
          </cell>
          <cell r="Q418">
            <v>5573477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1738448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36350</v>
          </cell>
          <cell r="AE418">
            <v>19454416.399999999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1873870</v>
          </cell>
          <cell r="AR418">
            <v>0</v>
          </cell>
          <cell r="AS418">
            <v>0</v>
          </cell>
          <cell r="AT418">
            <v>0</v>
          </cell>
          <cell r="AU418">
            <v>900</v>
          </cell>
          <cell r="AV418">
            <v>0</v>
          </cell>
          <cell r="AW418">
            <v>0</v>
          </cell>
          <cell r="AX418">
            <v>2797400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66020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177310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2367852.5</v>
          </cell>
          <cell r="BQ418">
            <v>1200</v>
          </cell>
          <cell r="BR418">
            <v>965700</v>
          </cell>
          <cell r="BS418">
            <v>0</v>
          </cell>
          <cell r="BT418">
            <v>0</v>
          </cell>
          <cell r="BU418">
            <v>1950950</v>
          </cell>
          <cell r="BV418">
            <v>0</v>
          </cell>
          <cell r="BW418">
            <v>0</v>
          </cell>
          <cell r="BX418">
            <v>249300</v>
          </cell>
        </row>
        <row r="419">
          <cell r="B419" t="str">
            <v>4301020102.104</v>
          </cell>
          <cell r="C419" t="str">
            <v>รายได้ค่าตรวจสุขภาพ-หน่วยงานภาครัฐ</v>
          </cell>
          <cell r="D419">
            <v>0</v>
          </cell>
          <cell r="E419">
            <v>151750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88710</v>
          </cell>
          <cell r="K419">
            <v>0</v>
          </cell>
          <cell r="L419">
            <v>0</v>
          </cell>
          <cell r="M419">
            <v>235840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93290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333910</v>
          </cell>
          <cell r="AF419">
            <v>0</v>
          </cell>
          <cell r="AG419">
            <v>100470</v>
          </cell>
          <cell r="AH419">
            <v>0</v>
          </cell>
          <cell r="AI419">
            <v>36940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20440</v>
          </cell>
          <cell r="AO419">
            <v>0</v>
          </cell>
          <cell r="AP419">
            <v>0</v>
          </cell>
          <cell r="AQ419">
            <v>411020</v>
          </cell>
          <cell r="AR419">
            <v>3980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38850</v>
          </cell>
          <cell r="AY419">
            <v>47520.5</v>
          </cell>
          <cell r="AZ419">
            <v>77653</v>
          </cell>
          <cell r="BA419">
            <v>0</v>
          </cell>
          <cell r="BB419">
            <v>0</v>
          </cell>
          <cell r="BC419">
            <v>0</v>
          </cell>
          <cell r="BD419">
            <v>397690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420470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14780</v>
          </cell>
          <cell r="BP419">
            <v>659275</v>
          </cell>
          <cell r="BQ419">
            <v>500</v>
          </cell>
          <cell r="BR419">
            <v>0</v>
          </cell>
          <cell r="BS419">
            <v>10480</v>
          </cell>
          <cell r="BT419">
            <v>10680</v>
          </cell>
          <cell r="BU419">
            <v>1270</v>
          </cell>
          <cell r="BV419">
            <v>0</v>
          </cell>
          <cell r="BW419">
            <v>17110</v>
          </cell>
          <cell r="BX419">
            <v>0</v>
          </cell>
        </row>
        <row r="420">
          <cell r="B420" t="str">
            <v>4301020102.105</v>
          </cell>
          <cell r="C420" t="str">
            <v>รายได้จากระบบปฏิบัติ การฉุกเฉิน (EMS)</v>
          </cell>
          <cell r="D420">
            <v>774450</v>
          </cell>
          <cell r="E420">
            <v>82439</v>
          </cell>
          <cell r="F420">
            <v>0</v>
          </cell>
          <cell r="G420">
            <v>246589</v>
          </cell>
          <cell r="H420">
            <v>166439</v>
          </cell>
          <cell r="I420">
            <v>93889</v>
          </cell>
          <cell r="J420">
            <v>114550</v>
          </cell>
          <cell r="K420">
            <v>246589</v>
          </cell>
          <cell r="L420">
            <v>36150</v>
          </cell>
          <cell r="M420">
            <v>230800</v>
          </cell>
          <cell r="N420">
            <v>66600</v>
          </cell>
          <cell r="O420">
            <v>104150</v>
          </cell>
          <cell r="P420">
            <v>132700</v>
          </cell>
          <cell r="Q420">
            <v>128800</v>
          </cell>
          <cell r="R420">
            <v>14500</v>
          </cell>
          <cell r="S420">
            <v>59850</v>
          </cell>
          <cell r="T420">
            <v>32500</v>
          </cell>
          <cell r="U420">
            <v>0</v>
          </cell>
          <cell r="V420">
            <v>1395651.53</v>
          </cell>
          <cell r="W420">
            <v>114700</v>
          </cell>
          <cell r="X420">
            <v>130250</v>
          </cell>
          <cell r="Y420">
            <v>0</v>
          </cell>
          <cell r="Z420">
            <v>38850</v>
          </cell>
          <cell r="AA420">
            <v>75100</v>
          </cell>
          <cell r="AB420">
            <v>116750</v>
          </cell>
          <cell r="AC420">
            <v>0</v>
          </cell>
          <cell r="AD420">
            <v>0</v>
          </cell>
          <cell r="AE420">
            <v>974900</v>
          </cell>
          <cell r="AF420">
            <v>15650</v>
          </cell>
          <cell r="AG420">
            <v>50400</v>
          </cell>
          <cell r="AH420">
            <v>42600</v>
          </cell>
          <cell r="AI420">
            <v>41750</v>
          </cell>
          <cell r="AJ420">
            <v>70950</v>
          </cell>
          <cell r="AK420">
            <v>117500</v>
          </cell>
          <cell r="AL420">
            <v>22700</v>
          </cell>
          <cell r="AM420">
            <v>121350</v>
          </cell>
          <cell r="AN420">
            <v>83450</v>
          </cell>
          <cell r="AO420">
            <v>62350</v>
          </cell>
          <cell r="AP420">
            <v>69650</v>
          </cell>
          <cell r="AQ420">
            <v>261350</v>
          </cell>
          <cell r="AR420">
            <v>0</v>
          </cell>
          <cell r="AS420">
            <v>0</v>
          </cell>
          <cell r="AT420">
            <v>28750</v>
          </cell>
          <cell r="AU420">
            <v>62850</v>
          </cell>
          <cell r="AV420">
            <v>30800</v>
          </cell>
          <cell r="AW420">
            <v>41300</v>
          </cell>
          <cell r="AX420">
            <v>799919.53</v>
          </cell>
          <cell r="AY420">
            <v>94200</v>
          </cell>
          <cell r="AZ420">
            <v>104250</v>
          </cell>
          <cell r="BA420">
            <v>171550</v>
          </cell>
          <cell r="BB420">
            <v>437100</v>
          </cell>
          <cell r="BC420">
            <v>117300</v>
          </cell>
          <cell r="BD420">
            <v>17200</v>
          </cell>
          <cell r="BE420">
            <v>152000</v>
          </cell>
          <cell r="BF420">
            <v>0</v>
          </cell>
          <cell r="BG420">
            <v>26750</v>
          </cell>
          <cell r="BH420">
            <v>60600</v>
          </cell>
          <cell r="BI420">
            <v>647139</v>
          </cell>
          <cell r="BJ420">
            <v>687700</v>
          </cell>
          <cell r="BK420">
            <v>157835</v>
          </cell>
          <cell r="BL420">
            <v>36700</v>
          </cell>
          <cell r="BM420">
            <v>103600</v>
          </cell>
          <cell r="BN420">
            <v>315800</v>
          </cell>
          <cell r="BO420">
            <v>0</v>
          </cell>
          <cell r="BP420">
            <v>548800</v>
          </cell>
          <cell r="BQ420">
            <v>52650</v>
          </cell>
          <cell r="BR420">
            <v>171300</v>
          </cell>
          <cell r="BS420">
            <v>64250</v>
          </cell>
          <cell r="BT420">
            <v>99600</v>
          </cell>
          <cell r="BU420">
            <v>0</v>
          </cell>
          <cell r="BV420">
            <v>90350</v>
          </cell>
          <cell r="BW420">
            <v>170600</v>
          </cell>
          <cell r="BX420">
            <v>72500</v>
          </cell>
        </row>
        <row r="421">
          <cell r="B421" t="str">
            <v>4301020102.106</v>
          </cell>
          <cell r="C421" t="str">
            <v xml:space="preserve">รายได้สนับสนุนยาและอื่น ๆ </v>
          </cell>
          <cell r="D421">
            <v>7574034.5</v>
          </cell>
          <cell r="E421">
            <v>1679440.03</v>
          </cell>
          <cell r="F421">
            <v>2027616.59</v>
          </cell>
          <cell r="G421">
            <v>0</v>
          </cell>
          <cell r="H421">
            <v>61436.5</v>
          </cell>
          <cell r="I421">
            <v>0</v>
          </cell>
          <cell r="J421">
            <v>0</v>
          </cell>
          <cell r="K421">
            <v>0</v>
          </cell>
          <cell r="L421">
            <v>490198.61</v>
          </cell>
          <cell r="M421">
            <v>132836.21</v>
          </cell>
          <cell r="N421">
            <v>1019597.2</v>
          </cell>
          <cell r="O421">
            <v>307353.53000000003</v>
          </cell>
          <cell r="P421">
            <v>25789</v>
          </cell>
          <cell r="Q421">
            <v>5539206.3899999997</v>
          </cell>
          <cell r="R421">
            <v>0</v>
          </cell>
          <cell r="S421">
            <v>0</v>
          </cell>
          <cell r="T421">
            <v>269208.65999999997</v>
          </cell>
          <cell r="U421">
            <v>0</v>
          </cell>
          <cell r="V421">
            <v>43354806.700000003</v>
          </cell>
          <cell r="W421">
            <v>2975266.07</v>
          </cell>
          <cell r="X421">
            <v>2457644.21</v>
          </cell>
          <cell r="Y421">
            <v>3646925.89</v>
          </cell>
          <cell r="Z421">
            <v>1251567.92</v>
          </cell>
          <cell r="AA421">
            <v>0</v>
          </cell>
          <cell r="AB421">
            <v>166884.67000000001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235562.66</v>
          </cell>
          <cell r="AH421">
            <v>0</v>
          </cell>
          <cell r="AI421">
            <v>4751.7</v>
          </cell>
          <cell r="AJ421">
            <v>810699.38</v>
          </cell>
          <cell r="AK421">
            <v>0</v>
          </cell>
          <cell r="AL421">
            <v>0</v>
          </cell>
          <cell r="AM421">
            <v>2322493.4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98000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24550156.41</v>
          </cell>
          <cell r="AY421">
            <v>0</v>
          </cell>
          <cell r="AZ421">
            <v>0</v>
          </cell>
          <cell r="BA421">
            <v>9916817.0399999991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44207897.009999998</v>
          </cell>
          <cell r="BJ421">
            <v>2481701.9</v>
          </cell>
          <cell r="BK421">
            <v>1018838.66</v>
          </cell>
          <cell r="BL421">
            <v>5443.2</v>
          </cell>
          <cell r="BM421">
            <v>0</v>
          </cell>
          <cell r="BN421">
            <v>1495965.38</v>
          </cell>
          <cell r="BO421">
            <v>0</v>
          </cell>
          <cell r="BP421">
            <v>3396132.91</v>
          </cell>
          <cell r="BQ421">
            <v>0</v>
          </cell>
          <cell r="BR421">
            <v>1202887.58</v>
          </cell>
          <cell r="BS421">
            <v>0</v>
          </cell>
          <cell r="BT421">
            <v>0</v>
          </cell>
          <cell r="BU421">
            <v>249725</v>
          </cell>
          <cell r="BV421">
            <v>880294.04</v>
          </cell>
          <cell r="BW421">
            <v>448593.6</v>
          </cell>
          <cell r="BX421">
            <v>74785.98</v>
          </cell>
        </row>
        <row r="422">
          <cell r="B422" t="str">
            <v>4301020104.104</v>
          </cell>
          <cell r="C422" t="str">
            <v>รายได้ค่ารักษาเบิกต้นสังกัด OP</v>
          </cell>
          <cell r="D422">
            <v>56492.25</v>
          </cell>
          <cell r="E422">
            <v>286769</v>
          </cell>
          <cell r="F422">
            <v>1251</v>
          </cell>
          <cell r="G422">
            <v>1736</v>
          </cell>
          <cell r="H422">
            <v>2579</v>
          </cell>
          <cell r="I422">
            <v>0</v>
          </cell>
          <cell r="J422">
            <v>727458.75</v>
          </cell>
          <cell r="K422">
            <v>1736</v>
          </cell>
          <cell r="L422">
            <v>16382</v>
          </cell>
          <cell r="M422">
            <v>338628</v>
          </cell>
          <cell r="N422">
            <v>4595</v>
          </cell>
          <cell r="O422">
            <v>27679</v>
          </cell>
          <cell r="P422">
            <v>258533</v>
          </cell>
          <cell r="Q422">
            <v>71179</v>
          </cell>
          <cell r="R422">
            <v>25802</v>
          </cell>
          <cell r="S422">
            <v>49736.2</v>
          </cell>
          <cell r="T422">
            <v>22395.5</v>
          </cell>
          <cell r="U422">
            <v>0</v>
          </cell>
          <cell r="V422">
            <v>796963.5</v>
          </cell>
          <cell r="W422">
            <v>573644</v>
          </cell>
          <cell r="X422">
            <v>199169.93</v>
          </cell>
          <cell r="Y422">
            <v>197592.75</v>
          </cell>
          <cell r="Z422">
            <v>379413.5</v>
          </cell>
          <cell r="AA422">
            <v>151578</v>
          </cell>
          <cell r="AB422">
            <v>254514.25</v>
          </cell>
          <cell r="AC422">
            <v>31690</v>
          </cell>
          <cell r="AD422">
            <v>82029</v>
          </cell>
          <cell r="AE422">
            <v>272960.5</v>
          </cell>
          <cell r="AF422">
            <v>0</v>
          </cell>
          <cell r="AG422">
            <v>6040</v>
          </cell>
          <cell r="AH422">
            <v>0</v>
          </cell>
          <cell r="AI422">
            <v>200</v>
          </cell>
          <cell r="AJ422">
            <v>64406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1277</v>
          </cell>
          <cell r="AP422">
            <v>43628.5</v>
          </cell>
          <cell r="AQ422">
            <v>7403</v>
          </cell>
          <cell r="AR422">
            <v>24792</v>
          </cell>
          <cell r="AS422">
            <v>0</v>
          </cell>
          <cell r="AT422">
            <v>0</v>
          </cell>
          <cell r="AU422">
            <v>115734</v>
          </cell>
          <cell r="AV422">
            <v>0</v>
          </cell>
          <cell r="AW422">
            <v>5629</v>
          </cell>
          <cell r="AX422">
            <v>152566</v>
          </cell>
          <cell r="AY422">
            <v>54051</v>
          </cell>
          <cell r="AZ422">
            <v>21747</v>
          </cell>
          <cell r="BA422">
            <v>0</v>
          </cell>
          <cell r="BB422">
            <v>0</v>
          </cell>
          <cell r="BC422">
            <v>13458</v>
          </cell>
          <cell r="BD422">
            <v>190557</v>
          </cell>
          <cell r="BE422">
            <v>10513</v>
          </cell>
          <cell r="BF422">
            <v>11427</v>
          </cell>
          <cell r="BG422">
            <v>27242.5</v>
          </cell>
          <cell r="BH422">
            <v>0</v>
          </cell>
          <cell r="BI422">
            <v>10617</v>
          </cell>
          <cell r="BJ422">
            <v>0</v>
          </cell>
          <cell r="BK422">
            <v>41181</v>
          </cell>
          <cell r="BL422">
            <v>0</v>
          </cell>
          <cell r="BM422">
            <v>0</v>
          </cell>
          <cell r="BN422">
            <v>53111</v>
          </cell>
          <cell r="BO422">
            <v>8258.5</v>
          </cell>
          <cell r="BP422">
            <v>56223</v>
          </cell>
          <cell r="BQ422">
            <v>22616</v>
          </cell>
          <cell r="BR422">
            <v>0</v>
          </cell>
          <cell r="BS422">
            <v>3972.5</v>
          </cell>
          <cell r="BT422">
            <v>6994.5</v>
          </cell>
          <cell r="BU422">
            <v>547775</v>
          </cell>
          <cell r="BV422">
            <v>3605</v>
          </cell>
          <cell r="BW422">
            <v>417</v>
          </cell>
          <cell r="BX422">
            <v>0</v>
          </cell>
        </row>
        <row r="423">
          <cell r="B423" t="str">
            <v>4301020104.105</v>
          </cell>
          <cell r="C423" t="str">
            <v>รายได้ค่ารักษาเบิกต้นสังกัด IP</v>
          </cell>
          <cell r="D423">
            <v>5994717.5199999996</v>
          </cell>
          <cell r="E423">
            <v>306248</v>
          </cell>
          <cell r="F423">
            <v>1867253</v>
          </cell>
          <cell r="G423">
            <v>503395</v>
          </cell>
          <cell r="H423">
            <v>140555</v>
          </cell>
          <cell r="I423">
            <v>0</v>
          </cell>
          <cell r="J423">
            <v>13653420.23</v>
          </cell>
          <cell r="K423">
            <v>503395</v>
          </cell>
          <cell r="L423">
            <v>30767</v>
          </cell>
          <cell r="M423">
            <v>2381219.9300000002</v>
          </cell>
          <cell r="N423">
            <v>0</v>
          </cell>
          <cell r="O423">
            <v>11427</v>
          </cell>
          <cell r="P423">
            <v>443944.88</v>
          </cell>
          <cell r="Q423">
            <v>476917.75</v>
          </cell>
          <cell r="R423">
            <v>0</v>
          </cell>
          <cell r="S423">
            <v>83787.3</v>
          </cell>
          <cell r="T423">
            <v>10987.3</v>
          </cell>
          <cell r="U423">
            <v>0</v>
          </cell>
          <cell r="V423">
            <v>4928868.41</v>
          </cell>
          <cell r="W423">
            <v>543114</v>
          </cell>
          <cell r="X423">
            <v>48684</v>
          </cell>
          <cell r="Y423">
            <v>524042.75</v>
          </cell>
          <cell r="Z423">
            <v>30851</v>
          </cell>
          <cell r="AA423">
            <v>3056</v>
          </cell>
          <cell r="AB423">
            <v>153825.5</v>
          </cell>
          <cell r="AC423">
            <v>0</v>
          </cell>
          <cell r="AD423">
            <v>2819</v>
          </cell>
          <cell r="AE423">
            <v>10839416.720000001</v>
          </cell>
          <cell r="AF423">
            <v>5335</v>
          </cell>
          <cell r="AG423">
            <v>55865</v>
          </cell>
          <cell r="AH423">
            <v>0</v>
          </cell>
          <cell r="AI423">
            <v>0</v>
          </cell>
          <cell r="AJ423">
            <v>55122</v>
          </cell>
          <cell r="AK423">
            <v>21494</v>
          </cell>
          <cell r="AL423">
            <v>34695</v>
          </cell>
          <cell r="AM423">
            <v>36950</v>
          </cell>
          <cell r="AN423">
            <v>6964</v>
          </cell>
          <cell r="AO423">
            <v>0</v>
          </cell>
          <cell r="AP423">
            <v>11669</v>
          </cell>
          <cell r="AQ423">
            <v>923172.48</v>
          </cell>
          <cell r="AR423">
            <v>2013</v>
          </cell>
          <cell r="AS423">
            <v>54408</v>
          </cell>
          <cell r="AT423">
            <v>0</v>
          </cell>
          <cell r="AU423">
            <v>58662</v>
          </cell>
          <cell r="AV423">
            <v>0</v>
          </cell>
          <cell r="AW423">
            <v>0</v>
          </cell>
          <cell r="AX423">
            <v>2955591.5</v>
          </cell>
          <cell r="AY423">
            <v>0</v>
          </cell>
          <cell r="AZ423">
            <v>5652</v>
          </cell>
          <cell r="BA423">
            <v>40265</v>
          </cell>
          <cell r="BB423">
            <v>89069</v>
          </cell>
          <cell r="BC423">
            <v>53144</v>
          </cell>
          <cell r="BD423">
            <v>372433</v>
          </cell>
          <cell r="BE423">
            <v>82347</v>
          </cell>
          <cell r="BF423">
            <v>0</v>
          </cell>
          <cell r="BG423">
            <v>0</v>
          </cell>
          <cell r="BH423">
            <v>0</v>
          </cell>
          <cell r="BI423">
            <v>3631482.95</v>
          </cell>
          <cell r="BJ423">
            <v>611252</v>
          </cell>
          <cell r="BK423">
            <v>0</v>
          </cell>
          <cell r="BL423">
            <v>42299</v>
          </cell>
          <cell r="BM423">
            <v>7795</v>
          </cell>
          <cell r="BN423">
            <v>69242</v>
          </cell>
          <cell r="BO423">
            <v>0</v>
          </cell>
          <cell r="BP423">
            <v>1590474</v>
          </cell>
          <cell r="BQ423">
            <v>20440</v>
          </cell>
          <cell r="BR423">
            <v>0</v>
          </cell>
          <cell r="BS423">
            <v>21602.5</v>
          </cell>
          <cell r="BT423">
            <v>109658</v>
          </cell>
          <cell r="BU423">
            <v>813415</v>
          </cell>
          <cell r="BV423">
            <v>6358</v>
          </cell>
          <cell r="BW423">
            <v>0</v>
          </cell>
          <cell r="BX423">
            <v>0</v>
          </cell>
        </row>
        <row r="424">
          <cell r="B424" t="str">
            <v>4301020104.106</v>
          </cell>
          <cell r="C424" t="str">
            <v>รายได้ค่ารักษาชำระเงิน OP</v>
          </cell>
          <cell r="D424">
            <v>26950257.699999999</v>
          </cell>
          <cell r="E424">
            <v>10627181.25</v>
          </cell>
          <cell r="F424">
            <v>9789450</v>
          </cell>
          <cell r="G424">
            <v>2720372.9</v>
          </cell>
          <cell r="H424">
            <v>1110391</v>
          </cell>
          <cell r="I424">
            <v>568804.72</v>
          </cell>
          <cell r="J424">
            <v>42540301.5</v>
          </cell>
          <cell r="K424">
            <v>2720372.9</v>
          </cell>
          <cell r="L424">
            <v>2204691</v>
          </cell>
          <cell r="M424">
            <v>25925151.510000002</v>
          </cell>
          <cell r="N424">
            <v>1703616</v>
          </cell>
          <cell r="O424">
            <v>5548281.75</v>
          </cell>
          <cell r="P424">
            <v>12624911</v>
          </cell>
          <cell r="Q424">
            <v>7692962.9500000002</v>
          </cell>
          <cell r="R424">
            <v>287352</v>
          </cell>
          <cell r="S424">
            <v>4149891.13</v>
          </cell>
          <cell r="T424">
            <v>3161122</v>
          </cell>
          <cell r="U424">
            <v>0</v>
          </cell>
          <cell r="V424">
            <v>18138638.399999999</v>
          </cell>
          <cell r="W424">
            <v>6094597</v>
          </cell>
          <cell r="X424">
            <v>2133851.63</v>
          </cell>
          <cell r="Y424">
            <v>8363552.75</v>
          </cell>
          <cell r="Z424">
            <v>2082512.5</v>
          </cell>
          <cell r="AA424">
            <v>3417745.36</v>
          </cell>
          <cell r="AB424">
            <v>4217107.12</v>
          </cell>
          <cell r="AC424">
            <v>1129754</v>
          </cell>
          <cell r="AD424">
            <v>3461396</v>
          </cell>
          <cell r="AE424">
            <v>32674184.600000001</v>
          </cell>
          <cell r="AF424">
            <v>2527613.54</v>
          </cell>
          <cell r="AG424">
            <v>1074472</v>
          </cell>
          <cell r="AH424">
            <v>1272217</v>
          </cell>
          <cell r="AI424">
            <v>953222</v>
          </cell>
          <cell r="AJ424">
            <v>1806434</v>
          </cell>
          <cell r="AK424">
            <v>2135201</v>
          </cell>
          <cell r="AL424">
            <v>1771590</v>
          </cell>
          <cell r="AM424">
            <v>2072305</v>
          </cell>
          <cell r="AN424">
            <v>745070.6</v>
          </cell>
          <cell r="AO424">
            <v>794606.5</v>
          </cell>
          <cell r="AP424">
            <v>1232784</v>
          </cell>
          <cell r="AQ424">
            <v>11337947</v>
          </cell>
          <cell r="AR424">
            <v>3071452</v>
          </cell>
          <cell r="AS424">
            <v>2305417</v>
          </cell>
          <cell r="AT424">
            <v>1653841.75</v>
          </cell>
          <cell r="AU424">
            <v>2167951</v>
          </cell>
          <cell r="AV424">
            <v>443229</v>
          </cell>
          <cell r="AW424">
            <v>2052697</v>
          </cell>
          <cell r="AX424">
            <v>17089360.5</v>
          </cell>
          <cell r="AY424">
            <v>1457504</v>
          </cell>
          <cell r="AZ424">
            <v>2899605</v>
          </cell>
          <cell r="BA424">
            <v>3795623.89</v>
          </cell>
          <cell r="BB424">
            <v>15522743</v>
          </cell>
          <cell r="BC424">
            <v>3587280</v>
          </cell>
          <cell r="BD424">
            <v>6080583.5</v>
          </cell>
          <cell r="BE424">
            <v>3314993.5</v>
          </cell>
          <cell r="BF424">
            <v>753127.75</v>
          </cell>
          <cell r="BG424">
            <v>431107.6</v>
          </cell>
          <cell r="BH424">
            <v>503743</v>
          </cell>
          <cell r="BI424">
            <v>18923525.199999999</v>
          </cell>
          <cell r="BJ424">
            <v>9929696.6199999992</v>
          </cell>
          <cell r="BK424">
            <v>1786840</v>
          </cell>
          <cell r="BL424">
            <v>989474</v>
          </cell>
          <cell r="BM424">
            <v>1489895</v>
          </cell>
          <cell r="BN424">
            <v>2972375</v>
          </cell>
          <cell r="BO424">
            <v>1028906.3</v>
          </cell>
          <cell r="BP424">
            <v>9174439.4000000004</v>
          </cell>
          <cell r="BQ424">
            <v>1140848.5</v>
          </cell>
          <cell r="BR424">
            <v>1082876</v>
          </cell>
          <cell r="BS424">
            <v>2637769</v>
          </cell>
          <cell r="BT424">
            <v>2474942.4</v>
          </cell>
          <cell r="BU424">
            <v>10484042.380000001</v>
          </cell>
          <cell r="BV424">
            <v>1214755.5</v>
          </cell>
          <cell r="BW424">
            <v>858796</v>
          </cell>
          <cell r="BX424">
            <v>1002203.75</v>
          </cell>
        </row>
        <row r="425">
          <cell r="B425" t="str">
            <v>4301020104.107</v>
          </cell>
          <cell r="C425" t="str">
            <v>รายได้ค่ารักษาชำระเงิน IP</v>
          </cell>
          <cell r="D425">
            <v>37067998.380000003</v>
          </cell>
          <cell r="E425">
            <v>11048883.5</v>
          </cell>
          <cell r="F425">
            <v>13816943</v>
          </cell>
          <cell r="G425">
            <v>1314780</v>
          </cell>
          <cell r="H425">
            <v>124214</v>
          </cell>
          <cell r="I425">
            <v>48448.04</v>
          </cell>
          <cell r="J425">
            <v>68599309</v>
          </cell>
          <cell r="K425">
            <v>1314780</v>
          </cell>
          <cell r="L425">
            <v>731601</v>
          </cell>
          <cell r="M425">
            <v>19683939.559999999</v>
          </cell>
          <cell r="N425">
            <v>1185594</v>
          </cell>
          <cell r="O425">
            <v>1373854.5</v>
          </cell>
          <cell r="P425">
            <v>14141689</v>
          </cell>
          <cell r="Q425">
            <v>5157772.25</v>
          </cell>
          <cell r="R425">
            <v>58839</v>
          </cell>
          <cell r="S425">
            <v>440331.45</v>
          </cell>
          <cell r="T425">
            <v>822377</v>
          </cell>
          <cell r="U425">
            <v>0</v>
          </cell>
          <cell r="V425">
            <v>27618458.859999999</v>
          </cell>
          <cell r="W425">
            <v>10357026</v>
          </cell>
          <cell r="X425">
            <v>432468.42</v>
          </cell>
          <cell r="Y425">
            <v>6573525</v>
          </cell>
          <cell r="Z425">
            <v>284704</v>
          </cell>
          <cell r="AA425">
            <v>2539954.75</v>
          </cell>
          <cell r="AB425">
            <v>1115604.75</v>
          </cell>
          <cell r="AC425">
            <v>396695</v>
          </cell>
          <cell r="AD425">
            <v>9532</v>
          </cell>
          <cell r="AE425">
            <v>38865365.149999999</v>
          </cell>
          <cell r="AF425">
            <v>485530.36</v>
          </cell>
          <cell r="AG425">
            <v>249137</v>
          </cell>
          <cell r="AH425">
            <v>120436</v>
          </cell>
          <cell r="AI425">
            <v>11900</v>
          </cell>
          <cell r="AJ425">
            <v>1989429</v>
          </cell>
          <cell r="AK425">
            <v>694610</v>
          </cell>
          <cell r="AL425">
            <v>295718</v>
          </cell>
          <cell r="AM425">
            <v>1771288</v>
          </cell>
          <cell r="AN425">
            <v>264589</v>
          </cell>
          <cell r="AO425">
            <v>242084.25</v>
          </cell>
          <cell r="AP425">
            <v>189603</v>
          </cell>
          <cell r="AQ425">
            <v>24970688.989999998</v>
          </cell>
          <cell r="AR425">
            <v>161327</v>
          </cell>
          <cell r="AS425">
            <v>93613</v>
          </cell>
          <cell r="AT425">
            <v>2622449</v>
          </cell>
          <cell r="AU425">
            <v>49333</v>
          </cell>
          <cell r="AV425">
            <v>6424</v>
          </cell>
          <cell r="AW425">
            <v>325654</v>
          </cell>
          <cell r="AX425">
            <v>32125000</v>
          </cell>
          <cell r="AY425">
            <v>1256025</v>
          </cell>
          <cell r="AZ425">
            <v>8667776.75</v>
          </cell>
          <cell r="BA425">
            <v>975584</v>
          </cell>
          <cell r="BB425">
            <v>3107267</v>
          </cell>
          <cell r="BC425">
            <v>434119</v>
          </cell>
          <cell r="BD425">
            <v>8497153</v>
          </cell>
          <cell r="BE425">
            <v>3884741.05</v>
          </cell>
          <cell r="BF425">
            <v>371528.5</v>
          </cell>
          <cell r="BG425">
            <v>12481</v>
          </cell>
          <cell r="BH425">
            <v>39184.5</v>
          </cell>
          <cell r="BI425">
            <v>30365383.399999999</v>
          </cell>
          <cell r="BJ425">
            <v>640470</v>
          </cell>
          <cell r="BK425">
            <v>496679</v>
          </cell>
          <cell r="BL425">
            <v>69889</v>
          </cell>
          <cell r="BM425">
            <v>0</v>
          </cell>
          <cell r="BN425">
            <v>2521384</v>
          </cell>
          <cell r="BO425">
            <v>81365</v>
          </cell>
          <cell r="BP425">
            <v>18023359.800000001</v>
          </cell>
          <cell r="BQ425">
            <v>1396738.5</v>
          </cell>
          <cell r="BR425">
            <v>425917</v>
          </cell>
          <cell r="BS425">
            <v>1042278</v>
          </cell>
          <cell r="BT425">
            <v>1033706.75</v>
          </cell>
          <cell r="BU425">
            <v>24193227.719999999</v>
          </cell>
          <cell r="BV425">
            <v>189707</v>
          </cell>
          <cell r="BW425">
            <v>1053581</v>
          </cell>
          <cell r="BX425">
            <v>414795.75</v>
          </cell>
        </row>
        <row r="426">
          <cell r="B426" t="str">
            <v>4301020104.108</v>
          </cell>
          <cell r="C426" t="str">
            <v>รายได้ค่ารักษาเบิกจ่ายตรง-หน่วยงานอื่น - OP</v>
          </cell>
          <cell r="D426">
            <v>0</v>
          </cell>
          <cell r="E426">
            <v>0</v>
          </cell>
          <cell r="F426">
            <v>0</v>
          </cell>
          <cell r="G426">
            <v>9823</v>
          </cell>
          <cell r="H426">
            <v>931</v>
          </cell>
          <cell r="I426">
            <v>0</v>
          </cell>
          <cell r="J426">
            <v>2534</v>
          </cell>
          <cell r="K426">
            <v>9823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132393.85</v>
          </cell>
          <cell r="W426">
            <v>90</v>
          </cell>
          <cell r="X426">
            <v>0</v>
          </cell>
          <cell r="Y426">
            <v>0</v>
          </cell>
          <cell r="Z426">
            <v>0</v>
          </cell>
          <cell r="AA426">
            <v>5903</v>
          </cell>
          <cell r="AB426">
            <v>0</v>
          </cell>
          <cell r="AC426">
            <v>0</v>
          </cell>
          <cell r="AD426">
            <v>0</v>
          </cell>
          <cell r="AE426">
            <v>107750.5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41147.5</v>
          </cell>
          <cell r="AY426">
            <v>4450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56670.75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</row>
        <row r="427">
          <cell r="B427" t="str">
            <v>4301020104.109</v>
          </cell>
          <cell r="C427" t="str">
            <v>รายได้ค่ารักษาเบิกจ่ายตรงหน่วยงานอื่น-IP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40683.449999999997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</row>
        <row r="428">
          <cell r="B428" t="str">
            <v>4301020104.110</v>
          </cell>
          <cell r="C428" t="str">
            <v>ส่วนต่างค่ารักษาที่สูงกว่าข้อตกลงในการจ่ายตาม DRG -เบิกจ่ายตรง หน่วยงานอื่น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-50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-31190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-19720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</row>
        <row r="429">
          <cell r="B429" t="str">
            <v>4301020104.111</v>
          </cell>
          <cell r="C429" t="str">
            <v>ส่วนต่างค่ารักษาที่ต่ำกว่าข้อตกลงในการจ่ายตาม DRG -เบิกจ่ายตรง หน่วยงานอื่น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-200830.59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</row>
        <row r="430">
          <cell r="B430" t="str">
            <v>4301020104.401</v>
          </cell>
          <cell r="C430" t="str">
            <v>รายได้ค่ารักษาเบิกจ่ายตรงกรมบัญชีกลาง OP</v>
          </cell>
          <cell r="D430">
            <v>45466398.060000002</v>
          </cell>
          <cell r="E430">
            <v>6289490.5</v>
          </cell>
          <cell r="F430">
            <v>1068875.1499999999</v>
          </cell>
          <cell r="G430">
            <v>1350589</v>
          </cell>
          <cell r="H430">
            <v>1157878.75</v>
          </cell>
          <cell r="I430">
            <v>1049030.43</v>
          </cell>
          <cell r="J430">
            <v>101175189.25</v>
          </cell>
          <cell r="K430">
            <v>1350589</v>
          </cell>
          <cell r="L430">
            <v>476676</v>
          </cell>
          <cell r="M430">
            <v>9729985.7200000007</v>
          </cell>
          <cell r="N430">
            <v>966513</v>
          </cell>
          <cell r="O430">
            <v>2364068.25</v>
          </cell>
          <cell r="P430">
            <v>12246175.5</v>
          </cell>
          <cell r="Q430">
            <v>2097177.2599999998</v>
          </cell>
          <cell r="R430">
            <v>405036.5</v>
          </cell>
          <cell r="S430">
            <v>1580079.4</v>
          </cell>
          <cell r="T430">
            <v>1072488.75</v>
          </cell>
          <cell r="U430">
            <v>0</v>
          </cell>
          <cell r="V430">
            <v>60701409.450000003</v>
          </cell>
          <cell r="W430">
            <v>1881716.39</v>
          </cell>
          <cell r="X430">
            <v>950093.16</v>
          </cell>
          <cell r="Y430">
            <v>7090879.0599999996</v>
          </cell>
          <cell r="Z430">
            <v>3950308</v>
          </cell>
          <cell r="AA430">
            <v>1834425.25</v>
          </cell>
          <cell r="AB430">
            <v>1385349.75</v>
          </cell>
          <cell r="AC430">
            <v>908056</v>
          </cell>
          <cell r="AD430">
            <v>319104</v>
          </cell>
          <cell r="AE430">
            <v>99937814.400000006</v>
          </cell>
          <cell r="AF430">
            <v>3629501.28</v>
          </cell>
          <cell r="AG430">
            <v>1718252</v>
          </cell>
          <cell r="AH430">
            <v>1442231</v>
          </cell>
          <cell r="AI430">
            <v>1334223</v>
          </cell>
          <cell r="AJ430">
            <v>1827886.1</v>
          </cell>
          <cell r="AK430">
            <v>1769443.42</v>
          </cell>
          <cell r="AL430">
            <v>2212027</v>
          </cell>
          <cell r="AM430">
            <v>2004522</v>
          </cell>
          <cell r="AN430">
            <v>1027730</v>
          </cell>
          <cell r="AO430">
            <v>1814900.55</v>
          </cell>
          <cell r="AP430">
            <v>1974206</v>
          </cell>
          <cell r="AQ430">
            <v>20332878.350000001</v>
          </cell>
          <cell r="AR430">
            <v>2037620.72</v>
          </cell>
          <cell r="AS430">
            <v>1442964</v>
          </cell>
          <cell r="AT430">
            <v>1402989</v>
          </cell>
          <cell r="AU430">
            <v>2715899</v>
          </cell>
          <cell r="AV430">
            <v>187416.75</v>
          </cell>
          <cell r="AW430">
            <v>273959.87</v>
          </cell>
          <cell r="AX430">
            <v>35345766.25</v>
          </cell>
          <cell r="AY430">
            <v>827550</v>
          </cell>
          <cell r="AZ430">
            <v>3639941.5</v>
          </cell>
          <cell r="BA430">
            <v>2317949.69</v>
          </cell>
          <cell r="BB430">
            <v>2392230.65</v>
          </cell>
          <cell r="BC430">
            <v>4419912.5</v>
          </cell>
          <cell r="BD430">
            <v>6817275.4000000004</v>
          </cell>
          <cell r="BE430">
            <v>2726703.5</v>
          </cell>
          <cell r="BF430">
            <v>455345</v>
          </cell>
          <cell r="BG430">
            <v>606347.09</v>
          </cell>
          <cell r="BH430">
            <v>1255975</v>
          </cell>
          <cell r="BI430">
            <v>58153142.350000001</v>
          </cell>
          <cell r="BJ430">
            <v>7533970.0599999996</v>
          </cell>
          <cell r="BK430">
            <v>1691769</v>
          </cell>
          <cell r="BL430">
            <v>1096862</v>
          </cell>
          <cell r="BM430">
            <v>1198196</v>
          </cell>
          <cell r="BN430">
            <v>982954</v>
          </cell>
          <cell r="BO430">
            <v>1072364.8700000001</v>
          </cell>
          <cell r="BP430">
            <v>28618594.82</v>
          </cell>
          <cell r="BQ430">
            <v>941405.45</v>
          </cell>
          <cell r="BR430">
            <v>1227278.75</v>
          </cell>
          <cell r="BS430">
            <v>2143451</v>
          </cell>
          <cell r="BT430">
            <v>4373073.6900000004</v>
          </cell>
          <cell r="BU430">
            <v>18369012.550000001</v>
          </cell>
          <cell r="BV430">
            <v>1014207</v>
          </cell>
          <cell r="BW430">
            <v>556611.1</v>
          </cell>
          <cell r="BX430">
            <v>1456636</v>
          </cell>
        </row>
        <row r="431">
          <cell r="B431" t="str">
            <v>4301020104.402</v>
          </cell>
          <cell r="C431" t="str">
            <v>รายได้ค่ารักษาเบิกจ่ายตรงกรมบัญชีกลาง IP</v>
          </cell>
          <cell r="D431">
            <v>32495614.719999999</v>
          </cell>
          <cell r="E431">
            <v>3107337.25</v>
          </cell>
          <cell r="F431">
            <v>9198623.8200000003</v>
          </cell>
          <cell r="G431">
            <v>1751229</v>
          </cell>
          <cell r="H431">
            <v>736316.95</v>
          </cell>
          <cell r="I431">
            <v>49960</v>
          </cell>
          <cell r="J431">
            <v>58099676.200000003</v>
          </cell>
          <cell r="K431">
            <v>1751229</v>
          </cell>
          <cell r="L431">
            <v>284783.71999999997</v>
          </cell>
          <cell r="M431">
            <v>10453188.23</v>
          </cell>
          <cell r="N431">
            <v>336081</v>
          </cell>
          <cell r="O431">
            <v>1237449.5</v>
          </cell>
          <cell r="P431">
            <v>9510001.5</v>
          </cell>
          <cell r="Q431">
            <v>2519356</v>
          </cell>
          <cell r="R431">
            <v>82633</v>
          </cell>
          <cell r="S431">
            <v>3899410.73</v>
          </cell>
          <cell r="T431">
            <v>705950</v>
          </cell>
          <cell r="U431">
            <v>0</v>
          </cell>
          <cell r="V431">
            <v>34185505.68</v>
          </cell>
          <cell r="W431">
            <v>3230601.68</v>
          </cell>
          <cell r="X431">
            <v>1194176.75</v>
          </cell>
          <cell r="Y431">
            <v>4892393</v>
          </cell>
          <cell r="Z431">
            <v>389948.5</v>
          </cell>
          <cell r="AA431">
            <v>1891925.75</v>
          </cell>
          <cell r="AB431">
            <v>3881468.5</v>
          </cell>
          <cell r="AC431">
            <v>309202</v>
          </cell>
          <cell r="AD431">
            <v>137307</v>
          </cell>
          <cell r="AE431">
            <v>83577192.519999996</v>
          </cell>
          <cell r="AF431">
            <v>463474</v>
          </cell>
          <cell r="AG431">
            <v>564190</v>
          </cell>
          <cell r="AH431">
            <v>355524</v>
          </cell>
          <cell r="AI431">
            <v>324605</v>
          </cell>
          <cell r="AJ431">
            <v>2377110.81</v>
          </cell>
          <cell r="AK431">
            <v>445483.25</v>
          </cell>
          <cell r="AL431">
            <v>982242</v>
          </cell>
          <cell r="AM431">
            <v>962868</v>
          </cell>
          <cell r="AN431">
            <v>134169</v>
          </cell>
          <cell r="AO431">
            <v>607370.80000000005</v>
          </cell>
          <cell r="AP431">
            <v>414492.91</v>
          </cell>
          <cell r="AQ431">
            <v>17589034.27</v>
          </cell>
          <cell r="AR431">
            <v>567685.30000000005</v>
          </cell>
          <cell r="AS431">
            <v>512489.42</v>
          </cell>
          <cell r="AT431">
            <v>423835.75</v>
          </cell>
          <cell r="AU431">
            <v>1612441</v>
          </cell>
          <cell r="AV431">
            <v>6301.75</v>
          </cell>
          <cell r="AW431">
            <v>259729.06</v>
          </cell>
          <cell r="AX431">
            <v>31711394</v>
          </cell>
          <cell r="AY431">
            <v>485004</v>
          </cell>
          <cell r="AZ431">
            <v>2893817</v>
          </cell>
          <cell r="BA431">
            <v>1276690</v>
          </cell>
          <cell r="BB431">
            <v>2447239.08</v>
          </cell>
          <cell r="BC431">
            <v>1150779.5</v>
          </cell>
          <cell r="BD431">
            <v>8555810</v>
          </cell>
          <cell r="BE431">
            <v>3801207.67</v>
          </cell>
          <cell r="BF431">
            <v>1375158.75</v>
          </cell>
          <cell r="BG431">
            <v>73559</v>
          </cell>
          <cell r="BH431">
            <v>126010</v>
          </cell>
          <cell r="BI431">
            <v>45448012.149999999</v>
          </cell>
          <cell r="BJ431">
            <v>9061990.3699999992</v>
          </cell>
          <cell r="BK431">
            <v>796316</v>
          </cell>
          <cell r="BL431">
            <v>236712</v>
          </cell>
          <cell r="BM431">
            <v>586820</v>
          </cell>
          <cell r="BN431">
            <v>327170</v>
          </cell>
          <cell r="BO431">
            <v>361451.68</v>
          </cell>
          <cell r="BP431">
            <v>25241096.109999999</v>
          </cell>
          <cell r="BQ431">
            <v>1192480.5</v>
          </cell>
          <cell r="BR431">
            <v>1094628.8</v>
          </cell>
          <cell r="BS431">
            <v>1817584.4</v>
          </cell>
          <cell r="BT431">
            <v>2999175.77</v>
          </cell>
          <cell r="BU431">
            <v>14414926.289999999</v>
          </cell>
          <cell r="BV431">
            <v>985445.5</v>
          </cell>
          <cell r="BW431">
            <v>626825.75</v>
          </cell>
          <cell r="BX431">
            <v>1846043.25</v>
          </cell>
        </row>
        <row r="432">
          <cell r="B432" t="str">
            <v>4301020104.405</v>
          </cell>
          <cell r="C432" t="str">
            <v>ส่วนต่างค่ารักษาที่สูงกว่าข้อตกลงในการจ่ายตาม DRG -เบิกจ่ายตรงกรมบัญชีกลาง</v>
          </cell>
          <cell r="D432">
            <v>-5168664.2300000004</v>
          </cell>
          <cell r="E432">
            <v>0</v>
          </cell>
          <cell r="F432">
            <v>-73480.92</v>
          </cell>
          <cell r="G432">
            <v>-477146.21</v>
          </cell>
          <cell r="H432">
            <v>-47565.64</v>
          </cell>
          <cell r="I432">
            <v>0</v>
          </cell>
          <cell r="J432">
            <v>-808479.59</v>
          </cell>
          <cell r="K432">
            <v>-477146.21</v>
          </cell>
          <cell r="L432">
            <v>-1716.69</v>
          </cell>
          <cell r="M432">
            <v>-1418504.06</v>
          </cell>
          <cell r="N432">
            <v>-76697.97</v>
          </cell>
          <cell r="O432">
            <v>-30632.95</v>
          </cell>
          <cell r="P432">
            <v>-5572524.1699999999</v>
          </cell>
          <cell r="Q432">
            <v>-452151.98</v>
          </cell>
          <cell r="R432">
            <v>0</v>
          </cell>
          <cell r="S432">
            <v>-1000</v>
          </cell>
          <cell r="T432">
            <v>-68033.440000000002</v>
          </cell>
          <cell r="U432">
            <v>0</v>
          </cell>
          <cell r="V432">
            <v>-3717907.84</v>
          </cell>
          <cell r="W432">
            <v>-603806.32999999996</v>
          </cell>
          <cell r="X432">
            <v>-252126.16</v>
          </cell>
          <cell r="Y432">
            <v>0</v>
          </cell>
          <cell r="Z432">
            <v>-67978.14</v>
          </cell>
          <cell r="AA432">
            <v>-14709.57</v>
          </cell>
          <cell r="AB432">
            <v>-31073.41</v>
          </cell>
          <cell r="AC432">
            <v>0</v>
          </cell>
          <cell r="AD432">
            <v>0</v>
          </cell>
          <cell r="AE432">
            <v>-16914767.609999999</v>
          </cell>
          <cell r="AF432">
            <v>-103711.9</v>
          </cell>
          <cell r="AG432">
            <v>-175710.93</v>
          </cell>
          <cell r="AH432">
            <v>-29465.77</v>
          </cell>
          <cell r="AI432">
            <v>-118584</v>
          </cell>
          <cell r="AJ432">
            <v>-899285.63</v>
          </cell>
          <cell r="AK432">
            <v>-30611.97</v>
          </cell>
          <cell r="AL432">
            <v>-39380.76</v>
          </cell>
          <cell r="AM432">
            <v>-197471.38</v>
          </cell>
          <cell r="AN432">
            <v>0</v>
          </cell>
          <cell r="AO432">
            <v>-64582.38</v>
          </cell>
          <cell r="AP432">
            <v>-75791.37</v>
          </cell>
          <cell r="AQ432">
            <v>-5136028.6900000004</v>
          </cell>
          <cell r="AR432">
            <v>-854061.49</v>
          </cell>
          <cell r="AS432">
            <v>-29780.26</v>
          </cell>
          <cell r="AT432">
            <v>-38433.08</v>
          </cell>
          <cell r="AU432">
            <v>0</v>
          </cell>
          <cell r="AV432">
            <v>-1931</v>
          </cell>
          <cell r="AW432">
            <v>-130.5</v>
          </cell>
          <cell r="AX432">
            <v>-6392145.5599999996</v>
          </cell>
          <cell r="AY432">
            <v>-195420.68</v>
          </cell>
          <cell r="AZ432">
            <v>-1575829.65</v>
          </cell>
          <cell r="BA432">
            <v>-686368.93</v>
          </cell>
          <cell r="BB432">
            <v>-975716.29</v>
          </cell>
          <cell r="BC432">
            <v>0</v>
          </cell>
          <cell r="BD432">
            <v>-1110242.6499999999</v>
          </cell>
          <cell r="BE432">
            <v>127287.37</v>
          </cell>
          <cell r="BF432">
            <v>0</v>
          </cell>
          <cell r="BG432">
            <v>0</v>
          </cell>
          <cell r="BH432">
            <v>-68052.67</v>
          </cell>
          <cell r="BI432">
            <v>-4273791.5999999996</v>
          </cell>
          <cell r="BJ432">
            <v>-6439953.0700000003</v>
          </cell>
          <cell r="BK432">
            <v>-982153.17</v>
          </cell>
          <cell r="BL432">
            <v>-28597</v>
          </cell>
          <cell r="BM432">
            <v>-144518.84</v>
          </cell>
          <cell r="BN432">
            <v>0</v>
          </cell>
          <cell r="BO432">
            <v>-126098.89</v>
          </cell>
          <cell r="BP432">
            <v>-7748045.9900000002</v>
          </cell>
          <cell r="BQ432">
            <v>-83812.06</v>
          </cell>
          <cell r="BR432">
            <v>-33932.18</v>
          </cell>
          <cell r="BS432">
            <v>-104119.38</v>
          </cell>
          <cell r="BT432">
            <v>-964875.33</v>
          </cell>
          <cell r="BU432">
            <v>-742648.93</v>
          </cell>
          <cell r="BV432">
            <v>-104807.82</v>
          </cell>
          <cell r="BW432">
            <v>0</v>
          </cell>
          <cell r="BX432">
            <v>0</v>
          </cell>
        </row>
        <row r="433">
          <cell r="B433" t="str">
            <v>4301020104.406</v>
          </cell>
          <cell r="C433" t="str">
            <v>ส่วนต่างค่ารักษาที่ต่ำกว่าข้อตกลงในการจ่ายตาม DRG -เบิกจ่ายตรงกรมบัญชีกลาง</v>
          </cell>
          <cell r="D433">
            <v>3808920.06</v>
          </cell>
          <cell r="E433">
            <v>0</v>
          </cell>
          <cell r="F433">
            <v>602326.87</v>
          </cell>
          <cell r="G433">
            <v>115840</v>
          </cell>
          <cell r="H433">
            <v>91334.22</v>
          </cell>
          <cell r="I433">
            <v>0</v>
          </cell>
          <cell r="J433">
            <v>716252.74</v>
          </cell>
          <cell r="K433">
            <v>115840</v>
          </cell>
          <cell r="L433">
            <v>200698.23999999999</v>
          </cell>
          <cell r="M433">
            <v>2223970.2400000002</v>
          </cell>
          <cell r="N433">
            <v>0</v>
          </cell>
          <cell r="O433">
            <v>256217.59</v>
          </cell>
          <cell r="P433">
            <v>0</v>
          </cell>
          <cell r="Q433">
            <v>435384.16</v>
          </cell>
          <cell r="R433">
            <v>0</v>
          </cell>
          <cell r="S433">
            <v>0</v>
          </cell>
          <cell r="T433">
            <v>-8795.19</v>
          </cell>
          <cell r="U433">
            <v>0</v>
          </cell>
          <cell r="V433">
            <v>0</v>
          </cell>
          <cell r="W433">
            <v>287037.2</v>
          </cell>
          <cell r="X433">
            <v>33161.06</v>
          </cell>
          <cell r="Y433">
            <v>0</v>
          </cell>
          <cell r="Z433">
            <v>21628.47</v>
          </cell>
          <cell r="AA433">
            <v>0</v>
          </cell>
          <cell r="AB433">
            <v>-80402.25</v>
          </cell>
          <cell r="AC433">
            <v>0</v>
          </cell>
          <cell r="AD433">
            <v>0</v>
          </cell>
          <cell r="AE433">
            <v>6594191.5099999998</v>
          </cell>
          <cell r="AF433">
            <v>183274.64</v>
          </cell>
          <cell r="AG433">
            <v>75743.960000000006</v>
          </cell>
          <cell r="AH433">
            <v>-12227.16</v>
          </cell>
          <cell r="AI433">
            <v>2857.65</v>
          </cell>
          <cell r="AJ433">
            <v>70033.240000000005</v>
          </cell>
          <cell r="AK433">
            <v>33363.58</v>
          </cell>
          <cell r="AL433">
            <v>11712.61</v>
          </cell>
          <cell r="AM433">
            <v>113091.28</v>
          </cell>
          <cell r="AN433">
            <v>15598.04</v>
          </cell>
          <cell r="AO433">
            <v>21294.69</v>
          </cell>
          <cell r="AP433">
            <v>195043.89</v>
          </cell>
          <cell r="AQ433">
            <v>2192864.11</v>
          </cell>
          <cell r="AR433">
            <v>105166.82</v>
          </cell>
          <cell r="AS433">
            <v>17969.05</v>
          </cell>
          <cell r="AT433">
            <v>142675.88</v>
          </cell>
          <cell r="AU433">
            <v>0</v>
          </cell>
          <cell r="AV433">
            <v>0</v>
          </cell>
          <cell r="AW433">
            <v>26337.98</v>
          </cell>
          <cell r="AX433">
            <v>3383114.92</v>
          </cell>
          <cell r="AY433">
            <v>0</v>
          </cell>
          <cell r="AZ433">
            <v>143835.81</v>
          </cell>
          <cell r="BA433">
            <v>109358.03</v>
          </cell>
          <cell r="BB433">
            <v>13305.28</v>
          </cell>
          <cell r="BC433">
            <v>0</v>
          </cell>
          <cell r="BD433">
            <v>6550</v>
          </cell>
          <cell r="BE433">
            <v>192334.48</v>
          </cell>
          <cell r="BF433">
            <v>0</v>
          </cell>
          <cell r="BG433">
            <v>0</v>
          </cell>
          <cell r="BH433">
            <v>39740.44</v>
          </cell>
          <cell r="BI433">
            <v>2102292.08</v>
          </cell>
          <cell r="BJ433">
            <v>0</v>
          </cell>
          <cell r="BK433">
            <v>0</v>
          </cell>
          <cell r="BL433">
            <v>0</v>
          </cell>
          <cell r="BM433">
            <v>5985.51</v>
          </cell>
          <cell r="BN433">
            <v>0</v>
          </cell>
          <cell r="BO433">
            <v>17326.87</v>
          </cell>
          <cell r="BP433">
            <v>2736406.46</v>
          </cell>
          <cell r="BQ433">
            <v>0</v>
          </cell>
          <cell r="BR433">
            <v>10809.9</v>
          </cell>
          <cell r="BS433">
            <v>115237.86</v>
          </cell>
          <cell r="BT433">
            <v>79626.78</v>
          </cell>
          <cell r="BU433">
            <v>494416.78</v>
          </cell>
          <cell r="BV433">
            <v>0</v>
          </cell>
          <cell r="BW433">
            <v>0</v>
          </cell>
          <cell r="BX433">
            <v>0</v>
          </cell>
        </row>
        <row r="434">
          <cell r="B434" t="str">
            <v>4301020104.602</v>
          </cell>
          <cell r="C434" t="str">
            <v>รายได้ค่ารักษา พรบ.รถ OP</v>
          </cell>
          <cell r="D434">
            <v>180502</v>
          </cell>
          <cell r="E434">
            <v>51782</v>
          </cell>
          <cell r="F434">
            <v>0</v>
          </cell>
          <cell r="G434">
            <v>50393</v>
          </cell>
          <cell r="H434">
            <v>0</v>
          </cell>
          <cell r="I434">
            <v>0</v>
          </cell>
          <cell r="J434">
            <v>370277.1</v>
          </cell>
          <cell r="K434">
            <v>50393</v>
          </cell>
          <cell r="L434">
            <v>27073</v>
          </cell>
          <cell r="M434">
            <v>1337044</v>
          </cell>
          <cell r="N434">
            <v>43352</v>
          </cell>
          <cell r="O434">
            <v>166452</v>
          </cell>
          <cell r="P434">
            <v>94647</v>
          </cell>
          <cell r="Q434">
            <v>355433.5</v>
          </cell>
          <cell r="R434">
            <v>15175</v>
          </cell>
          <cell r="S434">
            <v>12333.25</v>
          </cell>
          <cell r="T434">
            <v>326866</v>
          </cell>
          <cell r="U434">
            <v>0</v>
          </cell>
          <cell r="V434">
            <v>1452614.5</v>
          </cell>
          <cell r="W434">
            <v>480191.5</v>
          </cell>
          <cell r="X434">
            <v>59411.5</v>
          </cell>
          <cell r="Y434">
            <v>389916.5</v>
          </cell>
          <cell r="Z434">
            <v>164780.5</v>
          </cell>
          <cell r="AA434">
            <v>0</v>
          </cell>
          <cell r="AB434">
            <v>43782.5</v>
          </cell>
          <cell r="AC434">
            <v>242114</v>
          </cell>
          <cell r="AD434">
            <v>27571</v>
          </cell>
          <cell r="AE434">
            <v>965456</v>
          </cell>
          <cell r="AF434">
            <v>22538</v>
          </cell>
          <cell r="AG434">
            <v>8928</v>
          </cell>
          <cell r="AH434">
            <v>-50</v>
          </cell>
          <cell r="AI434">
            <v>30937</v>
          </cell>
          <cell r="AJ434">
            <v>126731</v>
          </cell>
          <cell r="AK434">
            <v>49822</v>
          </cell>
          <cell r="AL434">
            <v>2970</v>
          </cell>
          <cell r="AM434">
            <v>131395</v>
          </cell>
          <cell r="AN434">
            <v>211180</v>
          </cell>
          <cell r="AO434">
            <v>190009</v>
          </cell>
          <cell r="AP434">
            <v>83166</v>
          </cell>
          <cell r="AQ434">
            <v>18120</v>
          </cell>
          <cell r="AR434">
            <v>161687</v>
          </cell>
          <cell r="AS434">
            <v>40194</v>
          </cell>
          <cell r="AT434">
            <v>208048</v>
          </cell>
          <cell r="AU434">
            <v>155253</v>
          </cell>
          <cell r="AV434">
            <v>0</v>
          </cell>
          <cell r="AW434">
            <v>16465</v>
          </cell>
          <cell r="AX434">
            <v>41550</v>
          </cell>
          <cell r="AY434">
            <v>144214</v>
          </cell>
          <cell r="AZ434">
            <v>338342</v>
          </cell>
          <cell r="BA434">
            <v>151194</v>
          </cell>
          <cell r="BB434">
            <v>46130</v>
          </cell>
          <cell r="BC434">
            <v>28219</v>
          </cell>
          <cell r="BD434">
            <v>447953</v>
          </cell>
          <cell r="BE434">
            <v>64988</v>
          </cell>
          <cell r="BF434">
            <v>38558</v>
          </cell>
          <cell r="BG434">
            <v>0</v>
          </cell>
          <cell r="BH434">
            <v>3370</v>
          </cell>
          <cell r="BI434">
            <v>147812.85</v>
          </cell>
          <cell r="BJ434">
            <v>359073</v>
          </cell>
          <cell r="BK434">
            <v>38159</v>
          </cell>
          <cell r="BL434">
            <v>82373</v>
          </cell>
          <cell r="BM434">
            <v>237372</v>
          </cell>
          <cell r="BN434">
            <v>335827</v>
          </cell>
          <cell r="BO434">
            <v>77137.75</v>
          </cell>
          <cell r="BP434">
            <v>154945</v>
          </cell>
          <cell r="BQ434">
            <v>67331</v>
          </cell>
          <cell r="BR434">
            <v>96819</v>
          </cell>
          <cell r="BS434">
            <v>364895</v>
          </cell>
          <cell r="BT434">
            <v>313168.5</v>
          </cell>
          <cell r="BU434">
            <v>197273</v>
          </cell>
          <cell r="BV434">
            <v>104749</v>
          </cell>
          <cell r="BW434">
            <v>130126</v>
          </cell>
          <cell r="BX434">
            <v>30212</v>
          </cell>
        </row>
        <row r="435">
          <cell r="B435" t="str">
            <v>4301020104.603</v>
          </cell>
          <cell r="C435" t="str">
            <v>รายได้ค่ารักษา พรบ.รถ IP</v>
          </cell>
          <cell r="D435">
            <v>7649741</v>
          </cell>
          <cell r="E435">
            <v>1568184</v>
          </cell>
          <cell r="F435">
            <v>910804</v>
          </cell>
          <cell r="G435">
            <v>234325</v>
          </cell>
          <cell r="H435">
            <v>0</v>
          </cell>
          <cell r="I435">
            <v>0</v>
          </cell>
          <cell r="J435">
            <v>10267643.550000001</v>
          </cell>
          <cell r="K435">
            <v>234325</v>
          </cell>
          <cell r="L435">
            <v>41851</v>
          </cell>
          <cell r="M435">
            <v>3892397</v>
          </cell>
          <cell r="N435">
            <v>16702</v>
          </cell>
          <cell r="O435">
            <v>519185</v>
          </cell>
          <cell r="P435">
            <v>2055162.5</v>
          </cell>
          <cell r="Q435">
            <v>2216023.5</v>
          </cell>
          <cell r="R435">
            <v>0</v>
          </cell>
          <cell r="S435">
            <v>40858.300000000003</v>
          </cell>
          <cell r="T435">
            <v>224284.9</v>
          </cell>
          <cell r="U435">
            <v>0</v>
          </cell>
          <cell r="V435">
            <v>5462784.4100000001</v>
          </cell>
          <cell r="W435">
            <v>2378192</v>
          </cell>
          <cell r="X435">
            <v>116226.75</v>
          </cell>
          <cell r="Y435">
            <v>3052638</v>
          </cell>
          <cell r="Z435">
            <v>34310</v>
          </cell>
          <cell r="AA435">
            <v>42595</v>
          </cell>
          <cell r="AB435">
            <v>26500</v>
          </cell>
          <cell r="AC435">
            <v>7598</v>
          </cell>
          <cell r="AD435">
            <v>32571</v>
          </cell>
          <cell r="AE435">
            <v>14881516.75</v>
          </cell>
          <cell r="AF435">
            <v>56951</v>
          </cell>
          <cell r="AG435">
            <v>25786</v>
          </cell>
          <cell r="AH435">
            <v>10280</v>
          </cell>
          <cell r="AI435">
            <v>0</v>
          </cell>
          <cell r="AJ435">
            <v>35072</v>
          </cell>
          <cell r="AK435">
            <v>39799</v>
          </cell>
          <cell r="AL435">
            <v>10398</v>
          </cell>
          <cell r="AM435">
            <v>159806</v>
          </cell>
          <cell r="AN435">
            <v>35026</v>
          </cell>
          <cell r="AO435">
            <v>52607</v>
          </cell>
          <cell r="AP435">
            <v>10733</v>
          </cell>
          <cell r="AQ435">
            <v>4285370.72</v>
          </cell>
          <cell r="AR435">
            <v>92300</v>
          </cell>
          <cell r="AS435">
            <v>48831</v>
          </cell>
          <cell r="AT435">
            <v>22826</v>
          </cell>
          <cell r="AU435">
            <v>57697</v>
          </cell>
          <cell r="AV435">
            <v>0</v>
          </cell>
          <cell r="AW435">
            <v>15514</v>
          </cell>
          <cell r="AX435">
            <v>5513777</v>
          </cell>
          <cell r="AY435">
            <v>70373</v>
          </cell>
          <cell r="AZ435">
            <v>83545</v>
          </cell>
          <cell r="BA435">
            <v>59647</v>
          </cell>
          <cell r="BB435">
            <v>59855</v>
          </cell>
          <cell r="BC435">
            <v>47586</v>
          </cell>
          <cell r="BD435">
            <v>485255</v>
          </cell>
          <cell r="BE435">
            <v>141472</v>
          </cell>
          <cell r="BF435">
            <v>22993</v>
          </cell>
          <cell r="BG435">
            <v>0</v>
          </cell>
          <cell r="BH435">
            <v>11132.5</v>
          </cell>
          <cell r="BI435">
            <v>4680967.95</v>
          </cell>
          <cell r="BJ435">
            <v>2857655</v>
          </cell>
          <cell r="BK435">
            <v>44171</v>
          </cell>
          <cell r="BL435">
            <v>16625</v>
          </cell>
          <cell r="BM435">
            <v>16246</v>
          </cell>
          <cell r="BN435">
            <v>26014</v>
          </cell>
          <cell r="BO435">
            <v>11649</v>
          </cell>
          <cell r="BP435">
            <v>5839622.5</v>
          </cell>
          <cell r="BQ435">
            <v>40382</v>
          </cell>
          <cell r="BR435">
            <v>77762</v>
          </cell>
          <cell r="BS435">
            <v>233892</v>
          </cell>
          <cell r="BT435">
            <v>212332.81</v>
          </cell>
          <cell r="BU435">
            <v>1073351</v>
          </cell>
          <cell r="BV435">
            <v>74780</v>
          </cell>
          <cell r="BW435">
            <v>45650</v>
          </cell>
          <cell r="BX435">
            <v>73143</v>
          </cell>
        </row>
        <row r="436">
          <cell r="B436" t="str">
            <v>4301020104.801</v>
          </cell>
          <cell r="C436" t="str">
            <v>รายได้ค่ารักษาเบิกจ่ายตรง- อปท. OP</v>
          </cell>
          <cell r="D436">
            <v>2248902.7999999998</v>
          </cell>
          <cell r="E436">
            <v>593430.5</v>
          </cell>
          <cell r="F436">
            <v>670569.5</v>
          </cell>
          <cell r="G436">
            <v>134269</v>
          </cell>
          <cell r="H436">
            <v>103669.92</v>
          </cell>
          <cell r="I436">
            <v>87097.42</v>
          </cell>
          <cell r="J436">
            <v>9730635.25</v>
          </cell>
          <cell r="K436">
            <v>134269</v>
          </cell>
          <cell r="L436">
            <v>86242.5</v>
          </cell>
          <cell r="M436">
            <v>740310.8</v>
          </cell>
          <cell r="N436">
            <v>75832.3</v>
          </cell>
          <cell r="O436">
            <v>210843.75</v>
          </cell>
          <cell r="P436">
            <v>1251813.5</v>
          </cell>
          <cell r="Q436">
            <v>203092.26</v>
          </cell>
          <cell r="R436">
            <v>45955</v>
          </cell>
          <cell r="S436">
            <v>107101.5</v>
          </cell>
          <cell r="T436">
            <v>172859</v>
          </cell>
          <cell r="U436">
            <v>0</v>
          </cell>
          <cell r="V436">
            <v>5755668.2999999998</v>
          </cell>
          <cell r="W436">
            <v>334965.03999999998</v>
          </cell>
          <cell r="X436">
            <v>85930.75</v>
          </cell>
          <cell r="Y436">
            <v>1443445.1</v>
          </cell>
          <cell r="Z436">
            <v>558157</v>
          </cell>
          <cell r="AA436">
            <v>267571.71999999997</v>
          </cell>
          <cell r="AB436">
            <v>215929.83</v>
          </cell>
          <cell r="AC436">
            <v>85558</v>
          </cell>
          <cell r="AD436">
            <v>77885</v>
          </cell>
          <cell r="AE436">
            <v>13820981.039999999</v>
          </cell>
          <cell r="AF436">
            <v>543015.64</v>
          </cell>
          <cell r="AG436">
            <v>388840</v>
          </cell>
          <cell r="AH436">
            <v>94784</v>
          </cell>
          <cell r="AI436">
            <v>236283</v>
          </cell>
          <cell r="AJ436">
            <v>182352</v>
          </cell>
          <cell r="AK436">
            <v>228900.27</v>
          </cell>
          <cell r="AL436">
            <v>355669</v>
          </cell>
          <cell r="AM436">
            <v>157918.5</v>
          </cell>
          <cell r="AN436">
            <v>128738</v>
          </cell>
          <cell r="AO436">
            <v>220647.5</v>
          </cell>
          <cell r="AP436">
            <v>141059.75</v>
          </cell>
          <cell r="AQ436">
            <v>1669018.25</v>
          </cell>
          <cell r="AR436">
            <v>332353</v>
          </cell>
          <cell r="AS436">
            <v>115429.25</v>
          </cell>
          <cell r="AT436">
            <v>139965.5</v>
          </cell>
          <cell r="AU436">
            <v>308543</v>
          </cell>
          <cell r="AV436">
            <v>15326.5</v>
          </cell>
          <cell r="AW436">
            <v>40194.25</v>
          </cell>
          <cell r="AX436">
            <v>4041758</v>
          </cell>
          <cell r="AY436">
            <v>44523</v>
          </cell>
          <cell r="AZ436">
            <v>548221</v>
          </cell>
          <cell r="BA436">
            <v>195217.1</v>
          </cell>
          <cell r="BB436">
            <v>243934.75</v>
          </cell>
          <cell r="BC436">
            <v>664394</v>
          </cell>
          <cell r="BD436">
            <v>596828.5</v>
          </cell>
          <cell r="BE436">
            <v>280184</v>
          </cell>
          <cell r="BF436">
            <v>90253.5</v>
          </cell>
          <cell r="BG436">
            <v>57307.5</v>
          </cell>
          <cell r="BH436">
            <v>109893.75</v>
          </cell>
          <cell r="BI436">
            <v>4823352.6500000004</v>
          </cell>
          <cell r="BJ436">
            <v>643818</v>
          </cell>
          <cell r="BK436">
            <v>158232</v>
          </cell>
          <cell r="BL436">
            <v>233566</v>
          </cell>
          <cell r="BM436">
            <v>126434</v>
          </cell>
          <cell r="BN436">
            <v>120676</v>
          </cell>
          <cell r="BO436">
            <v>94222</v>
          </cell>
          <cell r="BP436">
            <v>3465643</v>
          </cell>
          <cell r="BQ436">
            <v>83288.75</v>
          </cell>
          <cell r="BR436">
            <v>96180</v>
          </cell>
          <cell r="BS436">
            <v>290098.25</v>
          </cell>
          <cell r="BT436">
            <v>544910.24</v>
          </cell>
          <cell r="BU436">
            <v>1815067.94</v>
          </cell>
          <cell r="BV436">
            <v>157410</v>
          </cell>
          <cell r="BW436">
            <v>69870.75</v>
          </cell>
          <cell r="BX436">
            <v>132317</v>
          </cell>
        </row>
        <row r="437">
          <cell r="B437" t="str">
            <v>4301020104.802</v>
          </cell>
          <cell r="C437" t="str">
            <v>รายได้ค่ารักษาเบิกจ่ายตรง-อปท. IP</v>
          </cell>
          <cell r="D437">
            <v>5444281.1600000001</v>
          </cell>
          <cell r="E437">
            <v>273054</v>
          </cell>
          <cell r="F437">
            <v>478484.45</v>
          </cell>
          <cell r="G437">
            <v>183557</v>
          </cell>
          <cell r="H437">
            <v>31543.5</v>
          </cell>
          <cell r="I437">
            <v>2032</v>
          </cell>
          <cell r="J437">
            <v>5686570.75</v>
          </cell>
          <cell r="K437">
            <v>183557</v>
          </cell>
          <cell r="L437">
            <v>203790.5</v>
          </cell>
          <cell r="M437">
            <v>678291.02</v>
          </cell>
          <cell r="N437">
            <v>69257.5</v>
          </cell>
          <cell r="O437">
            <v>105825.5</v>
          </cell>
          <cell r="P437">
            <v>1616428.96</v>
          </cell>
          <cell r="Q437">
            <v>273911.5</v>
          </cell>
          <cell r="R437">
            <v>172411</v>
          </cell>
          <cell r="S437">
            <v>329011</v>
          </cell>
          <cell r="T437">
            <v>414394</v>
          </cell>
          <cell r="U437">
            <v>0</v>
          </cell>
          <cell r="V437">
            <v>5390323.8600000003</v>
          </cell>
          <cell r="W437">
            <v>483660.76</v>
          </cell>
          <cell r="X437">
            <v>125314.25</v>
          </cell>
          <cell r="Y437">
            <v>876450</v>
          </cell>
          <cell r="Z437">
            <v>0</v>
          </cell>
          <cell r="AA437">
            <v>128701.75</v>
          </cell>
          <cell r="AB437">
            <v>161223.5</v>
          </cell>
          <cell r="AC437">
            <v>86669</v>
          </cell>
          <cell r="AD437">
            <v>0</v>
          </cell>
          <cell r="AE437">
            <v>9913788.2300000004</v>
          </cell>
          <cell r="AF437">
            <v>54686</v>
          </cell>
          <cell r="AG437">
            <v>181055</v>
          </cell>
          <cell r="AH437">
            <v>194532</v>
          </cell>
          <cell r="AI437">
            <v>56081</v>
          </cell>
          <cell r="AJ437">
            <v>322943</v>
          </cell>
          <cell r="AK437">
            <v>56368</v>
          </cell>
          <cell r="AL437">
            <v>67357</v>
          </cell>
          <cell r="AM437">
            <v>47347</v>
          </cell>
          <cell r="AN437">
            <v>0</v>
          </cell>
          <cell r="AO437">
            <v>58091.1</v>
          </cell>
          <cell r="AP437">
            <v>7590.75</v>
          </cell>
          <cell r="AQ437">
            <v>1867982.77</v>
          </cell>
          <cell r="AR437">
            <v>0</v>
          </cell>
          <cell r="AS437">
            <v>41950</v>
          </cell>
          <cell r="AT437">
            <v>77442</v>
          </cell>
          <cell r="AU437">
            <v>305218</v>
          </cell>
          <cell r="AV437">
            <v>0</v>
          </cell>
          <cell r="AW437">
            <v>6241.65</v>
          </cell>
          <cell r="AX437">
            <v>2632282.5</v>
          </cell>
          <cell r="AY437">
            <v>127033</v>
          </cell>
          <cell r="AZ437">
            <v>970683.25</v>
          </cell>
          <cell r="BA437">
            <v>152049</v>
          </cell>
          <cell r="BB437">
            <v>324127.59999999998</v>
          </cell>
          <cell r="BC437">
            <v>235855</v>
          </cell>
          <cell r="BD437">
            <v>1217300.5</v>
          </cell>
          <cell r="BE437">
            <v>178485</v>
          </cell>
          <cell r="BF437">
            <v>78532.25</v>
          </cell>
          <cell r="BG437">
            <v>5019</v>
          </cell>
          <cell r="BH437">
            <v>5367.5</v>
          </cell>
          <cell r="BI437">
            <v>4652161.8600000003</v>
          </cell>
          <cell r="BJ437">
            <v>802615.91</v>
          </cell>
          <cell r="BK437">
            <v>49808</v>
          </cell>
          <cell r="BL437">
            <v>28073.29</v>
          </cell>
          <cell r="BM437">
            <v>92478</v>
          </cell>
          <cell r="BN437">
            <v>255022</v>
          </cell>
          <cell r="BO437">
            <v>7926</v>
          </cell>
          <cell r="BP437">
            <v>2750148.43</v>
          </cell>
          <cell r="BQ437">
            <v>67098.929999999993</v>
          </cell>
          <cell r="BR437">
            <v>41706.25</v>
          </cell>
          <cell r="BS437">
            <v>203268.75</v>
          </cell>
          <cell r="BT437">
            <v>158152.5</v>
          </cell>
          <cell r="BU437">
            <v>1156449</v>
          </cell>
          <cell r="BV437">
            <v>37778.25</v>
          </cell>
          <cell r="BW437">
            <v>55277</v>
          </cell>
          <cell r="BX437">
            <v>96043</v>
          </cell>
        </row>
        <row r="438">
          <cell r="B438" t="str">
            <v>4301020104.803</v>
          </cell>
          <cell r="C438" t="str">
            <v>ส่วนต่างค่ารักษาที่สูงกว่าข้อตกลงในการจ่ายตาม DRG -เบิกจ่ายตรง - อปท.</v>
          </cell>
          <cell r="D438">
            <v>-1085253.83</v>
          </cell>
          <cell r="E438">
            <v>0</v>
          </cell>
          <cell r="F438">
            <v>-19003.84</v>
          </cell>
          <cell r="G438">
            <v>-188394.06</v>
          </cell>
          <cell r="H438">
            <v>-70187.58</v>
          </cell>
          <cell r="I438">
            <v>0</v>
          </cell>
          <cell r="J438">
            <v>-130646.25</v>
          </cell>
          <cell r="K438">
            <v>-188394.06</v>
          </cell>
          <cell r="L438">
            <v>-5004</v>
          </cell>
          <cell r="M438">
            <v>-38777.64</v>
          </cell>
          <cell r="N438">
            <v>-2298.1999999999998</v>
          </cell>
          <cell r="O438">
            <v>-7109.25</v>
          </cell>
          <cell r="P438">
            <v>-458171.47</v>
          </cell>
          <cell r="Q438">
            <v>-28558.67</v>
          </cell>
          <cell r="R438">
            <v>0</v>
          </cell>
          <cell r="S438">
            <v>0</v>
          </cell>
          <cell r="T438">
            <v>-41559.089999999997</v>
          </cell>
          <cell r="U438">
            <v>0</v>
          </cell>
          <cell r="V438">
            <v>0</v>
          </cell>
          <cell r="W438">
            <v>-177191.18</v>
          </cell>
          <cell r="X438">
            <v>-41126.6</v>
          </cell>
          <cell r="Y438">
            <v>-154363.4</v>
          </cell>
          <cell r="Z438">
            <v>-1082.67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-2112069.41</v>
          </cell>
          <cell r="AF438">
            <v>-884.74</v>
          </cell>
          <cell r="AG438">
            <v>-82556.600000000006</v>
          </cell>
          <cell r="AH438">
            <v>-1864.64</v>
          </cell>
          <cell r="AI438">
            <v>-30191.93</v>
          </cell>
          <cell r="AJ438">
            <v>-54004.73</v>
          </cell>
          <cell r="AK438">
            <v>-250</v>
          </cell>
          <cell r="AL438">
            <v>0</v>
          </cell>
          <cell r="AM438">
            <v>-43284.23</v>
          </cell>
          <cell r="AN438">
            <v>0</v>
          </cell>
          <cell r="AO438">
            <v>-3019.41</v>
          </cell>
          <cell r="AP438">
            <v>0</v>
          </cell>
          <cell r="AQ438">
            <v>-371489.56</v>
          </cell>
          <cell r="AR438">
            <v>0</v>
          </cell>
          <cell r="AS438">
            <v>-4876.38</v>
          </cell>
          <cell r="AT438">
            <v>-6534.49</v>
          </cell>
          <cell r="AU438">
            <v>0</v>
          </cell>
          <cell r="AV438">
            <v>0</v>
          </cell>
          <cell r="AW438">
            <v>0</v>
          </cell>
          <cell r="AX438">
            <v>-421144.67</v>
          </cell>
          <cell r="AY438">
            <v>-2285</v>
          </cell>
          <cell r="AZ438">
            <v>-299879.51</v>
          </cell>
          <cell r="BA438">
            <v>-42188.07</v>
          </cell>
          <cell r="BB438">
            <v>-243584.55</v>
          </cell>
          <cell r="BC438">
            <v>-10373.58</v>
          </cell>
          <cell r="BD438">
            <v>-86221.61</v>
          </cell>
          <cell r="BE438">
            <v>-158028.32</v>
          </cell>
          <cell r="BF438">
            <v>0</v>
          </cell>
          <cell r="BG438">
            <v>0</v>
          </cell>
          <cell r="BH438">
            <v>-720</v>
          </cell>
          <cell r="BI438">
            <v>-3416486.7</v>
          </cell>
          <cell r="BJ438">
            <v>0</v>
          </cell>
          <cell r="BK438">
            <v>0</v>
          </cell>
          <cell r="BL438">
            <v>0</v>
          </cell>
          <cell r="BM438">
            <v>-16745.27</v>
          </cell>
          <cell r="BN438">
            <v>0</v>
          </cell>
          <cell r="BO438">
            <v>-30611.25</v>
          </cell>
          <cell r="BP438">
            <v>-554035.18000000005</v>
          </cell>
          <cell r="BQ438">
            <v>-7418.74</v>
          </cell>
          <cell r="BR438">
            <v>0</v>
          </cell>
          <cell r="BS438">
            <v>-2507</v>
          </cell>
          <cell r="BT438">
            <v>-12739.19</v>
          </cell>
          <cell r="BU438">
            <v>-33670.03</v>
          </cell>
          <cell r="BV438">
            <v>-23135.759999999998</v>
          </cell>
          <cell r="BW438">
            <v>0</v>
          </cell>
          <cell r="BX438">
            <v>-31199.64</v>
          </cell>
        </row>
        <row r="439">
          <cell r="B439" t="str">
            <v>4301020104.804</v>
          </cell>
          <cell r="C439" t="str">
            <v>ส่วนต่างค่ารักษาที่ต่ำกว่าข้อตกลงในการจ่ายตาม DRG -เบิกจ่ายตรง - อปท.</v>
          </cell>
          <cell r="D439">
            <v>152402.19</v>
          </cell>
          <cell r="E439">
            <v>0</v>
          </cell>
          <cell r="F439">
            <v>25976.03</v>
          </cell>
          <cell r="G439">
            <v>4262.3900000000003</v>
          </cell>
          <cell r="H439">
            <v>0</v>
          </cell>
          <cell r="I439">
            <v>0</v>
          </cell>
          <cell r="J439">
            <v>72507.7</v>
          </cell>
          <cell r="K439">
            <v>4262.3900000000003</v>
          </cell>
          <cell r="L439">
            <v>4002.81</v>
          </cell>
          <cell r="M439">
            <v>59078.62</v>
          </cell>
          <cell r="N439">
            <v>0</v>
          </cell>
          <cell r="O439">
            <v>4060</v>
          </cell>
          <cell r="P439">
            <v>39006.449999999997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26886.29</v>
          </cell>
          <cell r="X439">
            <v>18684.099999999999</v>
          </cell>
          <cell r="Y439">
            <v>72357.679999999993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1063523.06</v>
          </cell>
          <cell r="AF439">
            <v>19711.38</v>
          </cell>
          <cell r="AG439">
            <v>60992.160000000003</v>
          </cell>
          <cell r="AH439">
            <v>17.420000000000002</v>
          </cell>
          <cell r="AI439">
            <v>1759.44</v>
          </cell>
          <cell r="AJ439">
            <v>17347.830000000002</v>
          </cell>
          <cell r="AK439">
            <v>9296.7199999999993</v>
          </cell>
          <cell r="AL439">
            <v>571.91999999999996</v>
          </cell>
          <cell r="AM439">
            <v>2450.0100000000002</v>
          </cell>
          <cell r="AN439">
            <v>2515.35</v>
          </cell>
          <cell r="AO439">
            <v>5620.99</v>
          </cell>
          <cell r="AP439">
            <v>671.03</v>
          </cell>
          <cell r="AQ439">
            <v>133469.32999999999</v>
          </cell>
          <cell r="AR439">
            <v>0</v>
          </cell>
          <cell r="AS439">
            <v>462.93</v>
          </cell>
          <cell r="AT439">
            <v>360</v>
          </cell>
          <cell r="AU439">
            <v>0</v>
          </cell>
          <cell r="AV439">
            <v>0</v>
          </cell>
          <cell r="AW439">
            <v>0</v>
          </cell>
          <cell r="AX439">
            <v>776935.97</v>
          </cell>
          <cell r="AY439">
            <v>0</v>
          </cell>
          <cell r="AZ439">
            <v>7725.5</v>
          </cell>
          <cell r="BA439">
            <v>4523.49</v>
          </cell>
          <cell r="BB439">
            <v>28700</v>
          </cell>
          <cell r="BC439">
            <v>0</v>
          </cell>
          <cell r="BD439">
            <v>5061.3599999999997</v>
          </cell>
          <cell r="BE439">
            <v>220</v>
          </cell>
          <cell r="BF439">
            <v>0</v>
          </cell>
          <cell r="BG439">
            <v>0</v>
          </cell>
          <cell r="BH439">
            <v>2809.34</v>
          </cell>
          <cell r="BI439">
            <v>201972.63</v>
          </cell>
          <cell r="BJ439">
            <v>0</v>
          </cell>
          <cell r="BK439">
            <v>0</v>
          </cell>
          <cell r="BL439">
            <v>0</v>
          </cell>
          <cell r="BM439">
            <v>370.23</v>
          </cell>
          <cell r="BN439">
            <v>0</v>
          </cell>
          <cell r="BO439">
            <v>1067.81</v>
          </cell>
          <cell r="BP439">
            <v>300936.51</v>
          </cell>
          <cell r="BQ439">
            <v>-675.93</v>
          </cell>
          <cell r="BR439">
            <v>-2972.25</v>
          </cell>
          <cell r="BS439">
            <v>66067.66</v>
          </cell>
          <cell r="BT439">
            <v>0</v>
          </cell>
          <cell r="BU439">
            <v>93708.54</v>
          </cell>
          <cell r="BV439">
            <v>0</v>
          </cell>
          <cell r="BW439">
            <v>0</v>
          </cell>
          <cell r="BX439">
            <v>0</v>
          </cell>
        </row>
        <row r="440">
          <cell r="B440" t="str">
            <v>4301020104.805</v>
          </cell>
          <cell r="C440" t="str">
            <v>รายได้ค่ารักษาเบิกจ่ายตรง - อปท.รูปแบบพิเศษ OP</v>
          </cell>
          <cell r="D440">
            <v>2084877.75</v>
          </cell>
          <cell r="E440">
            <v>0</v>
          </cell>
          <cell r="F440">
            <v>315087.55</v>
          </cell>
          <cell r="G440">
            <v>136267</v>
          </cell>
          <cell r="H440">
            <v>99439.51</v>
          </cell>
          <cell r="I440">
            <v>0</v>
          </cell>
          <cell r="J440">
            <v>1080784</v>
          </cell>
          <cell r="K440">
            <v>136267</v>
          </cell>
          <cell r="L440">
            <v>0</v>
          </cell>
          <cell r="M440">
            <v>699331.98</v>
          </cell>
          <cell r="N440">
            <v>10920</v>
          </cell>
          <cell r="O440">
            <v>0</v>
          </cell>
          <cell r="P440">
            <v>95133.5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91717</v>
          </cell>
          <cell r="Y440">
            <v>1174338.5</v>
          </cell>
          <cell r="Z440">
            <v>98698.5</v>
          </cell>
          <cell r="AA440">
            <v>0</v>
          </cell>
          <cell r="AB440">
            <v>0</v>
          </cell>
          <cell r="AC440">
            <v>740</v>
          </cell>
          <cell r="AD440">
            <v>0</v>
          </cell>
          <cell r="AE440">
            <v>632314.5</v>
          </cell>
          <cell r="AF440">
            <v>0</v>
          </cell>
          <cell r="AG440">
            <v>0</v>
          </cell>
          <cell r="AH440">
            <v>0</v>
          </cell>
          <cell r="AI440">
            <v>2527</v>
          </cell>
          <cell r="AJ440">
            <v>17520.5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3792.5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9492</v>
          </cell>
          <cell r="AU440">
            <v>0</v>
          </cell>
          <cell r="AV440">
            <v>0</v>
          </cell>
          <cell r="AW440">
            <v>0</v>
          </cell>
          <cell r="AX440">
            <v>836421.25</v>
          </cell>
          <cell r="AY440">
            <v>0</v>
          </cell>
          <cell r="AZ440">
            <v>25963.5</v>
          </cell>
          <cell r="BA440">
            <v>94061.25</v>
          </cell>
          <cell r="BB440">
            <v>0</v>
          </cell>
          <cell r="BC440">
            <v>0</v>
          </cell>
          <cell r="BD440">
            <v>33415</v>
          </cell>
          <cell r="BE440">
            <v>0</v>
          </cell>
          <cell r="BF440">
            <v>0</v>
          </cell>
          <cell r="BG440">
            <v>0</v>
          </cell>
          <cell r="BH440">
            <v>31109</v>
          </cell>
          <cell r="BI440">
            <v>770745.25</v>
          </cell>
          <cell r="BJ440">
            <v>39178.400000000001</v>
          </cell>
          <cell r="BK440">
            <v>0</v>
          </cell>
          <cell r="BL440">
            <v>0</v>
          </cell>
          <cell r="BM440">
            <v>33459</v>
          </cell>
          <cell r="BN440">
            <v>0</v>
          </cell>
          <cell r="BO440">
            <v>0</v>
          </cell>
          <cell r="BP440">
            <v>328782</v>
          </cell>
          <cell r="BQ440">
            <v>0</v>
          </cell>
          <cell r="BR440">
            <v>40367.5</v>
          </cell>
          <cell r="BS440">
            <v>3229.5</v>
          </cell>
          <cell r="BT440">
            <v>0</v>
          </cell>
          <cell r="BU440">
            <v>389091.32</v>
          </cell>
          <cell r="BV440">
            <v>0</v>
          </cell>
          <cell r="BW440">
            <v>7286.75</v>
          </cell>
          <cell r="BX440">
            <v>14154</v>
          </cell>
        </row>
        <row r="441">
          <cell r="B441" t="str">
            <v>4301020104.806</v>
          </cell>
          <cell r="C441" t="str">
            <v>รายได้ค่ารักษาเบิกจ่ายตรง- อปท.รูปแบบพิเศษ IP</v>
          </cell>
          <cell r="D441">
            <v>1265269.3899999999</v>
          </cell>
          <cell r="E441">
            <v>0</v>
          </cell>
          <cell r="F441">
            <v>1539487.78</v>
          </cell>
          <cell r="G441">
            <v>82704</v>
          </cell>
          <cell r="H441">
            <v>73233</v>
          </cell>
          <cell r="I441">
            <v>0</v>
          </cell>
          <cell r="J441">
            <v>317533.5</v>
          </cell>
          <cell r="K441">
            <v>82704</v>
          </cell>
          <cell r="L441">
            <v>0</v>
          </cell>
          <cell r="M441">
            <v>498319.92</v>
          </cell>
          <cell r="N441">
            <v>26805</v>
          </cell>
          <cell r="O441">
            <v>0</v>
          </cell>
          <cell r="P441">
            <v>436311.03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88160</v>
          </cell>
          <cell r="Z441">
            <v>10608</v>
          </cell>
          <cell r="AA441">
            <v>0</v>
          </cell>
          <cell r="AB441">
            <v>0</v>
          </cell>
          <cell r="AC441">
            <v>538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23623.5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944361</v>
          </cell>
          <cell r="AY441">
            <v>0</v>
          </cell>
          <cell r="AZ441">
            <v>36701</v>
          </cell>
          <cell r="BA441">
            <v>90123.5</v>
          </cell>
          <cell r="BB441">
            <v>0</v>
          </cell>
          <cell r="BC441">
            <v>0</v>
          </cell>
          <cell r="BD441">
            <v>72521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443671.73</v>
          </cell>
          <cell r="BJ441">
            <v>56688.75</v>
          </cell>
          <cell r="BK441">
            <v>0</v>
          </cell>
          <cell r="BL441">
            <v>0</v>
          </cell>
          <cell r="BM441">
            <v>2564</v>
          </cell>
          <cell r="BN441">
            <v>0</v>
          </cell>
          <cell r="BO441">
            <v>0</v>
          </cell>
          <cell r="BP441">
            <v>401941</v>
          </cell>
          <cell r="BQ441">
            <v>0</v>
          </cell>
          <cell r="BR441">
            <v>3743.25</v>
          </cell>
          <cell r="BS441">
            <v>55695.5</v>
          </cell>
          <cell r="BT441">
            <v>0</v>
          </cell>
          <cell r="BU441">
            <v>30654.87</v>
          </cell>
          <cell r="BV441">
            <v>0</v>
          </cell>
          <cell r="BW441">
            <v>0</v>
          </cell>
          <cell r="BX441">
            <v>45247.75</v>
          </cell>
        </row>
        <row r="442">
          <cell r="B442" t="str">
            <v>4301020104.807</v>
          </cell>
          <cell r="C442" t="str">
            <v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v>
          </cell>
          <cell r="D442">
            <v>-177857.18</v>
          </cell>
          <cell r="E442">
            <v>0</v>
          </cell>
          <cell r="F442">
            <v>-4360.8100000000004</v>
          </cell>
          <cell r="G442">
            <v>-23109.33</v>
          </cell>
          <cell r="H442">
            <v>-62210.86</v>
          </cell>
          <cell r="I442">
            <v>0</v>
          </cell>
          <cell r="J442">
            <v>0</v>
          </cell>
          <cell r="K442">
            <v>-23109.33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-12439.31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-690.68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-140310.28</v>
          </cell>
          <cell r="AY442">
            <v>0</v>
          </cell>
          <cell r="AZ442">
            <v>-71114.89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-1214.27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-86953.37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</row>
        <row r="443">
          <cell r="B443" t="str">
            <v>4301020104.808</v>
          </cell>
          <cell r="C443" t="str">
            <v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v>
          </cell>
          <cell r="D443">
            <v>356326.48</v>
          </cell>
          <cell r="E443">
            <v>0</v>
          </cell>
          <cell r="F443">
            <v>0</v>
          </cell>
          <cell r="G443">
            <v>3291.9</v>
          </cell>
          <cell r="H443">
            <v>0</v>
          </cell>
          <cell r="I443">
            <v>0</v>
          </cell>
          <cell r="J443">
            <v>0</v>
          </cell>
          <cell r="K443">
            <v>3291.9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3609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175731.3</v>
          </cell>
          <cell r="AY443">
            <v>0</v>
          </cell>
          <cell r="AZ443">
            <v>30.5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1869.33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51007.46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10250.25</v>
          </cell>
          <cell r="BV443">
            <v>0</v>
          </cell>
          <cell r="BW443">
            <v>0</v>
          </cell>
          <cell r="BX443">
            <v>0</v>
          </cell>
        </row>
        <row r="444">
          <cell r="B444" t="str">
            <v>4301020105.201</v>
          </cell>
          <cell r="C444" t="str">
            <v>รายได้ค่ารักษา UC -OP  ใน CUP</v>
          </cell>
          <cell r="D444">
            <v>171568441.65000001</v>
          </cell>
          <cell r="E444">
            <v>25183514.02</v>
          </cell>
          <cell r="F444">
            <v>35884809.75</v>
          </cell>
          <cell r="G444">
            <v>22463931</v>
          </cell>
          <cell r="H444">
            <v>22293383</v>
          </cell>
          <cell r="I444">
            <v>12677014.039999999</v>
          </cell>
          <cell r="J444">
            <v>130812601.5</v>
          </cell>
          <cell r="K444">
            <v>22463931</v>
          </cell>
          <cell r="L444">
            <v>6069097.0800000001</v>
          </cell>
          <cell r="M444">
            <v>52962269.350000001</v>
          </cell>
          <cell r="N444">
            <v>6695880.2999999998</v>
          </cell>
          <cell r="O444">
            <v>20636143</v>
          </cell>
          <cell r="P444">
            <v>52682868</v>
          </cell>
          <cell r="Q444">
            <v>36987956.340000004</v>
          </cell>
          <cell r="R444">
            <v>3076815</v>
          </cell>
          <cell r="S444">
            <v>26485592.739999998</v>
          </cell>
          <cell r="T444">
            <v>19803528.5</v>
          </cell>
          <cell r="U444">
            <v>0</v>
          </cell>
          <cell r="V444">
            <v>110319062.09</v>
          </cell>
          <cell r="W444">
            <v>21998575.5</v>
          </cell>
          <cell r="X444">
            <v>19688672.510000002</v>
          </cell>
          <cell r="Y444">
            <v>45934229.609999999</v>
          </cell>
          <cell r="Z444">
            <v>12435137</v>
          </cell>
          <cell r="AA444">
            <v>17435823.510000002</v>
          </cell>
          <cell r="AB444">
            <v>17363571.300000001</v>
          </cell>
          <cell r="AC444">
            <v>8188514</v>
          </cell>
          <cell r="AD444">
            <v>10195756</v>
          </cell>
          <cell r="AE444">
            <v>35914223.829999998</v>
          </cell>
          <cell r="AF444">
            <v>23519465</v>
          </cell>
          <cell r="AG444">
            <v>11916568</v>
          </cell>
          <cell r="AH444">
            <v>11039934</v>
          </cell>
          <cell r="AI444">
            <v>10261407</v>
          </cell>
          <cell r="AJ444">
            <v>15655788.5</v>
          </cell>
          <cell r="AK444">
            <v>10106911</v>
          </cell>
          <cell r="AL444">
            <v>12425901</v>
          </cell>
          <cell r="AM444">
            <v>18807568.550000001</v>
          </cell>
          <cell r="AN444">
            <v>14189807</v>
          </cell>
          <cell r="AO444">
            <v>12768275.800000001</v>
          </cell>
          <cell r="AP444">
            <v>14226502</v>
          </cell>
          <cell r="AQ444">
            <v>34960674.100000001</v>
          </cell>
          <cell r="AR444">
            <v>8698600</v>
          </cell>
          <cell r="AS444">
            <v>9093196.75</v>
          </cell>
          <cell r="AT444">
            <v>19652643</v>
          </cell>
          <cell r="AU444">
            <v>8431450</v>
          </cell>
          <cell r="AV444">
            <v>944584</v>
          </cell>
          <cell r="AW444">
            <v>3914898</v>
          </cell>
          <cell r="AX444">
            <v>47191202.5</v>
          </cell>
          <cell r="AY444">
            <v>18142212.5</v>
          </cell>
          <cell r="AZ444">
            <v>13818483</v>
          </cell>
          <cell r="BA444">
            <v>36089912.880000003</v>
          </cell>
          <cell r="BB444">
            <v>30640942.5</v>
          </cell>
          <cell r="BC444">
            <v>12524375</v>
          </cell>
          <cell r="BD444">
            <v>24055989.699999999</v>
          </cell>
          <cell r="BE444">
            <v>17902770.530000001</v>
          </cell>
          <cell r="BF444">
            <v>5066690</v>
          </cell>
          <cell r="BG444">
            <v>5317187.95</v>
          </cell>
          <cell r="BH444">
            <v>3980100</v>
          </cell>
          <cell r="BI444">
            <v>64929060.149999999</v>
          </cell>
          <cell r="BJ444">
            <v>33728781.630000003</v>
          </cell>
          <cell r="BK444">
            <v>21481637</v>
          </cell>
          <cell r="BL444">
            <v>12940244</v>
          </cell>
          <cell r="BM444">
            <v>12474526</v>
          </cell>
          <cell r="BN444">
            <v>14929360</v>
          </cell>
          <cell r="BO444">
            <v>7079320.3399999999</v>
          </cell>
          <cell r="BP444">
            <v>55360756</v>
          </cell>
          <cell r="BQ444">
            <v>11977041</v>
          </cell>
          <cell r="BR444">
            <v>15314281</v>
          </cell>
          <cell r="BS444">
            <v>21832861.02</v>
          </cell>
          <cell r="BT444">
            <v>35225006.75</v>
          </cell>
          <cell r="BU444">
            <v>54710752</v>
          </cell>
          <cell r="BV444">
            <v>16422660</v>
          </cell>
          <cell r="BW444">
            <v>9579275.75</v>
          </cell>
          <cell r="BX444">
            <v>12641064.75</v>
          </cell>
        </row>
        <row r="445">
          <cell r="B445" t="str">
            <v>4301020105.202</v>
          </cell>
          <cell r="C445" t="str">
            <v xml:space="preserve">รายได้ค่ารักษา UC-IP  </v>
          </cell>
          <cell r="D445">
            <v>507662233.51999998</v>
          </cell>
          <cell r="E445">
            <v>29707351.73</v>
          </cell>
          <cell r="F445">
            <v>37800600.520000003</v>
          </cell>
          <cell r="G445">
            <v>24226968.82</v>
          </cell>
          <cell r="H445">
            <v>14969477.890000001</v>
          </cell>
          <cell r="I445">
            <v>2830299.26</v>
          </cell>
          <cell r="J445">
            <v>600661845.35000002</v>
          </cell>
          <cell r="K445">
            <v>24226968.82</v>
          </cell>
          <cell r="L445">
            <v>9043758.1500000004</v>
          </cell>
          <cell r="M445">
            <v>315651814.87</v>
          </cell>
          <cell r="N445">
            <v>14035768.26</v>
          </cell>
          <cell r="O445">
            <v>20308336.23</v>
          </cell>
          <cell r="P445">
            <v>70226868.010000005</v>
          </cell>
          <cell r="Q445">
            <v>64765971.119999997</v>
          </cell>
          <cell r="R445">
            <v>2111955</v>
          </cell>
          <cell r="S445">
            <v>74626938.900000006</v>
          </cell>
          <cell r="T445">
            <v>7182903.25</v>
          </cell>
          <cell r="U445">
            <v>0</v>
          </cell>
          <cell r="V445">
            <v>138667351.16999999</v>
          </cell>
          <cell r="W445">
            <v>49779837.990000002</v>
          </cell>
          <cell r="X445">
            <v>7542295.5999999996</v>
          </cell>
          <cell r="Y445">
            <v>32539058</v>
          </cell>
          <cell r="Z445">
            <v>6600826</v>
          </cell>
          <cell r="AA445">
            <v>6869651.96</v>
          </cell>
          <cell r="AB445">
            <v>48148355.810000002</v>
          </cell>
          <cell r="AC445">
            <v>11271398</v>
          </cell>
          <cell r="AD445">
            <v>1872555</v>
          </cell>
          <cell r="AE445">
            <v>330226738.00999999</v>
          </cell>
          <cell r="AF445">
            <v>4037727.27</v>
          </cell>
          <cell r="AG445">
            <v>5654910.9699999997</v>
          </cell>
          <cell r="AH445">
            <v>208338.46</v>
          </cell>
          <cell r="AI445">
            <v>5016188.93</v>
          </cell>
          <cell r="AJ445">
            <v>42336126.310000002</v>
          </cell>
          <cell r="AK445">
            <v>3552700.97</v>
          </cell>
          <cell r="AL445">
            <v>8185099.7999999998</v>
          </cell>
          <cell r="AM445">
            <v>10672541.67</v>
          </cell>
          <cell r="AN445">
            <v>3209300</v>
          </cell>
          <cell r="AO445">
            <v>6316358.5700000003</v>
          </cell>
          <cell r="AP445">
            <v>3503988.07</v>
          </cell>
          <cell r="AQ445">
            <v>120516161.23999999</v>
          </cell>
          <cell r="AR445">
            <v>5785212.5700000003</v>
          </cell>
          <cell r="AS445">
            <v>8519461.8200000003</v>
          </cell>
          <cell r="AT445">
            <v>12945995</v>
          </cell>
          <cell r="AU445">
            <v>16974693</v>
          </cell>
          <cell r="AV445">
            <v>436923.12</v>
          </cell>
          <cell r="AW445">
            <v>2434786.61</v>
          </cell>
          <cell r="AX445">
            <v>168647395.55000001</v>
          </cell>
          <cell r="AY445">
            <v>11653923.460000001</v>
          </cell>
          <cell r="AZ445">
            <v>34524392.25</v>
          </cell>
          <cell r="BA445">
            <v>18778127.699999999</v>
          </cell>
          <cell r="BB445">
            <v>24202459.949999999</v>
          </cell>
          <cell r="BC445">
            <v>13560737</v>
          </cell>
          <cell r="BD445">
            <v>35880339.700000003</v>
          </cell>
          <cell r="BE445">
            <v>96230921.530000001</v>
          </cell>
          <cell r="BF445">
            <v>9023821</v>
          </cell>
          <cell r="BG445">
            <v>1686091</v>
          </cell>
          <cell r="BH445">
            <v>810156</v>
          </cell>
          <cell r="BI445">
            <v>337736723.25</v>
          </cell>
          <cell r="BJ445">
            <v>120374178.51000001</v>
          </cell>
          <cell r="BK445">
            <v>19423188</v>
          </cell>
          <cell r="BL445">
            <v>1535702</v>
          </cell>
          <cell r="BM445">
            <v>3351935.18</v>
          </cell>
          <cell r="BN445">
            <v>5602032.3399999999</v>
          </cell>
          <cell r="BO445">
            <v>6611477.6799999997</v>
          </cell>
          <cell r="BP445">
            <v>326607638.86000001</v>
          </cell>
          <cell r="BQ445">
            <v>16084125</v>
          </cell>
          <cell r="BR445">
            <v>6382137</v>
          </cell>
          <cell r="BS445">
            <v>12496972.18</v>
          </cell>
          <cell r="BT445">
            <v>11153190.98</v>
          </cell>
          <cell r="BU445">
            <v>143773648.03999999</v>
          </cell>
          <cell r="BV445">
            <v>12974276.77</v>
          </cell>
          <cell r="BW445">
            <v>2512413.89</v>
          </cell>
          <cell r="BX445">
            <v>21487307.210000001</v>
          </cell>
        </row>
        <row r="446">
          <cell r="B446" t="str">
            <v>4301020105.203</v>
          </cell>
          <cell r="C446" t="str">
            <v>รายได้ค่ารักษา UC - OP นอก CUP ในจังหวัด</v>
          </cell>
          <cell r="D446">
            <v>15856478.5</v>
          </cell>
          <cell r="E446">
            <v>739647</v>
          </cell>
          <cell r="F446">
            <v>930711</v>
          </cell>
          <cell r="G446">
            <v>986195</v>
          </cell>
          <cell r="H446">
            <v>19808</v>
          </cell>
          <cell r="I446">
            <v>6661</v>
          </cell>
          <cell r="J446">
            <v>71099145.5</v>
          </cell>
          <cell r="K446">
            <v>986195</v>
          </cell>
          <cell r="L446">
            <v>189994</v>
          </cell>
          <cell r="M446">
            <v>5625396.25</v>
          </cell>
          <cell r="N446">
            <v>1757123.2</v>
          </cell>
          <cell r="O446">
            <v>512800.75</v>
          </cell>
          <cell r="P446">
            <v>1932307</v>
          </cell>
          <cell r="Q446">
            <v>406611.5</v>
          </cell>
          <cell r="R446">
            <v>375</v>
          </cell>
          <cell r="S446">
            <v>88941.6</v>
          </cell>
          <cell r="T446">
            <v>463582</v>
          </cell>
          <cell r="U446">
            <v>0</v>
          </cell>
          <cell r="V446">
            <v>45828833.859999999</v>
          </cell>
          <cell r="W446">
            <v>3431267</v>
          </cell>
          <cell r="X446">
            <v>58415.67</v>
          </cell>
          <cell r="Y446">
            <v>3894174.47</v>
          </cell>
          <cell r="Z446">
            <v>1302346.5</v>
          </cell>
          <cell r="AA446">
            <v>228266.96</v>
          </cell>
          <cell r="AB446">
            <v>272737.7</v>
          </cell>
          <cell r="AC446">
            <v>40935</v>
          </cell>
          <cell r="AD446">
            <v>0</v>
          </cell>
          <cell r="AE446">
            <v>94555512</v>
          </cell>
          <cell r="AF446">
            <v>608845.59</v>
          </cell>
          <cell r="AG446">
            <v>391795</v>
          </cell>
          <cell r="AH446">
            <v>71344</v>
          </cell>
          <cell r="AI446">
            <v>308277</v>
          </cell>
          <cell r="AJ446">
            <v>295050</v>
          </cell>
          <cell r="AK446">
            <v>543093</v>
          </cell>
          <cell r="AL446">
            <v>425650</v>
          </cell>
          <cell r="AM446">
            <v>79225</v>
          </cell>
          <cell r="AN446">
            <v>52310</v>
          </cell>
          <cell r="AO446">
            <v>408176.25</v>
          </cell>
          <cell r="AP446">
            <v>400601</v>
          </cell>
          <cell r="AQ446">
            <v>12617096.75</v>
          </cell>
          <cell r="AR446">
            <v>145092</v>
          </cell>
          <cell r="AS446">
            <v>262295</v>
          </cell>
          <cell r="AT446">
            <v>1054377</v>
          </cell>
          <cell r="AU446">
            <v>330319</v>
          </cell>
          <cell r="AV446">
            <v>152739</v>
          </cell>
          <cell r="AW446">
            <v>367340</v>
          </cell>
          <cell r="AX446">
            <v>25407934</v>
          </cell>
          <cell r="AY446">
            <v>53551.5</v>
          </cell>
          <cell r="AZ446">
            <v>77877.25</v>
          </cell>
          <cell r="BA446">
            <v>19149</v>
          </cell>
          <cell r="BB446">
            <v>16133</v>
          </cell>
          <cell r="BC446">
            <v>166731</v>
          </cell>
          <cell r="BD446">
            <v>369917.5</v>
          </cell>
          <cell r="BE446">
            <v>1037661.2</v>
          </cell>
          <cell r="BF446">
            <v>211713.25</v>
          </cell>
          <cell r="BG446">
            <v>60990</v>
          </cell>
          <cell r="BH446">
            <v>87212</v>
          </cell>
          <cell r="BI446">
            <v>28370161.5</v>
          </cell>
          <cell r="BJ446">
            <v>2137091</v>
          </cell>
          <cell r="BK446">
            <v>215205</v>
          </cell>
          <cell r="BL446">
            <v>319422</v>
          </cell>
          <cell r="BM446">
            <v>84014</v>
          </cell>
          <cell r="BN446">
            <v>0</v>
          </cell>
          <cell r="BO446">
            <v>36429</v>
          </cell>
          <cell r="BP446">
            <v>33958922</v>
          </cell>
          <cell r="BQ446">
            <v>402490</v>
          </cell>
          <cell r="BR446">
            <v>200565</v>
          </cell>
          <cell r="BS446">
            <v>1724740.25</v>
          </cell>
          <cell r="BT446">
            <v>390054.61</v>
          </cell>
          <cell r="BU446">
            <v>13671118</v>
          </cell>
          <cell r="BV446">
            <v>704623</v>
          </cell>
          <cell r="BW446">
            <v>0</v>
          </cell>
          <cell r="BX446">
            <v>63561</v>
          </cell>
        </row>
        <row r="447">
          <cell r="B447" t="str">
            <v>4301020105.205</v>
          </cell>
          <cell r="C447" t="str">
            <v>รายได้ค่ารักษา UC-OP  นอก CUP ต่างจังหวัด</v>
          </cell>
          <cell r="D447">
            <v>0</v>
          </cell>
          <cell r="E447">
            <v>0</v>
          </cell>
          <cell r="F447">
            <v>0</v>
          </cell>
          <cell r="G447">
            <v>1757</v>
          </cell>
          <cell r="H447">
            <v>620722.25</v>
          </cell>
          <cell r="I447">
            <v>0</v>
          </cell>
          <cell r="J447">
            <v>13833497.25</v>
          </cell>
          <cell r="K447">
            <v>1757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43644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2090</v>
          </cell>
          <cell r="AP447">
            <v>0</v>
          </cell>
          <cell r="AQ447">
            <v>144596.85</v>
          </cell>
          <cell r="AR447">
            <v>0</v>
          </cell>
          <cell r="AS447">
            <v>250595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122569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1090989.6499999999</v>
          </cell>
          <cell r="BJ447">
            <v>975203.93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804930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</row>
        <row r="448">
          <cell r="B448" t="str">
            <v>4301020105.207</v>
          </cell>
          <cell r="C448" t="str">
            <v>รายได้ค่ารักษา UC-OP นอกสังกัด สป.</v>
          </cell>
          <cell r="D448">
            <v>334640.7</v>
          </cell>
          <cell r="E448">
            <v>0</v>
          </cell>
          <cell r="F448">
            <v>3700457</v>
          </cell>
          <cell r="G448">
            <v>0</v>
          </cell>
          <cell r="H448">
            <v>35433</v>
          </cell>
          <cell r="I448">
            <v>0</v>
          </cell>
          <cell r="J448">
            <v>4247966.75</v>
          </cell>
          <cell r="K448">
            <v>0</v>
          </cell>
          <cell r="L448">
            <v>0</v>
          </cell>
          <cell r="M448">
            <v>5048204.32</v>
          </cell>
          <cell r="N448">
            <v>0</v>
          </cell>
          <cell r="O448">
            <v>17090.25</v>
          </cell>
          <cell r="P448">
            <v>8416</v>
          </cell>
          <cell r="Q448">
            <v>1230573.07</v>
          </cell>
          <cell r="R448">
            <v>21455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330</v>
          </cell>
          <cell r="BJ448">
            <v>0</v>
          </cell>
          <cell r="BK448">
            <v>0</v>
          </cell>
          <cell r="BL448">
            <v>0</v>
          </cell>
          <cell r="BM448">
            <v>283</v>
          </cell>
          <cell r="BN448">
            <v>0</v>
          </cell>
          <cell r="BO448">
            <v>1032</v>
          </cell>
          <cell r="BP448">
            <v>11709</v>
          </cell>
          <cell r="BQ448">
            <v>13154</v>
          </cell>
          <cell r="BR448">
            <v>40653</v>
          </cell>
          <cell r="BS448">
            <v>0</v>
          </cell>
          <cell r="BT448">
            <v>2250</v>
          </cell>
          <cell r="BU448">
            <v>130770</v>
          </cell>
          <cell r="BV448">
            <v>5126</v>
          </cell>
          <cell r="BW448">
            <v>0</v>
          </cell>
          <cell r="BX448">
            <v>0</v>
          </cell>
        </row>
        <row r="449">
          <cell r="B449" t="str">
            <v>4301020105.211</v>
          </cell>
          <cell r="C449" t="str">
            <v>รายได้กองทุน UC (งบลงทุน)</v>
          </cell>
          <cell r="D449">
            <v>20842262.489999998</v>
          </cell>
          <cell r="E449">
            <v>5485009.1100000003</v>
          </cell>
          <cell r="F449">
            <v>5907822</v>
          </cell>
          <cell r="G449">
            <v>3856142.66</v>
          </cell>
          <cell r="H449">
            <v>2841590.35</v>
          </cell>
          <cell r="I449">
            <v>3410947.83</v>
          </cell>
          <cell r="J449">
            <v>23667849.129999999</v>
          </cell>
          <cell r="K449">
            <v>3856142.66</v>
          </cell>
          <cell r="L449">
            <v>3583499.36</v>
          </cell>
          <cell r="M449">
            <v>17365259.829999998</v>
          </cell>
          <cell r="N449">
            <v>2119540.37</v>
          </cell>
          <cell r="O449">
            <v>4398085.3099999996</v>
          </cell>
          <cell r="P449">
            <v>5647038.4100000001</v>
          </cell>
          <cell r="Q449">
            <v>11027000</v>
          </cell>
          <cell r="R449">
            <v>553197.75</v>
          </cell>
          <cell r="S449">
            <v>3906364.4</v>
          </cell>
          <cell r="T449">
            <v>3801527.06</v>
          </cell>
          <cell r="U449">
            <v>0</v>
          </cell>
          <cell r="V449">
            <v>19775132.170000002</v>
          </cell>
          <cell r="W449">
            <v>3796674.59</v>
          </cell>
          <cell r="X449">
            <v>4347711.6100000003</v>
          </cell>
          <cell r="Y449">
            <v>0</v>
          </cell>
          <cell r="Z449">
            <v>6977712.9100000001</v>
          </cell>
          <cell r="AA449">
            <v>5466422.3099999996</v>
          </cell>
          <cell r="AB449">
            <v>3649416.87</v>
          </cell>
          <cell r="AC449">
            <v>3118648.3</v>
          </cell>
          <cell r="AD449">
            <v>0</v>
          </cell>
          <cell r="AE449">
            <v>19511275.789999999</v>
          </cell>
          <cell r="AF449">
            <v>1274625.48</v>
          </cell>
          <cell r="AG449">
            <v>0</v>
          </cell>
          <cell r="AH449">
            <v>4013000</v>
          </cell>
          <cell r="AI449">
            <v>886400</v>
          </cell>
          <cell r="AJ449">
            <v>2196506.61</v>
          </cell>
          <cell r="AK449">
            <v>1230923.93</v>
          </cell>
          <cell r="AL449">
            <v>2423790.12</v>
          </cell>
          <cell r="AM449">
            <v>5389993.8300000001</v>
          </cell>
          <cell r="AN449">
            <v>1038876.88</v>
          </cell>
          <cell r="AO449">
            <v>1613669.27</v>
          </cell>
          <cell r="AP449">
            <v>1324813.8500000001</v>
          </cell>
          <cell r="AQ449">
            <v>7019916.9699999997</v>
          </cell>
          <cell r="AR449">
            <v>1676625.89</v>
          </cell>
          <cell r="AS449">
            <v>2536854.2000000002</v>
          </cell>
          <cell r="AT449">
            <v>1611000</v>
          </cell>
          <cell r="AU449">
            <v>1702242.51</v>
          </cell>
          <cell r="AV449">
            <v>1814000</v>
          </cell>
          <cell r="AW449">
            <v>952463.3</v>
          </cell>
          <cell r="AX449">
            <v>15717650.449999999</v>
          </cell>
          <cell r="AY449">
            <v>3795508.69</v>
          </cell>
          <cell r="AZ449">
            <v>3892309.2</v>
          </cell>
          <cell r="BA449">
            <v>0</v>
          </cell>
          <cell r="BB449">
            <v>4483886.5</v>
          </cell>
          <cell r="BC449">
            <v>2880422.44</v>
          </cell>
          <cell r="BD449">
            <v>4712731.09</v>
          </cell>
          <cell r="BE449">
            <v>4456437.3</v>
          </cell>
          <cell r="BF449">
            <v>0</v>
          </cell>
          <cell r="BG449">
            <v>782571.24</v>
          </cell>
          <cell r="BH449">
            <v>907493.36</v>
          </cell>
          <cell r="BI449">
            <v>12197650.92</v>
          </cell>
          <cell r="BJ449">
            <v>12185311.17</v>
          </cell>
          <cell r="BK449">
            <v>1565862.72</v>
          </cell>
          <cell r="BL449">
            <v>1617171.48</v>
          </cell>
          <cell r="BM449">
            <v>1744510.12</v>
          </cell>
          <cell r="BN449">
            <v>3610675.85</v>
          </cell>
          <cell r="BO449">
            <v>679500</v>
          </cell>
          <cell r="BP449">
            <v>14796236.58</v>
          </cell>
          <cell r="BQ449">
            <v>2927239.14</v>
          </cell>
          <cell r="BR449">
            <v>2641138.37</v>
          </cell>
          <cell r="BS449">
            <v>3175233.24</v>
          </cell>
          <cell r="BT449">
            <v>3186435.25</v>
          </cell>
          <cell r="BU449">
            <v>0</v>
          </cell>
          <cell r="BV449">
            <v>1672740.96</v>
          </cell>
          <cell r="BW449">
            <v>4257781.55</v>
          </cell>
          <cell r="BX449">
            <v>2447984.98</v>
          </cell>
        </row>
        <row r="450">
          <cell r="B450" t="str">
            <v>4301020105.214</v>
          </cell>
          <cell r="C450" t="str">
            <v>รายได้กองทุน UC - OP แบบเหมาจ่ายต่อผู้มีสิทธิ</v>
          </cell>
          <cell r="D450">
            <v>57240631.619999997</v>
          </cell>
          <cell r="E450">
            <v>30825904.18</v>
          </cell>
          <cell r="F450">
            <v>45368302.329999998</v>
          </cell>
          <cell r="G450">
            <v>44300477.609999999</v>
          </cell>
          <cell r="H450">
            <v>44452085.229999997</v>
          </cell>
          <cell r="I450">
            <v>39674170.350000001</v>
          </cell>
          <cell r="J450">
            <v>11511871.9</v>
          </cell>
          <cell r="K450">
            <v>44300477.609999999</v>
          </cell>
          <cell r="L450">
            <v>19969603.530000001</v>
          </cell>
          <cell r="M450">
            <v>76829527.519999996</v>
          </cell>
          <cell r="N450">
            <v>20184470.309999999</v>
          </cell>
          <cell r="O450">
            <v>30440214.23</v>
          </cell>
          <cell r="P450">
            <v>19894732.210000001</v>
          </cell>
          <cell r="Q450">
            <v>53689069.189999998</v>
          </cell>
          <cell r="R450">
            <v>11448314.029999999</v>
          </cell>
          <cell r="S450">
            <v>38936581.93</v>
          </cell>
          <cell r="T450">
            <v>20371459.91</v>
          </cell>
          <cell r="U450">
            <v>0</v>
          </cell>
          <cell r="V450">
            <v>93342113.689999998</v>
          </cell>
          <cell r="W450">
            <v>30393616.550000001</v>
          </cell>
          <cell r="X450">
            <v>29226094.920000002</v>
          </cell>
          <cell r="Y450">
            <v>72412379.480000004</v>
          </cell>
          <cell r="Z450">
            <v>24687806.84</v>
          </cell>
          <cell r="AA450">
            <v>35250456.869999997</v>
          </cell>
          <cell r="AB450">
            <v>32032055.219999999</v>
          </cell>
          <cell r="AC450">
            <v>14109088.58</v>
          </cell>
          <cell r="AD450">
            <v>2351723.86</v>
          </cell>
          <cell r="AE450">
            <v>53520264.710000001</v>
          </cell>
          <cell r="AF450">
            <v>18546945.43</v>
          </cell>
          <cell r="AG450">
            <v>15953179.699999999</v>
          </cell>
          <cell r="AH450">
            <v>16668399.93</v>
          </cell>
          <cell r="AI450">
            <v>15154621.439999999</v>
          </cell>
          <cell r="AJ450">
            <v>20700778.989999998</v>
          </cell>
          <cell r="AK450">
            <v>18792417.289999999</v>
          </cell>
          <cell r="AL450">
            <v>16275579.890000001</v>
          </cell>
          <cell r="AM450">
            <v>34176343.049999997</v>
          </cell>
          <cell r="AN450">
            <v>21782356.079999998</v>
          </cell>
          <cell r="AO450">
            <v>19689432.129999999</v>
          </cell>
          <cell r="AP450">
            <v>14661562.529999999</v>
          </cell>
          <cell r="AQ450">
            <v>32165707.510000002</v>
          </cell>
          <cell r="AR450">
            <v>22970608.359999999</v>
          </cell>
          <cell r="AS450">
            <v>32802715.699999999</v>
          </cell>
          <cell r="AT450">
            <v>20587476.010000002</v>
          </cell>
          <cell r="AU450">
            <v>16477734.439999999</v>
          </cell>
          <cell r="AV450">
            <v>8281326.3499999996</v>
          </cell>
          <cell r="AW450">
            <v>11321606.76</v>
          </cell>
          <cell r="AX450">
            <v>0</v>
          </cell>
          <cell r="AY450">
            <v>24886633.25</v>
          </cell>
          <cell r="AZ450">
            <v>25437665.93</v>
          </cell>
          <cell r="BA450">
            <v>41993144.380000003</v>
          </cell>
          <cell r="BB450">
            <v>37303166.5</v>
          </cell>
          <cell r="BC450">
            <v>24549372.890000001</v>
          </cell>
          <cell r="BD450">
            <v>39409244.009999998</v>
          </cell>
          <cell r="BE450">
            <v>39271276.590000004</v>
          </cell>
          <cell r="BF450">
            <v>3249906.13</v>
          </cell>
          <cell r="BG450">
            <v>13755741.789999999</v>
          </cell>
          <cell r="BH450">
            <v>8399735.0800000001</v>
          </cell>
          <cell r="BI450">
            <v>0</v>
          </cell>
          <cell r="BJ450">
            <v>47116813.979999997</v>
          </cell>
          <cell r="BK450">
            <v>5525488.04</v>
          </cell>
          <cell r="BL450">
            <v>21494254.93</v>
          </cell>
          <cell r="BM450">
            <v>28946706.43</v>
          </cell>
          <cell r="BN450">
            <v>36732516.520000003</v>
          </cell>
          <cell r="BO450">
            <v>13232248.17</v>
          </cell>
          <cell r="BP450">
            <v>13559611.83</v>
          </cell>
          <cell r="BQ450">
            <v>19812059.329999998</v>
          </cell>
          <cell r="BR450">
            <v>19586120.050000001</v>
          </cell>
          <cell r="BS450">
            <v>30360775.219999999</v>
          </cell>
          <cell r="BT450">
            <v>17340696.239999998</v>
          </cell>
          <cell r="BU450">
            <v>15728094.119999999</v>
          </cell>
          <cell r="BV450">
            <v>31397698.68</v>
          </cell>
          <cell r="BW450">
            <v>21252092.879999999</v>
          </cell>
          <cell r="BX450">
            <v>8285404.4500000002</v>
          </cell>
        </row>
        <row r="451">
          <cell r="B451" t="str">
            <v>4301020105.215</v>
          </cell>
          <cell r="C451" t="str">
            <v xml:space="preserve">รายได้กองทุน UC-OP ตามเกณฑ์คุณภาพผลงานบริการ
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277482.28999999998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382027.21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90000</v>
          </cell>
          <cell r="AR451">
            <v>0</v>
          </cell>
          <cell r="AS451">
            <v>0</v>
          </cell>
          <cell r="AT451">
            <v>0</v>
          </cell>
          <cell r="AU451">
            <v>861154.5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3788647.38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</row>
        <row r="452">
          <cell r="B452" t="str">
            <v>4301020105.217</v>
          </cell>
          <cell r="C452" t="str">
            <v>รายได้กองทุน UC - P&amp;P แบบเหมาจ่ายต่อผู้มีสิทธิ</v>
          </cell>
          <cell r="D452">
            <v>78075450.989999995</v>
          </cell>
          <cell r="E452">
            <v>10849995.51</v>
          </cell>
          <cell r="F452">
            <v>26026305.449999999</v>
          </cell>
          <cell r="G452">
            <v>18710544.530000001</v>
          </cell>
          <cell r="H452">
            <v>25663962.989999998</v>
          </cell>
          <cell r="I452">
            <v>6683630.7800000003</v>
          </cell>
          <cell r="J452">
            <v>48332426.600000001</v>
          </cell>
          <cell r="K452">
            <v>18710544.530000001</v>
          </cell>
          <cell r="L452">
            <v>9986229.5500000007</v>
          </cell>
          <cell r="M452">
            <v>67387049.290000007</v>
          </cell>
          <cell r="N452">
            <v>7984748.5300000003</v>
          </cell>
          <cell r="O452">
            <v>25298852.050000001</v>
          </cell>
          <cell r="P452">
            <v>21539464.039999999</v>
          </cell>
          <cell r="Q452">
            <v>28329033.27</v>
          </cell>
          <cell r="R452">
            <v>2911486.31</v>
          </cell>
          <cell r="S452">
            <v>9367068.3000000007</v>
          </cell>
          <cell r="T452">
            <v>10246826.060000001</v>
          </cell>
          <cell r="U452">
            <v>0</v>
          </cell>
          <cell r="V452">
            <v>29228562.940000001</v>
          </cell>
          <cell r="W452">
            <v>0</v>
          </cell>
          <cell r="X452">
            <v>9214353.5199999996</v>
          </cell>
          <cell r="Y452">
            <v>15650005.49</v>
          </cell>
          <cell r="Z452">
            <v>6167095.3300000001</v>
          </cell>
          <cell r="AA452">
            <v>5140628.66</v>
          </cell>
          <cell r="AB452">
            <v>7318857.8499999996</v>
          </cell>
          <cell r="AC452">
            <v>0</v>
          </cell>
          <cell r="AD452">
            <v>0</v>
          </cell>
          <cell r="AE452">
            <v>22024197.600000001</v>
          </cell>
          <cell r="AF452">
            <v>11707910.810000001</v>
          </cell>
          <cell r="AG452">
            <v>4886788.42</v>
          </cell>
          <cell r="AH452">
            <v>5930474.4100000001</v>
          </cell>
          <cell r="AI452">
            <v>4544085.67</v>
          </cell>
          <cell r="AJ452">
            <v>11159473.619999999</v>
          </cell>
          <cell r="AK452">
            <v>8799297.6899999995</v>
          </cell>
          <cell r="AL452">
            <v>6197888.6200000001</v>
          </cell>
          <cell r="AM452">
            <v>11575897.57</v>
          </cell>
          <cell r="AN452">
            <v>10079351.289999999</v>
          </cell>
          <cell r="AO452">
            <v>4941767.71</v>
          </cell>
          <cell r="AP452">
            <v>7925448.7199999997</v>
          </cell>
          <cell r="AQ452">
            <v>15374434.689999999</v>
          </cell>
          <cell r="AR452">
            <v>5530637.0800000001</v>
          </cell>
          <cell r="AS452">
            <v>6448668.2199999997</v>
          </cell>
          <cell r="AT452">
            <v>7789615.9100000001</v>
          </cell>
          <cell r="AU452">
            <v>6989532.2800000003</v>
          </cell>
          <cell r="AV452">
            <v>2191132.04</v>
          </cell>
          <cell r="AW452">
            <v>3556663.71</v>
          </cell>
          <cell r="AX452">
            <v>17369868.059999999</v>
          </cell>
          <cell r="AY452">
            <v>7490061.4000000004</v>
          </cell>
          <cell r="AZ452">
            <v>24229672.899999999</v>
          </cell>
          <cell r="BA452">
            <v>11247096.98</v>
          </cell>
          <cell r="BB452">
            <v>17770585.98</v>
          </cell>
          <cell r="BC452">
            <v>11207250.6</v>
          </cell>
          <cell r="BD452">
            <v>6060285.3700000001</v>
          </cell>
          <cell r="BE452">
            <v>10195259.220000001</v>
          </cell>
          <cell r="BF452">
            <v>0</v>
          </cell>
          <cell r="BG452">
            <v>3845791.42</v>
          </cell>
          <cell r="BH452">
            <v>1717619.01</v>
          </cell>
          <cell r="BI452">
            <v>6966450.6900000004</v>
          </cell>
          <cell r="BJ452">
            <v>18328102.41</v>
          </cell>
          <cell r="BK452">
            <v>6721188.6399999997</v>
          </cell>
          <cell r="BL452">
            <v>6155088.0899999999</v>
          </cell>
          <cell r="BM452">
            <v>7476925.54</v>
          </cell>
          <cell r="BN452">
            <v>10565202.880000001</v>
          </cell>
          <cell r="BO452">
            <v>0</v>
          </cell>
          <cell r="BP452">
            <v>11037670.529999999</v>
          </cell>
          <cell r="BQ452">
            <v>2978179.17</v>
          </cell>
          <cell r="BR452">
            <v>910727.1</v>
          </cell>
          <cell r="BS452">
            <v>6618940.75</v>
          </cell>
          <cell r="BT452">
            <v>3392174.85</v>
          </cell>
          <cell r="BU452">
            <v>11192163.619999999</v>
          </cell>
          <cell r="BV452">
            <v>9651097.5700000003</v>
          </cell>
          <cell r="BW452">
            <v>6168541.21</v>
          </cell>
          <cell r="BX452">
            <v>1023729.57</v>
          </cell>
        </row>
        <row r="453">
          <cell r="B453" t="str">
            <v>4301020105.222</v>
          </cell>
          <cell r="C453" t="str">
            <v>รายได้กองทุน UC เฉพาะโรคอื่น</v>
          </cell>
          <cell r="D453">
            <v>2849052.88</v>
          </cell>
          <cell r="E453">
            <v>138132</v>
          </cell>
          <cell r="F453">
            <v>82896</v>
          </cell>
          <cell r="G453">
            <v>57619</v>
          </cell>
          <cell r="H453">
            <v>61461</v>
          </cell>
          <cell r="I453">
            <v>39000</v>
          </cell>
          <cell r="J453">
            <v>3779717</v>
          </cell>
          <cell r="K453">
            <v>57619</v>
          </cell>
          <cell r="L453">
            <v>27187</v>
          </cell>
          <cell r="M453">
            <v>22951358.010000002</v>
          </cell>
          <cell r="N453">
            <v>78853</v>
          </cell>
          <cell r="O453">
            <v>54387</v>
          </cell>
          <cell r="P453">
            <v>5592808.9299999997</v>
          </cell>
          <cell r="Q453">
            <v>309125</v>
          </cell>
          <cell r="R453">
            <v>25422</v>
          </cell>
          <cell r="S453">
            <v>2267950.4700000002</v>
          </cell>
          <cell r="T453">
            <v>774346.71</v>
          </cell>
          <cell r="U453">
            <v>0</v>
          </cell>
          <cell r="V453">
            <v>5213891.9400000004</v>
          </cell>
          <cell r="W453">
            <v>512080</v>
          </cell>
          <cell r="X453">
            <v>695411</v>
          </cell>
          <cell r="Y453">
            <v>299592</v>
          </cell>
          <cell r="Z453">
            <v>95894</v>
          </cell>
          <cell r="AA453">
            <v>176097</v>
          </cell>
          <cell r="AB453">
            <v>49172</v>
          </cell>
          <cell r="AC453">
            <v>96848</v>
          </cell>
          <cell r="AD453">
            <v>129385.24</v>
          </cell>
          <cell r="AE453">
            <v>6194169.7800000003</v>
          </cell>
          <cell r="AF453">
            <v>435909</v>
          </cell>
          <cell r="AG453">
            <v>79293.22</v>
          </cell>
          <cell r="AH453">
            <v>28485.82</v>
          </cell>
          <cell r="AI453">
            <v>78601</v>
          </cell>
          <cell r="AJ453">
            <v>509611.2</v>
          </cell>
          <cell r="AK453">
            <v>18324</v>
          </cell>
          <cell r="AL453">
            <v>89357</v>
          </cell>
          <cell r="AM453">
            <v>59993</v>
          </cell>
          <cell r="AN453">
            <v>1071433.94</v>
          </cell>
          <cell r="AO453">
            <v>2821129.93</v>
          </cell>
          <cell r="AP453">
            <v>55194</v>
          </cell>
          <cell r="AQ453">
            <v>483827</v>
          </cell>
          <cell r="AR453">
            <v>58844.63</v>
          </cell>
          <cell r="AS453">
            <v>88460</v>
          </cell>
          <cell r="AT453">
            <v>248409</v>
          </cell>
          <cell r="AU453">
            <v>4427</v>
          </cell>
          <cell r="AV453">
            <v>120</v>
          </cell>
          <cell r="AW453">
            <v>16072</v>
          </cell>
          <cell r="AX453">
            <v>10096915.119999999</v>
          </cell>
          <cell r="AY453">
            <v>3887123.83</v>
          </cell>
          <cell r="AZ453">
            <v>98421</v>
          </cell>
          <cell r="BA453">
            <v>4836716.22</v>
          </cell>
          <cell r="BB453">
            <v>331072</v>
          </cell>
          <cell r="BC453">
            <v>1065330.51</v>
          </cell>
          <cell r="BD453">
            <v>1440586</v>
          </cell>
          <cell r="BE453">
            <v>119376</v>
          </cell>
          <cell r="BF453">
            <v>39219</v>
          </cell>
          <cell r="BG453">
            <v>124312.14</v>
          </cell>
          <cell r="BH453">
            <v>10000</v>
          </cell>
          <cell r="BI453">
            <v>8139466.29</v>
          </cell>
          <cell r="BJ453">
            <v>1469562.86</v>
          </cell>
          <cell r="BK453">
            <v>1357282.5</v>
          </cell>
          <cell r="BL453">
            <v>24287</v>
          </cell>
          <cell r="BM453">
            <v>67962</v>
          </cell>
          <cell r="BN453">
            <v>67251</v>
          </cell>
          <cell r="BO453">
            <v>94547</v>
          </cell>
          <cell r="BP453">
            <v>1077699</v>
          </cell>
          <cell r="BQ453">
            <v>91388</v>
          </cell>
          <cell r="BR453">
            <v>102327</v>
          </cell>
          <cell r="BS453">
            <v>152605</v>
          </cell>
          <cell r="BT453">
            <v>230351.7</v>
          </cell>
          <cell r="BU453">
            <v>2902501.14</v>
          </cell>
          <cell r="BV453">
            <v>134948</v>
          </cell>
          <cell r="BW453">
            <v>6000</v>
          </cell>
          <cell r="BX453">
            <v>24900</v>
          </cell>
        </row>
        <row r="454">
          <cell r="B454" t="str">
            <v>4301020105.223</v>
          </cell>
          <cell r="C454" t="str">
            <v>รายได้กองทุน UC-P&amp;P อื่น</v>
          </cell>
          <cell r="D454">
            <v>3040294.31</v>
          </cell>
          <cell r="E454">
            <v>1761870</v>
          </cell>
          <cell r="F454">
            <v>27045836.52</v>
          </cell>
          <cell r="G454">
            <v>2752481.51</v>
          </cell>
          <cell r="H454">
            <v>2691325.73</v>
          </cell>
          <cell r="I454">
            <v>1209155.27</v>
          </cell>
          <cell r="J454">
            <v>0</v>
          </cell>
          <cell r="K454">
            <v>2752481.51</v>
          </cell>
          <cell r="L454">
            <v>312110</v>
          </cell>
          <cell r="M454">
            <v>21444659.43</v>
          </cell>
          <cell r="N454">
            <v>24500</v>
          </cell>
          <cell r="O454">
            <v>3079726.73</v>
          </cell>
          <cell r="P454">
            <v>4464749.43</v>
          </cell>
          <cell r="Q454">
            <v>1004585.49</v>
          </cell>
          <cell r="R454">
            <v>1122685.26</v>
          </cell>
          <cell r="S454">
            <v>11638704.939999999</v>
          </cell>
          <cell r="T454">
            <v>15129871.359999999</v>
          </cell>
          <cell r="U454">
            <v>0</v>
          </cell>
          <cell r="V454">
            <v>1463684.76</v>
          </cell>
          <cell r="W454">
            <v>8961065.8800000008</v>
          </cell>
          <cell r="X454">
            <v>25000</v>
          </cell>
          <cell r="Y454">
            <v>8827365.4600000009</v>
          </cell>
          <cell r="Z454">
            <v>293400</v>
          </cell>
          <cell r="AA454">
            <v>19688172.239999998</v>
          </cell>
          <cell r="AB454">
            <v>10029011.279999999</v>
          </cell>
          <cell r="AC454">
            <v>226000</v>
          </cell>
          <cell r="AD454">
            <v>21052</v>
          </cell>
          <cell r="AE454">
            <v>7471950</v>
          </cell>
          <cell r="AF454">
            <v>14473199.08</v>
          </cell>
          <cell r="AG454">
            <v>1413416.14</v>
          </cell>
          <cell r="AH454">
            <v>67450</v>
          </cell>
          <cell r="AI454">
            <v>1625510.23</v>
          </cell>
          <cell r="AJ454">
            <v>1708546.81</v>
          </cell>
          <cell r="AK454">
            <v>17630</v>
          </cell>
          <cell r="AL454">
            <v>950176.77</v>
          </cell>
          <cell r="AM454">
            <v>1120000</v>
          </cell>
          <cell r="AN454">
            <v>494795.47</v>
          </cell>
          <cell r="AO454">
            <v>1288650</v>
          </cell>
          <cell r="AP454">
            <v>1852137.92</v>
          </cell>
          <cell r="AQ454">
            <v>16978072.629999999</v>
          </cell>
          <cell r="AR454">
            <v>3694847.42</v>
          </cell>
          <cell r="AS454">
            <v>2026978.88</v>
          </cell>
          <cell r="AT454">
            <v>1925645.49</v>
          </cell>
          <cell r="AU454">
            <v>476800.28</v>
          </cell>
          <cell r="AV454">
            <v>119088.15</v>
          </cell>
          <cell r="AW454">
            <v>352972.66</v>
          </cell>
          <cell r="AX454">
            <v>3143603</v>
          </cell>
          <cell r="AY454">
            <v>3421143.79</v>
          </cell>
          <cell r="AZ454">
            <v>4234136.62</v>
          </cell>
          <cell r="BA454">
            <v>0</v>
          </cell>
          <cell r="BB454">
            <v>1246550</v>
          </cell>
          <cell r="BC454">
            <v>2378019.35</v>
          </cell>
          <cell r="BD454">
            <v>4541074.6100000003</v>
          </cell>
          <cell r="BE454">
            <v>8614592.9700000007</v>
          </cell>
          <cell r="BF454">
            <v>1288574.42</v>
          </cell>
          <cell r="BG454">
            <v>3046900.18</v>
          </cell>
          <cell r="BH454">
            <v>2001864.91</v>
          </cell>
          <cell r="BI454">
            <v>6577245.9900000002</v>
          </cell>
          <cell r="BJ454">
            <v>8417727.3900000006</v>
          </cell>
          <cell r="BK454">
            <v>0</v>
          </cell>
          <cell r="BL454">
            <v>2104694.38</v>
          </cell>
          <cell r="BM454">
            <v>45000</v>
          </cell>
          <cell r="BN454">
            <v>6127241.25</v>
          </cell>
          <cell r="BO454">
            <v>475428</v>
          </cell>
          <cell r="BP454">
            <v>13949481.949999999</v>
          </cell>
          <cell r="BQ454">
            <v>2783275.2</v>
          </cell>
          <cell r="BR454">
            <v>3885392.46</v>
          </cell>
          <cell r="BS454">
            <v>1569684.69</v>
          </cell>
          <cell r="BT454">
            <v>4523294.59</v>
          </cell>
          <cell r="BU454">
            <v>2138418.04</v>
          </cell>
          <cell r="BV454">
            <v>2472821.98</v>
          </cell>
          <cell r="BW454">
            <v>720343.4</v>
          </cell>
          <cell r="BX454">
            <v>560084.55000000005</v>
          </cell>
        </row>
        <row r="455">
          <cell r="B455" t="str">
            <v>4301020105.228</v>
          </cell>
          <cell r="C455" t="str">
            <v xml:space="preserve">รายได้กองทุน UC อื่น </v>
          </cell>
          <cell r="D455">
            <v>9271538.8499999996</v>
          </cell>
          <cell r="E455">
            <v>840976.01</v>
          </cell>
          <cell r="F455">
            <v>2048777.56</v>
          </cell>
          <cell r="G455">
            <v>538926.62</v>
          </cell>
          <cell r="H455">
            <v>1168180.1299999999</v>
          </cell>
          <cell r="I455">
            <v>432198.51</v>
          </cell>
          <cell r="J455">
            <v>0</v>
          </cell>
          <cell r="K455">
            <v>538926.62</v>
          </cell>
          <cell r="L455">
            <v>250171.66</v>
          </cell>
          <cell r="M455">
            <v>1761967.38</v>
          </cell>
          <cell r="N455">
            <v>16800</v>
          </cell>
          <cell r="O455">
            <v>805227.45</v>
          </cell>
          <cell r="P455">
            <v>2316690</v>
          </cell>
          <cell r="Q455">
            <v>34875</v>
          </cell>
          <cell r="R455">
            <v>61029.31</v>
          </cell>
          <cell r="S455">
            <v>1267798.77</v>
          </cell>
          <cell r="T455">
            <v>256432.73</v>
          </cell>
          <cell r="U455">
            <v>0</v>
          </cell>
          <cell r="V455">
            <v>3109633.68</v>
          </cell>
          <cell r="W455">
            <v>468105.76</v>
          </cell>
          <cell r="X455">
            <v>154025</v>
          </cell>
          <cell r="Y455">
            <v>2082996.13</v>
          </cell>
          <cell r="Z455">
            <v>675668.47999999998</v>
          </cell>
          <cell r="AA455">
            <v>263119.17</v>
          </cell>
          <cell r="AB455">
            <v>295836.37</v>
          </cell>
          <cell r="AC455">
            <v>463712.76</v>
          </cell>
          <cell r="AD455">
            <v>0</v>
          </cell>
          <cell r="AE455">
            <v>5781987.21</v>
          </cell>
          <cell r="AF455">
            <v>383702.87</v>
          </cell>
          <cell r="AG455">
            <v>303630.99</v>
          </cell>
          <cell r="AH455">
            <v>1123885.6000000001</v>
          </cell>
          <cell r="AI455">
            <v>114622.37</v>
          </cell>
          <cell r="AJ455">
            <v>122759.55</v>
          </cell>
          <cell r="AK455">
            <v>129325</v>
          </cell>
          <cell r="AL455">
            <v>89118.88</v>
          </cell>
          <cell r="AM455">
            <v>318966.06</v>
          </cell>
          <cell r="AN455">
            <v>39975</v>
          </cell>
          <cell r="AO455">
            <v>1814025.12</v>
          </cell>
          <cell r="AP455">
            <v>738245.45</v>
          </cell>
          <cell r="AQ455">
            <v>1380643.08</v>
          </cell>
          <cell r="AR455">
            <v>6287100.5300000003</v>
          </cell>
          <cell r="AS455">
            <v>37500</v>
          </cell>
          <cell r="AT455">
            <v>964625.02</v>
          </cell>
          <cell r="AU455">
            <v>10350</v>
          </cell>
          <cell r="AV455">
            <v>6068.21</v>
          </cell>
          <cell r="AW455">
            <v>62325.63</v>
          </cell>
          <cell r="AX455">
            <v>2170102.56</v>
          </cell>
          <cell r="AY455">
            <v>4749448.03</v>
          </cell>
          <cell r="AZ455">
            <v>112275</v>
          </cell>
          <cell r="BA455">
            <v>370604.84</v>
          </cell>
          <cell r="BB455">
            <v>406826.15</v>
          </cell>
          <cell r="BC455">
            <v>596269.07999999996</v>
          </cell>
          <cell r="BD455">
            <v>1380147.92</v>
          </cell>
          <cell r="BE455">
            <v>558836.62</v>
          </cell>
          <cell r="BF455">
            <v>222487.19</v>
          </cell>
          <cell r="BG455">
            <v>11925</v>
          </cell>
          <cell r="BH455">
            <v>365392.02</v>
          </cell>
          <cell r="BI455">
            <v>3429178.72</v>
          </cell>
          <cell r="BJ455">
            <v>24621133.239999998</v>
          </cell>
          <cell r="BK455">
            <v>137977.96</v>
          </cell>
          <cell r="BL455">
            <v>238652.81</v>
          </cell>
          <cell r="BM455">
            <v>557880</v>
          </cell>
          <cell r="BN455">
            <v>2175</v>
          </cell>
          <cell r="BO455">
            <v>395135.49</v>
          </cell>
          <cell r="BP455">
            <v>1060847</v>
          </cell>
          <cell r="BQ455">
            <v>1064451.3799999999</v>
          </cell>
          <cell r="BR455">
            <v>406529.74</v>
          </cell>
          <cell r="BS455">
            <v>130950</v>
          </cell>
          <cell r="BT455">
            <v>1831396.97</v>
          </cell>
          <cell r="BU455">
            <v>1743029.02</v>
          </cell>
          <cell r="BV455">
            <v>209903.1</v>
          </cell>
          <cell r="BW455">
            <v>716558.26</v>
          </cell>
          <cell r="BX455">
            <v>583411.5</v>
          </cell>
        </row>
        <row r="456">
          <cell r="B456" t="str">
            <v>4301020105.229</v>
          </cell>
          <cell r="C456" t="str">
            <v>ส่วนต่างค่ารักษาที่สูงกว่าเหมาจ่ายรายหัว - กองทุน UC OP</v>
          </cell>
          <cell r="D456">
            <v>0</v>
          </cell>
          <cell r="E456">
            <v>0</v>
          </cell>
          <cell r="F456">
            <v>18195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-110150042.38</v>
          </cell>
          <cell r="W456">
            <v>0</v>
          </cell>
          <cell r="X456">
            <v>0</v>
          </cell>
          <cell r="Y456">
            <v>-27126053.960000001</v>
          </cell>
          <cell r="Z456">
            <v>0</v>
          </cell>
          <cell r="AA456">
            <v>0</v>
          </cell>
          <cell r="AB456">
            <v>0</v>
          </cell>
          <cell r="AC456">
            <v>-1705988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-110209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-143086</v>
          </cell>
          <cell r="AP456">
            <v>0</v>
          </cell>
          <cell r="AQ456">
            <v>0</v>
          </cell>
          <cell r="AR456">
            <v>-2702635.75</v>
          </cell>
          <cell r="AS456">
            <v>0</v>
          </cell>
          <cell r="AT456">
            <v>-3665428.89</v>
          </cell>
          <cell r="AU456">
            <v>0</v>
          </cell>
          <cell r="AV456">
            <v>0</v>
          </cell>
          <cell r="AW456">
            <v>0</v>
          </cell>
          <cell r="AX456">
            <v>-22827052.780000001</v>
          </cell>
          <cell r="AY456">
            <v>304247.25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-26900240.719999999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-1554640.24</v>
          </cell>
          <cell r="BP456">
            <v>0</v>
          </cell>
          <cell r="BQ456">
            <v>-87963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-2470989.21</v>
          </cell>
        </row>
        <row r="457">
          <cell r="B457" t="str">
            <v>4301020105.231</v>
          </cell>
          <cell r="C457" t="str">
            <v>ส่วนต่างค่ารักษาที่สูงกว่าข้อตกลงในการจ่ายตาม DRG-กองทุน UC -IP</v>
          </cell>
          <cell r="D457">
            <v>-90352690.430000007</v>
          </cell>
          <cell r="E457">
            <v>0</v>
          </cell>
          <cell r="F457">
            <v>-2947777.59</v>
          </cell>
          <cell r="G457">
            <v>-3254250.83</v>
          </cell>
          <cell r="H457">
            <v>-883860.28</v>
          </cell>
          <cell r="I457">
            <v>0</v>
          </cell>
          <cell r="J457">
            <v>-7068605.9900000002</v>
          </cell>
          <cell r="K457">
            <v>-3254250.83</v>
          </cell>
          <cell r="L457">
            <v>-5243249.58</v>
          </cell>
          <cell r="M457">
            <v>-168571495.03999999</v>
          </cell>
          <cell r="N457">
            <v>0</v>
          </cell>
          <cell r="O457">
            <v>-6454719.6500000004</v>
          </cell>
          <cell r="P457">
            <v>-21422139.859999999</v>
          </cell>
          <cell r="Q457">
            <v>-45750592.140000001</v>
          </cell>
          <cell r="R457">
            <v>-1269251.74</v>
          </cell>
          <cell r="S457">
            <v>-2000</v>
          </cell>
          <cell r="T457">
            <v>2839066.28</v>
          </cell>
          <cell r="U457">
            <v>0</v>
          </cell>
          <cell r="V457">
            <v>0</v>
          </cell>
          <cell r="W457">
            <v>-13281020.800000001</v>
          </cell>
          <cell r="X457">
            <v>0</v>
          </cell>
          <cell r="Y457">
            <v>-4071244.42</v>
          </cell>
          <cell r="Z457">
            <v>-4026731.95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-95212858.780000001</v>
          </cell>
          <cell r="AF457">
            <v>-1140723.54</v>
          </cell>
          <cell r="AG457">
            <v>-1416809.01</v>
          </cell>
          <cell r="AH457">
            <v>0</v>
          </cell>
          <cell r="AI457">
            <v>-3359793.48</v>
          </cell>
          <cell r="AJ457">
            <v>-19054877.59</v>
          </cell>
          <cell r="AK457">
            <v>171551.26</v>
          </cell>
          <cell r="AL457">
            <v>-3031694.46</v>
          </cell>
          <cell r="AM457">
            <v>-2659048.4700000002</v>
          </cell>
          <cell r="AN457">
            <v>-528652.25</v>
          </cell>
          <cell r="AO457">
            <v>-1365794.11</v>
          </cell>
          <cell r="AP457">
            <v>-879294.35</v>
          </cell>
          <cell r="AQ457">
            <v>-5945711.9199999999</v>
          </cell>
          <cell r="AR457">
            <v>0</v>
          </cell>
          <cell r="AS457">
            <v>-1400837.9</v>
          </cell>
          <cell r="AT457">
            <v>-9623341.1600000001</v>
          </cell>
          <cell r="AU457">
            <v>-7058108.4299999997</v>
          </cell>
          <cell r="AV457">
            <v>0</v>
          </cell>
          <cell r="AW457">
            <v>-971558.51</v>
          </cell>
          <cell r="AX457">
            <v>-166995775.74000001</v>
          </cell>
          <cell r="AY457">
            <v>0</v>
          </cell>
          <cell r="AZ457">
            <v>-9974330.1600000001</v>
          </cell>
          <cell r="BA457">
            <v>-13852186.93</v>
          </cell>
          <cell r="BB457">
            <v>-19400120.600000001</v>
          </cell>
          <cell r="BC457">
            <v>0</v>
          </cell>
          <cell r="BD457">
            <v>-3191359.41</v>
          </cell>
          <cell r="BE457">
            <v>1972419.07</v>
          </cell>
          <cell r="BF457">
            <v>-498124.5</v>
          </cell>
          <cell r="BG457">
            <v>0</v>
          </cell>
          <cell r="BH457">
            <v>0</v>
          </cell>
          <cell r="BI457">
            <v>-56346059.090000004</v>
          </cell>
          <cell r="BJ457">
            <v>-27768592.460000001</v>
          </cell>
          <cell r="BK457">
            <v>-276392.96000000002</v>
          </cell>
          <cell r="BL457">
            <v>-230914.62</v>
          </cell>
          <cell r="BM457">
            <v>-514972.41</v>
          </cell>
          <cell r="BN457">
            <v>-216975.5</v>
          </cell>
          <cell r="BO457">
            <v>-186815.8</v>
          </cell>
          <cell r="BP457">
            <v>-133665449.5</v>
          </cell>
          <cell r="BQ457">
            <v>0</v>
          </cell>
          <cell r="BR457">
            <v>0</v>
          </cell>
          <cell r="BS457">
            <v>-2836291.33</v>
          </cell>
          <cell r="BT457">
            <v>-2134158.83</v>
          </cell>
          <cell r="BU457">
            <v>-13554946.58</v>
          </cell>
          <cell r="BV457">
            <v>-5776682.9900000002</v>
          </cell>
          <cell r="BW457">
            <v>0</v>
          </cell>
          <cell r="BX457">
            <v>-5427091.2999999998</v>
          </cell>
        </row>
        <row r="458">
          <cell r="B458" t="str">
            <v>4301020105.232</v>
          </cell>
          <cell r="C458" t="str">
            <v>ส่วนต่างค่ารักษาที่ต่ำกว่าข้อตกลงในการจ่ายตาม DRG-กองทุน UC -IP</v>
          </cell>
          <cell r="D458">
            <v>8625969.9399999995</v>
          </cell>
          <cell r="E458">
            <v>0</v>
          </cell>
          <cell r="F458">
            <v>236488.98</v>
          </cell>
          <cell r="G458">
            <v>4939380.45</v>
          </cell>
          <cell r="H458">
            <v>0</v>
          </cell>
          <cell r="I458">
            <v>0</v>
          </cell>
          <cell r="J458">
            <v>1436293.31</v>
          </cell>
          <cell r="K458">
            <v>4939380.45</v>
          </cell>
          <cell r="L458">
            <v>-1432983.9</v>
          </cell>
          <cell r="M458">
            <v>106052170.95999999</v>
          </cell>
          <cell r="N458">
            <v>144769</v>
          </cell>
          <cell r="O458">
            <v>0</v>
          </cell>
          <cell r="P458">
            <v>0</v>
          </cell>
          <cell r="Q458">
            <v>21625986.41</v>
          </cell>
          <cell r="R458">
            <v>-312669.27</v>
          </cell>
          <cell r="S458">
            <v>0</v>
          </cell>
          <cell r="T458">
            <v>-1134834.1299999999</v>
          </cell>
          <cell r="U458">
            <v>0</v>
          </cell>
          <cell r="V458">
            <v>0</v>
          </cell>
          <cell r="W458">
            <v>2183562.8199999998</v>
          </cell>
          <cell r="X458">
            <v>0</v>
          </cell>
          <cell r="Y458">
            <v>0</v>
          </cell>
          <cell r="Z458">
            <v>1396322.86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16497538.15</v>
          </cell>
          <cell r="AF458">
            <v>1939092.04</v>
          </cell>
          <cell r="AG458">
            <v>1562898.32</v>
          </cell>
          <cell r="AH458">
            <v>0</v>
          </cell>
          <cell r="AI458">
            <v>23291.31</v>
          </cell>
          <cell r="AJ458">
            <v>0</v>
          </cell>
          <cell r="AK458">
            <v>1117740.7</v>
          </cell>
          <cell r="AL458">
            <v>454168.86</v>
          </cell>
          <cell r="AM458">
            <v>1342423.91</v>
          </cell>
          <cell r="AN458">
            <v>814482.54</v>
          </cell>
          <cell r="AO458">
            <v>441560.45</v>
          </cell>
          <cell r="AP458">
            <v>830272.94</v>
          </cell>
          <cell r="AQ458">
            <v>0</v>
          </cell>
          <cell r="AR458">
            <v>0</v>
          </cell>
          <cell r="AS458">
            <v>7591.91</v>
          </cell>
          <cell r="AT458">
            <v>3597731.11</v>
          </cell>
          <cell r="AU458">
            <v>0</v>
          </cell>
          <cell r="AV458">
            <v>0</v>
          </cell>
          <cell r="AW458">
            <v>425315.28</v>
          </cell>
          <cell r="AX458">
            <v>5918435.0300000003</v>
          </cell>
          <cell r="AY458">
            <v>0</v>
          </cell>
          <cell r="AZ458">
            <v>218700.15</v>
          </cell>
          <cell r="BA458">
            <v>865274.77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2706748.87</v>
          </cell>
          <cell r="BJ458">
            <v>0</v>
          </cell>
          <cell r="BK458">
            <v>0</v>
          </cell>
          <cell r="BL458">
            <v>271841.46000000002</v>
          </cell>
          <cell r="BM458">
            <v>1879163.55</v>
          </cell>
          <cell r="BN458">
            <v>628037.44999999995</v>
          </cell>
          <cell r="BO458">
            <v>0</v>
          </cell>
          <cell r="BP458">
            <v>5355540.7699999996</v>
          </cell>
          <cell r="BQ458">
            <v>0</v>
          </cell>
          <cell r="BR458">
            <v>0</v>
          </cell>
          <cell r="BS458">
            <v>454766.03</v>
          </cell>
          <cell r="BT458">
            <v>420186.57</v>
          </cell>
          <cell r="BU458">
            <v>0</v>
          </cell>
          <cell r="BV458">
            <v>0</v>
          </cell>
          <cell r="BW458">
            <v>0</v>
          </cell>
          <cell r="BX458">
            <v>814615.36</v>
          </cell>
        </row>
        <row r="459">
          <cell r="B459" t="str">
            <v>4301020105.239</v>
          </cell>
          <cell r="C459" t="str">
            <v>ส่วนต่างค่ารักษาที่สูงกว่าข้อตกลงในการตามจ่าย UC OP</v>
          </cell>
          <cell r="D459">
            <v>-5007659</v>
          </cell>
          <cell r="E459">
            <v>0</v>
          </cell>
          <cell r="F459">
            <v>60045</v>
          </cell>
          <cell r="G459">
            <v>0</v>
          </cell>
          <cell r="H459">
            <v>0</v>
          </cell>
          <cell r="I459">
            <v>0</v>
          </cell>
          <cell r="J459">
            <v>-1024325</v>
          </cell>
          <cell r="K459">
            <v>0</v>
          </cell>
          <cell r="L459">
            <v>-20665</v>
          </cell>
          <cell r="M459">
            <v>-2748020.57</v>
          </cell>
          <cell r="N459">
            <v>-104611</v>
          </cell>
          <cell r="O459">
            <v>-353929.25</v>
          </cell>
          <cell r="P459">
            <v>-172.5</v>
          </cell>
          <cell r="Q459">
            <v>-413140.06</v>
          </cell>
          <cell r="R459">
            <v>0</v>
          </cell>
          <cell r="S459">
            <v>-1000</v>
          </cell>
          <cell r="T459">
            <v>1437175.25</v>
          </cell>
          <cell r="U459">
            <v>0</v>
          </cell>
          <cell r="V459">
            <v>-46908098.490000002</v>
          </cell>
          <cell r="W459">
            <v>-1654497</v>
          </cell>
          <cell r="X459">
            <v>0</v>
          </cell>
          <cell r="Y459">
            <v>0</v>
          </cell>
          <cell r="Z459">
            <v>-649608.5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-72559642</v>
          </cell>
          <cell r="AF459">
            <v>-17912</v>
          </cell>
          <cell r="AG459">
            <v>-107243</v>
          </cell>
          <cell r="AH459">
            <v>-29704</v>
          </cell>
          <cell r="AI459">
            <v>-335453</v>
          </cell>
          <cell r="AJ459">
            <v>-474709</v>
          </cell>
          <cell r="AK459">
            <v>-106516</v>
          </cell>
          <cell r="AL459">
            <v>-100615</v>
          </cell>
          <cell r="AM459">
            <v>-27008</v>
          </cell>
          <cell r="AN459">
            <v>-18522</v>
          </cell>
          <cell r="AO459">
            <v>-271203</v>
          </cell>
          <cell r="AP459">
            <v>-98558</v>
          </cell>
          <cell r="AQ459">
            <v>-7135226.75</v>
          </cell>
          <cell r="AR459">
            <v>-30714</v>
          </cell>
          <cell r="AS459">
            <v>-39188</v>
          </cell>
          <cell r="AT459">
            <v>-2005732</v>
          </cell>
          <cell r="AU459">
            <v>32445.75</v>
          </cell>
          <cell r="AV459">
            <v>-28923</v>
          </cell>
          <cell r="AW459">
            <v>-82082</v>
          </cell>
          <cell r="AX459">
            <v>-15060795</v>
          </cell>
          <cell r="AY459">
            <v>0</v>
          </cell>
          <cell r="AZ459">
            <v>0</v>
          </cell>
          <cell r="BA459">
            <v>-5645</v>
          </cell>
          <cell r="BB459">
            <v>0</v>
          </cell>
          <cell r="BC459">
            <v>0</v>
          </cell>
          <cell r="BD459">
            <v>-188944</v>
          </cell>
          <cell r="BE459">
            <v>68432.7</v>
          </cell>
          <cell r="BF459">
            <v>0</v>
          </cell>
          <cell r="BG459">
            <v>0</v>
          </cell>
          <cell r="BH459">
            <v>-23813</v>
          </cell>
          <cell r="BI459">
            <v>-11732502</v>
          </cell>
          <cell r="BJ459">
            <v>-803722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1000000</v>
          </cell>
          <cell r="BP459">
            <v>-20928277</v>
          </cell>
          <cell r="BQ459">
            <v>-291915</v>
          </cell>
          <cell r="BR459">
            <v>0</v>
          </cell>
          <cell r="BS459">
            <v>-904033.25</v>
          </cell>
          <cell r="BT459">
            <v>1005843.39</v>
          </cell>
          <cell r="BU459">
            <v>-1894728</v>
          </cell>
          <cell r="BV459">
            <v>-92017</v>
          </cell>
          <cell r="BW459">
            <v>0</v>
          </cell>
          <cell r="BX459">
            <v>-24100</v>
          </cell>
        </row>
        <row r="460">
          <cell r="B460" t="str">
            <v>4301020105.240</v>
          </cell>
          <cell r="C460" t="str">
            <v>ส่วนต่างค่ารักษาที่ต่ำกว่าข้อตกลงในการตามจ่าย UC OP</v>
          </cell>
          <cell r="D460">
            <v>0</v>
          </cell>
          <cell r="E460">
            <v>0</v>
          </cell>
          <cell r="F460">
            <v>0</v>
          </cell>
          <cell r="G460">
            <v>327428</v>
          </cell>
          <cell r="H460">
            <v>0</v>
          </cell>
          <cell r="I460">
            <v>0</v>
          </cell>
          <cell r="J460">
            <v>17390.5</v>
          </cell>
          <cell r="K460">
            <v>327428</v>
          </cell>
          <cell r="L460">
            <v>350</v>
          </cell>
          <cell r="M460">
            <v>5904635.0999999996</v>
          </cell>
          <cell r="N460">
            <v>14717</v>
          </cell>
          <cell r="O460">
            <v>8751856</v>
          </cell>
          <cell r="P460">
            <v>9180726.6999999993</v>
          </cell>
          <cell r="Q460">
            <v>61506.75</v>
          </cell>
          <cell r="R460">
            <v>0</v>
          </cell>
          <cell r="S460">
            <v>0</v>
          </cell>
          <cell r="T460">
            <v>8963.5</v>
          </cell>
          <cell r="U460">
            <v>0</v>
          </cell>
          <cell r="V460">
            <v>5019</v>
          </cell>
          <cell r="W460">
            <v>80</v>
          </cell>
          <cell r="X460">
            <v>0</v>
          </cell>
          <cell r="Y460">
            <v>0</v>
          </cell>
          <cell r="Z460">
            <v>2443708.2999999998</v>
          </cell>
          <cell r="AA460">
            <v>84406.5</v>
          </cell>
          <cell r="AB460">
            <v>0</v>
          </cell>
          <cell r="AC460">
            <v>0</v>
          </cell>
          <cell r="AD460">
            <v>0</v>
          </cell>
          <cell r="AE460">
            <v>414948.08</v>
          </cell>
          <cell r="AF460">
            <v>8918577</v>
          </cell>
          <cell r="AG460">
            <v>6472019</v>
          </cell>
          <cell r="AH460">
            <v>2979039</v>
          </cell>
          <cell r="AI460">
            <v>5516797</v>
          </cell>
          <cell r="AJ460">
            <v>6762369</v>
          </cell>
          <cell r="AK460">
            <v>5523952</v>
          </cell>
          <cell r="AL460">
            <v>5472280</v>
          </cell>
          <cell r="AM460">
            <v>8905414.5</v>
          </cell>
          <cell r="AN460">
            <v>5927929</v>
          </cell>
          <cell r="AO460">
            <v>7933667</v>
          </cell>
          <cell r="AP460">
            <v>4539997</v>
          </cell>
          <cell r="AQ460">
            <v>185951</v>
          </cell>
          <cell r="AR460">
            <v>1134908.25</v>
          </cell>
          <cell r="AS460">
            <v>2834634.5</v>
          </cell>
          <cell r="AT460">
            <v>1423056</v>
          </cell>
          <cell r="AU460">
            <v>1199037.25</v>
          </cell>
          <cell r="AV460">
            <v>191259.5</v>
          </cell>
          <cell r="AW460">
            <v>357726.5</v>
          </cell>
          <cell r="AX460">
            <v>10955883.25</v>
          </cell>
          <cell r="AY460">
            <v>471031.5</v>
          </cell>
          <cell r="AZ460">
            <v>1480211.75</v>
          </cell>
          <cell r="BA460">
            <v>2371379</v>
          </cell>
          <cell r="BB460">
            <v>2694587</v>
          </cell>
          <cell r="BC460">
            <v>0</v>
          </cell>
          <cell r="BD460">
            <v>1840862.3</v>
          </cell>
          <cell r="BE460">
            <v>1252605.5</v>
          </cell>
          <cell r="BF460">
            <v>252126</v>
          </cell>
          <cell r="BG460">
            <v>547766</v>
          </cell>
          <cell r="BH460">
            <v>884718</v>
          </cell>
          <cell r="BI460">
            <v>0</v>
          </cell>
          <cell r="BJ460">
            <v>974781.25</v>
          </cell>
          <cell r="BK460">
            <v>0</v>
          </cell>
          <cell r="BL460">
            <v>3788654.96</v>
          </cell>
          <cell r="BM460">
            <v>2679690</v>
          </cell>
          <cell r="BN460">
            <v>0</v>
          </cell>
          <cell r="BO460">
            <v>0</v>
          </cell>
          <cell r="BP460">
            <v>0</v>
          </cell>
          <cell r="BQ460">
            <v>219391.75</v>
          </cell>
          <cell r="BR460">
            <v>1711752</v>
          </cell>
          <cell r="BS460">
            <v>5599</v>
          </cell>
          <cell r="BT460">
            <v>4824937.0999999996</v>
          </cell>
          <cell r="BU460">
            <v>1572888</v>
          </cell>
          <cell r="BV460">
            <v>85627.9</v>
          </cell>
          <cell r="BW460">
            <v>51492.75</v>
          </cell>
          <cell r="BX460">
            <v>0</v>
          </cell>
        </row>
        <row r="461">
          <cell r="B461" t="str">
            <v>4301020105.241</v>
          </cell>
          <cell r="C461" t="str">
            <v xml:space="preserve">รายได้ค่ารักษาด้านการสร้างเสริมสุขภาพและป้องกันโรค (P&amp;P) </v>
          </cell>
          <cell r="D461">
            <v>4568501</v>
          </cell>
          <cell r="E461">
            <v>622284.25</v>
          </cell>
          <cell r="F461">
            <v>81080</v>
          </cell>
          <cell r="G461">
            <v>9360</v>
          </cell>
          <cell r="H461">
            <v>180595</v>
          </cell>
          <cell r="I461">
            <v>0</v>
          </cell>
          <cell r="J461">
            <v>645489.75</v>
          </cell>
          <cell r="K461">
            <v>9360</v>
          </cell>
          <cell r="L461">
            <v>1528314</v>
          </cell>
          <cell r="M461">
            <v>0</v>
          </cell>
          <cell r="N461">
            <v>1832310</v>
          </cell>
          <cell r="O461">
            <v>5185157.5</v>
          </cell>
          <cell r="P461">
            <v>15919432</v>
          </cell>
          <cell r="Q461">
            <v>9021914.0399999991</v>
          </cell>
          <cell r="R461">
            <v>0</v>
          </cell>
          <cell r="S461">
            <v>6633511</v>
          </cell>
          <cell r="T461">
            <v>0</v>
          </cell>
          <cell r="U461">
            <v>0</v>
          </cell>
          <cell r="V461">
            <v>0</v>
          </cell>
          <cell r="W461">
            <v>14871514.5</v>
          </cell>
          <cell r="X461">
            <v>1520779.21</v>
          </cell>
          <cell r="Y461">
            <v>2319633.73</v>
          </cell>
          <cell r="Z461">
            <v>2729923.5</v>
          </cell>
          <cell r="AA461">
            <v>12143606</v>
          </cell>
          <cell r="AB461">
            <v>927979.3</v>
          </cell>
          <cell r="AC461">
            <v>6453058.54</v>
          </cell>
          <cell r="AD461">
            <v>0</v>
          </cell>
          <cell r="AE461">
            <v>0</v>
          </cell>
          <cell r="AF461">
            <v>1190642</v>
          </cell>
          <cell r="AG461">
            <v>1804368</v>
          </cell>
          <cell r="AH461">
            <v>210796</v>
          </cell>
          <cell r="AI461">
            <v>1595428</v>
          </cell>
          <cell r="AJ461">
            <v>233674</v>
          </cell>
          <cell r="AK461">
            <v>758669</v>
          </cell>
          <cell r="AL461">
            <v>1684182</v>
          </cell>
          <cell r="AM461">
            <v>1471862</v>
          </cell>
          <cell r="AN461">
            <v>478579</v>
          </cell>
          <cell r="AO461">
            <v>827241.25</v>
          </cell>
          <cell r="AP461">
            <v>528851.18000000005</v>
          </cell>
          <cell r="AQ461">
            <v>3802320</v>
          </cell>
          <cell r="AR461">
            <v>890526.61</v>
          </cell>
          <cell r="AS461">
            <v>3575322</v>
          </cell>
          <cell r="AT461">
            <v>55000</v>
          </cell>
          <cell r="AU461">
            <v>236051.96</v>
          </cell>
          <cell r="AV461">
            <v>0</v>
          </cell>
          <cell r="AW461">
            <v>53142</v>
          </cell>
          <cell r="AX461">
            <v>2682400</v>
          </cell>
          <cell r="AY461">
            <v>1174274</v>
          </cell>
          <cell r="AZ461">
            <v>9046624</v>
          </cell>
          <cell r="BA461">
            <v>28934.66</v>
          </cell>
          <cell r="BB461">
            <v>969446</v>
          </cell>
          <cell r="BC461">
            <v>1534890</v>
          </cell>
          <cell r="BD461">
            <v>8405418.5</v>
          </cell>
          <cell r="BE461">
            <v>0</v>
          </cell>
          <cell r="BF461">
            <v>0</v>
          </cell>
          <cell r="BG461">
            <v>110858</v>
          </cell>
          <cell r="BH461">
            <v>879565</v>
          </cell>
          <cell r="BI461">
            <v>2797736.5</v>
          </cell>
          <cell r="BJ461">
            <v>44831409</v>
          </cell>
          <cell r="BK461">
            <v>948045</v>
          </cell>
          <cell r="BL461">
            <v>909417</v>
          </cell>
          <cell r="BM461">
            <v>3616873</v>
          </cell>
          <cell r="BN461">
            <v>724617</v>
          </cell>
          <cell r="BO461">
            <v>3348989.45</v>
          </cell>
          <cell r="BP461">
            <v>1333986.5</v>
          </cell>
          <cell r="BQ461">
            <v>4459832.8499999996</v>
          </cell>
          <cell r="BR461">
            <v>11532211</v>
          </cell>
          <cell r="BS461">
            <v>5813009.75</v>
          </cell>
          <cell r="BT461">
            <v>9965472.0199999996</v>
          </cell>
          <cell r="BU461">
            <v>263394</v>
          </cell>
          <cell r="BV461">
            <v>1508177</v>
          </cell>
          <cell r="BW461">
            <v>140040</v>
          </cell>
          <cell r="BX461">
            <v>3433879</v>
          </cell>
        </row>
        <row r="462">
          <cell r="B462" t="str">
            <v>4301020105.242</v>
          </cell>
          <cell r="C462" t="str">
            <v>รายได้กองทุน UC-บริการพื้นที่เฉพาะ</v>
          </cell>
          <cell r="D462">
            <v>0</v>
          </cell>
          <cell r="E462">
            <v>0</v>
          </cell>
          <cell r="F462">
            <v>4269530.01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5568940.0300000003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3507470</v>
          </cell>
          <cell r="X462">
            <v>0</v>
          </cell>
          <cell r="Y462">
            <v>5774110.0300000003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4754325.4800000004</v>
          </cell>
          <cell r="AW462">
            <v>4135813.7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5500550.0300000003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5458306.1900000004</v>
          </cell>
          <cell r="BS462">
            <v>0</v>
          </cell>
          <cell r="BT462">
            <v>0</v>
          </cell>
          <cell r="BU462">
            <v>5041360.0199999996</v>
          </cell>
          <cell r="BV462">
            <v>0</v>
          </cell>
          <cell r="BW462">
            <v>0</v>
          </cell>
          <cell r="BX462">
            <v>0</v>
          </cell>
        </row>
        <row r="463">
          <cell r="B463" t="str">
            <v>4301020105.243</v>
          </cell>
          <cell r="C463" t="str">
            <v>รายได้กองทุน UC (CF)</v>
          </cell>
          <cell r="D463">
            <v>32045054</v>
          </cell>
          <cell r="E463">
            <v>8375591</v>
          </cell>
          <cell r="F463">
            <v>12737423</v>
          </cell>
          <cell r="G463">
            <v>4029477</v>
          </cell>
          <cell r="H463">
            <v>3214055.3</v>
          </cell>
          <cell r="I463">
            <v>3244962.41</v>
          </cell>
          <cell r="J463">
            <v>38946575.960000001</v>
          </cell>
          <cell r="K463">
            <v>4029477</v>
          </cell>
          <cell r="L463">
            <v>0</v>
          </cell>
          <cell r="M463">
            <v>17232141.489999998</v>
          </cell>
          <cell r="N463">
            <v>0</v>
          </cell>
          <cell r="O463">
            <v>3913204.01</v>
          </cell>
          <cell r="P463">
            <v>3685152.35</v>
          </cell>
          <cell r="Q463">
            <v>15793474.92</v>
          </cell>
          <cell r="R463">
            <v>4955856.5199999996</v>
          </cell>
          <cell r="S463">
            <v>6349052.1299999999</v>
          </cell>
          <cell r="T463">
            <v>11048033.34</v>
          </cell>
          <cell r="U463">
            <v>0</v>
          </cell>
          <cell r="V463">
            <v>14871511.4</v>
          </cell>
          <cell r="W463">
            <v>7414279.5300000003</v>
          </cell>
          <cell r="X463">
            <v>2108145.39</v>
          </cell>
          <cell r="Y463">
            <v>19984154.359999999</v>
          </cell>
          <cell r="Z463">
            <v>2500000</v>
          </cell>
          <cell r="AA463">
            <v>3896445.11</v>
          </cell>
          <cell r="AB463">
            <v>1035451.87</v>
          </cell>
          <cell r="AC463">
            <v>1213092.3</v>
          </cell>
          <cell r="AD463">
            <v>118746</v>
          </cell>
          <cell r="AE463">
            <v>1968725.69</v>
          </cell>
          <cell r="AF463">
            <v>2318589.14</v>
          </cell>
          <cell r="AG463">
            <v>2835872.55</v>
          </cell>
          <cell r="AH463">
            <v>693228.75</v>
          </cell>
          <cell r="AI463">
            <v>682631</v>
          </cell>
          <cell r="AJ463">
            <v>1270397.8500000001</v>
          </cell>
          <cell r="AK463">
            <v>0</v>
          </cell>
          <cell r="AL463">
            <v>232855.92</v>
          </cell>
          <cell r="AM463">
            <v>1092674.4099999999</v>
          </cell>
          <cell r="AN463">
            <v>2110598.89</v>
          </cell>
          <cell r="AO463">
            <v>690982.39</v>
          </cell>
          <cell r="AP463">
            <v>0</v>
          </cell>
          <cell r="AQ463">
            <v>13438778.560000001</v>
          </cell>
          <cell r="AR463">
            <v>132200</v>
          </cell>
          <cell r="AS463">
            <v>147380</v>
          </cell>
          <cell r="AT463">
            <v>1785237.12</v>
          </cell>
          <cell r="AU463">
            <v>1942312.91</v>
          </cell>
          <cell r="AV463">
            <v>120000</v>
          </cell>
          <cell r="AW463">
            <v>1037472.72</v>
          </cell>
          <cell r="AX463">
            <v>0</v>
          </cell>
          <cell r="AY463">
            <v>2020572.68</v>
          </cell>
          <cell r="AZ463">
            <v>0</v>
          </cell>
          <cell r="BA463">
            <v>9247370.3900000006</v>
          </cell>
          <cell r="BB463">
            <v>4760827.47</v>
          </cell>
          <cell r="BC463">
            <v>5176370.97</v>
          </cell>
          <cell r="BD463">
            <v>2562406.5299999998</v>
          </cell>
          <cell r="BE463">
            <v>2100405.08</v>
          </cell>
          <cell r="BF463">
            <v>2818400.08</v>
          </cell>
          <cell r="BG463">
            <v>1308873.42</v>
          </cell>
          <cell r="BH463">
            <v>5451651.6200000001</v>
          </cell>
          <cell r="BI463">
            <v>5500000</v>
          </cell>
          <cell r="BJ463">
            <v>3000000</v>
          </cell>
          <cell r="BK463">
            <v>1022867.93</v>
          </cell>
          <cell r="BL463">
            <v>4000000</v>
          </cell>
          <cell r="BM463">
            <v>1000000</v>
          </cell>
          <cell r="BN463">
            <v>923140</v>
          </cell>
          <cell r="BO463">
            <v>7000000</v>
          </cell>
          <cell r="BP463">
            <v>0</v>
          </cell>
          <cell r="BQ463">
            <v>0</v>
          </cell>
          <cell r="BR463">
            <v>1128201.8999999999</v>
          </cell>
          <cell r="BS463">
            <v>8193244.04</v>
          </cell>
          <cell r="BT463">
            <v>3545084.93</v>
          </cell>
          <cell r="BU463">
            <v>14281333.58</v>
          </cell>
          <cell r="BV463">
            <v>2500000</v>
          </cell>
          <cell r="BW463">
            <v>293850.42</v>
          </cell>
          <cell r="BX463">
            <v>3690776.09</v>
          </cell>
        </row>
        <row r="464">
          <cell r="B464" t="str">
            <v>4301020105.244</v>
          </cell>
          <cell r="C464" t="str">
            <v>รายได้ค่ารักษา UC- OP บริการกรณีเฉพาะ (CR)</v>
          </cell>
          <cell r="D464">
            <v>18073467.949999999</v>
          </cell>
          <cell r="E464">
            <v>4107058.26</v>
          </cell>
          <cell r="F464">
            <v>7694306.8600000003</v>
          </cell>
          <cell r="G464">
            <v>1260079.75</v>
          </cell>
          <cell r="H464">
            <v>466447.21</v>
          </cell>
          <cell r="I464">
            <v>383872.47</v>
          </cell>
          <cell r="J464">
            <v>24750615.25</v>
          </cell>
          <cell r="K464">
            <v>1260079.75</v>
          </cell>
          <cell r="L464">
            <v>474439</v>
          </cell>
          <cell r="M464">
            <v>5681431.6900000004</v>
          </cell>
          <cell r="N464">
            <v>788406</v>
          </cell>
          <cell r="O464">
            <v>1073708.25</v>
          </cell>
          <cell r="P464">
            <v>2637368</v>
          </cell>
          <cell r="Q464">
            <v>1212095.6100000001</v>
          </cell>
          <cell r="R464">
            <v>-75882</v>
          </cell>
          <cell r="S464">
            <v>711421</v>
          </cell>
          <cell r="T464">
            <v>1374778.5</v>
          </cell>
          <cell r="U464">
            <v>0</v>
          </cell>
          <cell r="V464">
            <v>5058420.34</v>
          </cell>
          <cell r="W464">
            <v>1724821</v>
          </cell>
          <cell r="X464">
            <v>970307.93</v>
          </cell>
          <cell r="Y464">
            <v>1128394.1499999999</v>
          </cell>
          <cell r="Z464">
            <v>2152694</v>
          </cell>
          <cell r="AA464">
            <v>345428.47</v>
          </cell>
          <cell r="AB464">
            <v>852727</v>
          </cell>
          <cell r="AC464">
            <v>165894</v>
          </cell>
          <cell r="AD464">
            <v>319799</v>
          </cell>
          <cell r="AE464">
            <v>228118724.25999999</v>
          </cell>
          <cell r="AF464">
            <v>979170.94</v>
          </cell>
          <cell r="AG464">
            <v>149448</v>
          </cell>
          <cell r="AH464">
            <v>413085</v>
          </cell>
          <cell r="AI464">
            <v>890566</v>
          </cell>
          <cell r="AJ464">
            <v>712424</v>
          </cell>
          <cell r="AK464">
            <v>746768</v>
          </cell>
          <cell r="AL464">
            <v>130500.5</v>
          </cell>
          <cell r="AM464">
            <v>381485</v>
          </cell>
          <cell r="AN464">
            <v>925813</v>
          </cell>
          <cell r="AO464">
            <v>668778.75</v>
          </cell>
          <cell r="AP464">
            <v>695028</v>
          </cell>
          <cell r="AQ464">
            <v>5463246.25</v>
          </cell>
          <cell r="AR464">
            <v>613548.06000000006</v>
          </cell>
          <cell r="AS464">
            <v>370916.05</v>
          </cell>
          <cell r="AT464">
            <v>1431211</v>
          </cell>
          <cell r="AU464">
            <v>206353</v>
          </cell>
          <cell r="AV464">
            <v>160302.6</v>
          </cell>
          <cell r="AW464">
            <v>688421</v>
          </cell>
          <cell r="AX464">
            <v>4421648.5</v>
          </cell>
          <cell r="AY464">
            <v>252164.8</v>
          </cell>
          <cell r="AZ464">
            <v>1253104</v>
          </cell>
          <cell r="BA464">
            <v>0</v>
          </cell>
          <cell r="BB464">
            <v>1716805.25</v>
          </cell>
          <cell r="BC464">
            <v>3726443</v>
          </cell>
          <cell r="BD464">
            <v>621489.5</v>
          </cell>
          <cell r="BE464">
            <v>2207512.85</v>
          </cell>
          <cell r="BF464">
            <v>545758</v>
          </cell>
          <cell r="BG464">
            <v>48831</v>
          </cell>
          <cell r="BH464">
            <v>73309</v>
          </cell>
          <cell r="BI464">
            <v>18313627.140000001</v>
          </cell>
          <cell r="BJ464">
            <v>656536</v>
          </cell>
          <cell r="BK464">
            <v>0</v>
          </cell>
          <cell r="BL464">
            <v>285500</v>
          </cell>
          <cell r="BM464">
            <v>315245</v>
          </cell>
          <cell r="BN464">
            <v>402226</v>
          </cell>
          <cell r="BO464">
            <v>173998.88</v>
          </cell>
          <cell r="BP464">
            <v>16835448.649999999</v>
          </cell>
          <cell r="BQ464">
            <v>105117.5</v>
          </cell>
          <cell r="BR464">
            <v>313657.75</v>
          </cell>
          <cell r="BS464">
            <v>569757.75</v>
          </cell>
          <cell r="BT464">
            <v>1462388.24</v>
          </cell>
          <cell r="BU464">
            <v>14004094</v>
          </cell>
          <cell r="BV464">
            <v>604135.25</v>
          </cell>
          <cell r="BW464">
            <v>317128</v>
          </cell>
          <cell r="BX464">
            <v>359885.5</v>
          </cell>
        </row>
        <row r="465">
          <cell r="B465" t="str">
            <v>4301020105.245</v>
          </cell>
          <cell r="C465" t="str">
            <v>รายได้ค่ารักษา UC - IP  บริการกรณีเฉพาะ (CR)</v>
          </cell>
          <cell r="D465">
            <v>7773113.3499999996</v>
          </cell>
          <cell r="E465">
            <v>19601314.760000002</v>
          </cell>
          <cell r="F465">
            <v>10915724.67</v>
          </cell>
          <cell r="G465">
            <v>391391.27</v>
          </cell>
          <cell r="H465">
            <v>262818.53999999998</v>
          </cell>
          <cell r="I465">
            <v>2950</v>
          </cell>
          <cell r="J465">
            <v>7915747.7400000002</v>
          </cell>
          <cell r="K465">
            <v>391391.27</v>
          </cell>
          <cell r="L465">
            <v>903593.76</v>
          </cell>
          <cell r="M465">
            <v>7211308.2400000002</v>
          </cell>
          <cell r="N465">
            <v>22657.5</v>
          </cell>
          <cell r="O465">
            <v>1616946.5</v>
          </cell>
          <cell r="P465">
            <v>4160224.07</v>
          </cell>
          <cell r="Q465">
            <v>20257644.489999998</v>
          </cell>
          <cell r="R465">
            <v>477309</v>
          </cell>
          <cell r="S465">
            <v>0</v>
          </cell>
          <cell r="T465">
            <v>0</v>
          </cell>
          <cell r="U465">
            <v>0</v>
          </cell>
          <cell r="V465">
            <v>76881788.120000005</v>
          </cell>
          <cell r="W465">
            <v>2156605.67</v>
          </cell>
          <cell r="X465">
            <v>0</v>
          </cell>
          <cell r="Y465">
            <v>9373897</v>
          </cell>
          <cell r="Z465">
            <v>53581</v>
          </cell>
          <cell r="AA465">
            <v>32879.040000000001</v>
          </cell>
          <cell r="AB465">
            <v>40018675.5</v>
          </cell>
          <cell r="AC465">
            <v>3253512</v>
          </cell>
          <cell r="AD465">
            <v>375005</v>
          </cell>
          <cell r="AE465">
            <v>56348459.18</v>
          </cell>
          <cell r="AF465">
            <v>76810.52</v>
          </cell>
          <cell r="AG465">
            <v>10239.030000000001</v>
          </cell>
          <cell r="AH465">
            <v>0</v>
          </cell>
          <cell r="AI465">
            <v>500</v>
          </cell>
          <cell r="AJ465">
            <v>0</v>
          </cell>
          <cell r="AK465">
            <v>743519</v>
          </cell>
          <cell r="AL465">
            <v>44918.7</v>
          </cell>
          <cell r="AM465">
            <v>210779</v>
          </cell>
          <cell r="AN465">
            <v>63847</v>
          </cell>
          <cell r="AO465">
            <v>145462</v>
          </cell>
          <cell r="AP465">
            <v>98386.25</v>
          </cell>
          <cell r="AQ465">
            <v>2244754.6</v>
          </cell>
          <cell r="AR465">
            <v>16309.89</v>
          </cell>
          <cell r="AS465">
            <v>237870</v>
          </cell>
          <cell r="AT465">
            <v>41171</v>
          </cell>
          <cell r="AU465">
            <v>63020</v>
          </cell>
          <cell r="AV465">
            <v>172548</v>
          </cell>
          <cell r="AW465">
            <v>49440</v>
          </cell>
          <cell r="AX465">
            <v>6780920.0099999998</v>
          </cell>
          <cell r="AY465">
            <v>1563178.75</v>
          </cell>
          <cell r="AZ465">
            <v>3594362</v>
          </cell>
          <cell r="BA465">
            <v>0</v>
          </cell>
          <cell r="BB465">
            <v>9344030</v>
          </cell>
          <cell r="BC465">
            <v>2094443</v>
          </cell>
          <cell r="BD465">
            <v>5211799.6500000004</v>
          </cell>
          <cell r="BE465">
            <v>0</v>
          </cell>
          <cell r="BF465">
            <v>2664775</v>
          </cell>
          <cell r="BG465">
            <v>35328</v>
          </cell>
          <cell r="BH465">
            <v>19956</v>
          </cell>
          <cell r="BI465">
            <v>22587810.350000001</v>
          </cell>
          <cell r="BJ465">
            <v>13784670.369999999</v>
          </cell>
          <cell r="BK465">
            <v>2609446</v>
          </cell>
          <cell r="BL465">
            <v>318221</v>
          </cell>
          <cell r="BM465">
            <v>1014307</v>
          </cell>
          <cell r="BN465">
            <v>0</v>
          </cell>
          <cell r="BO465">
            <v>0</v>
          </cell>
          <cell r="BP465">
            <v>9272777.1400000006</v>
          </cell>
          <cell r="BQ465">
            <v>2521154.9</v>
          </cell>
          <cell r="BR465">
            <v>797024.32</v>
          </cell>
          <cell r="BS465">
            <v>3270445.2</v>
          </cell>
          <cell r="BT465">
            <v>562923.81000000006</v>
          </cell>
          <cell r="BU465">
            <v>896</v>
          </cell>
          <cell r="BV465">
            <v>1142373.99</v>
          </cell>
          <cell r="BW465">
            <v>93125</v>
          </cell>
          <cell r="BX465">
            <v>1486644.5</v>
          </cell>
        </row>
        <row r="466">
          <cell r="B466" t="str">
            <v>4301020105.251</v>
          </cell>
          <cell r="C466" t="str">
            <v>ส่วนต่างค่ารักษาที่สูงกว่าข้อตกลงในการจ่ายตามDRG กองทุน UC       (บริการเฉพาะ) CR- IP</v>
          </cell>
          <cell r="D466">
            <v>0</v>
          </cell>
          <cell r="E466">
            <v>-95575</v>
          </cell>
          <cell r="F466">
            <v>0</v>
          </cell>
          <cell r="G466">
            <v>-386763.01</v>
          </cell>
          <cell r="H466">
            <v>-63688.36</v>
          </cell>
          <cell r="I466">
            <v>0</v>
          </cell>
          <cell r="J466">
            <v>0</v>
          </cell>
          <cell r="K466">
            <v>-386763.01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-165616.62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13141</v>
          </cell>
          <cell r="X466">
            <v>0</v>
          </cell>
          <cell r="Y466">
            <v>0</v>
          </cell>
          <cell r="Z466">
            <v>-6027.65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-6988.51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-224867.37</v>
          </cell>
          <cell r="AL466">
            <v>0</v>
          </cell>
          <cell r="AM466">
            <v>-768.9</v>
          </cell>
          <cell r="AN466">
            <v>0</v>
          </cell>
          <cell r="AO466">
            <v>0</v>
          </cell>
          <cell r="AP466">
            <v>0</v>
          </cell>
          <cell r="AQ466">
            <v>-535670.15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-14156</v>
          </cell>
          <cell r="AX466">
            <v>0</v>
          </cell>
          <cell r="AY466">
            <v>0</v>
          </cell>
          <cell r="AZ466">
            <v>-110036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-14250765.859999999</v>
          </cell>
          <cell r="BJ466">
            <v>0</v>
          </cell>
          <cell r="BK466">
            <v>0</v>
          </cell>
          <cell r="BL466">
            <v>0</v>
          </cell>
          <cell r="BM466">
            <v>-306576.92</v>
          </cell>
          <cell r="BN466">
            <v>-50</v>
          </cell>
          <cell r="BO466">
            <v>-20600</v>
          </cell>
          <cell r="BP466">
            <v>0</v>
          </cell>
          <cell r="BQ466">
            <v>0</v>
          </cell>
          <cell r="BR466">
            <v>0</v>
          </cell>
          <cell r="BS466">
            <v>-514759.65</v>
          </cell>
          <cell r="BT466">
            <v>-59570.98</v>
          </cell>
          <cell r="BU466">
            <v>-211220.13</v>
          </cell>
          <cell r="BV466">
            <v>-1046016.98</v>
          </cell>
          <cell r="BW466">
            <v>0</v>
          </cell>
          <cell r="BX466">
            <v>-3647.75</v>
          </cell>
        </row>
        <row r="467">
          <cell r="B467" t="str">
            <v>4301020105.252</v>
          </cell>
          <cell r="C467" t="str">
            <v>ส่วนต่างค่ารักษาที่ต่ำกว่าข้อตกลงในการจ่ายตาม DRG กองทุน UC   (บริการเฉพาะ) CR- IP</v>
          </cell>
          <cell r="D467">
            <v>0</v>
          </cell>
          <cell r="E467">
            <v>0</v>
          </cell>
          <cell r="F467">
            <v>0</v>
          </cell>
          <cell r="G467">
            <v>90496.59</v>
          </cell>
          <cell r="H467">
            <v>0</v>
          </cell>
          <cell r="I467">
            <v>0</v>
          </cell>
          <cell r="J467">
            <v>0</v>
          </cell>
          <cell r="K467">
            <v>90496.59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54295.3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8090</v>
          </cell>
          <cell r="X467">
            <v>0</v>
          </cell>
          <cell r="Y467">
            <v>0</v>
          </cell>
          <cell r="Z467">
            <v>2222.0700000000002</v>
          </cell>
          <cell r="AA467">
            <v>12631.96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45192.24</v>
          </cell>
          <cell r="AL467">
            <v>131116.85</v>
          </cell>
          <cell r="AM467">
            <v>4180.8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2949.75</v>
          </cell>
          <cell r="AU467">
            <v>0</v>
          </cell>
          <cell r="AV467">
            <v>0</v>
          </cell>
          <cell r="AW467">
            <v>6000</v>
          </cell>
          <cell r="AX467">
            <v>0</v>
          </cell>
          <cell r="AY467">
            <v>0</v>
          </cell>
          <cell r="AZ467">
            <v>2580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88376.39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32207.21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</row>
        <row r="468">
          <cell r="B468" t="str">
            <v>4301020105.255</v>
          </cell>
          <cell r="C468" t="str">
            <v>รายได้กองทุน UC-P&amp;P ตามเกณฑ์คุณภาพผลงานบริการ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499563.78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3134826.33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6054402.5999999996</v>
          </cell>
          <cell r="BB468">
            <v>0</v>
          </cell>
          <cell r="BC468">
            <v>0</v>
          </cell>
          <cell r="BD468">
            <v>0</v>
          </cell>
          <cell r="BE468">
            <v>3189992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</row>
        <row r="469">
          <cell r="B469" t="str">
            <v>4301020105.256</v>
          </cell>
          <cell r="C469" t="str">
            <v>รายได้จากการยกหนี้กรณีส่งต่อผู้ป่วยระหว่างรพ.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49776.18</v>
          </cell>
          <cell r="X469">
            <v>95765.34</v>
          </cell>
          <cell r="Y469">
            <v>45257.37</v>
          </cell>
          <cell r="Z469">
            <v>48737.35</v>
          </cell>
          <cell r="AA469">
            <v>274054.43</v>
          </cell>
          <cell r="AB469">
            <v>26910.720000000001</v>
          </cell>
          <cell r="AC469">
            <v>0</v>
          </cell>
          <cell r="AD469">
            <v>39548.620000000003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325899</v>
          </cell>
          <cell r="BR469">
            <v>0</v>
          </cell>
          <cell r="BS469">
            <v>17194.900000000001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</row>
        <row r="470">
          <cell r="B470" t="str">
            <v>4301020105.257</v>
          </cell>
          <cell r="C470" t="str">
            <v>ส่วนต่างค่ารักษาที่สูงกว่าเหมาจ่ายรายหัว - กองทุน UC P&amp;P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-4563909.37</v>
          </cell>
          <cell r="X470">
            <v>0</v>
          </cell>
          <cell r="Y470">
            <v>2434000.02</v>
          </cell>
          <cell r="Z470">
            <v>0</v>
          </cell>
          <cell r="AA470">
            <v>0</v>
          </cell>
          <cell r="AB470">
            <v>0</v>
          </cell>
          <cell r="AC470">
            <v>-6656068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-4855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-531860.32999999996</v>
          </cell>
        </row>
        <row r="471">
          <cell r="B471" t="str">
            <v>4301020105.258</v>
          </cell>
          <cell r="C471" t="str">
            <v xml:space="preserve">ส่วนต่างค่ารักษาที่สูงกว่าข้อตกลงตามหลักเกณฑ์การจ่ายกองทุนUC-บริการเฉพาะ (CR) - OP </v>
          </cell>
          <cell r="D471">
            <v>0</v>
          </cell>
          <cell r="E471">
            <v>0</v>
          </cell>
          <cell r="F471">
            <v>0</v>
          </cell>
          <cell r="G471">
            <v>-95841</v>
          </cell>
          <cell r="H471">
            <v>0</v>
          </cell>
          <cell r="I471">
            <v>0</v>
          </cell>
          <cell r="J471">
            <v>-592599.75</v>
          </cell>
          <cell r="K471">
            <v>-95841</v>
          </cell>
          <cell r="L471">
            <v>-224926.5</v>
          </cell>
          <cell r="M471">
            <v>-256975.79</v>
          </cell>
          <cell r="N471">
            <v>-18191.62</v>
          </cell>
          <cell r="O471">
            <v>0</v>
          </cell>
          <cell r="P471">
            <v>0</v>
          </cell>
          <cell r="Q471">
            <v>-56044.1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-4687958.25</v>
          </cell>
          <cell r="X471">
            <v>-54298.43</v>
          </cell>
          <cell r="Y471">
            <v>0</v>
          </cell>
          <cell r="Z471">
            <v>-7841.5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-41964.04</v>
          </cell>
          <cell r="AG471">
            <v>0</v>
          </cell>
          <cell r="AH471">
            <v>0</v>
          </cell>
          <cell r="AI471">
            <v>-399518</v>
          </cell>
          <cell r="AJ471">
            <v>-50165.279999999999</v>
          </cell>
          <cell r="AK471">
            <v>-45308</v>
          </cell>
          <cell r="AL471">
            <v>-6186</v>
          </cell>
          <cell r="AM471">
            <v>-6010</v>
          </cell>
          <cell r="AN471">
            <v>-202990</v>
          </cell>
          <cell r="AO471">
            <v>0</v>
          </cell>
          <cell r="AP471">
            <v>-94213</v>
          </cell>
          <cell r="AQ471">
            <v>-85443.75</v>
          </cell>
          <cell r="AR471">
            <v>0</v>
          </cell>
          <cell r="AS471">
            <v>-9589.5</v>
          </cell>
          <cell r="AT471">
            <v>-829456.75</v>
          </cell>
          <cell r="AU471">
            <v>0</v>
          </cell>
          <cell r="AV471">
            <v>-959.5</v>
          </cell>
          <cell r="AW471">
            <v>-488999.35</v>
          </cell>
          <cell r="AX471">
            <v>0</v>
          </cell>
          <cell r="AY471">
            <v>0</v>
          </cell>
          <cell r="AZ471">
            <v>-306698.75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-6886620.5899999999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-18303.75</v>
          </cell>
          <cell r="BT471">
            <v>-19700.5</v>
          </cell>
          <cell r="BU471">
            <v>0</v>
          </cell>
          <cell r="BV471">
            <v>0</v>
          </cell>
          <cell r="BW471">
            <v>0</v>
          </cell>
          <cell r="BX471">
            <v>-8839.5</v>
          </cell>
        </row>
        <row r="472">
          <cell r="B472" t="str">
            <v>4301020105.260</v>
          </cell>
          <cell r="C472" t="str">
            <v xml:space="preserve">ส่วนต่างค่ารักษาที่ต่ำกว่าข้อตกลงตามหลักเกณฑ์การจ่ายกองทุนUC-บริการเฉพาะ (CR) -OP 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492952</v>
          </cell>
          <cell r="K472">
            <v>0</v>
          </cell>
          <cell r="L472">
            <v>0</v>
          </cell>
          <cell r="M472">
            <v>33533.75</v>
          </cell>
          <cell r="N472">
            <v>0</v>
          </cell>
          <cell r="O472">
            <v>0</v>
          </cell>
          <cell r="P472">
            <v>0</v>
          </cell>
          <cell r="Q472">
            <v>32221.86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14636.5</v>
          </cell>
          <cell r="X472">
            <v>0</v>
          </cell>
          <cell r="Y472">
            <v>0</v>
          </cell>
          <cell r="Z472">
            <v>283513.25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410</v>
          </cell>
          <cell r="AG472">
            <v>0</v>
          </cell>
          <cell r="AH472">
            <v>0</v>
          </cell>
          <cell r="AI472">
            <v>1682</v>
          </cell>
          <cell r="AJ472">
            <v>80</v>
          </cell>
          <cell r="AK472">
            <v>1310</v>
          </cell>
          <cell r="AL472">
            <v>1399</v>
          </cell>
          <cell r="AM472">
            <v>0</v>
          </cell>
          <cell r="AN472">
            <v>2545</v>
          </cell>
          <cell r="AO472">
            <v>0</v>
          </cell>
          <cell r="AP472">
            <v>2220</v>
          </cell>
          <cell r="AQ472">
            <v>0</v>
          </cell>
          <cell r="AR472">
            <v>0</v>
          </cell>
          <cell r="AS472">
            <v>0</v>
          </cell>
          <cell r="AT472">
            <v>74441.25</v>
          </cell>
          <cell r="AU472">
            <v>0</v>
          </cell>
          <cell r="AV472">
            <v>0</v>
          </cell>
          <cell r="AW472">
            <v>3200</v>
          </cell>
          <cell r="AX472">
            <v>0</v>
          </cell>
          <cell r="AY472">
            <v>0</v>
          </cell>
          <cell r="AZ472">
            <v>11641.49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21643.5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5078.5</v>
          </cell>
          <cell r="BT472">
            <v>0</v>
          </cell>
          <cell r="BU472">
            <v>264023</v>
          </cell>
          <cell r="BV472">
            <v>0</v>
          </cell>
          <cell r="BW472">
            <v>25470.55</v>
          </cell>
          <cell r="BX472">
            <v>0</v>
          </cell>
        </row>
        <row r="473">
          <cell r="B473" t="str">
            <v>4301020105.263</v>
          </cell>
          <cell r="C473" t="str">
            <v>รายได้ค่ารักษา OP Refer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720445.6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52624165.5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2232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316329.75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10709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</row>
        <row r="474">
          <cell r="B474" t="str">
            <v>4301020105.264</v>
          </cell>
          <cell r="C474" t="str">
            <v>ส่วนปรับลดค่าแรง OP</v>
          </cell>
          <cell r="D474">
            <v>-117179236.42</v>
          </cell>
          <cell r="E474">
            <v>-14484666.5</v>
          </cell>
          <cell r="F474">
            <v>-44857356.82</v>
          </cell>
          <cell r="G474">
            <v>-31654025.699999999</v>
          </cell>
          <cell r="H474">
            <v>-27797939.5</v>
          </cell>
          <cell r="I474">
            <v>-17720595.93</v>
          </cell>
          <cell r="J474">
            <v>0</v>
          </cell>
          <cell r="K474">
            <v>-31654025.699999999</v>
          </cell>
          <cell r="L474">
            <v>-17644448.969999999</v>
          </cell>
          <cell r="M474">
            <v>-66747128.039999999</v>
          </cell>
          <cell r="N474">
            <v>-17429472.899999999</v>
          </cell>
          <cell r="O474">
            <v>-32706378.879999999</v>
          </cell>
          <cell r="P474">
            <v>-47496566.18</v>
          </cell>
          <cell r="Q474">
            <v>-54964401.920000002</v>
          </cell>
          <cell r="R474">
            <v>-5468604.6299999999</v>
          </cell>
          <cell r="S474">
            <v>-36105139.710000001</v>
          </cell>
          <cell r="T474">
            <v>-25538326.32</v>
          </cell>
          <cell r="U474">
            <v>0</v>
          </cell>
          <cell r="V474">
            <v>-38232585.950000003</v>
          </cell>
          <cell r="W474">
            <v>-38325530.259999998</v>
          </cell>
          <cell r="X474">
            <v>-28995685.59</v>
          </cell>
          <cell r="Y474">
            <v>-47271166.200000003</v>
          </cell>
          <cell r="Z474">
            <v>-19967644.48</v>
          </cell>
          <cell r="AA474">
            <v>-29841929.98</v>
          </cell>
          <cell r="AB474">
            <v>-21857194.16</v>
          </cell>
          <cell r="AC474">
            <v>0</v>
          </cell>
          <cell r="AD474">
            <v>0</v>
          </cell>
          <cell r="AE474">
            <v>-72008207.340000004</v>
          </cell>
          <cell r="AF474">
            <v>-27163990.649999999</v>
          </cell>
          <cell r="AG474">
            <v>-17484000.710000001</v>
          </cell>
          <cell r="AH474">
            <v>-14145012.970000001</v>
          </cell>
          <cell r="AI474">
            <v>-14657605.74</v>
          </cell>
          <cell r="AJ474">
            <v>-22603331.010000002</v>
          </cell>
          <cell r="AK474">
            <v>-20925890.309999999</v>
          </cell>
          <cell r="AL474">
            <v>-17471346.210000001</v>
          </cell>
          <cell r="AM474">
            <v>-28482577</v>
          </cell>
          <cell r="AN474">
            <v>-17820676.23</v>
          </cell>
          <cell r="AO474">
            <v>-17565945.77</v>
          </cell>
          <cell r="AP474">
            <v>-17067917.510000002</v>
          </cell>
          <cell r="AQ474">
            <v>-64616427.020000003</v>
          </cell>
          <cell r="AR474">
            <v>-20740847.010000002</v>
          </cell>
          <cell r="AS474">
            <v>-25702966.890000001</v>
          </cell>
          <cell r="AT474">
            <v>-21008979.899999999</v>
          </cell>
          <cell r="AU474">
            <v>-21891196.640000001</v>
          </cell>
          <cell r="AV474">
            <v>-4045690.66</v>
          </cell>
          <cell r="AW474">
            <v>-9497634.1699999999</v>
          </cell>
          <cell r="AX474">
            <v>0</v>
          </cell>
          <cell r="AY474">
            <v>-18500463.98</v>
          </cell>
          <cell r="AZ474">
            <v>-24450535.809999999</v>
          </cell>
          <cell r="BA474">
            <v>-38286504.979999997</v>
          </cell>
          <cell r="BB474">
            <v>-36199637.969999999</v>
          </cell>
          <cell r="BC474">
            <v>-27692856.670000002</v>
          </cell>
          <cell r="BD474">
            <v>-36216804.109999999</v>
          </cell>
          <cell r="BE474">
            <v>-34759833.210000001</v>
          </cell>
          <cell r="BF474">
            <v>0</v>
          </cell>
          <cell r="BG474">
            <v>-11211053.189999999</v>
          </cell>
          <cell r="BH474">
            <v>-9128513.2200000007</v>
          </cell>
          <cell r="BI474">
            <v>-35570183.460000001</v>
          </cell>
          <cell r="BJ474">
            <v>-31384345.039999999</v>
          </cell>
          <cell r="BK474">
            <v>-10436045.119999999</v>
          </cell>
          <cell r="BL474">
            <v>-23746461.899999999</v>
          </cell>
          <cell r="BM474">
            <v>-30207043.050000001</v>
          </cell>
          <cell r="BN474">
            <v>-33976550.520000003</v>
          </cell>
          <cell r="BO474">
            <v>-9951494.3100000005</v>
          </cell>
          <cell r="BP474">
            <v>-42924587.710000001</v>
          </cell>
          <cell r="BQ474">
            <v>-16519114.52</v>
          </cell>
          <cell r="BR474">
            <v>-19999130.43</v>
          </cell>
          <cell r="BS474">
            <v>-23125173.440000001</v>
          </cell>
          <cell r="BT474">
            <v>-32065343.940000001</v>
          </cell>
          <cell r="BU474">
            <v>-39622777.460000001</v>
          </cell>
          <cell r="BV474">
            <v>-20954057.140000001</v>
          </cell>
          <cell r="BW474">
            <v>-11938483.74</v>
          </cell>
          <cell r="BX474">
            <v>-10270042.09</v>
          </cell>
        </row>
        <row r="475">
          <cell r="B475" t="str">
            <v>4301020105.265</v>
          </cell>
          <cell r="C475" t="str">
            <v>ส่วนปรับลดค่าแรง IP</v>
          </cell>
          <cell r="D475">
            <v>-52228541.359999999</v>
          </cell>
          <cell r="E475">
            <v>-9195026.3000000007</v>
          </cell>
          <cell r="F475">
            <v>-6880510.9100000001</v>
          </cell>
          <cell r="G475">
            <v>-3794314.07</v>
          </cell>
          <cell r="H475">
            <v>-2162990.2799999998</v>
          </cell>
          <cell r="I475">
            <v>-142346.45000000001</v>
          </cell>
          <cell r="J475">
            <v>-171136892.90000001</v>
          </cell>
          <cell r="K475">
            <v>-3794314.07</v>
          </cell>
          <cell r="L475">
            <v>-1537284.14</v>
          </cell>
          <cell r="M475">
            <v>-16802457.52</v>
          </cell>
          <cell r="N475">
            <v>-1282534.8500000001</v>
          </cell>
          <cell r="O475">
            <v>-2678383.73</v>
          </cell>
          <cell r="P475">
            <v>-16948377.149999999</v>
          </cell>
          <cell r="Q475">
            <v>-7545703.8799999999</v>
          </cell>
          <cell r="R475">
            <v>-530033.99</v>
          </cell>
          <cell r="S475">
            <v>-2623349.4700000002</v>
          </cell>
          <cell r="T475">
            <v>-2405591.4</v>
          </cell>
          <cell r="U475">
            <v>0</v>
          </cell>
          <cell r="V475">
            <v>-61701775.700000003</v>
          </cell>
          <cell r="W475">
            <v>-9448898.0399999991</v>
          </cell>
          <cell r="X475">
            <v>-868929.22</v>
          </cell>
          <cell r="Y475">
            <v>-12565340.01</v>
          </cell>
          <cell r="Z475">
            <v>-1347105.39</v>
          </cell>
          <cell r="AA475">
            <v>-2404800.59</v>
          </cell>
          <cell r="AB475">
            <v>0</v>
          </cell>
          <cell r="AC475">
            <v>0</v>
          </cell>
          <cell r="AD475">
            <v>0</v>
          </cell>
          <cell r="AE475">
            <v>-67083492.560000002</v>
          </cell>
          <cell r="AF475">
            <v>-1581367.36</v>
          </cell>
          <cell r="AG475">
            <v>-816091.52</v>
          </cell>
          <cell r="AH475">
            <v>-968363.26</v>
          </cell>
          <cell r="AI475">
            <v>-104018.99</v>
          </cell>
          <cell r="AJ475">
            <v>-1319821.54</v>
          </cell>
          <cell r="AK475">
            <v>-1726690.12</v>
          </cell>
          <cell r="AL475">
            <v>-1734616.6</v>
          </cell>
          <cell r="AM475">
            <v>-2305185.52</v>
          </cell>
          <cell r="AN475">
            <v>-1106584.49</v>
          </cell>
          <cell r="AO475">
            <v>-1617847.93</v>
          </cell>
          <cell r="AP475">
            <v>-932469.96</v>
          </cell>
          <cell r="AQ475">
            <v>-45109639.5</v>
          </cell>
          <cell r="AR475">
            <v>-268140.98</v>
          </cell>
          <cell r="AS475">
            <v>-634814.25</v>
          </cell>
          <cell r="AT475">
            <v>-1895518.07</v>
          </cell>
          <cell r="AU475">
            <v>-1234803.3700000001</v>
          </cell>
          <cell r="AV475">
            <v>-179142.09</v>
          </cell>
          <cell r="AW475">
            <v>-779475.14</v>
          </cell>
          <cell r="AX475">
            <v>-46560634.549999997</v>
          </cell>
          <cell r="AY475">
            <v>-1589101.12</v>
          </cell>
          <cell r="AZ475">
            <v>-2387922.67</v>
          </cell>
          <cell r="BA475">
            <v>-844420.03</v>
          </cell>
          <cell r="BB475">
            <v>-3612943.12</v>
          </cell>
          <cell r="BC475">
            <v>-1140083.06</v>
          </cell>
          <cell r="BD475">
            <v>-7863444.4900000002</v>
          </cell>
          <cell r="BE475">
            <v>-1051729.42</v>
          </cell>
          <cell r="BF475">
            <v>-581214.61</v>
          </cell>
          <cell r="BG475">
            <v>-803820.89</v>
          </cell>
          <cell r="BH475">
            <v>-748294.6</v>
          </cell>
          <cell r="BI475">
            <v>-45149281.460000001</v>
          </cell>
          <cell r="BJ475">
            <v>-17450954</v>
          </cell>
          <cell r="BK475">
            <v>-1450598.81</v>
          </cell>
          <cell r="BL475">
            <v>-1152254.8400000001</v>
          </cell>
          <cell r="BM475">
            <v>-1774244.55</v>
          </cell>
          <cell r="BN475">
            <v>-1331437.5</v>
          </cell>
          <cell r="BO475">
            <v>-1632555.98</v>
          </cell>
          <cell r="BP475">
            <v>-44469461.950000003</v>
          </cell>
          <cell r="BQ475">
            <v>-1678761.72</v>
          </cell>
          <cell r="BR475">
            <v>-1568110.39</v>
          </cell>
          <cell r="BS475">
            <v>-2078159.67</v>
          </cell>
          <cell r="BT475">
            <v>-3357889.52</v>
          </cell>
          <cell r="BU475">
            <v>-9526580.5199999996</v>
          </cell>
          <cell r="BV475">
            <v>-1452814.64</v>
          </cell>
          <cell r="BW475">
            <v>-821900.67</v>
          </cell>
          <cell r="BX475">
            <v>-814615.36</v>
          </cell>
        </row>
        <row r="476">
          <cell r="B476" t="str">
            <v>4301020105.266</v>
          </cell>
          <cell r="C476" t="str">
            <v>ส่วนปรับลดค่าแรง PP</v>
          </cell>
          <cell r="D476">
            <v>-23162089.100000001</v>
          </cell>
          <cell r="E476">
            <v>-2636925.11</v>
          </cell>
          <cell r="F476">
            <v>-8854494.5600000005</v>
          </cell>
          <cell r="G476">
            <v>-6259326.71</v>
          </cell>
          <cell r="H476">
            <v>-5498318.6500000004</v>
          </cell>
          <cell r="I476">
            <v>-3504680.33</v>
          </cell>
          <cell r="J476">
            <v>0</v>
          </cell>
          <cell r="K476">
            <v>-6259326.71</v>
          </cell>
          <cell r="L476">
            <v>-3621141.42</v>
          </cell>
          <cell r="M476">
            <v>-13779006.4</v>
          </cell>
          <cell r="N476">
            <v>-3587148.85</v>
          </cell>
          <cell r="O476">
            <v>-6772816.3300000001</v>
          </cell>
          <cell r="P476">
            <v>-9833698.5600000005</v>
          </cell>
          <cell r="Q476">
            <v>-11380843.460000001</v>
          </cell>
          <cell r="R476">
            <v>-1096329.1599999999</v>
          </cell>
          <cell r="S476">
            <v>-7477572.3099999996</v>
          </cell>
          <cell r="T476">
            <v>-5287989.51</v>
          </cell>
          <cell r="U476">
            <v>0</v>
          </cell>
          <cell r="V476">
            <v>-7279844.5999999996</v>
          </cell>
          <cell r="W476">
            <v>-7344183.7400000002</v>
          </cell>
          <cell r="X476">
            <v>-5557657.1399999997</v>
          </cell>
          <cell r="Y476">
            <v>-8994918.2400000002</v>
          </cell>
          <cell r="Z476">
            <v>-3793909.98</v>
          </cell>
          <cell r="AA476">
            <v>-5717934.5199999996</v>
          </cell>
          <cell r="AB476">
            <v>-4148330.14</v>
          </cell>
          <cell r="AC476">
            <v>0</v>
          </cell>
          <cell r="AD476">
            <v>0</v>
          </cell>
          <cell r="AE476">
            <v>-14228036.779999999</v>
          </cell>
          <cell r="AF476">
            <v>-5359009.2699999996</v>
          </cell>
          <cell r="AG476">
            <v>-3451435.74</v>
          </cell>
          <cell r="AH476">
            <v>-2787687.07</v>
          </cell>
          <cell r="AI476">
            <v>-2892353.86</v>
          </cell>
          <cell r="AJ476">
            <v>-4461051.55</v>
          </cell>
          <cell r="AK476">
            <v>-4155641.41</v>
          </cell>
          <cell r="AL476">
            <v>-3447013.91</v>
          </cell>
          <cell r="AM476">
            <v>-5619402.4299999997</v>
          </cell>
          <cell r="AN476">
            <v>-3516487.71</v>
          </cell>
          <cell r="AO476">
            <v>-3466077.42</v>
          </cell>
          <cell r="AP476">
            <v>-3368973.65</v>
          </cell>
          <cell r="AQ476">
            <v>-12693175.210000001</v>
          </cell>
          <cell r="AR476">
            <v>-3169492.22</v>
          </cell>
          <cell r="AS476">
            <v>-5045561.79</v>
          </cell>
          <cell r="AT476">
            <v>-4124135.72</v>
          </cell>
          <cell r="AU476">
            <v>-3146264.22</v>
          </cell>
          <cell r="AV476">
            <v>-793125.5</v>
          </cell>
          <cell r="AW476">
            <v>-1863200.29</v>
          </cell>
          <cell r="AX476">
            <v>0</v>
          </cell>
          <cell r="AY476">
            <v>-3560051.58</v>
          </cell>
          <cell r="AZ476">
            <v>-4703423.04</v>
          </cell>
          <cell r="BA476">
            <v>-7370514.8799999999</v>
          </cell>
          <cell r="BB476">
            <v>-6966661.6399999997</v>
          </cell>
          <cell r="BC476">
            <v>-5329688.9800000004</v>
          </cell>
          <cell r="BD476">
            <v>-6964256.3899999997</v>
          </cell>
          <cell r="BE476">
            <v>-6687628.6799999997</v>
          </cell>
          <cell r="BF476">
            <v>0</v>
          </cell>
          <cell r="BG476">
            <v>-2169230.33</v>
          </cell>
          <cell r="BH476">
            <v>-1760098.96</v>
          </cell>
          <cell r="BI476">
            <v>-6920475.5</v>
          </cell>
          <cell r="BJ476">
            <v>-6109367.4699999997</v>
          </cell>
          <cell r="BK476">
            <v>-1881557.54</v>
          </cell>
          <cell r="BL476">
            <v>-4190552.1</v>
          </cell>
          <cell r="BM476">
            <v>-5630692.0300000003</v>
          </cell>
          <cell r="BN476">
            <v>-6606478.7000000002</v>
          </cell>
          <cell r="BO476">
            <v>-1250000</v>
          </cell>
          <cell r="BP476">
            <v>-8392104.5899999999</v>
          </cell>
          <cell r="BQ476">
            <v>-3229468.3</v>
          </cell>
          <cell r="BR476">
            <v>-3911691.42</v>
          </cell>
          <cell r="BS476">
            <v>-4523385.57</v>
          </cell>
          <cell r="BT476">
            <v>-6268813.4699999997</v>
          </cell>
          <cell r="BU476">
            <v>-7746834.0099999998</v>
          </cell>
          <cell r="BV476">
            <v>-4096701.98</v>
          </cell>
          <cell r="BW476">
            <v>-2335135.2799999998</v>
          </cell>
          <cell r="BX476">
            <v>-2008075.89</v>
          </cell>
        </row>
        <row r="477">
          <cell r="B477" t="str">
            <v>4301020105.267</v>
          </cell>
          <cell r="C477" t="str">
            <v>รายได้ค่าบริการสาธารณสุขสำหรับโรคติดเชื้อไวรัสโคโรนา - OP จาก สปสช.</v>
          </cell>
          <cell r="D477">
            <v>88040921.870000005</v>
          </cell>
          <cell r="E477">
            <v>32382370</v>
          </cell>
          <cell r="F477">
            <v>21480065</v>
          </cell>
          <cell r="G477">
            <v>3064963</v>
          </cell>
          <cell r="H477">
            <v>3874480.25</v>
          </cell>
          <cell r="I477">
            <v>3220424.12</v>
          </cell>
          <cell r="J477">
            <v>6977320</v>
          </cell>
          <cell r="K477">
            <v>3064963</v>
          </cell>
          <cell r="L477">
            <v>3463295</v>
          </cell>
          <cell r="M477">
            <v>60270170</v>
          </cell>
          <cell r="N477">
            <v>645880</v>
          </cell>
          <cell r="O477">
            <v>4365143</v>
          </cell>
          <cell r="P477">
            <v>18275711</v>
          </cell>
          <cell r="Q477">
            <v>6503725</v>
          </cell>
          <cell r="R477">
            <v>321050</v>
          </cell>
          <cell r="S477">
            <v>10039289.5</v>
          </cell>
          <cell r="T477">
            <v>2782840</v>
          </cell>
          <cell r="U477">
            <v>0</v>
          </cell>
          <cell r="V477">
            <v>79011062</v>
          </cell>
          <cell r="W477">
            <v>12584218.25</v>
          </cell>
          <cell r="X477">
            <v>2426281.0499999998</v>
          </cell>
          <cell r="Y477">
            <v>7567627.7999999998</v>
          </cell>
          <cell r="Z477">
            <v>1148190</v>
          </cell>
          <cell r="AA477">
            <v>1715917</v>
          </cell>
          <cell r="AB477">
            <v>9421842</v>
          </cell>
          <cell r="AC477">
            <v>898550.9</v>
          </cell>
          <cell r="AD477">
            <v>14201947</v>
          </cell>
          <cell r="AE477">
            <v>41364200</v>
          </cell>
          <cell r="AF477">
            <v>2418400</v>
          </cell>
          <cell r="AG477">
            <v>1175690</v>
          </cell>
          <cell r="AH477">
            <v>1353845.59</v>
          </cell>
          <cell r="AI477">
            <v>874194</v>
          </cell>
          <cell r="AJ477">
            <v>3123009.69</v>
          </cell>
          <cell r="AK477">
            <v>2612043</v>
          </cell>
          <cell r="AL477">
            <v>922128</v>
          </cell>
          <cell r="AM477">
            <v>4159790</v>
          </cell>
          <cell r="AN477">
            <v>2202290</v>
          </cell>
          <cell r="AO477">
            <v>1488860</v>
          </cell>
          <cell r="AP477">
            <v>1622082.05</v>
          </cell>
          <cell r="AQ477">
            <v>54727360</v>
          </cell>
          <cell r="AR477">
            <v>697800</v>
          </cell>
          <cell r="AS477">
            <v>2386672.6</v>
          </cell>
          <cell r="AT477">
            <v>921240</v>
          </cell>
          <cell r="AU477">
            <v>2114597</v>
          </cell>
          <cell r="AV477">
            <v>95580</v>
          </cell>
          <cell r="AW477">
            <v>398852.5</v>
          </cell>
          <cell r="AX477">
            <v>59321815.079999998</v>
          </cell>
          <cell r="AY477">
            <v>3372500.11</v>
          </cell>
          <cell r="AZ477">
            <v>2977801.25</v>
          </cell>
          <cell r="BA477">
            <v>4165181</v>
          </cell>
          <cell r="BB477">
            <v>5052770.5</v>
          </cell>
          <cell r="BC477">
            <v>6383229.9199999999</v>
          </cell>
          <cell r="BD477">
            <v>15243910</v>
          </cell>
          <cell r="BE477">
            <v>4111909.5</v>
          </cell>
          <cell r="BF477">
            <v>4558697</v>
          </cell>
          <cell r="BG477">
            <v>729630</v>
          </cell>
          <cell r="BH477">
            <v>619990</v>
          </cell>
          <cell r="BI477">
            <v>43276652.25</v>
          </cell>
          <cell r="BJ477">
            <v>98945239.329999998</v>
          </cell>
          <cell r="BK477">
            <v>0</v>
          </cell>
          <cell r="BL477">
            <v>1715910</v>
          </cell>
          <cell r="BM477">
            <v>3025190</v>
          </cell>
          <cell r="BN477">
            <v>11898618</v>
          </cell>
          <cell r="BO477">
            <v>1983805</v>
          </cell>
          <cell r="BP477">
            <v>105904773.75</v>
          </cell>
          <cell r="BQ477">
            <v>17101976</v>
          </cell>
          <cell r="BR477">
            <v>6822465</v>
          </cell>
          <cell r="BS477">
            <v>3230760</v>
          </cell>
          <cell r="BT477">
            <v>2258226</v>
          </cell>
          <cell r="BU477">
            <v>8176216</v>
          </cell>
          <cell r="BV477">
            <v>3140188.62</v>
          </cell>
          <cell r="BW477">
            <v>8438151.75</v>
          </cell>
          <cell r="BX477">
            <v>3983434.5</v>
          </cell>
        </row>
        <row r="478">
          <cell r="B478" t="str">
            <v>4301020105.268</v>
          </cell>
          <cell r="C478" t="str">
            <v>รายได้ค่าบริการสาธารณสุขสำหรับโรคติดเชื้อไวรัสโคโรนา - IP จาก สปสช.</v>
          </cell>
          <cell r="D478">
            <v>18744795.75</v>
          </cell>
          <cell r="E478">
            <v>59996822.829999998</v>
          </cell>
          <cell r="F478">
            <v>74860463.409999996</v>
          </cell>
          <cell r="G478">
            <v>136332025.49000001</v>
          </cell>
          <cell r="H478">
            <v>28380474.149999999</v>
          </cell>
          <cell r="I478">
            <v>4328939.53</v>
          </cell>
          <cell r="J478">
            <v>56339086.759999998</v>
          </cell>
          <cell r="K478">
            <v>136332025.49000001</v>
          </cell>
          <cell r="L478">
            <v>5720638.1399999997</v>
          </cell>
          <cell r="M478">
            <v>162734065.62</v>
          </cell>
          <cell r="N478">
            <v>1501038.49</v>
          </cell>
          <cell r="O478">
            <v>3829196.52</v>
          </cell>
          <cell r="P478">
            <v>39892077.549999997</v>
          </cell>
          <cell r="Q478">
            <v>99800297.930000007</v>
          </cell>
          <cell r="R478">
            <v>527470</v>
          </cell>
          <cell r="S478">
            <v>0</v>
          </cell>
          <cell r="T478">
            <v>15056102.75</v>
          </cell>
          <cell r="U478">
            <v>0</v>
          </cell>
          <cell r="V478">
            <v>196698673.77000001</v>
          </cell>
          <cell r="W478">
            <v>19204921.109999999</v>
          </cell>
          <cell r="X478">
            <v>18918709</v>
          </cell>
          <cell r="Y478">
            <v>20874591</v>
          </cell>
          <cell r="Z478">
            <v>6228070</v>
          </cell>
          <cell r="AA478">
            <v>27108694</v>
          </cell>
          <cell r="AB478">
            <v>2306480</v>
          </cell>
          <cell r="AC478">
            <v>1649541.13</v>
          </cell>
          <cell r="AD478">
            <v>61135168</v>
          </cell>
          <cell r="AE478">
            <v>323207426.5</v>
          </cell>
          <cell r="AF478">
            <v>9873198.4299999997</v>
          </cell>
          <cell r="AG478">
            <v>1476777.72</v>
          </cell>
          <cell r="AH478">
            <v>6207047.54</v>
          </cell>
          <cell r="AI478">
            <v>2236466.67</v>
          </cell>
          <cell r="AJ478">
            <v>9113715.0600000005</v>
          </cell>
          <cell r="AK478">
            <v>1630477.03</v>
          </cell>
          <cell r="AL478">
            <v>147800</v>
          </cell>
          <cell r="AM478">
            <v>18947854.050000001</v>
          </cell>
          <cell r="AN478">
            <v>4781491.22</v>
          </cell>
          <cell r="AO478">
            <v>12160</v>
          </cell>
          <cell r="AP478">
            <v>185882.41</v>
          </cell>
          <cell r="AQ478">
            <v>10283735.800000001</v>
          </cell>
          <cell r="AR478">
            <v>1246600.23</v>
          </cell>
          <cell r="AS478">
            <v>2888372.04</v>
          </cell>
          <cell r="AT478">
            <v>14561029.970000001</v>
          </cell>
          <cell r="AU478">
            <v>5266948.16</v>
          </cell>
          <cell r="AV478">
            <v>0</v>
          </cell>
          <cell r="AW478">
            <v>3645757.6</v>
          </cell>
          <cell r="AX478">
            <v>144187602.84999999</v>
          </cell>
          <cell r="AY478">
            <v>42000</v>
          </cell>
          <cell r="AZ478">
            <v>1201348.75</v>
          </cell>
          <cell r="BA478">
            <v>0</v>
          </cell>
          <cell r="BB478">
            <v>284270</v>
          </cell>
          <cell r="BC478">
            <v>101988</v>
          </cell>
          <cell r="BD478">
            <v>46541644.5</v>
          </cell>
          <cell r="BE478">
            <v>15000</v>
          </cell>
          <cell r="BF478">
            <v>1343650</v>
          </cell>
          <cell r="BG478">
            <v>3874217.1</v>
          </cell>
          <cell r="BH478">
            <v>561360.47</v>
          </cell>
          <cell r="BI478">
            <v>66370585.850000001</v>
          </cell>
          <cell r="BJ478">
            <v>0</v>
          </cell>
          <cell r="BK478">
            <v>0</v>
          </cell>
          <cell r="BL478">
            <v>5123523</v>
          </cell>
          <cell r="BM478">
            <v>6294639</v>
          </cell>
          <cell r="BN478">
            <v>21493188.789999999</v>
          </cell>
          <cell r="BO478">
            <v>1287498.49</v>
          </cell>
          <cell r="BP478">
            <v>19190956.629999999</v>
          </cell>
          <cell r="BQ478">
            <v>187434.5</v>
          </cell>
          <cell r="BR478">
            <v>17434237.370000001</v>
          </cell>
          <cell r="BS478">
            <v>15211023.039999999</v>
          </cell>
          <cell r="BT478">
            <v>26310729.16</v>
          </cell>
          <cell r="BU478">
            <v>29338</v>
          </cell>
          <cell r="BV478">
            <v>2536852.5299999998</v>
          </cell>
          <cell r="BW478">
            <v>15836905.75</v>
          </cell>
          <cell r="BX478">
            <v>1090867</v>
          </cell>
        </row>
        <row r="479">
          <cell r="B479" t="str">
            <v>4301020106.303</v>
          </cell>
          <cell r="C479" t="str">
            <v>รายได้กองทุนประกันสังคม</v>
          </cell>
          <cell r="D479">
            <v>3379062.89</v>
          </cell>
          <cell r="E479">
            <v>2396185.2200000002</v>
          </cell>
          <cell r="F479">
            <v>946805.99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301213.46999999997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497545.57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3382204.8</v>
          </cell>
          <cell r="W479">
            <v>689754.39</v>
          </cell>
          <cell r="X479">
            <v>0</v>
          </cell>
          <cell r="Y479">
            <v>52777.82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7807212.2300000004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34524.99</v>
          </cell>
          <cell r="AN479">
            <v>24181.4</v>
          </cell>
          <cell r="AO479">
            <v>0</v>
          </cell>
          <cell r="AP479">
            <v>0</v>
          </cell>
          <cell r="AQ479">
            <v>2869037.67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9476335.8900000006</v>
          </cell>
          <cell r="AY479">
            <v>393460.17</v>
          </cell>
          <cell r="AZ479">
            <v>1780023.75</v>
          </cell>
          <cell r="BA479">
            <v>2862404.09</v>
          </cell>
          <cell r="BB479">
            <v>302717.03000000003</v>
          </cell>
          <cell r="BC479">
            <v>2340610.84</v>
          </cell>
          <cell r="BD479">
            <v>4746629.0999999996</v>
          </cell>
          <cell r="BE479">
            <v>1058026.58</v>
          </cell>
          <cell r="BF479">
            <v>0</v>
          </cell>
          <cell r="BG479">
            <v>0</v>
          </cell>
          <cell r="BH479">
            <v>245071.05</v>
          </cell>
          <cell r="BI479">
            <v>16839327.870000001</v>
          </cell>
          <cell r="BJ479">
            <v>8543529.2200000007</v>
          </cell>
          <cell r="BK479">
            <v>1761749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9354884.8200000003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</row>
        <row r="480">
          <cell r="B480" t="str">
            <v>4301020106.305</v>
          </cell>
          <cell r="C480" t="str">
            <v>รายได้ค่ารักษาประกันสังคม OP-เครือข่าย</v>
          </cell>
          <cell r="D480">
            <v>13615308.83</v>
          </cell>
          <cell r="E480">
            <v>4459030.53</v>
          </cell>
          <cell r="F480">
            <v>3499731.41</v>
          </cell>
          <cell r="G480">
            <v>258947</v>
          </cell>
          <cell r="H480">
            <v>141809.5</v>
          </cell>
          <cell r="I480">
            <v>0</v>
          </cell>
          <cell r="J480">
            <v>76507085.25</v>
          </cell>
          <cell r="K480">
            <v>258947</v>
          </cell>
          <cell r="L480">
            <v>2019644.18</v>
          </cell>
          <cell r="M480">
            <v>4223145.75</v>
          </cell>
          <cell r="N480">
            <v>168564.6</v>
          </cell>
          <cell r="O480">
            <v>6952216.25</v>
          </cell>
          <cell r="P480">
            <v>13756392.5</v>
          </cell>
          <cell r="Q480">
            <v>2392315.5099999998</v>
          </cell>
          <cell r="R480">
            <v>12480.5</v>
          </cell>
          <cell r="S480">
            <v>130316.55</v>
          </cell>
          <cell r="T480">
            <v>2512456</v>
          </cell>
          <cell r="U480">
            <v>0</v>
          </cell>
          <cell r="V480">
            <v>113209443.05</v>
          </cell>
          <cell r="W480">
            <v>9878400.6300000008</v>
          </cell>
          <cell r="X480">
            <v>1129011.99</v>
          </cell>
          <cell r="Y480">
            <v>5942397.8799999999</v>
          </cell>
          <cell r="Z480">
            <v>1791222</v>
          </cell>
          <cell r="AA480">
            <v>2165428.92</v>
          </cell>
          <cell r="AB480">
            <v>5253177.75</v>
          </cell>
          <cell r="AC480">
            <v>1365</v>
          </cell>
          <cell r="AD480">
            <v>2949948</v>
          </cell>
          <cell r="AE480">
            <v>31215259</v>
          </cell>
          <cell r="AF480">
            <v>1722386.65</v>
          </cell>
          <cell r="AG480">
            <v>1115694.75</v>
          </cell>
          <cell r="AH480">
            <v>629664</v>
          </cell>
          <cell r="AI480">
            <v>1097835.79</v>
          </cell>
          <cell r="AJ480">
            <v>840241</v>
          </cell>
          <cell r="AK480">
            <v>883640.49</v>
          </cell>
          <cell r="AL480">
            <v>888626</v>
          </cell>
          <cell r="AM480">
            <v>1005594.5</v>
          </cell>
          <cell r="AN480">
            <v>498609.75</v>
          </cell>
          <cell r="AO480">
            <v>1281440</v>
          </cell>
          <cell r="AP480">
            <v>824773.21</v>
          </cell>
          <cell r="AQ480">
            <v>8065357.75</v>
          </cell>
          <cell r="AR480">
            <v>89332.59</v>
          </cell>
          <cell r="AS480">
            <v>541084.5</v>
          </cell>
          <cell r="AT480">
            <v>1413626.05</v>
          </cell>
          <cell r="AU480">
            <v>687740.15</v>
          </cell>
          <cell r="AV480">
            <v>440491.09</v>
          </cell>
          <cell r="AW480">
            <v>1977980</v>
          </cell>
          <cell r="AX480">
            <v>43570836.75</v>
          </cell>
          <cell r="AY480">
            <v>690430</v>
          </cell>
          <cell r="AZ480">
            <v>1675663.75</v>
          </cell>
          <cell r="BA480">
            <v>3569756.59</v>
          </cell>
          <cell r="BB480">
            <v>402592.25</v>
          </cell>
          <cell r="BC480">
            <v>1662274</v>
          </cell>
          <cell r="BD480">
            <v>4080222.5</v>
          </cell>
          <cell r="BE480">
            <v>1359478.78</v>
          </cell>
          <cell r="BF480">
            <v>931947.14</v>
          </cell>
          <cell r="BG480">
            <v>598206.25</v>
          </cell>
          <cell r="BH480">
            <v>347202.5</v>
          </cell>
          <cell r="BI480">
            <v>41799662.399999999</v>
          </cell>
          <cell r="BJ480">
            <v>15345613.539999999</v>
          </cell>
          <cell r="BK480">
            <v>2024289</v>
          </cell>
          <cell r="BL480">
            <v>1637252</v>
          </cell>
          <cell r="BM480">
            <v>1536475</v>
          </cell>
          <cell r="BN480">
            <v>3643077</v>
          </cell>
          <cell r="BO480">
            <v>1131365.6100000001</v>
          </cell>
          <cell r="BP480">
            <v>16858264.199999999</v>
          </cell>
          <cell r="BQ480">
            <v>409221.25</v>
          </cell>
          <cell r="BR480">
            <v>465823.83</v>
          </cell>
          <cell r="BS480">
            <v>1224093.8500000001</v>
          </cell>
          <cell r="BT480">
            <v>3398328.14</v>
          </cell>
          <cell r="BU480">
            <v>7049549.25</v>
          </cell>
          <cell r="BV480">
            <v>588658</v>
          </cell>
          <cell r="BW480">
            <v>406065.5</v>
          </cell>
          <cell r="BX480">
            <v>419556.25</v>
          </cell>
        </row>
        <row r="481">
          <cell r="B481" t="str">
            <v>4301020106.306</v>
          </cell>
          <cell r="C481" t="str">
            <v>รายได้ค่ารักษาประกันสังคม IP-เครือข่าย</v>
          </cell>
          <cell r="D481">
            <v>15268917.359999999</v>
          </cell>
          <cell r="E481">
            <v>4921000.75</v>
          </cell>
          <cell r="F481">
            <v>7164305.8899999997</v>
          </cell>
          <cell r="G481">
            <v>0</v>
          </cell>
          <cell r="H481">
            <v>0</v>
          </cell>
          <cell r="I481">
            <v>0</v>
          </cell>
          <cell r="J481">
            <v>90809812.969999999</v>
          </cell>
          <cell r="K481">
            <v>0</v>
          </cell>
          <cell r="L481">
            <v>3282308.1</v>
          </cell>
          <cell r="M481">
            <v>2168806.44</v>
          </cell>
          <cell r="N481">
            <v>140379</v>
          </cell>
          <cell r="O481">
            <v>7543411</v>
          </cell>
          <cell r="P481">
            <v>21898602.899999999</v>
          </cell>
          <cell r="Q481">
            <v>3972301.25</v>
          </cell>
          <cell r="R481">
            <v>0</v>
          </cell>
          <cell r="S481">
            <v>6180.75</v>
          </cell>
          <cell r="T481">
            <v>7341572</v>
          </cell>
          <cell r="U481">
            <v>0</v>
          </cell>
          <cell r="V481">
            <v>108344441.89</v>
          </cell>
          <cell r="W481">
            <v>24552136.600000001</v>
          </cell>
          <cell r="X481">
            <v>2938086.67</v>
          </cell>
          <cell r="Y481">
            <v>6895455</v>
          </cell>
          <cell r="Z481">
            <v>5029712.75</v>
          </cell>
          <cell r="AA481">
            <v>14003756.5</v>
          </cell>
          <cell r="AB481">
            <v>51136874.25</v>
          </cell>
          <cell r="AC481">
            <v>42439</v>
          </cell>
          <cell r="AD481">
            <v>368910</v>
          </cell>
          <cell r="AE481">
            <v>47512456.5</v>
          </cell>
          <cell r="AF481">
            <v>842085.4</v>
          </cell>
          <cell r="AG481">
            <v>369891.55</v>
          </cell>
          <cell r="AH481">
            <v>491746</v>
          </cell>
          <cell r="AI481">
            <v>946850.5</v>
          </cell>
          <cell r="AJ481">
            <v>2237888.5</v>
          </cell>
          <cell r="AK481">
            <v>1044466.25</v>
          </cell>
          <cell r="AL481">
            <v>978989</v>
          </cell>
          <cell r="AM481">
            <v>1282657</v>
          </cell>
          <cell r="AN481">
            <v>1239841.5</v>
          </cell>
          <cell r="AO481">
            <v>590025.5</v>
          </cell>
          <cell r="AP481">
            <v>79416.41</v>
          </cell>
          <cell r="AQ481">
            <v>9789242.9199999999</v>
          </cell>
          <cell r="AR481">
            <v>10256183.99</v>
          </cell>
          <cell r="AS481">
            <v>1690658.67</v>
          </cell>
          <cell r="AT481">
            <v>483082.75</v>
          </cell>
          <cell r="AU481">
            <v>3070467.85</v>
          </cell>
          <cell r="AV481">
            <v>816313.75</v>
          </cell>
          <cell r="AW481">
            <v>1840401.75</v>
          </cell>
          <cell r="AX481">
            <v>64368723.549999997</v>
          </cell>
          <cell r="AY481">
            <v>902141</v>
          </cell>
          <cell r="AZ481">
            <v>13467604</v>
          </cell>
          <cell r="BA481">
            <v>23529069.329999998</v>
          </cell>
          <cell r="BB481">
            <v>126449.15</v>
          </cell>
          <cell r="BC481">
            <v>646893</v>
          </cell>
          <cell r="BD481">
            <v>16930603.899999999</v>
          </cell>
          <cell r="BE481">
            <v>8027899.21</v>
          </cell>
          <cell r="BF481">
            <v>119463.7</v>
          </cell>
          <cell r="BG481">
            <v>69531.539999999994</v>
          </cell>
          <cell r="BH481">
            <v>52224.75</v>
          </cell>
          <cell r="BI481">
            <v>40572226.799999997</v>
          </cell>
          <cell r="BJ481">
            <v>75318298.040000007</v>
          </cell>
          <cell r="BK481">
            <v>9838701.5999999996</v>
          </cell>
          <cell r="BL481">
            <v>86837.6</v>
          </cell>
          <cell r="BM481">
            <v>4573782</v>
          </cell>
          <cell r="BN481">
            <v>14121623</v>
          </cell>
          <cell r="BO481">
            <v>2559134</v>
          </cell>
          <cell r="BP481">
            <v>37522933</v>
          </cell>
          <cell r="BQ481">
            <v>993287.75</v>
          </cell>
          <cell r="BR481">
            <v>154493.5</v>
          </cell>
          <cell r="BS481">
            <v>1585258.75</v>
          </cell>
          <cell r="BT481">
            <v>3704032.27</v>
          </cell>
          <cell r="BU481">
            <v>4130562.06</v>
          </cell>
          <cell r="BV481">
            <v>1659056.45</v>
          </cell>
          <cell r="BW481">
            <v>728238</v>
          </cell>
          <cell r="BX481">
            <v>736393.75</v>
          </cell>
        </row>
        <row r="482">
          <cell r="B482" t="str">
            <v>4301020106.307</v>
          </cell>
          <cell r="C482" t="str">
            <v>รายได้ค่ารักษาประกันสังคม OP-นอกเครือข่าย สังกัด สป.สธ.</v>
          </cell>
          <cell r="D482">
            <v>734256.5</v>
          </cell>
          <cell r="E482">
            <v>12651</v>
          </cell>
          <cell r="F482">
            <v>21694</v>
          </cell>
          <cell r="G482">
            <v>26971</v>
          </cell>
          <cell r="H482">
            <v>0</v>
          </cell>
          <cell r="I482">
            <v>0</v>
          </cell>
          <cell r="J482">
            <v>2290964.75</v>
          </cell>
          <cell r="K482">
            <v>26971</v>
          </cell>
          <cell r="L482">
            <v>67705</v>
          </cell>
          <cell r="M482">
            <v>0</v>
          </cell>
          <cell r="N482">
            <v>0</v>
          </cell>
          <cell r="O482">
            <v>8593.5</v>
          </cell>
          <cell r="P482">
            <v>1272563</v>
          </cell>
          <cell r="Q482">
            <v>56269.75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9206500.2100000009</v>
          </cell>
          <cell r="W482">
            <v>0</v>
          </cell>
          <cell r="X482">
            <v>0</v>
          </cell>
          <cell r="Y482">
            <v>39837</v>
          </cell>
          <cell r="Z482">
            <v>43158.5</v>
          </cell>
          <cell r="AA482">
            <v>0</v>
          </cell>
          <cell r="AB482">
            <v>22518</v>
          </cell>
          <cell r="AC482">
            <v>619810</v>
          </cell>
          <cell r="AD482">
            <v>0</v>
          </cell>
          <cell r="AE482">
            <v>2679877.5</v>
          </cell>
          <cell r="AF482">
            <v>67883</v>
          </cell>
          <cell r="AG482">
            <v>0</v>
          </cell>
          <cell r="AH482">
            <v>0</v>
          </cell>
          <cell r="AI482">
            <v>0</v>
          </cell>
          <cell r="AJ482">
            <v>515</v>
          </cell>
          <cell r="AK482">
            <v>56023.75</v>
          </cell>
          <cell r="AL482">
            <v>0</v>
          </cell>
          <cell r="AM482">
            <v>0</v>
          </cell>
          <cell r="AN482">
            <v>42441</v>
          </cell>
          <cell r="AO482">
            <v>33485</v>
          </cell>
          <cell r="AP482">
            <v>0</v>
          </cell>
          <cell r="AQ482">
            <v>20643</v>
          </cell>
          <cell r="AR482">
            <v>46151</v>
          </cell>
          <cell r="AS482">
            <v>2367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364538</v>
          </cell>
          <cell r="AY482">
            <v>0</v>
          </cell>
          <cell r="AZ482">
            <v>0</v>
          </cell>
          <cell r="BA482">
            <v>46353</v>
          </cell>
          <cell r="BB482">
            <v>132793</v>
          </cell>
          <cell r="BC482">
            <v>118539</v>
          </cell>
          <cell r="BD482">
            <v>81386.5</v>
          </cell>
          <cell r="BE482">
            <v>0</v>
          </cell>
          <cell r="BF482">
            <v>24002</v>
          </cell>
          <cell r="BG482">
            <v>7864</v>
          </cell>
          <cell r="BH482">
            <v>0</v>
          </cell>
          <cell r="BI482">
            <v>683014</v>
          </cell>
          <cell r="BJ482">
            <v>675520.14</v>
          </cell>
          <cell r="BK482">
            <v>33098</v>
          </cell>
          <cell r="BL482">
            <v>0</v>
          </cell>
          <cell r="BM482">
            <v>6579</v>
          </cell>
          <cell r="BN482">
            <v>29065</v>
          </cell>
          <cell r="BO482">
            <v>0</v>
          </cell>
          <cell r="BP482">
            <v>95121</v>
          </cell>
          <cell r="BQ482">
            <v>0</v>
          </cell>
          <cell r="BR482">
            <v>0</v>
          </cell>
          <cell r="BS482">
            <v>0</v>
          </cell>
          <cell r="BT482">
            <v>272626.11</v>
          </cell>
          <cell r="BU482">
            <v>2633286</v>
          </cell>
          <cell r="BV482">
            <v>0</v>
          </cell>
          <cell r="BW482">
            <v>0</v>
          </cell>
          <cell r="BX482">
            <v>0</v>
          </cell>
        </row>
        <row r="483">
          <cell r="B483" t="str">
            <v>4301020106.308</v>
          </cell>
          <cell r="C483" t="str">
            <v>รายได้ค่ารักษาประกันสังคม IP-นอกเครือข่าย สังกัด สป.สธ.</v>
          </cell>
          <cell r="D483">
            <v>3469889</v>
          </cell>
          <cell r="E483">
            <v>93836.5</v>
          </cell>
          <cell r="F483">
            <v>29465</v>
          </cell>
          <cell r="G483">
            <v>10220</v>
          </cell>
          <cell r="H483">
            <v>0</v>
          </cell>
          <cell r="I483">
            <v>0</v>
          </cell>
          <cell r="J483">
            <v>12974360</v>
          </cell>
          <cell r="K483">
            <v>10220</v>
          </cell>
          <cell r="L483">
            <v>271946.2</v>
          </cell>
          <cell r="M483">
            <v>159513.5</v>
          </cell>
          <cell r="N483">
            <v>0</v>
          </cell>
          <cell r="O483">
            <v>0</v>
          </cell>
          <cell r="P483">
            <v>4673733</v>
          </cell>
          <cell r="Q483">
            <v>102938.75</v>
          </cell>
          <cell r="R483">
            <v>0</v>
          </cell>
          <cell r="S483">
            <v>124930.48</v>
          </cell>
          <cell r="T483">
            <v>0</v>
          </cell>
          <cell r="U483">
            <v>0</v>
          </cell>
          <cell r="V483">
            <v>3488274.25</v>
          </cell>
          <cell r="W483">
            <v>0</v>
          </cell>
          <cell r="X483">
            <v>0</v>
          </cell>
          <cell r="Y483">
            <v>153608</v>
          </cell>
          <cell r="Z483">
            <v>12817</v>
          </cell>
          <cell r="AA483">
            <v>9167567.5</v>
          </cell>
          <cell r="AB483">
            <v>16317.75</v>
          </cell>
          <cell r="AC483">
            <v>0</v>
          </cell>
          <cell r="AD483">
            <v>0</v>
          </cell>
          <cell r="AE483">
            <v>9375460.5</v>
          </cell>
          <cell r="AF483">
            <v>240555</v>
          </cell>
          <cell r="AG483">
            <v>0</v>
          </cell>
          <cell r="AH483">
            <v>0</v>
          </cell>
          <cell r="AI483">
            <v>0</v>
          </cell>
          <cell r="AJ483">
            <v>2294</v>
          </cell>
          <cell r="AK483">
            <v>28848</v>
          </cell>
          <cell r="AL483">
            <v>0</v>
          </cell>
          <cell r="AM483">
            <v>0</v>
          </cell>
          <cell r="AN483">
            <v>60828</v>
          </cell>
          <cell r="AO483">
            <v>6080</v>
          </cell>
          <cell r="AP483">
            <v>0</v>
          </cell>
          <cell r="AQ483">
            <v>1637701.1</v>
          </cell>
          <cell r="AR483">
            <v>29930</v>
          </cell>
          <cell r="AS483">
            <v>0</v>
          </cell>
          <cell r="AT483">
            <v>76609</v>
          </cell>
          <cell r="AU483">
            <v>0</v>
          </cell>
          <cell r="AV483">
            <v>0</v>
          </cell>
          <cell r="AW483">
            <v>0</v>
          </cell>
          <cell r="AX483">
            <v>967531.5</v>
          </cell>
          <cell r="AY483">
            <v>0</v>
          </cell>
          <cell r="AZ483">
            <v>0</v>
          </cell>
          <cell r="BA483">
            <v>1660182</v>
          </cell>
          <cell r="BB483">
            <v>4597543.7</v>
          </cell>
          <cell r="BC483">
            <v>4652360</v>
          </cell>
          <cell r="BD483">
            <v>7165262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5290254.49</v>
          </cell>
          <cell r="BJ483">
            <v>20013</v>
          </cell>
          <cell r="BK483">
            <v>10460</v>
          </cell>
          <cell r="BL483">
            <v>282057.59999999998</v>
          </cell>
          <cell r="BM483">
            <v>601910</v>
          </cell>
          <cell r="BN483">
            <v>4054869</v>
          </cell>
          <cell r="BO483">
            <v>0</v>
          </cell>
          <cell r="BP483">
            <v>3442329.4</v>
          </cell>
          <cell r="BQ483">
            <v>0</v>
          </cell>
          <cell r="BR483">
            <v>2490</v>
          </cell>
          <cell r="BS483">
            <v>0</v>
          </cell>
          <cell r="BT483">
            <v>621604</v>
          </cell>
          <cell r="BU483">
            <v>1877894.94</v>
          </cell>
          <cell r="BV483">
            <v>7229</v>
          </cell>
          <cell r="BW483">
            <v>0</v>
          </cell>
          <cell r="BX483">
            <v>0</v>
          </cell>
        </row>
        <row r="484">
          <cell r="B484" t="str">
            <v>4301020106.309</v>
          </cell>
          <cell r="C484" t="str">
            <v>รายได้ค่ารักษาประกันสังคม OP-นอกเครือข่าย ต่างสังกัด สป.สธ.</v>
          </cell>
          <cell r="D484">
            <v>16715</v>
          </cell>
          <cell r="E484">
            <v>0</v>
          </cell>
          <cell r="F484">
            <v>660</v>
          </cell>
          <cell r="G484">
            <v>0</v>
          </cell>
          <cell r="H484">
            <v>20350.919999999998</v>
          </cell>
          <cell r="I484">
            <v>0</v>
          </cell>
          <cell r="J484">
            <v>4920557.6500000004</v>
          </cell>
          <cell r="K484">
            <v>0</v>
          </cell>
          <cell r="L484">
            <v>1534</v>
          </cell>
          <cell r="M484">
            <v>2677260.02</v>
          </cell>
          <cell r="N484">
            <v>910423.9</v>
          </cell>
          <cell r="O484">
            <v>3600</v>
          </cell>
          <cell r="P484">
            <v>0</v>
          </cell>
          <cell r="Q484">
            <v>4960</v>
          </cell>
          <cell r="R484">
            <v>268928.40000000002</v>
          </cell>
          <cell r="S484">
            <v>0</v>
          </cell>
          <cell r="T484">
            <v>52340.5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78411.100000000006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4140</v>
          </cell>
          <cell r="AJ484">
            <v>0</v>
          </cell>
          <cell r="AK484">
            <v>350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24891.25</v>
          </cell>
          <cell r="BJ484">
            <v>0</v>
          </cell>
          <cell r="BK484">
            <v>61678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8657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</row>
        <row r="485">
          <cell r="B485" t="str">
            <v>4301020106.310</v>
          </cell>
          <cell r="C485" t="str">
            <v>รายได้ค่ารักษาประกันสังคม IP-นอกเครือข่าย ต่างสังกัด สป.สธ.</v>
          </cell>
          <cell r="D485">
            <v>15862569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28724132.5</v>
          </cell>
          <cell r="K485">
            <v>0</v>
          </cell>
          <cell r="L485">
            <v>0</v>
          </cell>
          <cell r="M485">
            <v>652047.4</v>
          </cell>
          <cell r="N485">
            <v>2091276</v>
          </cell>
          <cell r="O485">
            <v>0</v>
          </cell>
          <cell r="P485">
            <v>0</v>
          </cell>
          <cell r="Q485">
            <v>26917.5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403449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6207606.2999999998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530098</v>
          </cell>
          <cell r="BL485">
            <v>166693</v>
          </cell>
          <cell r="BM485">
            <v>0</v>
          </cell>
          <cell r="BN485">
            <v>36265</v>
          </cell>
          <cell r="BO485">
            <v>0</v>
          </cell>
          <cell r="BP485">
            <v>2173193.4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11362</v>
          </cell>
          <cell r="BW485">
            <v>0</v>
          </cell>
          <cell r="BX485">
            <v>0</v>
          </cell>
        </row>
        <row r="486">
          <cell r="B486" t="str">
            <v>4301020106.311</v>
          </cell>
          <cell r="C486" t="str">
            <v>รายได้ค่ารักษาประกันสังคม-กองทุนทดแทน</v>
          </cell>
          <cell r="D486">
            <v>2714469.8</v>
          </cell>
          <cell r="E486">
            <v>773871.5</v>
          </cell>
          <cell r="F486">
            <v>1978263</v>
          </cell>
          <cell r="G486">
            <v>1633888</v>
          </cell>
          <cell r="H486">
            <v>310594</v>
          </cell>
          <cell r="I486">
            <v>29807.5</v>
          </cell>
          <cell r="J486">
            <v>1913989</v>
          </cell>
          <cell r="K486">
            <v>1633888</v>
          </cell>
          <cell r="L486">
            <v>198012</v>
          </cell>
          <cell r="M486">
            <v>463906.1</v>
          </cell>
          <cell r="N486">
            <v>53445</v>
          </cell>
          <cell r="O486">
            <v>394015</v>
          </cell>
          <cell r="P486">
            <v>654322</v>
          </cell>
          <cell r="Q486">
            <v>234518.95</v>
          </cell>
          <cell r="R486">
            <v>31916</v>
          </cell>
          <cell r="S486">
            <v>8035.75</v>
          </cell>
          <cell r="T486">
            <v>162375.5</v>
          </cell>
          <cell r="U486">
            <v>0</v>
          </cell>
          <cell r="V486">
            <v>2723721.45</v>
          </cell>
          <cell r="W486">
            <v>635770.85</v>
          </cell>
          <cell r="X486">
            <v>57019.75</v>
          </cell>
          <cell r="Y486">
            <v>629431.25</v>
          </cell>
          <cell r="Z486">
            <v>837117.5</v>
          </cell>
          <cell r="AA486">
            <v>200556.3</v>
          </cell>
          <cell r="AB486">
            <v>183572.5</v>
          </cell>
          <cell r="AC486">
            <v>27016</v>
          </cell>
          <cell r="AD486">
            <v>95790.47</v>
          </cell>
          <cell r="AE486">
            <v>903998.46</v>
          </cell>
          <cell r="AF486">
            <v>37344</v>
          </cell>
          <cell r="AG486">
            <v>68541</v>
          </cell>
          <cell r="AH486">
            <v>37991</v>
          </cell>
          <cell r="AI486">
            <v>36658.75</v>
          </cell>
          <cell r="AJ486">
            <v>66009.399999999994</v>
          </cell>
          <cell r="AK486">
            <v>62417</v>
          </cell>
          <cell r="AL486">
            <v>51597</v>
          </cell>
          <cell r="AM486">
            <v>104137</v>
          </cell>
          <cell r="AN486">
            <v>93813</v>
          </cell>
          <cell r="AO486">
            <v>58850</v>
          </cell>
          <cell r="AP486">
            <v>15559.25</v>
          </cell>
          <cell r="AQ486">
            <v>440776</v>
          </cell>
          <cell r="AR486">
            <v>17405</v>
          </cell>
          <cell r="AS486">
            <v>54726</v>
          </cell>
          <cell r="AT486">
            <v>34133</v>
          </cell>
          <cell r="AU486">
            <v>44434.5</v>
          </cell>
          <cell r="AV486">
            <v>24275</v>
          </cell>
          <cell r="AW486">
            <v>30883</v>
          </cell>
          <cell r="AX486">
            <v>2381047</v>
          </cell>
          <cell r="AY486">
            <v>55299</v>
          </cell>
          <cell r="AZ486">
            <v>99471</v>
          </cell>
          <cell r="BA486">
            <v>109207</v>
          </cell>
          <cell r="BB486">
            <v>201993</v>
          </cell>
          <cell r="BC486">
            <v>127281</v>
          </cell>
          <cell r="BD486">
            <v>379635.5</v>
          </cell>
          <cell r="BE486">
            <v>357273.75</v>
          </cell>
          <cell r="BF486">
            <v>49374</v>
          </cell>
          <cell r="BG486">
            <v>59777.25</v>
          </cell>
          <cell r="BH486">
            <v>50405</v>
          </cell>
          <cell r="BI486">
            <v>2366851.75</v>
          </cell>
          <cell r="BJ486">
            <v>317326.2</v>
          </cell>
          <cell r="BK486">
            <v>179736</v>
          </cell>
          <cell r="BL486">
            <v>49613</v>
          </cell>
          <cell r="BM486">
            <v>154624</v>
          </cell>
          <cell r="BN486">
            <v>226731</v>
          </cell>
          <cell r="BO486">
            <v>76260.149999999994</v>
          </cell>
          <cell r="BP486">
            <v>2266468.4</v>
          </cell>
          <cell r="BQ486">
            <v>58239.5</v>
          </cell>
          <cell r="BR486">
            <v>473669.6</v>
          </cell>
          <cell r="BS486">
            <v>209488.25</v>
          </cell>
          <cell r="BT486">
            <v>185740.4</v>
          </cell>
          <cell r="BU486">
            <v>10436501.84</v>
          </cell>
          <cell r="BV486">
            <v>39336</v>
          </cell>
          <cell r="BW486">
            <v>23264</v>
          </cell>
          <cell r="BX486">
            <v>77054.320000000007</v>
          </cell>
        </row>
        <row r="487">
          <cell r="B487" t="str">
            <v>4301020106.312</v>
          </cell>
          <cell r="C487" t="str">
            <v>รายได้ค่ารักษาประกันสังคม 72 ชั่วโมงแรก</v>
          </cell>
          <cell r="D487">
            <v>1149163</v>
          </cell>
          <cell r="E487">
            <v>7256628.5</v>
          </cell>
          <cell r="F487">
            <v>105114</v>
          </cell>
          <cell r="G487">
            <v>0</v>
          </cell>
          <cell r="H487">
            <v>0</v>
          </cell>
          <cell r="I487">
            <v>0</v>
          </cell>
          <cell r="J487">
            <v>3183815</v>
          </cell>
          <cell r="K487">
            <v>0</v>
          </cell>
          <cell r="L487">
            <v>847901.2</v>
          </cell>
          <cell r="M487">
            <v>219237</v>
          </cell>
          <cell r="N487">
            <v>922230</v>
          </cell>
          <cell r="O487">
            <v>86640.75</v>
          </cell>
          <cell r="P487">
            <v>1178841.5</v>
          </cell>
          <cell r="Q487">
            <v>10929126.609999999</v>
          </cell>
          <cell r="R487">
            <v>34234</v>
          </cell>
          <cell r="S487">
            <v>4744370.29</v>
          </cell>
          <cell r="T487">
            <v>861660.5</v>
          </cell>
          <cell r="U487">
            <v>0</v>
          </cell>
          <cell r="V487">
            <v>2029853.25</v>
          </cell>
          <cell r="W487">
            <v>11374017.800000001</v>
          </cell>
          <cell r="X487">
            <v>4913748.8</v>
          </cell>
          <cell r="Y487">
            <v>366233</v>
          </cell>
          <cell r="Z487">
            <v>1338480.5</v>
          </cell>
          <cell r="AA487">
            <v>23287.25</v>
          </cell>
          <cell r="AB487">
            <v>7977169.5</v>
          </cell>
          <cell r="AC487">
            <v>9423603</v>
          </cell>
          <cell r="AD487">
            <v>90609</v>
          </cell>
          <cell r="AE487">
            <v>273024.5</v>
          </cell>
          <cell r="AF487">
            <v>79382</v>
          </cell>
          <cell r="AG487">
            <v>0</v>
          </cell>
          <cell r="AH487">
            <v>122057</v>
          </cell>
          <cell r="AI487">
            <v>0</v>
          </cell>
          <cell r="AJ487">
            <v>637170</v>
          </cell>
          <cell r="AK487">
            <v>134178</v>
          </cell>
          <cell r="AL487">
            <v>61397</v>
          </cell>
          <cell r="AM487">
            <v>44602</v>
          </cell>
          <cell r="AN487">
            <v>112226</v>
          </cell>
          <cell r="AO487">
            <v>0</v>
          </cell>
          <cell r="AP487">
            <v>51054</v>
          </cell>
          <cell r="AQ487">
            <v>189964</v>
          </cell>
          <cell r="AR487">
            <v>0</v>
          </cell>
          <cell r="AS487">
            <v>514427.8</v>
          </cell>
          <cell r="AT487">
            <v>32066</v>
          </cell>
          <cell r="AU487">
            <v>5610</v>
          </cell>
          <cell r="AV487">
            <v>0</v>
          </cell>
          <cell r="AW487">
            <v>0</v>
          </cell>
          <cell r="AX487">
            <v>1814212.5</v>
          </cell>
          <cell r="AY487">
            <v>320292</v>
          </cell>
          <cell r="AZ487">
            <v>17795.75</v>
          </cell>
          <cell r="BA487">
            <v>0</v>
          </cell>
          <cell r="BB487">
            <v>0</v>
          </cell>
          <cell r="BC487">
            <v>14498</v>
          </cell>
          <cell r="BD487">
            <v>171057</v>
          </cell>
          <cell r="BE487">
            <v>6391173.2800000003</v>
          </cell>
          <cell r="BF487">
            <v>0</v>
          </cell>
          <cell r="BG487">
            <v>0</v>
          </cell>
          <cell r="BH487">
            <v>535</v>
          </cell>
          <cell r="BI487">
            <v>2382515.9</v>
          </cell>
          <cell r="BJ487">
            <v>22056268.43</v>
          </cell>
          <cell r="BK487">
            <v>0</v>
          </cell>
          <cell r="BL487">
            <v>10786</v>
          </cell>
          <cell r="BM487">
            <v>0</v>
          </cell>
          <cell r="BN487">
            <v>0</v>
          </cell>
          <cell r="BO487">
            <v>0</v>
          </cell>
          <cell r="BP487">
            <v>2280143</v>
          </cell>
          <cell r="BQ487">
            <v>11706.5</v>
          </cell>
          <cell r="BR487">
            <v>0</v>
          </cell>
          <cell r="BS487">
            <v>902888.3</v>
          </cell>
          <cell r="BT487">
            <v>76002</v>
          </cell>
          <cell r="BU487">
            <v>385098.93</v>
          </cell>
          <cell r="BV487">
            <v>30756</v>
          </cell>
          <cell r="BW487">
            <v>0</v>
          </cell>
          <cell r="BX487">
            <v>1123338</v>
          </cell>
        </row>
        <row r="488">
          <cell r="B488" t="str">
            <v>4301020106.313</v>
          </cell>
          <cell r="C488" t="str">
            <v>รายได้ค่ารักษาประกันสังคม-ค่าใช้จ่ายสูง/อุบัติเหตุ/ฉุกเฉิน OP</v>
          </cell>
          <cell r="D488">
            <v>1848093</v>
          </cell>
          <cell r="E488">
            <v>3196167</v>
          </cell>
          <cell r="F488">
            <v>369000</v>
          </cell>
          <cell r="G488">
            <v>24512</v>
          </cell>
          <cell r="H488">
            <v>29956.5</v>
          </cell>
          <cell r="I488">
            <v>0</v>
          </cell>
          <cell r="J488">
            <v>803298.25</v>
          </cell>
          <cell r="K488">
            <v>24512</v>
          </cell>
          <cell r="L488">
            <v>100935</v>
          </cell>
          <cell r="M488">
            <v>367887</v>
          </cell>
          <cell r="N488">
            <v>51563</v>
          </cell>
          <cell r="O488">
            <v>812467.5</v>
          </cell>
          <cell r="P488">
            <v>167434</v>
          </cell>
          <cell r="Q488">
            <v>148500</v>
          </cell>
          <cell r="R488">
            <v>60042.5</v>
          </cell>
          <cell r="S488">
            <v>0</v>
          </cell>
          <cell r="T488">
            <v>81332.5</v>
          </cell>
          <cell r="U488">
            <v>0</v>
          </cell>
          <cell r="V488">
            <v>399291.75</v>
          </cell>
          <cell r="W488">
            <v>538624</v>
          </cell>
          <cell r="X488">
            <v>0</v>
          </cell>
          <cell r="Y488">
            <v>538807</v>
          </cell>
          <cell r="Z488">
            <v>41970</v>
          </cell>
          <cell r="AA488">
            <v>28354</v>
          </cell>
          <cell r="AB488">
            <v>2314193.2999999998</v>
          </cell>
          <cell r="AC488">
            <v>100387.2</v>
          </cell>
          <cell r="AD488">
            <v>9867</v>
          </cell>
          <cell r="AE488">
            <v>1144700</v>
          </cell>
          <cell r="AF488">
            <v>0</v>
          </cell>
          <cell r="AG488">
            <v>46775</v>
          </cell>
          <cell r="AH488">
            <v>94559</v>
          </cell>
          <cell r="AI488">
            <v>24677.75</v>
          </cell>
          <cell r="AJ488">
            <v>50184</v>
          </cell>
          <cell r="AK488">
            <v>0</v>
          </cell>
          <cell r="AL488">
            <v>28751</v>
          </cell>
          <cell r="AM488">
            <v>17147</v>
          </cell>
          <cell r="AN488">
            <v>2581</v>
          </cell>
          <cell r="AO488">
            <v>12172.5</v>
          </cell>
          <cell r="AP488">
            <v>19635.25</v>
          </cell>
          <cell r="AQ488">
            <v>631155</v>
          </cell>
          <cell r="AR488">
            <v>5923</v>
          </cell>
          <cell r="AS488">
            <v>13320</v>
          </cell>
          <cell r="AT488">
            <v>183354</v>
          </cell>
          <cell r="AU488">
            <v>47805</v>
          </cell>
          <cell r="AV488">
            <v>8187</v>
          </cell>
          <cell r="AW488">
            <v>54697</v>
          </cell>
          <cell r="AX488">
            <v>779745.7</v>
          </cell>
          <cell r="AY488">
            <v>0</v>
          </cell>
          <cell r="AZ488">
            <v>516847.75</v>
          </cell>
          <cell r="BA488">
            <v>0</v>
          </cell>
          <cell r="BB488">
            <v>146706</v>
          </cell>
          <cell r="BC488">
            <v>3239614</v>
          </cell>
          <cell r="BD488">
            <v>246875</v>
          </cell>
          <cell r="BE488">
            <v>1951747.35</v>
          </cell>
          <cell r="BF488">
            <v>78188</v>
          </cell>
          <cell r="BG488">
            <v>0</v>
          </cell>
          <cell r="BH488">
            <v>16689.5</v>
          </cell>
          <cell r="BI488">
            <v>5364344.59</v>
          </cell>
          <cell r="BJ488">
            <v>893134.63</v>
          </cell>
          <cell r="BK488">
            <v>0</v>
          </cell>
          <cell r="BL488">
            <v>0</v>
          </cell>
          <cell r="BM488">
            <v>0</v>
          </cell>
          <cell r="BN488">
            <v>27195</v>
          </cell>
          <cell r="BO488">
            <v>71079.5</v>
          </cell>
          <cell r="BP488">
            <v>4019869</v>
          </cell>
          <cell r="BQ488">
            <v>12400.5</v>
          </cell>
          <cell r="BR488">
            <v>105278</v>
          </cell>
          <cell r="BS488">
            <v>56974.5</v>
          </cell>
          <cell r="BT488">
            <v>0</v>
          </cell>
          <cell r="BU488">
            <v>1797928.51</v>
          </cell>
          <cell r="BV488">
            <v>42614</v>
          </cell>
          <cell r="BW488">
            <v>48441</v>
          </cell>
          <cell r="BX488">
            <v>41469.25</v>
          </cell>
        </row>
        <row r="489">
          <cell r="B489" t="str">
            <v>4301020106.314</v>
          </cell>
          <cell r="C489" t="str">
            <v>รายได้ค่ารักษาประกันสังคม-ค่าใช้จ่ายสูง IP</v>
          </cell>
          <cell r="D489">
            <v>1623416.4</v>
          </cell>
          <cell r="E489">
            <v>0</v>
          </cell>
          <cell r="F489">
            <v>3760278.8</v>
          </cell>
          <cell r="G489">
            <v>63986</v>
          </cell>
          <cell r="H489">
            <v>65729</v>
          </cell>
          <cell r="I489">
            <v>0</v>
          </cell>
          <cell r="J489">
            <v>0</v>
          </cell>
          <cell r="K489">
            <v>63986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1707583.2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7672898.5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42101950.399999999</v>
          </cell>
          <cell r="AF489">
            <v>0</v>
          </cell>
          <cell r="AG489">
            <v>72354</v>
          </cell>
          <cell r="AH489">
            <v>0</v>
          </cell>
          <cell r="AI489">
            <v>104956.25</v>
          </cell>
          <cell r="AJ489">
            <v>0</v>
          </cell>
          <cell r="AK489">
            <v>0</v>
          </cell>
          <cell r="AL489">
            <v>0</v>
          </cell>
          <cell r="AM489">
            <v>219701</v>
          </cell>
          <cell r="AN489">
            <v>0</v>
          </cell>
          <cell r="AO489">
            <v>0</v>
          </cell>
          <cell r="AP489">
            <v>0</v>
          </cell>
          <cell r="AQ489">
            <v>6493207.5</v>
          </cell>
          <cell r="AR489">
            <v>34271</v>
          </cell>
          <cell r="AS489">
            <v>0</v>
          </cell>
          <cell r="AT489">
            <v>80663</v>
          </cell>
          <cell r="AU489">
            <v>677725</v>
          </cell>
          <cell r="AV489">
            <v>1051</v>
          </cell>
          <cell r="AW489">
            <v>170067</v>
          </cell>
          <cell r="AX489">
            <v>10331224.57</v>
          </cell>
          <cell r="AY489">
            <v>0</v>
          </cell>
          <cell r="AZ489">
            <v>0</v>
          </cell>
          <cell r="BA489">
            <v>0</v>
          </cell>
          <cell r="BB489">
            <v>817354.95</v>
          </cell>
          <cell r="BC489">
            <v>0</v>
          </cell>
          <cell r="BD489">
            <v>0</v>
          </cell>
          <cell r="BE489">
            <v>0</v>
          </cell>
          <cell r="BF489">
            <v>7535630</v>
          </cell>
          <cell r="BG489">
            <v>0</v>
          </cell>
          <cell r="BH489">
            <v>0</v>
          </cell>
          <cell r="BI489">
            <v>104495025.75</v>
          </cell>
          <cell r="BJ489">
            <v>978942.63</v>
          </cell>
          <cell r="BK489">
            <v>0</v>
          </cell>
          <cell r="BL489">
            <v>0</v>
          </cell>
          <cell r="BM489">
            <v>0</v>
          </cell>
          <cell r="BN489">
            <v>11713.6</v>
          </cell>
          <cell r="BO489">
            <v>1462944.4</v>
          </cell>
          <cell r="BP489">
            <v>4428916.4000000004</v>
          </cell>
          <cell r="BQ489">
            <v>405400</v>
          </cell>
          <cell r="BR489">
            <v>69224</v>
          </cell>
          <cell r="BS489">
            <v>0</v>
          </cell>
          <cell r="BT489">
            <v>0</v>
          </cell>
          <cell r="BU489">
            <v>0</v>
          </cell>
          <cell r="BV489">
            <v>851459.2</v>
          </cell>
          <cell r="BW489">
            <v>608852.5</v>
          </cell>
          <cell r="BX489">
            <v>0</v>
          </cell>
        </row>
        <row r="490">
          <cell r="B490" t="str">
            <v>4301020106.315</v>
          </cell>
          <cell r="C490" t="str">
            <v>ส่วนต่างค่ารักษาที่สูงกว่าเหมาจ่ายรายหัว - กองทุนประกันสังคม - OP</v>
          </cell>
          <cell r="D490">
            <v>-9586169.3499999996</v>
          </cell>
          <cell r="E490">
            <v>0</v>
          </cell>
          <cell r="F490">
            <v>-3104611.09</v>
          </cell>
          <cell r="G490">
            <v>0</v>
          </cell>
          <cell r="H490">
            <v>0</v>
          </cell>
          <cell r="I490">
            <v>0</v>
          </cell>
          <cell r="J490">
            <v>-33481462.199999999</v>
          </cell>
          <cell r="K490">
            <v>0</v>
          </cell>
          <cell r="L490">
            <v>-229930.95</v>
          </cell>
          <cell r="M490">
            <v>-4045074.92</v>
          </cell>
          <cell r="N490">
            <v>0</v>
          </cell>
          <cell r="O490">
            <v>-1649716.23</v>
          </cell>
          <cell r="P490">
            <v>-4795358.68</v>
          </cell>
          <cell r="Q490">
            <v>-144900</v>
          </cell>
          <cell r="R490">
            <v>0</v>
          </cell>
          <cell r="S490">
            <v>0</v>
          </cell>
          <cell r="T490">
            <v>-353191.31</v>
          </cell>
          <cell r="U490">
            <v>0</v>
          </cell>
          <cell r="V490">
            <v>0</v>
          </cell>
          <cell r="W490">
            <v>-116661.18</v>
          </cell>
          <cell r="X490">
            <v>-213617.7</v>
          </cell>
          <cell r="Y490">
            <v>0</v>
          </cell>
          <cell r="Z490">
            <v>-95580.55</v>
          </cell>
          <cell r="AA490">
            <v>-182506.31</v>
          </cell>
          <cell r="AB490">
            <v>0</v>
          </cell>
          <cell r="AC490">
            <v>0</v>
          </cell>
          <cell r="AD490">
            <v>0</v>
          </cell>
          <cell r="AE490">
            <v>-17135404.52</v>
          </cell>
          <cell r="AF490">
            <v>-1406851.75</v>
          </cell>
          <cell r="AG490">
            <v>-918344.57</v>
          </cell>
          <cell r="AH490">
            <v>0</v>
          </cell>
          <cell r="AI490">
            <v>-770102.52</v>
          </cell>
          <cell r="AJ490">
            <v>-494389.53</v>
          </cell>
          <cell r="AK490">
            <v>-789562.85</v>
          </cell>
          <cell r="AL490">
            <v>-450164.59</v>
          </cell>
          <cell r="AM490">
            <v>-583309.71</v>
          </cell>
          <cell r="AN490">
            <v>-305426.58</v>
          </cell>
          <cell r="AO490">
            <v>-419417.74</v>
          </cell>
          <cell r="AP490">
            <v>-354373.76</v>
          </cell>
          <cell r="AQ490">
            <v>-4882474.45</v>
          </cell>
          <cell r="AR490">
            <v>-173945.03</v>
          </cell>
          <cell r="AS490">
            <v>-70190.92</v>
          </cell>
          <cell r="AT490">
            <v>-1353909.55</v>
          </cell>
          <cell r="AU490">
            <v>-527108.43000000005</v>
          </cell>
          <cell r="AV490">
            <v>0</v>
          </cell>
          <cell r="AW490">
            <v>-334001.56</v>
          </cell>
          <cell r="AX490">
            <v>-31297451.469999999</v>
          </cell>
          <cell r="AY490">
            <v>0</v>
          </cell>
          <cell r="AZ490">
            <v>-242872.23</v>
          </cell>
          <cell r="BA490">
            <v>0</v>
          </cell>
          <cell r="BB490">
            <v>-238268.22</v>
          </cell>
          <cell r="BC490">
            <v>0</v>
          </cell>
          <cell r="BD490">
            <v>0</v>
          </cell>
          <cell r="BE490">
            <v>-633219.9</v>
          </cell>
          <cell r="BF490">
            <v>-176542.97</v>
          </cell>
          <cell r="BG490">
            <v>0</v>
          </cell>
          <cell r="BH490">
            <v>0</v>
          </cell>
          <cell r="BI490">
            <v>-20222865.210000001</v>
          </cell>
          <cell r="BJ490">
            <v>-14117592.970000001</v>
          </cell>
          <cell r="BK490">
            <v>-2013016.73</v>
          </cell>
          <cell r="BL490">
            <v>0</v>
          </cell>
          <cell r="BM490">
            <v>-477328.51</v>
          </cell>
          <cell r="BN490">
            <v>-873402.39</v>
          </cell>
          <cell r="BO490">
            <v>-78296.91</v>
          </cell>
          <cell r="BP490">
            <v>-5814935.9199999999</v>
          </cell>
          <cell r="BQ490">
            <v>0</v>
          </cell>
          <cell r="BR490">
            <v>-102041.5</v>
          </cell>
          <cell r="BS490">
            <v>-625336.18999999994</v>
          </cell>
          <cell r="BT490">
            <v>-607157.15</v>
          </cell>
          <cell r="BU490">
            <v>-3339939.8</v>
          </cell>
          <cell r="BV490">
            <v>-113431.25</v>
          </cell>
          <cell r="BW490">
            <v>0</v>
          </cell>
          <cell r="BX490">
            <v>0</v>
          </cell>
        </row>
        <row r="491">
          <cell r="B491" t="str">
            <v>4301020106.317</v>
          </cell>
          <cell r="C491" t="str">
            <v>ส่วนต่างค่ารักษาที่สูงกว่าข้อตกลงตามหลักเกณฑ์การจ่าย - กองทุนประกันสังคม - IP</v>
          </cell>
          <cell r="D491">
            <v>-12189597.380000001</v>
          </cell>
          <cell r="E491">
            <v>0</v>
          </cell>
          <cell r="F491">
            <v>-6978531.0599999996</v>
          </cell>
          <cell r="G491">
            <v>0</v>
          </cell>
          <cell r="H491">
            <v>0</v>
          </cell>
          <cell r="I491">
            <v>0</v>
          </cell>
          <cell r="J491">
            <v>-55607030.469999999</v>
          </cell>
          <cell r="K491">
            <v>0</v>
          </cell>
          <cell r="L491">
            <v>0</v>
          </cell>
          <cell r="M491">
            <v>-1124371.19</v>
          </cell>
          <cell r="N491">
            <v>0</v>
          </cell>
          <cell r="O491">
            <v>0</v>
          </cell>
          <cell r="P491">
            <v>-1160035.94</v>
          </cell>
          <cell r="Q491">
            <v>-1902543.05</v>
          </cell>
          <cell r="R491">
            <v>0</v>
          </cell>
          <cell r="S491">
            <v>0</v>
          </cell>
          <cell r="T491">
            <v>-111814.74</v>
          </cell>
          <cell r="U491">
            <v>0</v>
          </cell>
          <cell r="V491">
            <v>0</v>
          </cell>
          <cell r="W491">
            <v>-4400844.21</v>
          </cell>
          <cell r="X491">
            <v>-174805.76000000001</v>
          </cell>
          <cell r="Y491">
            <v>0</v>
          </cell>
          <cell r="Z491">
            <v>-308664.7</v>
          </cell>
          <cell r="AA491">
            <v>-62650.879999999997</v>
          </cell>
          <cell r="AB491">
            <v>0</v>
          </cell>
          <cell r="AC491">
            <v>0</v>
          </cell>
          <cell r="AD491">
            <v>0</v>
          </cell>
          <cell r="AE491">
            <v>-35992575.57</v>
          </cell>
          <cell r="AF491">
            <v>-656912.96</v>
          </cell>
          <cell r="AG491">
            <v>-289824.40999999997</v>
          </cell>
          <cell r="AH491">
            <v>0</v>
          </cell>
          <cell r="AI491">
            <v>-752682.23</v>
          </cell>
          <cell r="AJ491">
            <v>-2030228.35</v>
          </cell>
          <cell r="AK491">
            <v>-1067679.58</v>
          </cell>
          <cell r="AL491">
            <v>-743665.28</v>
          </cell>
          <cell r="AM491">
            <v>-912801.86</v>
          </cell>
          <cell r="AN491">
            <v>-1073519.8400000001</v>
          </cell>
          <cell r="AO491">
            <v>-399220.6</v>
          </cell>
          <cell r="AP491">
            <v>-7436.69</v>
          </cell>
          <cell r="AQ491">
            <v>-6964254.21</v>
          </cell>
          <cell r="AR491">
            <v>-3516610.5</v>
          </cell>
          <cell r="AS491">
            <v>-1075.08</v>
          </cell>
          <cell r="AT491">
            <v>-466418.91</v>
          </cell>
          <cell r="AU491">
            <v>-1587897.54</v>
          </cell>
          <cell r="AV491">
            <v>-129.18</v>
          </cell>
          <cell r="AW491">
            <v>-554577.37</v>
          </cell>
          <cell r="AX491">
            <v>-38534414.950000003</v>
          </cell>
          <cell r="AY491">
            <v>5569.4</v>
          </cell>
          <cell r="AZ491">
            <v>0</v>
          </cell>
          <cell r="BA491">
            <v>0</v>
          </cell>
          <cell r="BB491">
            <v>-65895.240000000005</v>
          </cell>
          <cell r="BC491">
            <v>0</v>
          </cell>
          <cell r="BD491">
            <v>0</v>
          </cell>
          <cell r="BE491">
            <v>-1519659.3</v>
          </cell>
          <cell r="BF491">
            <v>-20555.150000000001</v>
          </cell>
          <cell r="BG491">
            <v>0</v>
          </cell>
          <cell r="BH491">
            <v>0</v>
          </cell>
          <cell r="BI491">
            <v>-17391419.289999999</v>
          </cell>
          <cell r="BJ491">
            <v>-12459632.08</v>
          </cell>
          <cell r="BK491">
            <v>-395039.95</v>
          </cell>
          <cell r="BL491">
            <v>0</v>
          </cell>
          <cell r="BM491">
            <v>-1048620.95</v>
          </cell>
          <cell r="BN491">
            <v>-67510.509999999995</v>
          </cell>
          <cell r="BO491">
            <v>-3619.17</v>
          </cell>
          <cell r="BP491">
            <v>-5866175.6799999997</v>
          </cell>
          <cell r="BQ491">
            <v>0</v>
          </cell>
          <cell r="BR491">
            <v>-16525.349999999999</v>
          </cell>
          <cell r="BS491">
            <v>-877561.03</v>
          </cell>
          <cell r="BT491">
            <v>-167588.65</v>
          </cell>
          <cell r="BU491">
            <v>-2508635.6</v>
          </cell>
          <cell r="BV491">
            <v>-27918.3</v>
          </cell>
          <cell r="BW491">
            <v>0</v>
          </cell>
          <cell r="BX491">
            <v>0</v>
          </cell>
        </row>
        <row r="492">
          <cell r="B492" t="str">
            <v>4301020106.319</v>
          </cell>
          <cell r="C492" t="str">
            <v>ส่วนต่างค่ารักษาที่สูงกว่าข้อตกลงในการจ่ายตาม กองทุนประกันสังคม</v>
          </cell>
          <cell r="D492">
            <v>-323374.59999999998</v>
          </cell>
          <cell r="E492">
            <v>0</v>
          </cell>
          <cell r="F492">
            <v>-5569</v>
          </cell>
          <cell r="G492">
            <v>-151334.20000000001</v>
          </cell>
          <cell r="H492">
            <v>-212375.4</v>
          </cell>
          <cell r="I492">
            <v>0</v>
          </cell>
          <cell r="J492">
            <v>0</v>
          </cell>
          <cell r="K492">
            <v>-151334.20000000001</v>
          </cell>
          <cell r="L492">
            <v>0</v>
          </cell>
          <cell r="M492">
            <v>-348958.4</v>
          </cell>
          <cell r="N492">
            <v>-4412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-677983.85</v>
          </cell>
          <cell r="X492">
            <v>0</v>
          </cell>
          <cell r="Y492">
            <v>0</v>
          </cell>
          <cell r="Z492">
            <v>-480.5</v>
          </cell>
          <cell r="AA492">
            <v>-169136.72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-12387.75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-2506</v>
          </cell>
          <cell r="AO492">
            <v>0</v>
          </cell>
          <cell r="AP492">
            <v>-58584.45</v>
          </cell>
          <cell r="AQ492">
            <v>0</v>
          </cell>
          <cell r="AR492">
            <v>0</v>
          </cell>
          <cell r="AS492">
            <v>0</v>
          </cell>
          <cell r="AT492">
            <v>-118617</v>
          </cell>
          <cell r="AU492">
            <v>-4679</v>
          </cell>
          <cell r="AV492">
            <v>0</v>
          </cell>
          <cell r="AW492">
            <v>-1376</v>
          </cell>
          <cell r="AX492">
            <v>-82437.45</v>
          </cell>
          <cell r="AY492">
            <v>0</v>
          </cell>
          <cell r="AZ492">
            <v>-3718083.81</v>
          </cell>
          <cell r="BA492">
            <v>-1103076.3500000001</v>
          </cell>
          <cell r="BB492">
            <v>0</v>
          </cell>
          <cell r="BC492">
            <v>-777312.99</v>
          </cell>
          <cell r="BD492">
            <v>0</v>
          </cell>
          <cell r="BE492">
            <v>0</v>
          </cell>
          <cell r="BF492">
            <v>0</v>
          </cell>
          <cell r="BG492">
            <v>-36528.9</v>
          </cell>
          <cell r="BH492">
            <v>-6991.31</v>
          </cell>
          <cell r="BI492">
            <v>0</v>
          </cell>
          <cell r="BJ492">
            <v>-3000000</v>
          </cell>
          <cell r="BK492">
            <v>-2309617.7000000002</v>
          </cell>
          <cell r="BL492">
            <v>0</v>
          </cell>
          <cell r="BM492">
            <v>-355864</v>
          </cell>
          <cell r="BN492">
            <v>-190017.9</v>
          </cell>
          <cell r="BO492">
            <v>11299.02</v>
          </cell>
          <cell r="BP492">
            <v>0</v>
          </cell>
          <cell r="BQ492">
            <v>0</v>
          </cell>
          <cell r="BR492">
            <v>0</v>
          </cell>
          <cell r="BS492">
            <v>-16997.11</v>
          </cell>
          <cell r="BT492">
            <v>0</v>
          </cell>
          <cell r="BU492">
            <v>-264003.52</v>
          </cell>
          <cell r="BV492">
            <v>-7575.8</v>
          </cell>
          <cell r="BW492">
            <v>0</v>
          </cell>
          <cell r="BX492">
            <v>-224689.65</v>
          </cell>
        </row>
        <row r="493">
          <cell r="B493" t="str">
            <v>4301020106.320</v>
          </cell>
          <cell r="C493" t="str">
            <v xml:space="preserve">ส่วนต่างค่ารักษาที่ต่ำกว่าข้อตกลงในการจ่ายตาม กองทุนประกันสังคม </v>
          </cell>
          <cell r="D493">
            <v>0</v>
          </cell>
          <cell r="E493">
            <v>0</v>
          </cell>
          <cell r="F493">
            <v>0</v>
          </cell>
          <cell r="G493">
            <v>11956.4</v>
          </cell>
          <cell r="H493">
            <v>3549.2</v>
          </cell>
          <cell r="I493">
            <v>0</v>
          </cell>
          <cell r="J493">
            <v>0</v>
          </cell>
          <cell r="K493">
            <v>11956.4</v>
          </cell>
          <cell r="L493">
            <v>0</v>
          </cell>
          <cell r="M493">
            <v>0</v>
          </cell>
          <cell r="N493">
            <v>1891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421975.51</v>
          </cell>
          <cell r="X493">
            <v>97782.96</v>
          </cell>
          <cell r="Y493">
            <v>0</v>
          </cell>
          <cell r="Z493">
            <v>340</v>
          </cell>
          <cell r="AA493">
            <v>144622.73000000001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400</v>
          </cell>
          <cell r="AJ493">
            <v>600050.18999999994</v>
          </cell>
          <cell r="AK493">
            <v>0</v>
          </cell>
          <cell r="AL493">
            <v>0</v>
          </cell>
          <cell r="AM493">
            <v>140</v>
          </cell>
          <cell r="AN493">
            <v>206783.8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630</v>
          </cell>
          <cell r="AU493">
            <v>5289</v>
          </cell>
          <cell r="AV493">
            <v>0</v>
          </cell>
          <cell r="AW493">
            <v>806</v>
          </cell>
          <cell r="AX493">
            <v>92942.75</v>
          </cell>
          <cell r="AY493">
            <v>89594.84</v>
          </cell>
          <cell r="AZ493">
            <v>519726.25</v>
          </cell>
          <cell r="BA493">
            <v>-11269108.77</v>
          </cell>
          <cell r="BB493">
            <v>90332.800000000003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229738.86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1433797.36</v>
          </cell>
          <cell r="BN493">
            <v>51845.8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355213.9</v>
          </cell>
          <cell r="BT493">
            <v>3786.4</v>
          </cell>
          <cell r="BU493">
            <v>23202.33</v>
          </cell>
          <cell r="BV493">
            <v>0.4</v>
          </cell>
          <cell r="BW493">
            <v>302899.59999999998</v>
          </cell>
          <cell r="BX493">
            <v>0</v>
          </cell>
        </row>
        <row r="494">
          <cell r="B494" t="str">
            <v>4301020106.321</v>
          </cell>
          <cell r="C494" t="str">
            <v>รายได้ค่าบริหารจัดการประกันสังคม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3419.72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52916.08</v>
          </cell>
          <cell r="X494">
            <v>52916.08</v>
          </cell>
          <cell r="Y494">
            <v>0</v>
          </cell>
          <cell r="Z494">
            <v>52916.08</v>
          </cell>
          <cell r="AA494">
            <v>158471.72</v>
          </cell>
          <cell r="AB494">
            <v>52916.08</v>
          </cell>
          <cell r="AC494">
            <v>52916.08</v>
          </cell>
          <cell r="AD494">
            <v>105693.9</v>
          </cell>
          <cell r="AE494">
            <v>70000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700000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128300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</row>
        <row r="495">
          <cell r="B495" t="str">
            <v>4301020106.322</v>
          </cell>
          <cell r="C495" t="str">
            <v>รายได้ค่าตอบแทนและพัฒนากิจการ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100000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88006.15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</row>
        <row r="496">
          <cell r="B496" t="str">
            <v>4301020106.502</v>
          </cell>
          <cell r="C496" t="str">
            <v>รายได้กองทุนคนต่างด้าวและแรงงานต่างด้าว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153194.79999999999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2000</v>
          </cell>
          <cell r="Z496">
            <v>0</v>
          </cell>
          <cell r="AA496">
            <v>167772.89</v>
          </cell>
          <cell r="AB496">
            <v>278588.75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668361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</row>
        <row r="497">
          <cell r="B497" t="str">
            <v>4301020106.503</v>
          </cell>
          <cell r="C497" t="str">
            <v>รายได้ค่ารักษาคนต่างด้าวและแรงงานต่างด้าว OP</v>
          </cell>
          <cell r="D497">
            <v>1236720</v>
          </cell>
          <cell r="E497">
            <v>210623.75</v>
          </cell>
          <cell r="F497">
            <v>944087</v>
          </cell>
          <cell r="G497">
            <v>179942</v>
          </cell>
          <cell r="H497">
            <v>101180</v>
          </cell>
          <cell r="I497">
            <v>0</v>
          </cell>
          <cell r="J497">
            <v>1066549.5</v>
          </cell>
          <cell r="K497">
            <v>179942</v>
          </cell>
          <cell r="L497">
            <v>399848</v>
          </cell>
          <cell r="M497">
            <v>966925</v>
          </cell>
          <cell r="N497">
            <v>188925</v>
          </cell>
          <cell r="O497">
            <v>369683</v>
          </cell>
          <cell r="P497">
            <v>690894</v>
          </cell>
          <cell r="Q497">
            <v>447379</v>
          </cell>
          <cell r="R497">
            <v>9845</v>
          </cell>
          <cell r="S497">
            <v>389726.65</v>
          </cell>
          <cell r="T497">
            <v>1262516.5</v>
          </cell>
          <cell r="U497">
            <v>0</v>
          </cell>
          <cell r="V497">
            <v>1417167.75</v>
          </cell>
          <cell r="W497">
            <v>364525</v>
          </cell>
          <cell r="X497">
            <v>125764.03</v>
          </cell>
          <cell r="Y497">
            <v>623551.6</v>
          </cell>
          <cell r="Z497">
            <v>320087</v>
          </cell>
          <cell r="AA497">
            <v>224406</v>
          </cell>
          <cell r="AB497">
            <v>952708.05</v>
          </cell>
          <cell r="AC497">
            <v>470853</v>
          </cell>
          <cell r="AD497">
            <v>198038</v>
          </cell>
          <cell r="AE497">
            <v>383760</v>
          </cell>
          <cell r="AF497">
            <v>284857</v>
          </cell>
          <cell r="AG497">
            <v>73516</v>
          </cell>
          <cell r="AH497">
            <v>222117</v>
          </cell>
          <cell r="AI497">
            <v>129230</v>
          </cell>
          <cell r="AJ497">
            <v>796830</v>
          </cell>
          <cell r="AK497">
            <v>509266.75</v>
          </cell>
          <cell r="AL497">
            <v>121156</v>
          </cell>
          <cell r="AM497">
            <v>378157</v>
          </cell>
          <cell r="AN497">
            <v>232241</v>
          </cell>
          <cell r="AO497">
            <v>618999.75</v>
          </cell>
          <cell r="AP497">
            <v>418078</v>
          </cell>
          <cell r="AQ497">
            <v>1153232.5</v>
          </cell>
          <cell r="AR497">
            <v>609045</v>
          </cell>
          <cell r="AS497">
            <v>281968</v>
          </cell>
          <cell r="AT497">
            <v>451885</v>
          </cell>
          <cell r="AU497">
            <v>114175</v>
          </cell>
          <cell r="AV497">
            <v>20455</v>
          </cell>
          <cell r="AW497">
            <v>299534</v>
          </cell>
          <cell r="AX497">
            <v>559279</v>
          </cell>
          <cell r="AY497">
            <v>368262</v>
          </cell>
          <cell r="AZ497">
            <v>150587</v>
          </cell>
          <cell r="BA497">
            <v>42887</v>
          </cell>
          <cell r="BB497">
            <v>333877</v>
          </cell>
          <cell r="BC497">
            <v>74259</v>
          </cell>
          <cell r="BD497">
            <v>138341</v>
          </cell>
          <cell r="BE497">
            <v>278624</v>
          </cell>
          <cell r="BF497">
            <v>1092001</v>
          </cell>
          <cell r="BG497">
            <v>4676</v>
          </cell>
          <cell r="BH497">
            <v>12055</v>
          </cell>
          <cell r="BI497">
            <v>115464.5</v>
          </cell>
          <cell r="BJ497">
            <v>219277</v>
          </cell>
          <cell r="BK497">
            <v>12533</v>
          </cell>
          <cell r="BL497">
            <v>43348</v>
          </cell>
          <cell r="BM497">
            <v>69926</v>
          </cell>
          <cell r="BN497">
            <v>155434</v>
          </cell>
          <cell r="BO497">
            <v>27049</v>
          </cell>
          <cell r="BP497">
            <v>437247</v>
          </cell>
          <cell r="BQ497">
            <v>100065</v>
          </cell>
          <cell r="BR497">
            <v>62185</v>
          </cell>
          <cell r="BS497">
            <v>103645.75</v>
          </cell>
          <cell r="BT497">
            <v>398575.46</v>
          </cell>
          <cell r="BU497">
            <v>305106</v>
          </cell>
          <cell r="BV497">
            <v>102997</v>
          </cell>
          <cell r="BW497">
            <v>71455</v>
          </cell>
          <cell r="BX497">
            <v>38977</v>
          </cell>
        </row>
        <row r="498">
          <cell r="B498" t="str">
            <v>4301020106.504</v>
          </cell>
          <cell r="C498" t="str">
            <v>รายได้ค่ารักษาคนต่างด้าวและแรงงานต่างด้าว IP</v>
          </cell>
          <cell r="D498">
            <v>4384005</v>
          </cell>
          <cell r="E498">
            <v>549004</v>
          </cell>
          <cell r="F498">
            <v>3753387</v>
          </cell>
          <cell r="G498">
            <v>215496</v>
          </cell>
          <cell r="H498">
            <v>118495</v>
          </cell>
          <cell r="I498">
            <v>0</v>
          </cell>
          <cell r="J498">
            <v>11578451.5</v>
          </cell>
          <cell r="K498">
            <v>215496</v>
          </cell>
          <cell r="L498">
            <v>925795</v>
          </cell>
          <cell r="M498">
            <v>1121404</v>
          </cell>
          <cell r="N498">
            <v>234547</v>
          </cell>
          <cell r="O498">
            <v>688919</v>
          </cell>
          <cell r="P498">
            <v>1100115</v>
          </cell>
          <cell r="Q498">
            <v>1008448</v>
          </cell>
          <cell r="R498">
            <v>0</v>
          </cell>
          <cell r="S498">
            <v>600907.44999999995</v>
          </cell>
          <cell r="T498">
            <v>2806660</v>
          </cell>
          <cell r="U498">
            <v>0</v>
          </cell>
          <cell r="V498">
            <v>3196992.76</v>
          </cell>
          <cell r="W498">
            <v>1199647</v>
          </cell>
          <cell r="X498">
            <v>356322.75</v>
          </cell>
          <cell r="Y498">
            <v>1611746</v>
          </cell>
          <cell r="Z498">
            <v>112075</v>
          </cell>
          <cell r="AA498">
            <v>81142</v>
          </cell>
          <cell r="AB498">
            <v>1188381.25</v>
          </cell>
          <cell r="AC498">
            <v>126929</v>
          </cell>
          <cell r="AD498">
            <v>50859</v>
          </cell>
          <cell r="AE498">
            <v>1344957.5</v>
          </cell>
          <cell r="AF498">
            <v>167865</v>
          </cell>
          <cell r="AG498">
            <v>96843.33</v>
          </cell>
          <cell r="AH498">
            <v>132337</v>
          </cell>
          <cell r="AI498">
            <v>82504</v>
          </cell>
          <cell r="AJ498">
            <v>1983721</v>
          </cell>
          <cell r="AK498">
            <v>534068</v>
          </cell>
          <cell r="AL498">
            <v>70371</v>
          </cell>
          <cell r="AM498">
            <v>433877</v>
          </cell>
          <cell r="AN498">
            <v>125388</v>
          </cell>
          <cell r="AO498">
            <v>131317.75</v>
          </cell>
          <cell r="AP498">
            <v>175572</v>
          </cell>
          <cell r="AQ498">
            <v>4215432.4000000004</v>
          </cell>
          <cell r="AR498">
            <v>3828720</v>
          </cell>
          <cell r="AS498">
            <v>1795863</v>
          </cell>
          <cell r="AT498">
            <v>0</v>
          </cell>
          <cell r="AU498">
            <v>275742</v>
          </cell>
          <cell r="AV498">
            <v>29575</v>
          </cell>
          <cell r="AW498">
            <v>33870</v>
          </cell>
          <cell r="AX498">
            <v>3864275</v>
          </cell>
          <cell r="AY498">
            <v>1308923</v>
          </cell>
          <cell r="AZ498">
            <v>226576</v>
          </cell>
          <cell r="BA498">
            <v>139292</v>
          </cell>
          <cell r="BB498">
            <v>662451</v>
          </cell>
          <cell r="BC498">
            <v>79921</v>
          </cell>
          <cell r="BD498">
            <v>767305</v>
          </cell>
          <cell r="BE498">
            <v>1260637</v>
          </cell>
          <cell r="BF498">
            <v>107894</v>
          </cell>
          <cell r="BG498">
            <v>0</v>
          </cell>
          <cell r="BH498">
            <v>0</v>
          </cell>
          <cell r="BI498">
            <v>308002.25</v>
          </cell>
          <cell r="BJ498">
            <v>1016972</v>
          </cell>
          <cell r="BK498">
            <v>4792</v>
          </cell>
          <cell r="BL498">
            <v>5235</v>
          </cell>
          <cell r="BM498">
            <v>46803</v>
          </cell>
          <cell r="BN498">
            <v>258722</v>
          </cell>
          <cell r="BO498">
            <v>20174</v>
          </cell>
          <cell r="BP498">
            <v>3339373</v>
          </cell>
          <cell r="BQ498">
            <v>77553</v>
          </cell>
          <cell r="BR498">
            <v>20978</v>
          </cell>
          <cell r="BS498">
            <v>39469.25</v>
          </cell>
          <cell r="BT498">
            <v>336074.25</v>
          </cell>
          <cell r="BU498">
            <v>963681</v>
          </cell>
          <cell r="BV498">
            <v>91708</v>
          </cell>
          <cell r="BW498">
            <v>191933</v>
          </cell>
          <cell r="BX498">
            <v>19584</v>
          </cell>
        </row>
        <row r="499">
          <cell r="B499" t="str">
            <v>4301020106.505</v>
          </cell>
          <cell r="C499" t="str">
            <v>ส่วนต่างค่ารักษาที่สูงกว่ากองทุนเหมาจ่ายรายหัว - กองทุนคนต่างด้าวและแรงงานต่างด้าว - OP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-403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-114127</v>
          </cell>
          <cell r="AD499">
            <v>0</v>
          </cell>
          <cell r="AE499">
            <v>-818095</v>
          </cell>
          <cell r="AF499">
            <v>0</v>
          </cell>
          <cell r="AG499">
            <v>-17299</v>
          </cell>
          <cell r="AH499">
            <v>-94595</v>
          </cell>
          <cell r="AI499">
            <v>-731.12</v>
          </cell>
          <cell r="AJ499">
            <v>0</v>
          </cell>
          <cell r="AK499">
            <v>-157502</v>
          </cell>
          <cell r="AL499">
            <v>0</v>
          </cell>
          <cell r="AM499">
            <v>0</v>
          </cell>
          <cell r="AN499">
            <v>0</v>
          </cell>
          <cell r="AO499">
            <v>30300</v>
          </cell>
          <cell r="AP499">
            <v>0</v>
          </cell>
          <cell r="AQ499">
            <v>-469616.75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-214397.31</v>
          </cell>
          <cell r="AY499">
            <v>-1516023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-44404</v>
          </cell>
          <cell r="BF499">
            <v>0</v>
          </cell>
          <cell r="BG499">
            <v>0</v>
          </cell>
          <cell r="BH499">
            <v>0</v>
          </cell>
          <cell r="BI499">
            <v>-107573.5</v>
          </cell>
          <cell r="BJ499">
            <v>-219277</v>
          </cell>
          <cell r="BK499">
            <v>0</v>
          </cell>
          <cell r="BL499">
            <v>0</v>
          </cell>
          <cell r="BM499">
            <v>1197</v>
          </cell>
          <cell r="BN499">
            <v>0</v>
          </cell>
          <cell r="BO499">
            <v>0</v>
          </cell>
          <cell r="BP499">
            <v>-334714.76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</row>
        <row r="500">
          <cell r="B500" t="str">
            <v>4301020106.507</v>
          </cell>
          <cell r="C500" t="str">
            <v>ส่วนต่างค่ารักษาที่สูงกว่ากองทุนเหมาจ่ายรายหัว - กองทุนคนต่างด้าวและแรงงานต่างด้าว - IP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-2122333.67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-124425</v>
          </cell>
          <cell r="AD500">
            <v>0</v>
          </cell>
          <cell r="AE500">
            <v>-8480517.1500000004</v>
          </cell>
          <cell r="AF500">
            <v>0</v>
          </cell>
          <cell r="AG500">
            <v>0</v>
          </cell>
          <cell r="AH500">
            <v>-105583.27</v>
          </cell>
          <cell r="AI500">
            <v>0</v>
          </cell>
          <cell r="AJ500">
            <v>0</v>
          </cell>
          <cell r="AK500">
            <v>-258948.11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-4181941.15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-3292371.03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-306822.25</v>
          </cell>
          <cell r="BJ500">
            <v>-1016972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-2773941.2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</row>
        <row r="501">
          <cell r="B501" t="str">
            <v>4301020106.509</v>
          </cell>
          <cell r="C501" t="str">
            <v>รายได้ค่ารักษาคนต่างด้าวและแรงงานต่างด้าว - เบิกจากส่วนกลาง OP</v>
          </cell>
          <cell r="D501">
            <v>74941.100000000006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18658</v>
          </cell>
          <cell r="M501">
            <v>95138</v>
          </cell>
          <cell r="N501">
            <v>4055</v>
          </cell>
          <cell r="O501">
            <v>0</v>
          </cell>
          <cell r="P501">
            <v>5266.25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137095.35</v>
          </cell>
          <cell r="W501">
            <v>182097.3</v>
          </cell>
          <cell r="X501">
            <v>0</v>
          </cell>
          <cell r="Y501">
            <v>67089</v>
          </cell>
          <cell r="Z501">
            <v>0</v>
          </cell>
          <cell r="AA501">
            <v>32918</v>
          </cell>
          <cell r="AB501">
            <v>0</v>
          </cell>
          <cell r="AC501">
            <v>0</v>
          </cell>
          <cell r="AD501">
            <v>5095.41</v>
          </cell>
          <cell r="AE501">
            <v>3219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954.17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100959.82</v>
          </cell>
          <cell r="AR501">
            <v>97012.09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14840.1</v>
          </cell>
          <cell r="AY501">
            <v>0</v>
          </cell>
          <cell r="AZ501">
            <v>57270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78400</v>
          </cell>
          <cell r="BF501">
            <v>3907</v>
          </cell>
          <cell r="BG501">
            <v>0</v>
          </cell>
          <cell r="BH501">
            <v>0</v>
          </cell>
          <cell r="BI501">
            <v>0</v>
          </cell>
          <cell r="BJ501">
            <v>8143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2829000</v>
          </cell>
          <cell r="BQ501">
            <v>0</v>
          </cell>
          <cell r="BR501">
            <v>1925</v>
          </cell>
          <cell r="BS501">
            <v>0</v>
          </cell>
          <cell r="BT501">
            <v>0</v>
          </cell>
          <cell r="BU501">
            <v>1970</v>
          </cell>
          <cell r="BV501">
            <v>0</v>
          </cell>
          <cell r="BW501">
            <v>0</v>
          </cell>
          <cell r="BX501">
            <v>0</v>
          </cell>
        </row>
        <row r="502">
          <cell r="B502" t="str">
            <v>4301020106.510</v>
          </cell>
          <cell r="C502" t="str">
            <v>ส่วนต่างค่ารักษาที่สูงกว่าข้อตกลงในการจ่ายตาม DRG -คนต่างด้าวและแรงงานต่างด้าว - IP</v>
          </cell>
          <cell r="D502">
            <v>-288649.15999999997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-1312045.43</v>
          </cell>
          <cell r="K502">
            <v>0</v>
          </cell>
          <cell r="L502">
            <v>0</v>
          </cell>
          <cell r="M502">
            <v>-323206.12</v>
          </cell>
          <cell r="N502">
            <v>0</v>
          </cell>
          <cell r="O502">
            <v>0</v>
          </cell>
          <cell r="P502">
            <v>0</v>
          </cell>
          <cell r="Q502">
            <v>-7352.4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-587151.15</v>
          </cell>
          <cell r="W502">
            <v>-218606.18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-2083793.27</v>
          </cell>
          <cell r="AF502">
            <v>-46387.29</v>
          </cell>
          <cell r="AG502">
            <v>-32607.42</v>
          </cell>
          <cell r="AH502">
            <v>0</v>
          </cell>
          <cell r="AI502">
            <v>0</v>
          </cell>
          <cell r="AJ502">
            <v>0</v>
          </cell>
          <cell r="AK502">
            <v>-2456.89</v>
          </cell>
          <cell r="AL502">
            <v>-21272.89</v>
          </cell>
          <cell r="AM502">
            <v>-182431.86</v>
          </cell>
          <cell r="AN502">
            <v>-14741.29</v>
          </cell>
          <cell r="AO502">
            <v>-24499.33</v>
          </cell>
          <cell r="AP502">
            <v>-71509.03</v>
          </cell>
          <cell r="AQ502">
            <v>-29126.78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-11578.16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-1119011.4099999999</v>
          </cell>
          <cell r="BQ502">
            <v>0</v>
          </cell>
          <cell r="BR502">
            <v>0</v>
          </cell>
          <cell r="BS502">
            <v>-5184.8999999999996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</row>
        <row r="503">
          <cell r="B503" t="str">
            <v>4301020106.511</v>
          </cell>
          <cell r="C503" t="str">
            <v>ส่วนต่างค่ารักษาที่ต่ำกว่าข้อตกลงในการจ่ายตาม DRG - คนต่างด้าวและแรงงานต่างด้าว - IP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211065.98</v>
          </cell>
          <cell r="K503">
            <v>0</v>
          </cell>
          <cell r="L503">
            <v>0</v>
          </cell>
          <cell r="M503">
            <v>9308.3700000000008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344032.33</v>
          </cell>
          <cell r="X503">
            <v>0</v>
          </cell>
          <cell r="Y503">
            <v>0</v>
          </cell>
          <cell r="Z503">
            <v>231897.65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278810.09999999998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2230.56</v>
          </cell>
          <cell r="AL503">
            <v>16279.12</v>
          </cell>
          <cell r="AM503">
            <v>16736.990000000002</v>
          </cell>
          <cell r="AN503">
            <v>10489.58</v>
          </cell>
          <cell r="AO503">
            <v>0</v>
          </cell>
          <cell r="AP503">
            <v>11913.4</v>
          </cell>
          <cell r="AQ503">
            <v>0</v>
          </cell>
          <cell r="AR503">
            <v>0</v>
          </cell>
          <cell r="AS503">
            <v>164080.76999999999</v>
          </cell>
          <cell r="AT503">
            <v>76358.2</v>
          </cell>
          <cell r="AU503">
            <v>50131.4</v>
          </cell>
          <cell r="AV503">
            <v>6736.6</v>
          </cell>
          <cell r="AW503">
            <v>1845</v>
          </cell>
          <cell r="AX503">
            <v>0</v>
          </cell>
          <cell r="AY503">
            <v>0</v>
          </cell>
          <cell r="AZ503">
            <v>9998.92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167999</v>
          </cell>
          <cell r="BV503">
            <v>0</v>
          </cell>
          <cell r="BW503">
            <v>0</v>
          </cell>
          <cell r="BX503">
            <v>0</v>
          </cell>
        </row>
        <row r="504">
          <cell r="B504" t="str">
            <v>4301020106.512</v>
          </cell>
          <cell r="C504" t="str">
            <v xml:space="preserve">รายได้ค่ารักษาคนต่างด้าวและแรงงานต่างด้าว OP  นอก CUP </v>
          </cell>
          <cell r="D504">
            <v>175094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609306</v>
          </cell>
          <cell r="K504">
            <v>0</v>
          </cell>
          <cell r="L504">
            <v>0</v>
          </cell>
          <cell r="M504">
            <v>44737</v>
          </cell>
          <cell r="N504">
            <v>0</v>
          </cell>
          <cell r="O504">
            <v>0</v>
          </cell>
          <cell r="P504">
            <v>48503</v>
          </cell>
          <cell r="Q504">
            <v>1387</v>
          </cell>
          <cell r="R504">
            <v>0</v>
          </cell>
          <cell r="S504">
            <v>0</v>
          </cell>
          <cell r="T504">
            <v>7744.5</v>
          </cell>
          <cell r="U504">
            <v>0</v>
          </cell>
          <cell r="V504">
            <v>71765</v>
          </cell>
          <cell r="W504">
            <v>15262</v>
          </cell>
          <cell r="X504">
            <v>0</v>
          </cell>
          <cell r="Y504">
            <v>106768.6</v>
          </cell>
          <cell r="Z504">
            <v>0</v>
          </cell>
          <cell r="AA504">
            <v>0</v>
          </cell>
          <cell r="AB504">
            <v>989.5</v>
          </cell>
          <cell r="AC504">
            <v>0</v>
          </cell>
          <cell r="AD504">
            <v>0</v>
          </cell>
          <cell r="AE504">
            <v>459232</v>
          </cell>
          <cell r="AF504">
            <v>0</v>
          </cell>
          <cell r="AG504">
            <v>0</v>
          </cell>
          <cell r="AH504">
            <v>23575</v>
          </cell>
          <cell r="AI504">
            <v>19920</v>
          </cell>
          <cell r="AJ504">
            <v>2692</v>
          </cell>
          <cell r="AK504">
            <v>122</v>
          </cell>
          <cell r="AL504">
            <v>2343</v>
          </cell>
          <cell r="AM504">
            <v>0</v>
          </cell>
          <cell r="AN504">
            <v>2423</v>
          </cell>
          <cell r="AO504">
            <v>168</v>
          </cell>
          <cell r="AP504">
            <v>9480</v>
          </cell>
          <cell r="AQ504">
            <v>170094.75</v>
          </cell>
          <cell r="AR504">
            <v>3459</v>
          </cell>
          <cell r="AS504">
            <v>31273.05</v>
          </cell>
          <cell r="AT504">
            <v>9087.5</v>
          </cell>
          <cell r="AU504">
            <v>11111</v>
          </cell>
          <cell r="AV504">
            <v>0</v>
          </cell>
          <cell r="AW504">
            <v>3985</v>
          </cell>
          <cell r="AX504">
            <v>214811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8204</v>
          </cell>
          <cell r="BF504">
            <v>0</v>
          </cell>
          <cell r="BG504">
            <v>0</v>
          </cell>
          <cell r="BH504">
            <v>0</v>
          </cell>
          <cell r="BI504">
            <v>97615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247357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7456</v>
          </cell>
          <cell r="BV504">
            <v>0</v>
          </cell>
          <cell r="BW504">
            <v>0</v>
          </cell>
          <cell r="BX504">
            <v>0</v>
          </cell>
        </row>
        <row r="505">
          <cell r="B505" t="str">
            <v>4301020106.513</v>
          </cell>
          <cell r="C505" t="str">
            <v>รายได้ค่ารักษาคนต่างด้าวและแรงงานต่างด้าว IP นอก CUP</v>
          </cell>
          <cell r="D505">
            <v>160612.20000000001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7374659</v>
          </cell>
          <cell r="K505">
            <v>0</v>
          </cell>
          <cell r="L505">
            <v>0</v>
          </cell>
          <cell r="M505">
            <v>299636.59999999998</v>
          </cell>
          <cell r="N505">
            <v>19825</v>
          </cell>
          <cell r="O505">
            <v>0</v>
          </cell>
          <cell r="P505">
            <v>911348.72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3145319</v>
          </cell>
          <cell r="W505">
            <v>272787.59999999998</v>
          </cell>
          <cell r="X505">
            <v>0</v>
          </cell>
          <cell r="Y505">
            <v>251065</v>
          </cell>
          <cell r="Z505">
            <v>8560</v>
          </cell>
          <cell r="AA505">
            <v>19347</v>
          </cell>
          <cell r="AB505">
            <v>114972</v>
          </cell>
          <cell r="AC505">
            <v>0</v>
          </cell>
          <cell r="AD505">
            <v>0</v>
          </cell>
          <cell r="AE505">
            <v>7466425.79</v>
          </cell>
          <cell r="AF505">
            <v>0</v>
          </cell>
          <cell r="AG505">
            <v>0</v>
          </cell>
          <cell r="AH505">
            <v>22883</v>
          </cell>
          <cell r="AI505">
            <v>143839</v>
          </cell>
          <cell r="AJ505">
            <v>166264</v>
          </cell>
          <cell r="AK505">
            <v>0</v>
          </cell>
          <cell r="AL505">
            <v>5323</v>
          </cell>
          <cell r="AM505">
            <v>0</v>
          </cell>
          <cell r="AN505">
            <v>8846</v>
          </cell>
          <cell r="AO505">
            <v>0</v>
          </cell>
          <cell r="AP505">
            <v>17284</v>
          </cell>
          <cell r="AQ505">
            <v>63737.84</v>
          </cell>
          <cell r="AR505">
            <v>0</v>
          </cell>
          <cell r="AS505">
            <v>51690</v>
          </cell>
          <cell r="AT505">
            <v>67093</v>
          </cell>
          <cell r="AU505">
            <v>829643</v>
          </cell>
          <cell r="AV505">
            <v>0</v>
          </cell>
          <cell r="AW505">
            <v>0</v>
          </cell>
          <cell r="AX505">
            <v>1376172.04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88112</v>
          </cell>
          <cell r="BF505">
            <v>0</v>
          </cell>
          <cell r="BG505">
            <v>0</v>
          </cell>
          <cell r="BH505">
            <v>0</v>
          </cell>
          <cell r="BI505">
            <v>539623.25</v>
          </cell>
          <cell r="BJ505">
            <v>23591.200000000001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7225640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146556</v>
          </cell>
          <cell r="BV505">
            <v>0</v>
          </cell>
          <cell r="BW505">
            <v>0</v>
          </cell>
          <cell r="BX505">
            <v>0</v>
          </cell>
        </row>
        <row r="506">
          <cell r="B506" t="str">
            <v>4301020106.514</v>
          </cell>
          <cell r="C506" t="str">
            <v>รายได้ค่ารักษาคนต่างด้าวและแรงงานต่างด้าว - เบิกจากส่วนกลาง IP</v>
          </cell>
          <cell r="D506">
            <v>2171100.65</v>
          </cell>
          <cell r="E506">
            <v>0</v>
          </cell>
          <cell r="F506">
            <v>2216320.7400000002</v>
          </cell>
          <cell r="G506">
            <v>0</v>
          </cell>
          <cell r="H506">
            <v>0</v>
          </cell>
          <cell r="I506">
            <v>0</v>
          </cell>
          <cell r="J506">
            <v>268773.34999999998</v>
          </cell>
          <cell r="K506">
            <v>0</v>
          </cell>
          <cell r="L506">
            <v>4426927</v>
          </cell>
          <cell r="M506">
            <v>349116.94</v>
          </cell>
          <cell r="N506">
            <v>0</v>
          </cell>
          <cell r="O506">
            <v>0</v>
          </cell>
          <cell r="P506">
            <v>256196.02</v>
          </cell>
          <cell r="Q506">
            <v>0</v>
          </cell>
          <cell r="R506">
            <v>0</v>
          </cell>
          <cell r="S506">
            <v>31518434.800000001</v>
          </cell>
          <cell r="T506">
            <v>49620</v>
          </cell>
          <cell r="U506">
            <v>0</v>
          </cell>
          <cell r="V506">
            <v>3585125.55</v>
          </cell>
          <cell r="W506">
            <v>914686</v>
          </cell>
          <cell r="X506">
            <v>82543.460000000006</v>
          </cell>
          <cell r="Y506">
            <v>2297645</v>
          </cell>
          <cell r="Z506">
            <v>144362</v>
          </cell>
          <cell r="AA506">
            <v>14679.25</v>
          </cell>
          <cell r="AB506">
            <v>0</v>
          </cell>
          <cell r="AC506">
            <v>0</v>
          </cell>
          <cell r="AD506">
            <v>0</v>
          </cell>
          <cell r="AE506">
            <v>3670756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185351.36</v>
          </cell>
          <cell r="AK506">
            <v>0</v>
          </cell>
          <cell r="AL506">
            <v>3817</v>
          </cell>
          <cell r="AM506">
            <v>0</v>
          </cell>
          <cell r="AN506">
            <v>4696.8</v>
          </cell>
          <cell r="AO506">
            <v>142620</v>
          </cell>
          <cell r="AP506">
            <v>0</v>
          </cell>
          <cell r="AQ506">
            <v>111603.66</v>
          </cell>
          <cell r="AR506">
            <v>0</v>
          </cell>
          <cell r="AS506">
            <v>0</v>
          </cell>
          <cell r="AT506">
            <v>704850</v>
          </cell>
          <cell r="AU506">
            <v>0</v>
          </cell>
          <cell r="AV506">
            <v>0</v>
          </cell>
          <cell r="AW506">
            <v>18126.099999999999</v>
          </cell>
          <cell r="AX506">
            <v>4207162.96</v>
          </cell>
          <cell r="AY506">
            <v>0</v>
          </cell>
          <cell r="AZ506">
            <v>1521</v>
          </cell>
          <cell r="BA506">
            <v>0</v>
          </cell>
          <cell r="BB506">
            <v>0</v>
          </cell>
          <cell r="BC506">
            <v>0</v>
          </cell>
          <cell r="BD506">
            <v>3120047</v>
          </cell>
          <cell r="BE506">
            <v>3410053</v>
          </cell>
          <cell r="BF506">
            <v>0</v>
          </cell>
          <cell r="BG506">
            <v>0</v>
          </cell>
          <cell r="BH506">
            <v>0</v>
          </cell>
          <cell r="BI506">
            <v>2719337.75</v>
          </cell>
          <cell r="BJ506">
            <v>202781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2641743</v>
          </cell>
          <cell r="BQ506">
            <v>42969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143438</v>
          </cell>
        </row>
        <row r="507">
          <cell r="B507" t="str">
            <v>4301020106.515</v>
          </cell>
          <cell r="C507" t="str">
            <v>ส่วนต่างค่ารักษาที่สูงกว่าข้อตกลงในการจ่ายตามหลักเกณฑ์ฯ เงินประกันสุขภาพคนต่างด้าวและแรงงานต่างด้าว OP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-1838.5</v>
          </cell>
          <cell r="M507">
            <v>-18370</v>
          </cell>
          <cell r="N507">
            <v>-10023.450000000001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-76949</v>
          </cell>
          <cell r="W507">
            <v>-73047.3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-80343.759999999995</v>
          </cell>
          <cell r="AG507">
            <v>0</v>
          </cell>
          <cell r="AH507">
            <v>0</v>
          </cell>
          <cell r="AI507">
            <v>0</v>
          </cell>
          <cell r="AJ507">
            <v>-1904131.66</v>
          </cell>
          <cell r="AK507">
            <v>0</v>
          </cell>
          <cell r="AL507">
            <v>-27930</v>
          </cell>
          <cell r="AM507">
            <v>-82290</v>
          </cell>
          <cell r="AN507">
            <v>-44318</v>
          </cell>
          <cell r="AO507">
            <v>-18307.5</v>
          </cell>
          <cell r="AP507">
            <v>-111012</v>
          </cell>
          <cell r="AQ507">
            <v>-65380.75</v>
          </cell>
          <cell r="AR507">
            <v>-3260049.55</v>
          </cell>
          <cell r="AS507">
            <v>0</v>
          </cell>
          <cell r="AT507">
            <v>-831</v>
          </cell>
          <cell r="AU507">
            <v>-5785.44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-4208.42</v>
          </cell>
          <cell r="BA507">
            <v>0</v>
          </cell>
          <cell r="BB507">
            <v>0</v>
          </cell>
          <cell r="BC507">
            <v>0</v>
          </cell>
          <cell r="BD507">
            <v>685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-43235</v>
          </cell>
          <cell r="BN507">
            <v>0</v>
          </cell>
          <cell r="BO507">
            <v>0</v>
          </cell>
          <cell r="BP507">
            <v>-28031</v>
          </cell>
          <cell r="BQ507">
            <v>0</v>
          </cell>
          <cell r="BR507">
            <v>0</v>
          </cell>
          <cell r="BS507">
            <v>0</v>
          </cell>
          <cell r="BT507">
            <v>166507</v>
          </cell>
          <cell r="BU507">
            <v>-1490</v>
          </cell>
          <cell r="BV507">
            <v>0</v>
          </cell>
          <cell r="BW507">
            <v>0</v>
          </cell>
          <cell r="BX507">
            <v>0</v>
          </cell>
        </row>
        <row r="508">
          <cell r="B508" t="str">
            <v>4301020106.516</v>
          </cell>
          <cell r="C508" t="str">
            <v>รายได้ค่าตรวจสุขภาพคนต่างด้าวและแรงงานต่างด้าว</v>
          </cell>
          <cell r="D508">
            <v>1499500</v>
          </cell>
          <cell r="E508">
            <v>465350</v>
          </cell>
          <cell r="F508">
            <v>2334900</v>
          </cell>
          <cell r="G508">
            <v>137257</v>
          </cell>
          <cell r="H508">
            <v>190000</v>
          </cell>
          <cell r="I508">
            <v>0</v>
          </cell>
          <cell r="J508">
            <v>4216900</v>
          </cell>
          <cell r="K508">
            <v>137257</v>
          </cell>
          <cell r="L508">
            <v>174000</v>
          </cell>
          <cell r="M508">
            <v>313500</v>
          </cell>
          <cell r="N508">
            <v>25000</v>
          </cell>
          <cell r="O508">
            <v>901600</v>
          </cell>
          <cell r="P508">
            <v>6000</v>
          </cell>
          <cell r="Q508">
            <v>468000</v>
          </cell>
          <cell r="R508">
            <v>1000</v>
          </cell>
          <cell r="S508">
            <v>80500</v>
          </cell>
          <cell r="T508">
            <v>142000</v>
          </cell>
          <cell r="U508">
            <v>0</v>
          </cell>
          <cell r="V508">
            <v>470050</v>
          </cell>
          <cell r="W508">
            <v>0</v>
          </cell>
          <cell r="X508">
            <v>65000</v>
          </cell>
          <cell r="Y508">
            <v>537000</v>
          </cell>
          <cell r="Z508">
            <v>159600</v>
          </cell>
          <cell r="AA508">
            <v>167739</v>
          </cell>
          <cell r="AB508">
            <v>371800</v>
          </cell>
          <cell r="AC508">
            <v>52500</v>
          </cell>
          <cell r="AD508">
            <v>77500</v>
          </cell>
          <cell r="AE508">
            <v>201500</v>
          </cell>
          <cell r="AF508">
            <v>754550</v>
          </cell>
          <cell r="AG508">
            <v>110000</v>
          </cell>
          <cell r="AH508">
            <v>183000</v>
          </cell>
          <cell r="AI508">
            <v>146500</v>
          </cell>
          <cell r="AJ508">
            <v>6410800</v>
          </cell>
          <cell r="AK508">
            <v>1588800</v>
          </cell>
          <cell r="AL508">
            <v>427150</v>
          </cell>
          <cell r="AM508">
            <v>1473030</v>
          </cell>
          <cell r="AN508">
            <v>419400</v>
          </cell>
          <cell r="AO508">
            <v>546135</v>
          </cell>
          <cell r="AP508">
            <v>440000</v>
          </cell>
          <cell r="AQ508">
            <v>334500</v>
          </cell>
          <cell r="AR508">
            <v>247500</v>
          </cell>
          <cell r="AS508">
            <v>228000</v>
          </cell>
          <cell r="AT508">
            <v>315740</v>
          </cell>
          <cell r="AU508">
            <v>302500</v>
          </cell>
          <cell r="AV508">
            <v>47000</v>
          </cell>
          <cell r="AW508">
            <v>98000</v>
          </cell>
          <cell r="AX508">
            <v>557000</v>
          </cell>
          <cell r="AY508">
            <v>263200</v>
          </cell>
          <cell r="AZ508">
            <v>1640000</v>
          </cell>
          <cell r="BA508">
            <v>0</v>
          </cell>
          <cell r="BB508">
            <v>267500</v>
          </cell>
          <cell r="BC508">
            <v>8000</v>
          </cell>
          <cell r="BD508">
            <v>0</v>
          </cell>
          <cell r="BE508">
            <v>124500</v>
          </cell>
          <cell r="BF508">
            <v>0</v>
          </cell>
          <cell r="BG508">
            <v>0</v>
          </cell>
          <cell r="BH508">
            <v>6500</v>
          </cell>
          <cell r="BI508">
            <v>0</v>
          </cell>
          <cell r="BJ508">
            <v>2500</v>
          </cell>
          <cell r="BK508">
            <v>52093</v>
          </cell>
          <cell r="BL508">
            <v>7147</v>
          </cell>
          <cell r="BM508">
            <v>0</v>
          </cell>
          <cell r="BN508">
            <v>0</v>
          </cell>
          <cell r="BO508">
            <v>0</v>
          </cell>
          <cell r="BP508">
            <v>312500</v>
          </cell>
          <cell r="BQ508">
            <v>117000</v>
          </cell>
          <cell r="BR508">
            <v>85500</v>
          </cell>
          <cell r="BS508">
            <v>291170</v>
          </cell>
          <cell r="BT508">
            <v>391500</v>
          </cell>
          <cell r="BU508">
            <v>523100</v>
          </cell>
          <cell r="BV508">
            <v>135540</v>
          </cell>
          <cell r="BW508">
            <v>71000</v>
          </cell>
          <cell r="BX508">
            <v>76500</v>
          </cell>
        </row>
        <row r="509">
          <cell r="B509" t="str">
            <v>4301020106.517</v>
          </cell>
          <cell r="C509" t="str">
            <v>รายได้ค่าบริหารจัดการคนต่างด้าวและแรงงานต่างด้าว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2289000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123425.18</v>
          </cell>
          <cell r="AG509">
            <v>0</v>
          </cell>
          <cell r="AH509">
            <v>176946</v>
          </cell>
          <cell r="AI509">
            <v>0</v>
          </cell>
          <cell r="AJ509">
            <v>0</v>
          </cell>
          <cell r="AK509">
            <v>61096.99</v>
          </cell>
          <cell r="AL509">
            <v>0</v>
          </cell>
          <cell r="AM509">
            <v>143256.39000000001</v>
          </cell>
          <cell r="AN509">
            <v>18505.41</v>
          </cell>
          <cell r="AO509">
            <v>34620.93</v>
          </cell>
          <cell r="AP509">
            <v>13000</v>
          </cell>
          <cell r="AQ509">
            <v>469800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3200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</row>
        <row r="510">
          <cell r="B510" t="str">
            <v>4301020106.518</v>
          </cell>
          <cell r="C510" t="str">
            <v>รายได้คนต่างด้าวและแรงงานต่างด้าว - ค่าบริการทางการแพทย์(P&amp;P)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</row>
        <row r="511">
          <cell r="B511" t="str">
            <v>4301020106.519</v>
          </cell>
          <cell r="C511" t="str">
            <v>ส่วนต่างค่ารักษาที่ต่ำกว่าข้อตกลงในการจ่ายตามหลักเกณฑ์ฯ เงินประกันสุขภาพคนต่างด้าวและแรงงานต่างด้าว OP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1714.9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1050</v>
          </cell>
          <cell r="X511">
            <v>0</v>
          </cell>
          <cell r="Y511">
            <v>0</v>
          </cell>
          <cell r="Z511">
            <v>45511.25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12931.51</v>
          </cell>
          <cell r="AT511">
            <v>2618.25</v>
          </cell>
          <cell r="AU511">
            <v>1165</v>
          </cell>
          <cell r="AV511">
            <v>0</v>
          </cell>
          <cell r="AW511">
            <v>5959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121970.8</v>
          </cell>
          <cell r="BU511">
            <v>305</v>
          </cell>
          <cell r="BV511">
            <v>0</v>
          </cell>
          <cell r="BW511">
            <v>0</v>
          </cell>
          <cell r="BX511">
            <v>0</v>
          </cell>
        </row>
        <row r="512">
          <cell r="B512" t="str">
            <v>4301020106.701</v>
          </cell>
          <cell r="C512" t="str">
            <v>รายได้ค่ารักษาบุคคลที่มีปัญหาสถานะและสิทธิ OP นอก CUP</v>
          </cell>
          <cell r="D512">
            <v>18650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56298.5</v>
          </cell>
          <cell r="K512">
            <v>0</v>
          </cell>
          <cell r="L512">
            <v>0</v>
          </cell>
          <cell r="M512">
            <v>300</v>
          </cell>
          <cell r="N512">
            <v>1880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15962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27940.95</v>
          </cell>
          <cell r="AB512">
            <v>0</v>
          </cell>
          <cell r="AC512">
            <v>0</v>
          </cell>
          <cell r="AD512">
            <v>0</v>
          </cell>
          <cell r="AE512">
            <v>121491</v>
          </cell>
          <cell r="AF512">
            <v>0</v>
          </cell>
          <cell r="AG512">
            <v>0</v>
          </cell>
          <cell r="AH512">
            <v>0</v>
          </cell>
          <cell r="AI512">
            <v>3190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315092.25</v>
          </cell>
          <cell r="AR512">
            <v>6330</v>
          </cell>
          <cell r="AS512">
            <v>15152</v>
          </cell>
          <cell r="AT512">
            <v>154849.5</v>
          </cell>
          <cell r="AU512">
            <v>10766</v>
          </cell>
          <cell r="AV512">
            <v>5680</v>
          </cell>
          <cell r="AW512">
            <v>149364</v>
          </cell>
          <cell r="AX512">
            <v>180</v>
          </cell>
          <cell r="AY512">
            <v>7846</v>
          </cell>
          <cell r="AZ512">
            <v>0</v>
          </cell>
          <cell r="BA512">
            <v>0</v>
          </cell>
          <cell r="BB512">
            <v>0</v>
          </cell>
          <cell r="BC512">
            <v>4648.7</v>
          </cell>
          <cell r="BD512">
            <v>3719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5220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81263</v>
          </cell>
          <cell r="BV512">
            <v>0</v>
          </cell>
          <cell r="BW512">
            <v>1840</v>
          </cell>
          <cell r="BX512">
            <v>2512</v>
          </cell>
        </row>
        <row r="513">
          <cell r="B513" t="str">
            <v>4301020106.703</v>
          </cell>
          <cell r="C513" t="str">
            <v>รายได้ค่ารักษาบุคคลที่มีปัญหาสถานะและสิทธิ  - เบิกจากส่วนกลาง OP</v>
          </cell>
          <cell r="D513">
            <v>229970</v>
          </cell>
          <cell r="E513">
            <v>0</v>
          </cell>
          <cell r="F513">
            <v>0</v>
          </cell>
          <cell r="G513">
            <v>0</v>
          </cell>
          <cell r="H513">
            <v>11179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36688.5</v>
          </cell>
          <cell r="N513">
            <v>0</v>
          </cell>
          <cell r="O513">
            <v>0</v>
          </cell>
          <cell r="P513">
            <v>960</v>
          </cell>
          <cell r="Q513">
            <v>1984.92</v>
          </cell>
          <cell r="R513">
            <v>0</v>
          </cell>
          <cell r="S513">
            <v>3146</v>
          </cell>
          <cell r="T513">
            <v>0</v>
          </cell>
          <cell r="U513">
            <v>0</v>
          </cell>
          <cell r="V513">
            <v>4276732.68</v>
          </cell>
          <cell r="W513">
            <v>23903</v>
          </cell>
          <cell r="X513">
            <v>0</v>
          </cell>
          <cell r="Y513">
            <v>14903.25</v>
          </cell>
          <cell r="Z513">
            <v>0</v>
          </cell>
          <cell r="AA513">
            <v>0</v>
          </cell>
          <cell r="AB513">
            <v>514.85</v>
          </cell>
          <cell r="AC513">
            <v>0</v>
          </cell>
          <cell r="AD513">
            <v>0</v>
          </cell>
          <cell r="AE513">
            <v>70205</v>
          </cell>
          <cell r="AF513">
            <v>1778031</v>
          </cell>
          <cell r="AG513">
            <v>1966</v>
          </cell>
          <cell r="AH513">
            <v>0</v>
          </cell>
          <cell r="AI513">
            <v>14560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35140</v>
          </cell>
          <cell r="AO513">
            <v>527</v>
          </cell>
          <cell r="AP513">
            <v>31413</v>
          </cell>
          <cell r="AQ513">
            <v>123648.84</v>
          </cell>
          <cell r="AR513">
            <v>150425.42000000001</v>
          </cell>
          <cell r="AS513">
            <v>0</v>
          </cell>
          <cell r="AT513">
            <v>178.09</v>
          </cell>
          <cell r="AU513">
            <v>1330</v>
          </cell>
          <cell r="AV513">
            <v>0</v>
          </cell>
          <cell r="AW513">
            <v>0</v>
          </cell>
          <cell r="AX513">
            <v>30538.080000000002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21961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9108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9929</v>
          </cell>
          <cell r="BR513">
            <v>256425.49</v>
          </cell>
          <cell r="BS513">
            <v>3750</v>
          </cell>
          <cell r="BT513">
            <v>245603.49</v>
          </cell>
          <cell r="BU513">
            <v>117971</v>
          </cell>
          <cell r="BV513">
            <v>0</v>
          </cell>
          <cell r="BW513">
            <v>0</v>
          </cell>
          <cell r="BX513">
            <v>0</v>
          </cell>
        </row>
        <row r="514">
          <cell r="B514" t="str">
            <v>4301020106.704</v>
          </cell>
          <cell r="C514" t="str">
            <v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v>
          </cell>
          <cell r="D514">
            <v>-15803.08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-420.75</v>
          </cell>
          <cell r="N514">
            <v>0</v>
          </cell>
          <cell r="O514">
            <v>0</v>
          </cell>
          <cell r="P514">
            <v>270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-10564.5</v>
          </cell>
          <cell r="W514">
            <v>-903</v>
          </cell>
          <cell r="X514">
            <v>0</v>
          </cell>
          <cell r="Y514">
            <v>0</v>
          </cell>
          <cell r="Z514">
            <v>659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-200190.12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-12669.5</v>
          </cell>
          <cell r="AP514">
            <v>0</v>
          </cell>
          <cell r="AQ514">
            <v>-129794.25</v>
          </cell>
          <cell r="AR514">
            <v>0</v>
          </cell>
          <cell r="AS514">
            <v>-1437</v>
          </cell>
          <cell r="AT514">
            <v>0</v>
          </cell>
          <cell r="AU514">
            <v>-654.5</v>
          </cell>
          <cell r="AV514">
            <v>-210</v>
          </cell>
          <cell r="AW514">
            <v>-38263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-1066</v>
          </cell>
          <cell r="BV514">
            <v>0</v>
          </cell>
          <cell r="BW514">
            <v>0</v>
          </cell>
          <cell r="BX514">
            <v>0</v>
          </cell>
        </row>
        <row r="515">
          <cell r="B515" t="str">
            <v>4301020106.705</v>
          </cell>
          <cell r="C515" t="str">
            <v>ส่วนต่างค่ารักษาที่สูงกว่าข้อตกลงในการจ่ายตาม DRG บุคคลที่มีปัญหาสถานะและสิทธิ</v>
          </cell>
          <cell r="D515">
            <v>-7513.73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-133584.34</v>
          </cell>
          <cell r="N515">
            <v>-9.5</v>
          </cell>
          <cell r="O515">
            <v>0</v>
          </cell>
          <cell r="P515">
            <v>0</v>
          </cell>
          <cell r="Q515">
            <v>-35811.879999999997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-675879.74</v>
          </cell>
          <cell r="X515">
            <v>0</v>
          </cell>
          <cell r="Y515">
            <v>0</v>
          </cell>
          <cell r="Z515">
            <v>-23100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-575344.06999999995</v>
          </cell>
          <cell r="AF515">
            <v>0</v>
          </cell>
          <cell r="AG515">
            <v>-2600</v>
          </cell>
          <cell r="AH515">
            <v>0</v>
          </cell>
          <cell r="AI515">
            <v>-27216.959999999999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-190</v>
          </cell>
          <cell r="AS515">
            <v>0</v>
          </cell>
          <cell r="AT515">
            <v>0</v>
          </cell>
          <cell r="AU515">
            <v>83.82</v>
          </cell>
          <cell r="AV515">
            <v>0</v>
          </cell>
          <cell r="AW515">
            <v>-6709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-3845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-172961.69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</row>
        <row r="516">
          <cell r="B516" t="str">
            <v>4301020106.706</v>
          </cell>
          <cell r="C516" t="str">
            <v>ส่วนต่างค่ารักษาที่ต่ำกว่าข้อตกลงในการจ่ายตาม DRG บุคคลที่มีปัญหาสถานะและสิทธิ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124111.96</v>
          </cell>
          <cell r="N516">
            <v>0</v>
          </cell>
          <cell r="O516">
            <v>0</v>
          </cell>
          <cell r="P516">
            <v>0</v>
          </cell>
          <cell r="Q516">
            <v>2277.36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20555.14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81406.539999999994</v>
          </cell>
          <cell r="AF516">
            <v>0</v>
          </cell>
          <cell r="AG516">
            <v>0</v>
          </cell>
          <cell r="AH516">
            <v>0</v>
          </cell>
          <cell r="AI516">
            <v>7169.92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390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20057.48</v>
          </cell>
          <cell r="BV516">
            <v>0</v>
          </cell>
          <cell r="BW516">
            <v>0</v>
          </cell>
          <cell r="BX516">
            <v>0</v>
          </cell>
        </row>
        <row r="517">
          <cell r="B517" t="str">
            <v>4301020106.709</v>
          </cell>
          <cell r="C517" t="str">
            <v>รายได้ค่ารักษา-บุคคลที่มีปัญหาสถานะและสิทธิ OP ใน CUP</v>
          </cell>
          <cell r="D517">
            <v>0</v>
          </cell>
          <cell r="E517">
            <v>21037</v>
          </cell>
          <cell r="F517">
            <v>29696</v>
          </cell>
          <cell r="G517">
            <v>0</v>
          </cell>
          <cell r="H517">
            <v>0</v>
          </cell>
          <cell r="I517">
            <v>0</v>
          </cell>
          <cell r="J517">
            <v>87448.25</v>
          </cell>
          <cell r="K517">
            <v>0</v>
          </cell>
          <cell r="L517">
            <v>5118</v>
          </cell>
          <cell r="M517">
            <v>86599.25</v>
          </cell>
          <cell r="N517">
            <v>29345</v>
          </cell>
          <cell r="O517">
            <v>3269</v>
          </cell>
          <cell r="P517">
            <v>47042</v>
          </cell>
          <cell r="Q517">
            <v>37538.25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272421.75</v>
          </cell>
          <cell r="W517">
            <v>44878</v>
          </cell>
          <cell r="X517">
            <v>10392</v>
          </cell>
          <cell r="Y517">
            <v>11168.75</v>
          </cell>
          <cell r="Z517">
            <v>4527.5</v>
          </cell>
          <cell r="AA517">
            <v>11865.5</v>
          </cell>
          <cell r="AB517">
            <v>21021.25</v>
          </cell>
          <cell r="AC517">
            <v>0</v>
          </cell>
          <cell r="AD517">
            <v>20106.599999999999</v>
          </cell>
          <cell r="AE517">
            <v>107759</v>
          </cell>
          <cell r="AF517">
            <v>0</v>
          </cell>
          <cell r="AG517">
            <v>5530.03</v>
          </cell>
          <cell r="AH517">
            <v>6507</v>
          </cell>
          <cell r="AI517">
            <v>50</v>
          </cell>
          <cell r="AJ517">
            <v>58329</v>
          </cell>
          <cell r="AK517">
            <v>0</v>
          </cell>
          <cell r="AL517">
            <v>27953</v>
          </cell>
          <cell r="AM517">
            <v>11379</v>
          </cell>
          <cell r="AN517">
            <v>5691</v>
          </cell>
          <cell r="AO517">
            <v>19771.5</v>
          </cell>
          <cell r="AP517">
            <v>3260</v>
          </cell>
          <cell r="AQ517">
            <v>456766.25</v>
          </cell>
          <cell r="AR517">
            <v>1023823</v>
          </cell>
          <cell r="AS517">
            <v>21767</v>
          </cell>
          <cell r="AT517">
            <v>273923</v>
          </cell>
          <cell r="AU517">
            <v>27544</v>
          </cell>
          <cell r="AV517">
            <v>9729</v>
          </cell>
          <cell r="AW517">
            <v>48431</v>
          </cell>
          <cell r="AX517">
            <v>0</v>
          </cell>
          <cell r="AY517">
            <v>0</v>
          </cell>
          <cell r="AZ517">
            <v>9273</v>
          </cell>
          <cell r="BA517">
            <v>0</v>
          </cell>
          <cell r="BB517">
            <v>62960</v>
          </cell>
          <cell r="BC517">
            <v>8910</v>
          </cell>
          <cell r="BD517">
            <v>3440</v>
          </cell>
          <cell r="BE517">
            <v>9116</v>
          </cell>
          <cell r="BF517">
            <v>5937</v>
          </cell>
          <cell r="BG517">
            <v>0</v>
          </cell>
          <cell r="BH517">
            <v>0</v>
          </cell>
          <cell r="BI517">
            <v>18620</v>
          </cell>
          <cell r="BJ517">
            <v>0</v>
          </cell>
          <cell r="BK517">
            <v>3461</v>
          </cell>
          <cell r="BL517">
            <v>0</v>
          </cell>
          <cell r="BM517">
            <v>0</v>
          </cell>
          <cell r="BN517">
            <v>0</v>
          </cell>
          <cell r="BO517">
            <v>12355</v>
          </cell>
          <cell r="BP517">
            <v>14703</v>
          </cell>
          <cell r="BQ517">
            <v>44534</v>
          </cell>
          <cell r="BR517">
            <v>0</v>
          </cell>
          <cell r="BS517">
            <v>5659.5</v>
          </cell>
          <cell r="BT517">
            <v>109079</v>
          </cell>
          <cell r="BU517">
            <v>501202</v>
          </cell>
          <cell r="BV517">
            <v>7027.78</v>
          </cell>
          <cell r="BW517">
            <v>0</v>
          </cell>
          <cell r="BX517">
            <v>40727.25</v>
          </cell>
        </row>
        <row r="518">
          <cell r="B518" t="str">
            <v>4301020106.710</v>
          </cell>
          <cell r="C518" t="str">
            <v>รายได้ค่ารักษาบุคคลที่มีปัญหาสถานะและสิทธิ  - เบิกจากส่วนกลาง IP</v>
          </cell>
          <cell r="D518">
            <v>924915.92</v>
          </cell>
          <cell r="E518">
            <v>82755.81</v>
          </cell>
          <cell r="F518">
            <v>44047.02</v>
          </cell>
          <cell r="G518">
            <v>0</v>
          </cell>
          <cell r="H518">
            <v>1193724</v>
          </cell>
          <cell r="I518">
            <v>0</v>
          </cell>
          <cell r="J518">
            <v>751882.25</v>
          </cell>
          <cell r="K518">
            <v>0</v>
          </cell>
          <cell r="L518">
            <v>13338</v>
          </cell>
          <cell r="M518">
            <v>321808.2</v>
          </cell>
          <cell r="N518">
            <v>29985</v>
          </cell>
          <cell r="O518">
            <v>0</v>
          </cell>
          <cell r="P518">
            <v>139494</v>
          </cell>
          <cell r="Q518">
            <v>203500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13311581</v>
          </cell>
          <cell r="W518">
            <v>2030159</v>
          </cell>
          <cell r="X518">
            <v>2147680</v>
          </cell>
          <cell r="Y518">
            <v>47660</v>
          </cell>
          <cell r="Z518">
            <v>2592578.2000000002</v>
          </cell>
          <cell r="AA518">
            <v>193775</v>
          </cell>
          <cell r="AB518">
            <v>594219</v>
          </cell>
          <cell r="AC518">
            <v>0</v>
          </cell>
          <cell r="AD518">
            <v>0</v>
          </cell>
          <cell r="AE518">
            <v>36945871.240000002</v>
          </cell>
          <cell r="AF518">
            <v>1012979</v>
          </cell>
          <cell r="AG518">
            <v>10690</v>
          </cell>
          <cell r="AH518">
            <v>212988</v>
          </cell>
          <cell r="AI518">
            <v>1070662</v>
          </cell>
          <cell r="AJ518">
            <v>314423</v>
          </cell>
          <cell r="AK518">
            <v>0</v>
          </cell>
          <cell r="AL518">
            <v>342613</v>
          </cell>
          <cell r="AM518">
            <v>32130</v>
          </cell>
          <cell r="AN518">
            <v>609710</v>
          </cell>
          <cell r="AO518">
            <v>0</v>
          </cell>
          <cell r="AP518">
            <v>46391</v>
          </cell>
          <cell r="AQ518">
            <v>500179.93</v>
          </cell>
          <cell r="AR518">
            <v>735505.48</v>
          </cell>
          <cell r="AS518">
            <v>104795</v>
          </cell>
          <cell r="AT518">
            <v>352222</v>
          </cell>
          <cell r="AU518">
            <v>67777</v>
          </cell>
          <cell r="AV518">
            <v>351829</v>
          </cell>
          <cell r="AW518">
            <v>185545.71</v>
          </cell>
          <cell r="AX518">
            <v>139460.51999999999</v>
          </cell>
          <cell r="AY518">
            <v>0</v>
          </cell>
          <cell r="AZ518">
            <v>0</v>
          </cell>
          <cell r="BA518">
            <v>0</v>
          </cell>
          <cell r="BB518">
            <v>89701</v>
          </cell>
          <cell r="BC518">
            <v>762834</v>
          </cell>
          <cell r="BD518">
            <v>0</v>
          </cell>
          <cell r="BE518">
            <v>77539</v>
          </cell>
          <cell r="BF518">
            <v>3845</v>
          </cell>
          <cell r="BG518">
            <v>0</v>
          </cell>
          <cell r="BH518">
            <v>0</v>
          </cell>
          <cell r="BI518">
            <v>204830.75</v>
          </cell>
          <cell r="BJ518">
            <v>12981808.960000001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322165</v>
          </cell>
          <cell r="BQ518">
            <v>170712</v>
          </cell>
          <cell r="BR518">
            <v>57161</v>
          </cell>
          <cell r="BS518">
            <v>1168976.75</v>
          </cell>
          <cell r="BT518">
            <v>0</v>
          </cell>
          <cell r="BU518">
            <v>1185605</v>
          </cell>
          <cell r="BV518">
            <v>0</v>
          </cell>
          <cell r="BW518">
            <v>0</v>
          </cell>
          <cell r="BX518">
            <v>606325</v>
          </cell>
        </row>
        <row r="519">
          <cell r="B519" t="str">
            <v>4301020106.711</v>
          </cell>
          <cell r="C519" t="str">
            <v>ส่วนต่างค่ารักษาที่สูงกว่าเหมาจ่ายรายหัว-เงินอุดหนุนบุคคลที่มีปัญหาและสถานะและสิทธิ OP ใน CUP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-86599.25</v>
          </cell>
          <cell r="N519">
            <v>-29345</v>
          </cell>
          <cell r="O519">
            <v>-3269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-272421.75</v>
          </cell>
          <cell r="W519">
            <v>0</v>
          </cell>
          <cell r="X519">
            <v>-7822.5</v>
          </cell>
          <cell r="Y519">
            <v>0</v>
          </cell>
          <cell r="Z519">
            <v>-3820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-2517.1999999999998</v>
          </cell>
          <cell r="AI519">
            <v>0</v>
          </cell>
          <cell r="AJ519">
            <v>0</v>
          </cell>
          <cell r="AK519">
            <v>0</v>
          </cell>
          <cell r="AL519">
            <v>-27953</v>
          </cell>
          <cell r="AM519">
            <v>-11379</v>
          </cell>
          <cell r="AN519">
            <v>-5691</v>
          </cell>
          <cell r="AO519">
            <v>-7102</v>
          </cell>
          <cell r="AP519">
            <v>0</v>
          </cell>
          <cell r="AQ519">
            <v>-404479.75</v>
          </cell>
          <cell r="AR519">
            <v>-1023823</v>
          </cell>
          <cell r="AS519">
            <v>-21767</v>
          </cell>
          <cell r="AT519">
            <v>0</v>
          </cell>
          <cell r="AU519">
            <v>0</v>
          </cell>
          <cell r="AV519">
            <v>-8089</v>
          </cell>
          <cell r="AW519">
            <v>-48431</v>
          </cell>
          <cell r="AX519">
            <v>0</v>
          </cell>
          <cell r="AY519">
            <v>0</v>
          </cell>
          <cell r="AZ519">
            <v>-9273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-5937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-32687.89</v>
          </cell>
          <cell r="BR519">
            <v>0</v>
          </cell>
          <cell r="BS519">
            <v>-494.75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</row>
        <row r="520">
          <cell r="B520" t="str">
            <v>4301020106.712</v>
          </cell>
          <cell r="C520" t="str">
            <v>รายได้เงินอุดหนุนเหมาจ่ายรายหัวสำหรับบุคคลที่มีปัญหาสถานะและสิทธิ</v>
          </cell>
          <cell r="D520">
            <v>0</v>
          </cell>
          <cell r="E520">
            <v>7772.82</v>
          </cell>
          <cell r="F520">
            <v>0</v>
          </cell>
          <cell r="G520">
            <v>21297.54</v>
          </cell>
          <cell r="H520">
            <v>20252.330000000002</v>
          </cell>
          <cell r="I520">
            <v>0</v>
          </cell>
          <cell r="J520">
            <v>0</v>
          </cell>
          <cell r="K520">
            <v>21297.54</v>
          </cell>
          <cell r="L520">
            <v>75025.34</v>
          </cell>
          <cell r="M520">
            <v>0</v>
          </cell>
          <cell r="N520">
            <v>0</v>
          </cell>
          <cell r="O520">
            <v>0</v>
          </cell>
          <cell r="P520">
            <v>-46405</v>
          </cell>
          <cell r="Q520">
            <v>46120.75</v>
          </cell>
          <cell r="R520">
            <v>0</v>
          </cell>
          <cell r="S520">
            <v>113824.84</v>
          </cell>
          <cell r="T520">
            <v>0</v>
          </cell>
          <cell r="U520">
            <v>0</v>
          </cell>
          <cell r="V520">
            <v>11563176.77</v>
          </cell>
          <cell r="W520">
            <v>110489.83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54405.99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543.91999999999996</v>
          </cell>
          <cell r="AH520">
            <v>-3683.71</v>
          </cell>
          <cell r="AI520">
            <v>0</v>
          </cell>
          <cell r="AJ520">
            <v>66007.350000000006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31717.18</v>
          </cell>
          <cell r="AP520">
            <v>19327.86</v>
          </cell>
          <cell r="AQ520">
            <v>0</v>
          </cell>
          <cell r="AR520">
            <v>2497732.9</v>
          </cell>
          <cell r="AS520">
            <v>0</v>
          </cell>
          <cell r="AT520">
            <v>154894.67000000001</v>
          </cell>
          <cell r="AU520">
            <v>0</v>
          </cell>
          <cell r="AV520">
            <v>63500.98</v>
          </cell>
          <cell r="AW520">
            <v>98717.55</v>
          </cell>
          <cell r="AX520">
            <v>0</v>
          </cell>
          <cell r="AY520">
            <v>0</v>
          </cell>
          <cell r="AZ520">
            <v>0</v>
          </cell>
          <cell r="BA520">
            <v>23900.04</v>
          </cell>
          <cell r="BB520">
            <v>-46614</v>
          </cell>
          <cell r="BC520">
            <v>0</v>
          </cell>
          <cell r="BD520">
            <v>0</v>
          </cell>
          <cell r="BE520">
            <v>36086.25</v>
          </cell>
          <cell r="BF520">
            <v>0</v>
          </cell>
          <cell r="BG520">
            <v>935.22</v>
          </cell>
          <cell r="BH520">
            <v>7273.92</v>
          </cell>
          <cell r="BI520">
            <v>0</v>
          </cell>
          <cell r="BJ520">
            <v>0</v>
          </cell>
          <cell r="BK520">
            <v>4676.09</v>
          </cell>
          <cell r="BL520">
            <v>6858.27</v>
          </cell>
          <cell r="BM520">
            <v>0</v>
          </cell>
          <cell r="BN520">
            <v>13297.67</v>
          </cell>
          <cell r="BO520">
            <v>0</v>
          </cell>
          <cell r="BP520">
            <v>137382.70000000001</v>
          </cell>
          <cell r="BQ520">
            <v>0</v>
          </cell>
          <cell r="BR520">
            <v>0</v>
          </cell>
          <cell r="BS520">
            <v>79545.490000000005</v>
          </cell>
          <cell r="BT520">
            <v>24914.79</v>
          </cell>
          <cell r="BU520">
            <v>570315.75</v>
          </cell>
          <cell r="BV520">
            <v>4357.8500000000004</v>
          </cell>
          <cell r="BW520">
            <v>1167.5899999999999</v>
          </cell>
          <cell r="BX520">
            <v>46067.55</v>
          </cell>
        </row>
        <row r="521">
          <cell r="B521" t="str">
            <v>4301020108.101</v>
          </cell>
          <cell r="C521" t="str">
            <v>รายได้เงินนอกงบประมาณ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12000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23640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</row>
        <row r="522">
          <cell r="B522" t="str">
            <v>4301030102.101</v>
          </cell>
          <cell r="C522" t="str">
            <v>รายได้ค่าเช่าอสังหาริมทรัพย์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</row>
        <row r="523">
          <cell r="B523" t="str">
            <v>4301030104.101</v>
          </cell>
          <cell r="C523" t="str">
            <v>รายได้ค่าเช่าอื่น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34500</v>
          </cell>
          <cell r="AK523">
            <v>0</v>
          </cell>
          <cell r="AL523">
            <v>11000</v>
          </cell>
          <cell r="AM523">
            <v>4500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103650</v>
          </cell>
          <cell r="BE523">
            <v>0</v>
          </cell>
          <cell r="BF523">
            <v>0</v>
          </cell>
          <cell r="BG523">
            <v>1500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</row>
        <row r="524">
          <cell r="B524" t="str">
            <v>4302010106.101</v>
          </cell>
          <cell r="C524" t="str">
            <v>รายได้จากการช่วยเหลือเพื่อการดำเนินงานจาก อปท.</v>
          </cell>
          <cell r="D524">
            <v>0</v>
          </cell>
          <cell r="E524">
            <v>0</v>
          </cell>
          <cell r="F524">
            <v>0</v>
          </cell>
          <cell r="G524">
            <v>1797121.19</v>
          </cell>
          <cell r="H524">
            <v>0</v>
          </cell>
          <cell r="I524">
            <v>0</v>
          </cell>
          <cell r="J524">
            <v>30000</v>
          </cell>
          <cell r="K524">
            <v>1797121.19</v>
          </cell>
          <cell r="L524">
            <v>0</v>
          </cell>
          <cell r="M524">
            <v>0</v>
          </cell>
          <cell r="N524">
            <v>268388.5</v>
          </cell>
          <cell r="O524">
            <v>300000</v>
          </cell>
          <cell r="P524">
            <v>0</v>
          </cell>
          <cell r="Q524">
            <v>823560.12</v>
          </cell>
          <cell r="R524">
            <v>0</v>
          </cell>
          <cell r="S524">
            <v>0</v>
          </cell>
          <cell r="T524">
            <v>45000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3150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4199000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68000</v>
          </cell>
          <cell r="AP524">
            <v>14800</v>
          </cell>
          <cell r="AQ524">
            <v>14900</v>
          </cell>
          <cell r="AR524">
            <v>0</v>
          </cell>
          <cell r="AS524">
            <v>0</v>
          </cell>
          <cell r="AT524">
            <v>8700</v>
          </cell>
          <cell r="AU524">
            <v>0</v>
          </cell>
          <cell r="AV524">
            <v>0</v>
          </cell>
          <cell r="AW524">
            <v>23850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77540</v>
          </cell>
          <cell r="BT524">
            <v>122200</v>
          </cell>
          <cell r="BU524">
            <v>0</v>
          </cell>
          <cell r="BV524">
            <v>0</v>
          </cell>
          <cell r="BW524">
            <v>48492</v>
          </cell>
          <cell r="BX524">
            <v>0</v>
          </cell>
        </row>
        <row r="525">
          <cell r="B525" t="str">
            <v>4302010199.101</v>
          </cell>
          <cell r="C525" t="str">
            <v>รายได้จากการช่วยเหลือเพื่อการดำเนินงานอื่น</v>
          </cell>
          <cell r="D525">
            <v>0</v>
          </cell>
          <cell r="E525">
            <v>0</v>
          </cell>
          <cell r="F525">
            <v>59600</v>
          </cell>
          <cell r="G525">
            <v>0</v>
          </cell>
          <cell r="H525">
            <v>0</v>
          </cell>
          <cell r="I525">
            <v>0</v>
          </cell>
          <cell r="J525">
            <v>55400</v>
          </cell>
          <cell r="K525">
            <v>0</v>
          </cell>
          <cell r="L525">
            <v>0</v>
          </cell>
          <cell r="M525">
            <v>25168397.149999999</v>
          </cell>
          <cell r="N525">
            <v>0</v>
          </cell>
          <cell r="O525">
            <v>0</v>
          </cell>
          <cell r="P525">
            <v>0</v>
          </cell>
          <cell r="Q525">
            <v>80000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13386461.5</v>
          </cell>
          <cell r="W525">
            <v>6228791.7599999998</v>
          </cell>
          <cell r="X525">
            <v>0</v>
          </cell>
          <cell r="Y525">
            <v>6750</v>
          </cell>
          <cell r="Z525">
            <v>20300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30750</v>
          </cell>
          <cell r="BF525">
            <v>0</v>
          </cell>
          <cell r="BG525">
            <v>0</v>
          </cell>
          <cell r="BH525">
            <v>0</v>
          </cell>
          <cell r="BI525">
            <v>125652.81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15982.13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</row>
        <row r="526">
          <cell r="B526" t="str">
            <v>4302020107.101</v>
          </cell>
          <cell r="C526" t="str">
            <v>รายได้จากการช่วยเหลือเพื่อการลงทุนจากอปท.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493000</v>
          </cell>
          <cell r="M526">
            <v>0</v>
          </cell>
          <cell r="N526">
            <v>0</v>
          </cell>
          <cell r="O526">
            <v>0</v>
          </cell>
          <cell r="P526">
            <v>802000</v>
          </cell>
          <cell r="Q526">
            <v>0</v>
          </cell>
          <cell r="R526">
            <v>0</v>
          </cell>
          <cell r="S526">
            <v>0</v>
          </cell>
          <cell r="T526">
            <v>927900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</row>
        <row r="527">
          <cell r="B527" t="str">
            <v>4302020199.101</v>
          </cell>
          <cell r="C527" t="str">
            <v>รายได้จากการช่วยเหลือเพื่อการลงทุนอื่น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13520000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</row>
        <row r="528">
          <cell r="B528" t="str">
            <v>4302030101.101</v>
          </cell>
          <cell r="C528" t="str">
            <v>รายได้จากการรับบริจาค-เงินสดและรายการเทียบเท่าเงินสด</v>
          </cell>
          <cell r="D528">
            <v>15881852.050000001</v>
          </cell>
          <cell r="E528">
            <v>343222</v>
          </cell>
          <cell r="F528">
            <v>1139548.01</v>
          </cell>
          <cell r="G528">
            <v>1162433.6399999999</v>
          </cell>
          <cell r="H528">
            <v>3075249.73</v>
          </cell>
          <cell r="I528">
            <v>124440.99</v>
          </cell>
          <cell r="J528">
            <v>39869973.189999998</v>
          </cell>
          <cell r="K528">
            <v>1162433.6399999999</v>
          </cell>
          <cell r="L528">
            <v>2239</v>
          </cell>
          <cell r="M528">
            <v>5924005.2400000002</v>
          </cell>
          <cell r="N528">
            <v>346588</v>
          </cell>
          <cell r="O528">
            <v>1915733.37</v>
          </cell>
          <cell r="P528">
            <v>2470152.83</v>
          </cell>
          <cell r="Q528">
            <v>2809183.69</v>
          </cell>
          <cell r="R528">
            <v>31138</v>
          </cell>
          <cell r="S528">
            <v>512948</v>
          </cell>
          <cell r="T528">
            <v>100</v>
          </cell>
          <cell r="U528">
            <v>0</v>
          </cell>
          <cell r="V528">
            <v>6597842.7199999997</v>
          </cell>
          <cell r="W528">
            <v>4870402.5</v>
          </cell>
          <cell r="X528">
            <v>851581.62</v>
          </cell>
          <cell r="Y528">
            <v>2062944.5</v>
          </cell>
          <cell r="Z528">
            <v>450507.36</v>
          </cell>
          <cell r="AA528">
            <v>4733689.28</v>
          </cell>
          <cell r="AB528">
            <v>932144.85</v>
          </cell>
          <cell r="AC528">
            <v>103200</v>
          </cell>
          <cell r="AD528">
            <v>178200</v>
          </cell>
          <cell r="AE528">
            <v>24249897</v>
          </cell>
          <cell r="AF528">
            <v>2626975.4</v>
          </cell>
          <cell r="AG528">
            <v>128752.5</v>
          </cell>
          <cell r="AH528">
            <v>212899.63</v>
          </cell>
          <cell r="AI528">
            <v>263039</v>
          </cell>
          <cell r="AJ528">
            <v>132213</v>
          </cell>
          <cell r="AK528">
            <v>53402</v>
          </cell>
          <cell r="AL528">
            <v>158855.54999999999</v>
          </cell>
          <cell r="AM528">
            <v>3781</v>
          </cell>
          <cell r="AN528">
            <v>1368500</v>
          </cell>
          <cell r="AO528">
            <v>31890.49</v>
          </cell>
          <cell r="AP528">
            <v>137376</v>
          </cell>
          <cell r="AQ528">
            <v>3418494.2</v>
          </cell>
          <cell r="AR528">
            <v>40091</v>
          </cell>
          <cell r="AS528">
            <v>732669.9</v>
          </cell>
          <cell r="AT528">
            <v>29965</v>
          </cell>
          <cell r="AU528">
            <v>118921.47</v>
          </cell>
          <cell r="AV528">
            <v>3000</v>
          </cell>
          <cell r="AW528">
            <v>66</v>
          </cell>
          <cell r="AX528">
            <v>4190810.94</v>
          </cell>
          <cell r="AY528">
            <v>280540</v>
          </cell>
          <cell r="AZ528">
            <v>1009654</v>
          </cell>
          <cell r="BA528">
            <v>682000</v>
          </cell>
          <cell r="BB528">
            <v>2952509.38</v>
          </cell>
          <cell r="BC528">
            <v>0</v>
          </cell>
          <cell r="BD528">
            <v>1827316.13</v>
          </cell>
          <cell r="BE528">
            <v>1051554.99</v>
          </cell>
          <cell r="BF528">
            <v>26750</v>
          </cell>
          <cell r="BG528">
            <v>131345</v>
          </cell>
          <cell r="BH528">
            <v>753241</v>
          </cell>
          <cell r="BI528">
            <v>6736550.2999999998</v>
          </cell>
          <cell r="BJ528">
            <v>8569997.7699999996</v>
          </cell>
          <cell r="BK528">
            <v>123150</v>
          </cell>
          <cell r="BL528">
            <v>53275.99</v>
          </cell>
          <cell r="BM528">
            <v>60300</v>
          </cell>
          <cell r="BN528">
            <v>216844.48</v>
          </cell>
          <cell r="BO528">
            <v>120113.42</v>
          </cell>
          <cell r="BP528">
            <v>4336922.0199999996</v>
          </cell>
          <cell r="BQ528">
            <v>388376.03</v>
          </cell>
          <cell r="BR528">
            <v>20103</v>
          </cell>
          <cell r="BS528">
            <v>106711.99</v>
          </cell>
          <cell r="BT528">
            <v>1175877.99</v>
          </cell>
          <cell r="BU528">
            <v>374061</v>
          </cell>
          <cell r="BV528">
            <v>43080.3</v>
          </cell>
          <cell r="BW528">
            <v>326094</v>
          </cell>
          <cell r="BX528">
            <v>13896.71</v>
          </cell>
        </row>
        <row r="529">
          <cell r="B529" t="str">
            <v>4302030101.102</v>
          </cell>
          <cell r="C529" t="str">
            <v>รายได้จากการรับบริจาค-สินทรัพย์อื่น</v>
          </cell>
          <cell r="D529">
            <v>0</v>
          </cell>
          <cell r="E529">
            <v>0</v>
          </cell>
          <cell r="F529">
            <v>6541745.5499999998</v>
          </cell>
          <cell r="G529">
            <v>620084</v>
          </cell>
          <cell r="H529">
            <v>710240.5</v>
          </cell>
          <cell r="I529">
            <v>602833.35</v>
          </cell>
          <cell r="J529">
            <v>163257.94</v>
          </cell>
          <cell r="K529">
            <v>620084</v>
          </cell>
          <cell r="L529">
            <v>170331.6</v>
          </cell>
          <cell r="M529">
            <v>2001500.72</v>
          </cell>
          <cell r="N529">
            <v>0</v>
          </cell>
          <cell r="O529">
            <v>1393659</v>
          </cell>
          <cell r="P529">
            <v>2241365.12</v>
          </cell>
          <cell r="Q529">
            <v>1838385.6</v>
          </cell>
          <cell r="R529">
            <v>0</v>
          </cell>
          <cell r="S529">
            <v>0</v>
          </cell>
          <cell r="T529">
            <v>408417.85</v>
          </cell>
          <cell r="U529">
            <v>0</v>
          </cell>
          <cell r="V529">
            <v>4196476.54</v>
          </cell>
          <cell r="W529">
            <v>820000</v>
          </cell>
          <cell r="X529">
            <v>984097.78</v>
          </cell>
          <cell r="Y529">
            <v>11919</v>
          </cell>
          <cell r="Z529">
            <v>66647.199999999997</v>
          </cell>
          <cell r="AA529">
            <v>0</v>
          </cell>
          <cell r="AB529">
            <v>8171100</v>
          </cell>
          <cell r="AC529">
            <v>0</v>
          </cell>
          <cell r="AD529">
            <v>13237629.09</v>
          </cell>
          <cell r="AE529">
            <v>50004459.530000001</v>
          </cell>
          <cell r="AF529">
            <v>1692897.31</v>
          </cell>
          <cell r="AG529">
            <v>589600</v>
          </cell>
          <cell r="AH529">
            <v>0</v>
          </cell>
          <cell r="AI529">
            <v>458167.7</v>
          </cell>
          <cell r="AJ529">
            <v>387705.7</v>
          </cell>
          <cell r="AK529">
            <v>739497.7</v>
          </cell>
          <cell r="AL529">
            <v>960603.19</v>
          </cell>
          <cell r="AM529">
            <v>2573774.23</v>
          </cell>
          <cell r="AN529">
            <v>1494614.8</v>
          </cell>
          <cell r="AO529">
            <v>1413349</v>
          </cell>
          <cell r="AP529">
            <v>52000</v>
          </cell>
          <cell r="AQ529">
            <v>8401959.2300000004</v>
          </cell>
          <cell r="AR529">
            <v>416164.59</v>
          </cell>
          <cell r="AS529">
            <v>84290</v>
          </cell>
          <cell r="AT529">
            <v>360574.66</v>
          </cell>
          <cell r="AU529">
            <v>0</v>
          </cell>
          <cell r="AV529">
            <v>664143.93999999994</v>
          </cell>
          <cell r="AW529">
            <v>97473.72</v>
          </cell>
          <cell r="AX529">
            <v>25259736.899999999</v>
          </cell>
          <cell r="AY529">
            <v>1299000</v>
          </cell>
          <cell r="AZ529">
            <v>1150000</v>
          </cell>
          <cell r="BA529">
            <v>0</v>
          </cell>
          <cell r="BB529">
            <v>0</v>
          </cell>
          <cell r="BC529">
            <v>231310.02</v>
          </cell>
          <cell r="BD529">
            <v>1563197.24</v>
          </cell>
          <cell r="BE529">
            <v>2472000</v>
          </cell>
          <cell r="BF529">
            <v>47872</v>
          </cell>
          <cell r="BG529">
            <v>275650</v>
          </cell>
          <cell r="BH529">
            <v>0</v>
          </cell>
          <cell r="BI529">
            <v>1461110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144000</v>
          </cell>
          <cell r="BO529">
            <v>0</v>
          </cell>
          <cell r="BP529">
            <v>0</v>
          </cell>
          <cell r="BQ529">
            <v>213506.8</v>
          </cell>
          <cell r="BR529">
            <v>15780</v>
          </cell>
          <cell r="BS529">
            <v>90277.86</v>
          </cell>
          <cell r="BT529">
            <v>0</v>
          </cell>
          <cell r="BU529">
            <v>244900</v>
          </cell>
          <cell r="BV529">
            <v>0</v>
          </cell>
          <cell r="BW529">
            <v>90572.81</v>
          </cell>
          <cell r="BX529">
            <v>117756</v>
          </cell>
        </row>
        <row r="530">
          <cell r="B530" t="str">
            <v>4302040101.101</v>
          </cell>
          <cell r="C530" t="str">
            <v>พักรับเงินงบอุดหนุน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15729000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</row>
        <row r="531">
          <cell r="B531" t="str">
            <v>4303010101.101</v>
          </cell>
          <cell r="C531" t="str">
            <v>รายได้ดอกเบี้ยจากสถาบันการเงิน</v>
          </cell>
          <cell r="D531">
            <v>296258.27</v>
          </cell>
          <cell r="E531">
            <v>87500.07</v>
          </cell>
          <cell r="F531">
            <v>480333.6</v>
          </cell>
          <cell r="G531">
            <v>72635.350000000006</v>
          </cell>
          <cell r="H531">
            <v>3687.8</v>
          </cell>
          <cell r="I531">
            <v>3060.7</v>
          </cell>
          <cell r="J531">
            <v>327109.69</v>
          </cell>
          <cell r="K531">
            <v>72635.350000000006</v>
          </cell>
          <cell r="L531">
            <v>35667.43</v>
          </cell>
          <cell r="M531">
            <v>747197.87</v>
          </cell>
          <cell r="N531">
            <v>27168.78</v>
          </cell>
          <cell r="O531">
            <v>69660.710000000006</v>
          </cell>
          <cell r="P531">
            <v>257254.33</v>
          </cell>
          <cell r="Q531">
            <v>261632.06</v>
          </cell>
          <cell r="R531">
            <v>12508.88</v>
          </cell>
          <cell r="S531">
            <v>178606.39</v>
          </cell>
          <cell r="T531">
            <v>37587.54</v>
          </cell>
          <cell r="U531">
            <v>0</v>
          </cell>
          <cell r="V531">
            <v>507659.71</v>
          </cell>
          <cell r="W531">
            <v>58869.120000000003</v>
          </cell>
          <cell r="X531">
            <v>70050.95</v>
          </cell>
          <cell r="Y531">
            <v>112212.15</v>
          </cell>
          <cell r="Z531">
            <v>36055.96</v>
          </cell>
          <cell r="AA531">
            <v>205294.55</v>
          </cell>
          <cell r="AB531">
            <v>20390.78</v>
          </cell>
          <cell r="AC531">
            <v>1289.48</v>
          </cell>
          <cell r="AD531">
            <v>70472.460000000006</v>
          </cell>
          <cell r="AE531">
            <v>196156.93</v>
          </cell>
          <cell r="AF531">
            <v>21968.99</v>
          </cell>
          <cell r="AG531">
            <v>56104.01</v>
          </cell>
          <cell r="AH531">
            <v>6118.66</v>
          </cell>
          <cell r="AI531">
            <v>51808.87</v>
          </cell>
          <cell r="AJ531">
            <v>17557.75</v>
          </cell>
          <cell r="AK531">
            <v>7348.94</v>
          </cell>
          <cell r="AL531">
            <v>17114.689999999999</v>
          </cell>
          <cell r="AM531">
            <v>16679.27</v>
          </cell>
          <cell r="AN531">
            <v>9185.1200000000008</v>
          </cell>
          <cell r="AO531">
            <v>9514.64</v>
          </cell>
          <cell r="AP531">
            <v>7046.45</v>
          </cell>
          <cell r="AQ531">
            <v>96983.360000000001</v>
          </cell>
          <cell r="AR531">
            <v>25926.75</v>
          </cell>
          <cell r="AS531">
            <v>34726.65</v>
          </cell>
          <cell r="AT531">
            <v>16397.689999999999</v>
          </cell>
          <cell r="AU531">
            <v>12632.01</v>
          </cell>
          <cell r="AV531">
            <v>14547.61</v>
          </cell>
          <cell r="AW531">
            <v>18457.34</v>
          </cell>
          <cell r="AX531">
            <v>258091.76</v>
          </cell>
          <cell r="AY531">
            <v>0</v>
          </cell>
          <cell r="AZ531">
            <v>42230.43</v>
          </cell>
          <cell r="BA531">
            <v>0</v>
          </cell>
          <cell r="BB531">
            <v>26904.77</v>
          </cell>
          <cell r="BC531">
            <v>0</v>
          </cell>
          <cell r="BD531">
            <v>62996.95</v>
          </cell>
          <cell r="BE531">
            <v>34820.32</v>
          </cell>
          <cell r="BF531">
            <v>0</v>
          </cell>
          <cell r="BG531">
            <v>5090.79</v>
          </cell>
          <cell r="BH531">
            <v>3406.22</v>
          </cell>
          <cell r="BI531">
            <v>99401.31</v>
          </cell>
          <cell r="BJ531">
            <v>260356.05</v>
          </cell>
          <cell r="BK531">
            <v>8955.8799999999992</v>
          </cell>
          <cell r="BL531">
            <v>5485.96</v>
          </cell>
          <cell r="BM531">
            <v>17818.939999999999</v>
          </cell>
          <cell r="BN531">
            <v>11642.16</v>
          </cell>
          <cell r="BO531">
            <v>31994.17</v>
          </cell>
          <cell r="BP531">
            <v>213661.5</v>
          </cell>
          <cell r="BQ531">
            <v>2722.64</v>
          </cell>
          <cell r="BR531">
            <v>21976.47</v>
          </cell>
          <cell r="BS531">
            <v>6869</v>
          </cell>
          <cell r="BT531">
            <v>25157.5</v>
          </cell>
          <cell r="BU531">
            <v>0</v>
          </cell>
          <cell r="BV531">
            <v>5764.66</v>
          </cell>
          <cell r="BW531">
            <v>1928.27</v>
          </cell>
          <cell r="BX531">
            <v>8439.65</v>
          </cell>
        </row>
        <row r="532">
          <cell r="B532" t="str">
            <v>4306010104.101</v>
          </cell>
          <cell r="C532" t="str">
            <v>รายรับจากการขายอาคารและสิ่งปลูกสร้าง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</row>
        <row r="533">
          <cell r="B533" t="str">
            <v>4306010110.101</v>
          </cell>
          <cell r="C533" t="str">
            <v>รายรับจากการขายครุภัณฑ์</v>
          </cell>
          <cell r="D533">
            <v>0</v>
          </cell>
          <cell r="E533">
            <v>0</v>
          </cell>
          <cell r="F533">
            <v>0</v>
          </cell>
          <cell r="G533">
            <v>11165</v>
          </cell>
          <cell r="H533">
            <v>0</v>
          </cell>
          <cell r="I533">
            <v>0</v>
          </cell>
          <cell r="J533">
            <v>70000</v>
          </cell>
          <cell r="K533">
            <v>11165</v>
          </cell>
          <cell r="L533">
            <v>0</v>
          </cell>
          <cell r="M533">
            <v>0</v>
          </cell>
          <cell r="N533">
            <v>0</v>
          </cell>
          <cell r="O533">
            <v>11480</v>
          </cell>
          <cell r="P533">
            <v>10370</v>
          </cell>
          <cell r="Q533">
            <v>23170</v>
          </cell>
          <cell r="R533">
            <v>0</v>
          </cell>
          <cell r="S533">
            <v>59000</v>
          </cell>
          <cell r="T533">
            <v>0</v>
          </cell>
          <cell r="U533">
            <v>0</v>
          </cell>
          <cell r="V533">
            <v>302100</v>
          </cell>
          <cell r="W533">
            <v>9900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58200</v>
          </cell>
          <cell r="AC533">
            <v>0</v>
          </cell>
          <cell r="AD533">
            <v>0</v>
          </cell>
          <cell r="AE533">
            <v>208015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1300</v>
          </cell>
          <cell r="AU533">
            <v>8448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</row>
        <row r="534">
          <cell r="B534" t="str">
            <v>4306010110.102</v>
          </cell>
          <cell r="C534" t="str">
            <v>รายรับจากการขายวัสดุที่ใช้แล้ว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9000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1353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87500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</row>
        <row r="535">
          <cell r="B535" t="str">
            <v>4307010103.201</v>
          </cell>
          <cell r="C535" t="str">
            <v>บัญชีรายได้ระหว่างหน่วยงาน - หน่วยงานรับเงินงบบุคลากรจากรัฐบาล</v>
          </cell>
          <cell r="D535">
            <v>163516878.06</v>
          </cell>
          <cell r="E535">
            <v>47404778.509999998</v>
          </cell>
          <cell r="F535">
            <v>43238562.520000003</v>
          </cell>
          <cell r="G535">
            <v>28586266.93</v>
          </cell>
          <cell r="H535">
            <v>20206745.379999999</v>
          </cell>
          <cell r="I535">
            <v>8213420</v>
          </cell>
          <cell r="J535">
            <v>290588855.24000001</v>
          </cell>
          <cell r="K535">
            <v>28586266.93</v>
          </cell>
          <cell r="L535">
            <v>13746670</v>
          </cell>
          <cell r="M535">
            <v>83792221.719999999</v>
          </cell>
          <cell r="N535">
            <v>13794062.9</v>
          </cell>
          <cell r="O535">
            <v>29386183.710000001</v>
          </cell>
          <cell r="P535">
            <v>54035700.920000002</v>
          </cell>
          <cell r="Q535">
            <v>50348721.159999996</v>
          </cell>
          <cell r="R535">
            <v>5611317.2000000002</v>
          </cell>
          <cell r="S535">
            <v>25338145.16</v>
          </cell>
          <cell r="T535">
            <v>18935891.280000001</v>
          </cell>
          <cell r="U535">
            <v>0</v>
          </cell>
          <cell r="V535">
            <v>187613317.53999999</v>
          </cell>
          <cell r="W535">
            <v>56224022.170000002</v>
          </cell>
          <cell r="X535">
            <v>26735123.23</v>
          </cell>
          <cell r="Y535">
            <v>58901863.960000001</v>
          </cell>
          <cell r="Z535">
            <v>17931935.039999999</v>
          </cell>
          <cell r="AA535">
            <v>24326893.640000001</v>
          </cell>
          <cell r="AB535">
            <v>20704601.359999999</v>
          </cell>
          <cell r="AC535">
            <v>10521802.98</v>
          </cell>
          <cell r="AD535">
            <v>7601092.5</v>
          </cell>
          <cell r="AE535">
            <v>252408940.91999999</v>
          </cell>
          <cell r="AF535">
            <v>14656093.140000001</v>
          </cell>
          <cell r="AG535">
            <v>11427552.4</v>
          </cell>
          <cell r="AH535">
            <v>12284956.939999999</v>
          </cell>
          <cell r="AI535">
            <v>10926966.98</v>
          </cell>
          <cell r="AJ535">
            <v>18039757.77</v>
          </cell>
          <cell r="AK535">
            <v>14686910</v>
          </cell>
          <cell r="AL535">
            <v>13220688.789999999</v>
          </cell>
          <cell r="AM535">
            <v>20580631.739999998</v>
          </cell>
          <cell r="AN535">
            <v>11063927.74</v>
          </cell>
          <cell r="AO535">
            <v>13412220</v>
          </cell>
          <cell r="AP535">
            <v>12919320</v>
          </cell>
          <cell r="AQ535">
            <v>105034829.34</v>
          </cell>
          <cell r="AR535">
            <v>16619096.67</v>
          </cell>
          <cell r="AS535">
            <v>14750462.710000001</v>
          </cell>
          <cell r="AT535">
            <v>14534236.789999999</v>
          </cell>
          <cell r="AU535">
            <v>13177303.25</v>
          </cell>
          <cell r="AV535">
            <v>3812332</v>
          </cell>
          <cell r="AW535">
            <v>6994850</v>
          </cell>
          <cell r="AX535">
            <v>189651219.97</v>
          </cell>
          <cell r="AY535">
            <v>12663470.039999999</v>
          </cell>
          <cell r="AZ535">
            <v>19862878.899999999</v>
          </cell>
          <cell r="BA535">
            <v>26913890.670000002</v>
          </cell>
          <cell r="BB535">
            <v>28375901.969999999</v>
          </cell>
          <cell r="BC535">
            <v>19751227.539999999</v>
          </cell>
          <cell r="BD535">
            <v>33812539.609999999</v>
          </cell>
          <cell r="BE535">
            <v>33344281.469999999</v>
          </cell>
          <cell r="BF535">
            <v>7675060.8099999996</v>
          </cell>
          <cell r="BG535">
            <v>8376206.7599999998</v>
          </cell>
          <cell r="BH535">
            <v>5578747.5199999996</v>
          </cell>
          <cell r="BI535">
            <v>161475802.50999999</v>
          </cell>
          <cell r="BJ535">
            <v>61807869.759999998</v>
          </cell>
          <cell r="BK535">
            <v>14889813.52</v>
          </cell>
          <cell r="BL535">
            <v>13285123.550000001</v>
          </cell>
          <cell r="BM535">
            <v>17439717.030000001</v>
          </cell>
          <cell r="BN535">
            <v>23133022.899999999</v>
          </cell>
          <cell r="BO535">
            <v>12731591.32</v>
          </cell>
          <cell r="BP535">
            <v>96599755.760000005</v>
          </cell>
          <cell r="BQ535">
            <v>13531907.43</v>
          </cell>
          <cell r="BR535">
            <v>13584245.01</v>
          </cell>
          <cell r="BS535">
            <v>21969881.140000001</v>
          </cell>
          <cell r="BT535">
            <v>22219737.739999998</v>
          </cell>
          <cell r="BU535">
            <v>43822907.789999999</v>
          </cell>
          <cell r="BV535">
            <v>15111599.039999999</v>
          </cell>
          <cell r="BW535">
            <v>5764534.7300000004</v>
          </cell>
          <cell r="BX535">
            <v>6746128.0599999996</v>
          </cell>
        </row>
        <row r="536">
          <cell r="B536" t="str">
            <v>4307010104.101</v>
          </cell>
          <cell r="C536" t="str">
            <v>บัญชีรายได้ระหว่างหน่วยงาน - หน่วยงานรับเงินงบลงทุนจากรัฐบาล</v>
          </cell>
          <cell r="D536">
            <v>3519000</v>
          </cell>
          <cell r="E536">
            <v>0</v>
          </cell>
          <cell r="F536">
            <v>1819000</v>
          </cell>
          <cell r="G536">
            <v>0</v>
          </cell>
          <cell r="H536">
            <v>0</v>
          </cell>
          <cell r="I536">
            <v>0</v>
          </cell>
          <cell r="J536">
            <v>17253000</v>
          </cell>
          <cell r="K536">
            <v>0</v>
          </cell>
          <cell r="L536">
            <v>0</v>
          </cell>
          <cell r="M536">
            <v>59615930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24368901</v>
          </cell>
          <cell r="X536">
            <v>0</v>
          </cell>
          <cell r="Y536">
            <v>32624500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10361729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840000</v>
          </cell>
          <cell r="AY536">
            <v>0</v>
          </cell>
          <cell r="AZ536">
            <v>0</v>
          </cell>
          <cell r="BA536">
            <v>4802437.1100000003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15727800</v>
          </cell>
          <cell r="BJ536">
            <v>3125000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35016013.770000003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</row>
        <row r="537">
          <cell r="B537" t="str">
            <v>4307010105.101</v>
          </cell>
          <cell r="C537" t="str">
            <v>บัญชีรายได้ระหว่างหน่วยงาน - หน่วยงานรับเงินงบดำเนินงานจากรัฐบาล</v>
          </cell>
          <cell r="D537">
            <v>13771244.869999999</v>
          </cell>
          <cell r="E537">
            <v>3361.6</v>
          </cell>
          <cell r="F537">
            <v>0</v>
          </cell>
          <cell r="G537">
            <v>36377.24</v>
          </cell>
          <cell r="H537">
            <v>212867.20000000001</v>
          </cell>
          <cell r="I537">
            <v>0</v>
          </cell>
          <cell r="J537">
            <v>20588296.359999999</v>
          </cell>
          <cell r="K537">
            <v>36377.24</v>
          </cell>
          <cell r="L537">
            <v>2645000</v>
          </cell>
          <cell r="M537">
            <v>8140237</v>
          </cell>
          <cell r="N537">
            <v>28008</v>
          </cell>
          <cell r="O537">
            <v>3652.74</v>
          </cell>
          <cell r="P537">
            <v>0</v>
          </cell>
          <cell r="Q537">
            <v>0</v>
          </cell>
          <cell r="R537">
            <v>0</v>
          </cell>
          <cell r="S537">
            <v>5280.8</v>
          </cell>
          <cell r="T537">
            <v>4028625</v>
          </cell>
          <cell r="U537">
            <v>0</v>
          </cell>
          <cell r="V537">
            <v>38349723.43</v>
          </cell>
          <cell r="W537">
            <v>6359935.71</v>
          </cell>
          <cell r="X537">
            <v>43944.82</v>
          </cell>
          <cell r="Y537">
            <v>2694003.9</v>
          </cell>
          <cell r="Z537">
            <v>275380.45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16734842.449999999</v>
          </cell>
          <cell r="AF537">
            <v>5460.52</v>
          </cell>
          <cell r="AG537">
            <v>10184.200000000001</v>
          </cell>
          <cell r="AH537">
            <v>10872.8</v>
          </cell>
          <cell r="AI537">
            <v>0</v>
          </cell>
          <cell r="AJ537">
            <v>0</v>
          </cell>
          <cell r="AK537">
            <v>697168.16</v>
          </cell>
          <cell r="AL537">
            <v>21425.78</v>
          </cell>
          <cell r="AM537">
            <v>26170.52</v>
          </cell>
          <cell r="AN537">
            <v>22684.400000000001</v>
          </cell>
          <cell r="AO537">
            <v>12144.1</v>
          </cell>
          <cell r="AP537">
            <v>17890.8</v>
          </cell>
          <cell r="AQ537">
            <v>5658419.21</v>
          </cell>
          <cell r="AR537">
            <v>0</v>
          </cell>
          <cell r="AS537">
            <v>1900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12973698.460000001</v>
          </cell>
          <cell r="AY537">
            <v>0</v>
          </cell>
          <cell r="AZ537">
            <v>3000</v>
          </cell>
          <cell r="BA537">
            <v>4071289.6</v>
          </cell>
          <cell r="BB537">
            <v>941500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71500</v>
          </cell>
          <cell r="BH537">
            <v>0</v>
          </cell>
          <cell r="BI537">
            <v>12057170.76</v>
          </cell>
          <cell r="BJ537">
            <v>30215247.539999999</v>
          </cell>
          <cell r="BK537">
            <v>955500</v>
          </cell>
          <cell r="BL537">
            <v>0</v>
          </cell>
          <cell r="BM537">
            <v>0</v>
          </cell>
          <cell r="BN537">
            <v>0</v>
          </cell>
          <cell r="BO537">
            <v>520457.9</v>
          </cell>
          <cell r="BP537">
            <v>7106380.6799999997</v>
          </cell>
          <cell r="BQ537">
            <v>13446.4</v>
          </cell>
          <cell r="BR537">
            <v>13057.58</v>
          </cell>
          <cell r="BS537">
            <v>13319.18</v>
          </cell>
          <cell r="BT537">
            <v>19069.919999999998</v>
          </cell>
          <cell r="BU537">
            <v>2729992.02</v>
          </cell>
          <cell r="BV537">
            <v>0</v>
          </cell>
          <cell r="BW537">
            <v>0</v>
          </cell>
          <cell r="BX537">
            <v>1811.68</v>
          </cell>
        </row>
        <row r="538">
          <cell r="B538" t="str">
            <v>4307010106.101</v>
          </cell>
          <cell r="C538" t="str">
            <v>บัญชีรายได้ระหว่างหน่วยงาน - หน่วยงานรับเงินงบอุดหนุนจากรัฐบาล</v>
          </cell>
          <cell r="D538">
            <v>55000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80194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15742800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13183000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32668250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</row>
        <row r="539">
          <cell r="B539" t="str">
            <v>4307010107.101</v>
          </cell>
          <cell r="C539" t="str">
            <v>บัญชีรายได้ระหว่างหน่วยงาน - หน่วยงานรับเงินงบรายจ่ายอื่นจากรัฐบาล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2031666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37872503.960000001</v>
          </cell>
          <cell r="BJ539">
            <v>643500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</row>
        <row r="540">
          <cell r="B540" t="str">
            <v>4307010108.101</v>
          </cell>
          <cell r="C540" t="str">
            <v>บัญชีรายได้ระหว่างหน่วยงาน - หน่วยงานรับเงินงบกลางจากรัฐบาล</v>
          </cell>
          <cell r="D540">
            <v>22918730.52</v>
          </cell>
          <cell r="E540">
            <v>1559938.62</v>
          </cell>
          <cell r="F540">
            <v>1805840.6</v>
          </cell>
          <cell r="G540">
            <v>1272741.5</v>
          </cell>
          <cell r="H540">
            <v>778137.75</v>
          </cell>
          <cell r="I540">
            <v>365312</v>
          </cell>
          <cell r="J540">
            <v>27520455.16</v>
          </cell>
          <cell r="K540">
            <v>1272741.5</v>
          </cell>
          <cell r="L540">
            <v>590053.5</v>
          </cell>
          <cell r="M540">
            <v>9149046.9100000001</v>
          </cell>
          <cell r="N540">
            <v>542449</v>
          </cell>
          <cell r="O540">
            <v>1923862.7</v>
          </cell>
          <cell r="P540">
            <v>3343669.07</v>
          </cell>
          <cell r="Q540">
            <v>1979629.09</v>
          </cell>
          <cell r="R540">
            <v>247076.5</v>
          </cell>
          <cell r="S540">
            <v>645682.51</v>
          </cell>
          <cell r="T540">
            <v>1079826.1399999999</v>
          </cell>
          <cell r="U540">
            <v>0</v>
          </cell>
          <cell r="V540">
            <v>16156580.880000001</v>
          </cell>
          <cell r="W540">
            <v>8956166.3200000003</v>
          </cell>
          <cell r="X540">
            <v>1070061.1599999999</v>
          </cell>
          <cell r="Y540">
            <v>9210909.6099999994</v>
          </cell>
          <cell r="Z540">
            <v>805348.11</v>
          </cell>
          <cell r="AA540">
            <v>1034598.57</v>
          </cell>
          <cell r="AB540">
            <v>516547.39</v>
          </cell>
          <cell r="AC540">
            <v>0</v>
          </cell>
          <cell r="AD540">
            <v>0</v>
          </cell>
          <cell r="AE540">
            <v>17198183.149999999</v>
          </cell>
          <cell r="AF540">
            <v>650460.07999999996</v>
          </cell>
          <cell r="AG540">
            <v>416441.59999999998</v>
          </cell>
          <cell r="AH540">
            <v>466825.6</v>
          </cell>
          <cell r="AI540">
            <v>560064.19999999995</v>
          </cell>
          <cell r="AJ540">
            <v>469990.67</v>
          </cell>
          <cell r="AK540">
            <v>526688.5</v>
          </cell>
          <cell r="AL540">
            <v>451075.07</v>
          </cell>
          <cell r="AM540">
            <v>816129.88</v>
          </cell>
          <cell r="AN540">
            <v>461806.98</v>
          </cell>
          <cell r="AO540">
            <v>665855.5</v>
          </cell>
          <cell r="AP540">
            <v>343980.03</v>
          </cell>
          <cell r="AQ540">
            <v>8769829.8499999996</v>
          </cell>
          <cell r="AR540">
            <v>292900.89</v>
          </cell>
          <cell r="AS540">
            <v>478470.1</v>
          </cell>
          <cell r="AT540">
            <v>460391.1</v>
          </cell>
          <cell r="AU540">
            <v>383669.73</v>
          </cell>
          <cell r="AV540">
            <v>113418.5</v>
          </cell>
          <cell r="AW540">
            <v>303616.40000000002</v>
          </cell>
          <cell r="AX540">
            <v>14335118.529999999</v>
          </cell>
          <cell r="AY540">
            <v>584367.6</v>
          </cell>
          <cell r="AZ540">
            <v>457732.6</v>
          </cell>
          <cell r="BA540">
            <v>1177795.53</v>
          </cell>
          <cell r="BB540">
            <v>783589</v>
          </cell>
          <cell r="BC540">
            <v>0</v>
          </cell>
          <cell r="BD540">
            <v>0</v>
          </cell>
          <cell r="BE540">
            <v>1315250.1399999999</v>
          </cell>
          <cell r="BF540">
            <v>146091.1</v>
          </cell>
          <cell r="BG540">
            <v>15408</v>
          </cell>
          <cell r="BH540">
            <v>221528.63</v>
          </cell>
          <cell r="BI540">
            <v>11839736.960000001</v>
          </cell>
          <cell r="BJ540">
            <v>3849333.38</v>
          </cell>
          <cell r="BK540">
            <v>1876610.5</v>
          </cell>
          <cell r="BL540">
            <v>0</v>
          </cell>
          <cell r="BM540">
            <v>641554.16</v>
          </cell>
          <cell r="BN540">
            <v>831869.73</v>
          </cell>
          <cell r="BO540">
            <v>34000</v>
          </cell>
          <cell r="BP540">
            <v>5637162.5700000003</v>
          </cell>
          <cell r="BQ540">
            <v>457420.57</v>
          </cell>
          <cell r="BR540">
            <v>481572.82</v>
          </cell>
          <cell r="BS540">
            <v>785599.81</v>
          </cell>
          <cell r="BT540">
            <v>797601.38</v>
          </cell>
          <cell r="BU540">
            <v>3949793.24</v>
          </cell>
          <cell r="BV540">
            <v>667724.30000000005</v>
          </cell>
          <cell r="BW540">
            <v>246882.5</v>
          </cell>
          <cell r="BX540">
            <v>308142</v>
          </cell>
        </row>
        <row r="541">
          <cell r="B541" t="str">
            <v>4307010110.101</v>
          </cell>
          <cell r="C541" t="str">
            <v>บัญชีรายได้ระหว่างหน่วยงาน - หน่วยงานรับเงินกู้จากรัฐบาล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2499520</v>
          </cell>
          <cell r="X541">
            <v>0</v>
          </cell>
          <cell r="Y541">
            <v>10150538.210000001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21756000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12293500</v>
          </cell>
          <cell r="BV541">
            <v>0</v>
          </cell>
          <cell r="BW541">
            <v>0</v>
          </cell>
          <cell r="BX541">
            <v>0</v>
          </cell>
        </row>
        <row r="542">
          <cell r="B542" t="str">
            <v>4307010112.101</v>
          </cell>
          <cell r="C542" t="str">
            <v>บัญชีรายได้ระหว่างหน่วยงาน-กรมบัญชี กลางรับเงินเบิกเกินส่งคืนจากหน่วยงาน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</row>
        <row r="543">
          <cell r="B543" t="str">
            <v>4308010101.101</v>
          </cell>
          <cell r="C543" t="str">
            <v>รายได้ระหว่างหน่วยงาน-หน่วยงานรับเงินนอกงบประมาณจากกรมบัญชีกลาง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449281874.01999998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111500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105412527.79000001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68156147.099999994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227339102.05000001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249982701.93000001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</row>
        <row r="544">
          <cell r="B544" t="str">
            <v>4308010105.101</v>
          </cell>
          <cell r="C544" t="str">
            <v>รายได้ระหว่างหน่วยงาน-ปรับเงินฝากคลัง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146675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154782832.91999999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224578565.56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271738479.80000001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</row>
        <row r="545">
          <cell r="B545" t="str">
            <v>4308010106.101</v>
          </cell>
          <cell r="C545" t="str">
            <v>รายได้ระหว่างหน่วยงาน-หน่วยงานรับเงินจากหน่วยงานอื่น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</row>
        <row r="546">
          <cell r="B546" t="str">
            <v>4308010111.101</v>
          </cell>
          <cell r="C546" t="str">
            <v>รายได้ระหว่างหน่วยงาน - หน่วยงานรับเงินถอนคืนรายได้จากรัฐบาล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</row>
        <row r="547">
          <cell r="B547" t="str">
            <v>4308010117.101</v>
          </cell>
          <cell r="C547" t="str">
            <v>รายได้ระหว่างหน่วยงาน -เงินทดรองราชการ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</row>
        <row r="548">
          <cell r="B548" t="str">
            <v>4308010118.101</v>
          </cell>
          <cell r="C548" t="str">
            <v>รายได้ระหว่างกัน-ภายในกรมเดียวกัน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677.42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63300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</row>
        <row r="549">
          <cell r="B549" t="str">
            <v>4308010121.101</v>
          </cell>
          <cell r="C549" t="str">
            <v>รายได้ระหว่างกัน-ภายในกรมเดียวกัน (Manual)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346600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</row>
        <row r="550">
          <cell r="B550" t="str">
            <v>4313010101.101</v>
          </cell>
          <cell r="C550" t="str">
            <v>หนี้สูญได้รับคืน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4643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2362</v>
          </cell>
          <cell r="AN550">
            <v>6143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922862.9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229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</row>
        <row r="551">
          <cell r="B551" t="str">
            <v>4313010103.101</v>
          </cell>
          <cell r="C551" t="str">
            <v>รายได้ค่าปรับ</v>
          </cell>
          <cell r="D551">
            <v>144069.51999999999</v>
          </cell>
          <cell r="E551">
            <v>157411.76</v>
          </cell>
          <cell r="F551">
            <v>32613.26</v>
          </cell>
          <cell r="G551">
            <v>0</v>
          </cell>
          <cell r="H551">
            <v>0</v>
          </cell>
          <cell r="I551">
            <v>0</v>
          </cell>
          <cell r="J551">
            <v>1450106.3</v>
          </cell>
          <cell r="K551">
            <v>0</v>
          </cell>
          <cell r="L551">
            <v>0</v>
          </cell>
          <cell r="M551">
            <v>594903.03</v>
          </cell>
          <cell r="N551">
            <v>0</v>
          </cell>
          <cell r="O551">
            <v>46189.82</v>
          </cell>
          <cell r="P551">
            <v>46789.64</v>
          </cell>
          <cell r="Q551">
            <v>86288.23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14111852.960000001</v>
          </cell>
          <cell r="W551">
            <v>0</v>
          </cell>
          <cell r="X551">
            <v>509</v>
          </cell>
          <cell r="Y551">
            <v>60000</v>
          </cell>
          <cell r="Z551">
            <v>0</v>
          </cell>
          <cell r="AA551">
            <v>238.95</v>
          </cell>
          <cell r="AB551">
            <v>0</v>
          </cell>
          <cell r="AC551">
            <v>0</v>
          </cell>
          <cell r="AD551">
            <v>3897.4</v>
          </cell>
          <cell r="AE551">
            <v>219200.33</v>
          </cell>
          <cell r="AF551">
            <v>37272.339999999997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29462.799999999999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2900</v>
          </cell>
          <cell r="AR551">
            <v>0</v>
          </cell>
          <cell r="AS551">
            <v>13970.57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16137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5954.44</v>
          </cell>
          <cell r="BE551">
            <v>54600</v>
          </cell>
          <cell r="BF551">
            <v>9242.4599999999991</v>
          </cell>
          <cell r="BG551">
            <v>0</v>
          </cell>
          <cell r="BH551">
            <v>0</v>
          </cell>
          <cell r="BI551">
            <v>233075.14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25672.5</v>
          </cell>
          <cell r="BQ551">
            <v>0</v>
          </cell>
          <cell r="BR551">
            <v>206727.86</v>
          </cell>
          <cell r="BS551">
            <v>60</v>
          </cell>
          <cell r="BT551">
            <v>0</v>
          </cell>
          <cell r="BU551">
            <v>42200.28</v>
          </cell>
          <cell r="BV551">
            <v>0</v>
          </cell>
          <cell r="BW551">
            <v>0</v>
          </cell>
          <cell r="BX551">
            <v>171.98</v>
          </cell>
        </row>
        <row r="552">
          <cell r="B552" t="str">
            <v>4313010199.101</v>
          </cell>
          <cell r="C552" t="str">
            <v>รายได้ค่าวัสดุ/อุปกรณ์/น้ำยา-หน่วยงานภาครัฐ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14340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659284.19999999995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42172.81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10160</v>
          </cell>
          <cell r="BO552">
            <v>0</v>
          </cell>
          <cell r="BP552">
            <v>287106.7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</row>
        <row r="553">
          <cell r="B553" t="str">
            <v>4313010199.102</v>
          </cell>
          <cell r="C553" t="str">
            <v>รายได้ค่าวัสดุ/อุปกรณ์/น้ำยา-บุคคลภายนอก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1298440</v>
          </cell>
          <cell r="M553">
            <v>0</v>
          </cell>
          <cell r="N553">
            <v>242550</v>
          </cell>
          <cell r="O553">
            <v>847755</v>
          </cell>
          <cell r="P553">
            <v>254900</v>
          </cell>
          <cell r="Q553">
            <v>352240</v>
          </cell>
          <cell r="R553">
            <v>19680</v>
          </cell>
          <cell r="S553">
            <v>0</v>
          </cell>
          <cell r="T553">
            <v>231080</v>
          </cell>
          <cell r="U553">
            <v>0</v>
          </cell>
          <cell r="V553">
            <v>10740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6615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</row>
        <row r="554">
          <cell r="B554" t="str">
            <v>4313010199.105</v>
          </cell>
          <cell r="C554" t="str">
            <v>รายได้ค่าใบรับรองแพทย์</v>
          </cell>
          <cell r="D554">
            <v>0</v>
          </cell>
          <cell r="E554">
            <v>0</v>
          </cell>
          <cell r="F554">
            <v>100</v>
          </cell>
          <cell r="G554">
            <v>600</v>
          </cell>
          <cell r="H554">
            <v>32800</v>
          </cell>
          <cell r="I554">
            <v>0</v>
          </cell>
          <cell r="J554">
            <v>236400</v>
          </cell>
          <cell r="K554">
            <v>600</v>
          </cell>
          <cell r="L554">
            <v>211150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118060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51500</v>
          </cell>
          <cell r="AF554">
            <v>0</v>
          </cell>
          <cell r="AG554">
            <v>49560</v>
          </cell>
          <cell r="AH554">
            <v>0</v>
          </cell>
          <cell r="AI554">
            <v>14680</v>
          </cell>
          <cell r="AJ554">
            <v>600</v>
          </cell>
          <cell r="AK554">
            <v>0</v>
          </cell>
          <cell r="AL554">
            <v>77720</v>
          </cell>
          <cell r="AM554">
            <v>28350</v>
          </cell>
          <cell r="AN554">
            <v>21032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1400</v>
          </cell>
          <cell r="BA554">
            <v>0</v>
          </cell>
          <cell r="BB554">
            <v>54300</v>
          </cell>
          <cell r="BC554">
            <v>0</v>
          </cell>
          <cell r="BD554">
            <v>0</v>
          </cell>
          <cell r="BE554">
            <v>179696</v>
          </cell>
          <cell r="BF554">
            <v>23730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329610</v>
          </cell>
          <cell r="BQ554">
            <v>0</v>
          </cell>
          <cell r="BR554">
            <v>0</v>
          </cell>
          <cell r="BS554">
            <v>400</v>
          </cell>
          <cell r="BT554">
            <v>133476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</row>
        <row r="555">
          <cell r="B555" t="str">
            <v>4313010199.108</v>
          </cell>
          <cell r="C555" t="str">
            <v>รายได้จากเงินโครงการผลิตแพทย์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9209335.9399999995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180000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981677.49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0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</row>
        <row r="556">
          <cell r="B556" t="str">
            <v>4313010199.109</v>
          </cell>
          <cell r="C556" t="str">
            <v>รายได้จากโครงการผลิตบุคลากรทางการแพทย์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126400</v>
          </cell>
          <cell r="Q556">
            <v>2100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7600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26627.74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1325464.94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64386.49</v>
          </cell>
          <cell r="BP556">
            <v>0</v>
          </cell>
          <cell r="BQ556">
            <v>101842.61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</row>
        <row r="557">
          <cell r="B557" t="str">
            <v>4313010199.110</v>
          </cell>
          <cell r="C557" t="str">
            <v>รายได้ลักษณะอื่น</v>
          </cell>
          <cell r="D557">
            <v>1230431.3999999999</v>
          </cell>
          <cell r="E557">
            <v>936567.44</v>
          </cell>
          <cell r="F557">
            <v>377400.7</v>
          </cell>
          <cell r="G557">
            <v>513649.12</v>
          </cell>
          <cell r="H557">
            <v>66915.41</v>
          </cell>
          <cell r="I557">
            <v>18400</v>
          </cell>
          <cell r="J557">
            <v>14795633.949999999</v>
          </cell>
          <cell r="K557">
            <v>513649.12</v>
          </cell>
          <cell r="L557">
            <v>18465</v>
          </cell>
          <cell r="M557">
            <v>7926823</v>
          </cell>
          <cell r="N557">
            <v>32016.76</v>
          </cell>
          <cell r="O557">
            <v>277261.09999999998</v>
          </cell>
          <cell r="P557">
            <v>52848.73</v>
          </cell>
          <cell r="Q557">
            <v>7766</v>
          </cell>
          <cell r="R557">
            <v>18471.2</v>
          </cell>
          <cell r="S557">
            <v>8520</v>
          </cell>
          <cell r="T557">
            <v>10109</v>
          </cell>
          <cell r="U557">
            <v>0</v>
          </cell>
          <cell r="V557">
            <v>3291626</v>
          </cell>
          <cell r="W557">
            <v>11140.03</v>
          </cell>
          <cell r="X557">
            <v>123420.5</v>
          </cell>
          <cell r="Y557">
            <v>62943.1</v>
          </cell>
          <cell r="Z557">
            <v>61775</v>
          </cell>
          <cell r="AA557">
            <v>12758.4</v>
          </cell>
          <cell r="AB557">
            <v>51503</v>
          </cell>
          <cell r="AC557">
            <v>48133.5</v>
          </cell>
          <cell r="AD557">
            <v>14685</v>
          </cell>
          <cell r="AE557">
            <v>3326719.09</v>
          </cell>
          <cell r="AF557">
            <v>48386.83</v>
          </cell>
          <cell r="AG557">
            <v>22300</v>
          </cell>
          <cell r="AH557">
            <v>0</v>
          </cell>
          <cell r="AI557">
            <v>9721.4</v>
          </cell>
          <cell r="AJ557">
            <v>110188.73</v>
          </cell>
          <cell r="AK557">
            <v>59629</v>
          </cell>
          <cell r="AL557">
            <v>18240</v>
          </cell>
          <cell r="AM557">
            <v>55416</v>
          </cell>
          <cell r="AN557">
            <v>6100</v>
          </cell>
          <cell r="AO557">
            <v>9800</v>
          </cell>
          <cell r="AP557">
            <v>13044</v>
          </cell>
          <cell r="AQ557">
            <v>366259.1</v>
          </cell>
          <cell r="AR557">
            <v>0</v>
          </cell>
          <cell r="AS557">
            <v>0</v>
          </cell>
          <cell r="AT557">
            <v>14051.05</v>
          </cell>
          <cell r="AU557">
            <v>31</v>
          </cell>
          <cell r="AV557">
            <v>0</v>
          </cell>
          <cell r="AW557">
            <v>1800</v>
          </cell>
          <cell r="AX557">
            <v>22340377.27</v>
          </cell>
          <cell r="AY557">
            <v>35955</v>
          </cell>
          <cell r="AZ557">
            <v>13760</v>
          </cell>
          <cell r="BA557">
            <v>280507.5</v>
          </cell>
          <cell r="BB557">
            <v>397770</v>
          </cell>
          <cell r="BC557">
            <v>4910028.88</v>
          </cell>
          <cell r="BD557">
            <v>654568</v>
          </cell>
          <cell r="BE557">
            <v>239330.24</v>
          </cell>
          <cell r="BF557">
            <v>35326</v>
          </cell>
          <cell r="BG557">
            <v>17785</v>
          </cell>
          <cell r="BH557">
            <v>2698</v>
          </cell>
          <cell r="BI557">
            <v>8689494.8200000003</v>
          </cell>
          <cell r="BJ557">
            <v>0</v>
          </cell>
          <cell r="BK557">
            <v>0</v>
          </cell>
          <cell r="BL557">
            <v>5262.5</v>
          </cell>
          <cell r="BM557">
            <v>5800</v>
          </cell>
          <cell r="BN557">
            <v>1000</v>
          </cell>
          <cell r="BO557">
            <v>0</v>
          </cell>
          <cell r="BP557">
            <v>1866618.75</v>
          </cell>
          <cell r="BQ557">
            <v>597300</v>
          </cell>
          <cell r="BR557">
            <v>26591</v>
          </cell>
          <cell r="BS557">
            <v>234999.1</v>
          </cell>
          <cell r="BT557">
            <v>1150</v>
          </cell>
          <cell r="BU557">
            <v>44300</v>
          </cell>
          <cell r="BV557">
            <v>35375</v>
          </cell>
          <cell r="BW557">
            <v>3330</v>
          </cell>
          <cell r="BX557">
            <v>7552</v>
          </cell>
        </row>
        <row r="558">
          <cell r="B558" t="str">
            <v>4313010199.113</v>
          </cell>
          <cell r="C558" t="str">
            <v>รายได้ค่าธรรมเนียม</v>
          </cell>
          <cell r="D558">
            <v>0</v>
          </cell>
          <cell r="E558">
            <v>30</v>
          </cell>
          <cell r="F558">
            <v>0</v>
          </cell>
          <cell r="G558">
            <v>13647</v>
          </cell>
          <cell r="H558">
            <v>0</v>
          </cell>
          <cell r="I558">
            <v>0</v>
          </cell>
          <cell r="J558">
            <v>0</v>
          </cell>
          <cell r="K558">
            <v>13647</v>
          </cell>
          <cell r="L558">
            <v>0</v>
          </cell>
          <cell r="M558">
            <v>35280</v>
          </cell>
          <cell r="N558">
            <v>7890</v>
          </cell>
          <cell r="O558">
            <v>24660</v>
          </cell>
          <cell r="P558">
            <v>0</v>
          </cell>
          <cell r="Q558">
            <v>15720</v>
          </cell>
          <cell r="R558">
            <v>0</v>
          </cell>
          <cell r="S558">
            <v>6990</v>
          </cell>
          <cell r="T558">
            <v>0</v>
          </cell>
          <cell r="U558">
            <v>0</v>
          </cell>
          <cell r="V558">
            <v>37160</v>
          </cell>
          <cell r="W558">
            <v>38460</v>
          </cell>
          <cell r="X558">
            <v>11250</v>
          </cell>
          <cell r="Y558">
            <v>41700</v>
          </cell>
          <cell r="Z558">
            <v>19710</v>
          </cell>
          <cell r="AA558">
            <v>0</v>
          </cell>
          <cell r="AB558">
            <v>25320</v>
          </cell>
          <cell r="AC558">
            <v>12390</v>
          </cell>
          <cell r="AD558">
            <v>0</v>
          </cell>
          <cell r="AE558">
            <v>28830</v>
          </cell>
          <cell r="AF558">
            <v>26520</v>
          </cell>
          <cell r="AG558">
            <v>0</v>
          </cell>
          <cell r="AH558">
            <v>12920</v>
          </cell>
          <cell r="AI558">
            <v>1680</v>
          </cell>
          <cell r="AJ558">
            <v>3000</v>
          </cell>
          <cell r="AK558">
            <v>0</v>
          </cell>
          <cell r="AL558">
            <v>13200</v>
          </cell>
          <cell r="AM558">
            <v>14610</v>
          </cell>
          <cell r="AN558">
            <v>13560</v>
          </cell>
          <cell r="AO558">
            <v>9270</v>
          </cell>
          <cell r="AP558">
            <v>31170</v>
          </cell>
          <cell r="AQ558">
            <v>52020</v>
          </cell>
          <cell r="AR558">
            <v>17340</v>
          </cell>
          <cell r="AS558">
            <v>32883</v>
          </cell>
          <cell r="AT558">
            <v>22025</v>
          </cell>
          <cell r="AU558">
            <v>0</v>
          </cell>
          <cell r="AV558">
            <v>2040</v>
          </cell>
          <cell r="AW558">
            <v>8362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122790</v>
          </cell>
          <cell r="BD558">
            <v>0</v>
          </cell>
          <cell r="BE558">
            <v>0</v>
          </cell>
          <cell r="BF558">
            <v>5160</v>
          </cell>
          <cell r="BG558">
            <v>2500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L558">
            <v>4800</v>
          </cell>
          <cell r="BM558">
            <v>0</v>
          </cell>
          <cell r="BN558">
            <v>0</v>
          </cell>
          <cell r="BO558">
            <v>0</v>
          </cell>
          <cell r="BP558">
            <v>1380</v>
          </cell>
          <cell r="BQ558">
            <v>13550</v>
          </cell>
          <cell r="BR558">
            <v>2160</v>
          </cell>
          <cell r="BS558">
            <v>4980</v>
          </cell>
          <cell r="BT558">
            <v>0</v>
          </cell>
          <cell r="BU558">
            <v>6570</v>
          </cell>
          <cell r="BV558">
            <v>3960</v>
          </cell>
          <cell r="BW558">
            <v>3120</v>
          </cell>
          <cell r="BX558">
            <v>0</v>
          </cell>
        </row>
        <row r="559">
          <cell r="B559" t="str">
            <v>4313010199.114</v>
          </cell>
          <cell r="C559" t="str">
            <v>รายได้อื่น-สินค้ารับโอนจาก สสจ./รพศ./รพท./รพช./รพ.สต.</v>
          </cell>
          <cell r="D559">
            <v>0</v>
          </cell>
          <cell r="E559">
            <v>0</v>
          </cell>
          <cell r="F559">
            <v>2285545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</row>
        <row r="560">
          <cell r="B560" t="str">
            <v>4313010199.115</v>
          </cell>
          <cell r="C560" t="str">
            <v>รายได้อื่น-วัสดุรับโอนจาก สสจ./รพศ./รพท./รพช./รพ.สต.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686274.4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</row>
        <row r="561">
          <cell r="B561" t="str">
            <v>4313010199.116</v>
          </cell>
          <cell r="C561" t="str">
            <v>รายได้อื่น-ครุภัณฑ์ ที่ดินและสิ่งก่อสร้างรับโอนจาก สสจ./รพศ./รพท./รพช./  รพ.สต.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1425140</v>
          </cell>
          <cell r="P561">
            <v>12242840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1300000</v>
          </cell>
          <cell r="AG561">
            <v>650000</v>
          </cell>
          <cell r="AH561">
            <v>650000</v>
          </cell>
          <cell r="AI561">
            <v>0</v>
          </cell>
          <cell r="AJ561">
            <v>650000</v>
          </cell>
          <cell r="AK561">
            <v>15560</v>
          </cell>
          <cell r="AL561">
            <v>1</v>
          </cell>
          <cell r="AM561">
            <v>0</v>
          </cell>
          <cell r="AN561">
            <v>16800</v>
          </cell>
          <cell r="AO561">
            <v>1313350</v>
          </cell>
          <cell r="AP561">
            <v>650000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438000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5018000</v>
          </cell>
          <cell r="BE561">
            <v>0</v>
          </cell>
          <cell r="BF561">
            <v>9657924</v>
          </cell>
          <cell r="BG561">
            <v>3017000</v>
          </cell>
          <cell r="BH561">
            <v>0</v>
          </cell>
          <cell r="BI561">
            <v>0</v>
          </cell>
          <cell r="BJ561">
            <v>49784731.189999998</v>
          </cell>
          <cell r="BK561">
            <v>0</v>
          </cell>
          <cell r="BL561">
            <v>1830000</v>
          </cell>
          <cell r="BM561">
            <v>0</v>
          </cell>
          <cell r="BN561">
            <v>640000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</row>
        <row r="562">
          <cell r="B562" t="str">
            <v>4313010199.117</v>
          </cell>
          <cell r="C562" t="str">
            <v>รายได้อื่น-เงินนอกงบประมาณรับโอนจาก สสจ./รพศ./รพท./รพช./รพ.สต.</v>
          </cell>
          <cell r="D562">
            <v>62504253</v>
          </cell>
          <cell r="E562">
            <v>330339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86000</v>
          </cell>
          <cell r="AF562">
            <v>0</v>
          </cell>
          <cell r="AG562">
            <v>96219.86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13200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16928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171745</v>
          </cell>
          <cell r="BP562">
            <v>0</v>
          </cell>
          <cell r="BQ562">
            <v>113629.46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</row>
        <row r="563">
          <cell r="B563" t="str">
            <v>4313010199.118</v>
          </cell>
          <cell r="C563" t="str">
            <v>รายได้อื่น-เงินงบประมาณงบลงทุน รับโอนจาก สสจ./รพศ./รพท./รพช./   รพ.สต.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644950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2245000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644000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1190000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875000</v>
          </cell>
          <cell r="AO563">
            <v>2759000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1198000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</row>
        <row r="564">
          <cell r="B564" t="str">
            <v>4313010199.119</v>
          </cell>
          <cell r="C564" t="str">
            <v>รายได้อื่น-เงินงบประมาณงบดำเนินงานรับโอนจาก สสจ./รพศ./รพท./รพช. / รพ.สต.</v>
          </cell>
          <cell r="D564">
            <v>0</v>
          </cell>
          <cell r="E564">
            <v>3679007</v>
          </cell>
          <cell r="F564">
            <v>33430137.5</v>
          </cell>
          <cell r="G564">
            <v>3850850</v>
          </cell>
          <cell r="H564">
            <v>1969600</v>
          </cell>
          <cell r="I564">
            <v>1272475</v>
          </cell>
          <cell r="J564">
            <v>0</v>
          </cell>
          <cell r="K564">
            <v>3850850</v>
          </cell>
          <cell r="L564">
            <v>1361930</v>
          </cell>
          <cell r="M564">
            <v>600000</v>
          </cell>
          <cell r="N564">
            <v>1016056.77</v>
          </cell>
          <cell r="O564">
            <v>3326652.03</v>
          </cell>
          <cell r="P564">
            <v>20209974.09</v>
          </cell>
          <cell r="Q564">
            <v>5335250.54</v>
          </cell>
          <cell r="R564">
            <v>1449000</v>
          </cell>
          <cell r="S564">
            <v>1522435.26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797838.71</v>
          </cell>
          <cell r="Y564">
            <v>0</v>
          </cell>
          <cell r="Z564">
            <v>328127.99</v>
          </cell>
          <cell r="AA564">
            <v>0</v>
          </cell>
          <cell r="AB564">
            <v>0</v>
          </cell>
          <cell r="AC564">
            <v>456209.67</v>
          </cell>
          <cell r="AD564">
            <v>0</v>
          </cell>
          <cell r="AE564">
            <v>0</v>
          </cell>
          <cell r="AF564">
            <v>2102897.14</v>
          </cell>
          <cell r="AG564">
            <v>1300744</v>
          </cell>
          <cell r="AH564">
            <v>344646.14</v>
          </cell>
          <cell r="AI564">
            <v>1025003</v>
          </cell>
          <cell r="AJ564">
            <v>1483369.14</v>
          </cell>
          <cell r="AK564">
            <v>4377873.5</v>
          </cell>
          <cell r="AL564">
            <v>1043150.21</v>
          </cell>
          <cell r="AM564">
            <v>2240769.21</v>
          </cell>
          <cell r="AN564">
            <v>1690190.21</v>
          </cell>
          <cell r="AO564">
            <v>4446691.68</v>
          </cell>
          <cell r="AP564">
            <v>1066739</v>
          </cell>
          <cell r="AQ564">
            <v>0</v>
          </cell>
          <cell r="AR564">
            <v>6359196.5</v>
          </cell>
          <cell r="AS564">
            <v>973475</v>
          </cell>
          <cell r="AT564">
            <v>702351</v>
          </cell>
          <cell r="AU564">
            <v>646432</v>
          </cell>
          <cell r="AV564">
            <v>385144</v>
          </cell>
          <cell r="AW564">
            <v>541878</v>
          </cell>
          <cell r="AX564">
            <v>0</v>
          </cell>
          <cell r="AY564">
            <v>991550</v>
          </cell>
          <cell r="AZ564">
            <v>2675756</v>
          </cell>
          <cell r="BA564">
            <v>0</v>
          </cell>
          <cell r="BB564">
            <v>6494</v>
          </cell>
          <cell r="BC564">
            <v>0</v>
          </cell>
          <cell r="BD564">
            <v>2132574</v>
          </cell>
          <cell r="BE564">
            <v>429298</v>
          </cell>
          <cell r="BF564">
            <v>309407</v>
          </cell>
          <cell r="BG564">
            <v>2649515</v>
          </cell>
          <cell r="BH564">
            <v>658155</v>
          </cell>
          <cell r="BI564">
            <v>0</v>
          </cell>
          <cell r="BJ564">
            <v>0</v>
          </cell>
          <cell r="BK564">
            <v>3593609.7</v>
          </cell>
          <cell r="BL564">
            <v>1534005</v>
          </cell>
          <cell r="BM564">
            <v>1351825</v>
          </cell>
          <cell r="BN564">
            <v>1135852</v>
          </cell>
          <cell r="BO564">
            <v>758560</v>
          </cell>
          <cell r="BP564">
            <v>0</v>
          </cell>
          <cell r="BQ564">
            <v>1153409.97</v>
          </cell>
          <cell r="BR564">
            <v>1216250</v>
          </cell>
          <cell r="BS564">
            <v>1281087.3899999999</v>
          </cell>
          <cell r="BT564">
            <v>1796900</v>
          </cell>
          <cell r="BU564">
            <v>90000</v>
          </cell>
          <cell r="BV564">
            <v>1411605</v>
          </cell>
          <cell r="BW564">
            <v>1003718</v>
          </cell>
          <cell r="BX564">
            <v>744400</v>
          </cell>
        </row>
        <row r="565">
          <cell r="B565" t="str">
            <v>4313010199.120</v>
          </cell>
          <cell r="C565" t="str">
            <v>รายได้อื่น-เงินงบประมาณงบอุดหนุนรับโอนจาก สสจ./รพศ. /รพท./รพช. /รพ.สต</v>
          </cell>
          <cell r="D565">
            <v>0</v>
          </cell>
          <cell r="E565">
            <v>0</v>
          </cell>
          <cell r="F565">
            <v>4770539.57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174238.8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</row>
        <row r="566">
          <cell r="B566" t="str">
            <v>4313010199.121</v>
          </cell>
          <cell r="C566" t="str">
            <v>รายได้อื่น-เงินงบประมาณงบรายจ่ายอื่นรับโอนจาก สสจ./รพศ. /รพท./รพช./รพ.สต.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212207.55</v>
          </cell>
          <cell r="BA566">
            <v>15600</v>
          </cell>
          <cell r="BB566">
            <v>0</v>
          </cell>
          <cell r="BC566">
            <v>0</v>
          </cell>
          <cell r="BD566">
            <v>7580662.5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1540800</v>
          </cell>
          <cell r="BK566">
            <v>895000</v>
          </cell>
          <cell r="BL566">
            <v>113796.9</v>
          </cell>
          <cell r="BM566">
            <v>0</v>
          </cell>
          <cell r="BN566">
            <v>14460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</row>
        <row r="567">
          <cell r="B567" t="str">
            <v>4313010199.122</v>
          </cell>
          <cell r="C567" t="str">
            <v>รายได้อื่น-เงินงบประมาณงบกลางรับโอนจาก สสจ./รพศ. /รพท./รพช. /รพ.สต.</v>
          </cell>
          <cell r="D567">
            <v>0</v>
          </cell>
          <cell r="E567">
            <v>16812577</v>
          </cell>
          <cell r="F567">
            <v>222802</v>
          </cell>
          <cell r="G567">
            <v>267473</v>
          </cell>
          <cell r="H567">
            <v>6733316.75</v>
          </cell>
          <cell r="I567">
            <v>7139100</v>
          </cell>
          <cell r="J567">
            <v>44465156</v>
          </cell>
          <cell r="K567">
            <v>267473</v>
          </cell>
          <cell r="L567">
            <v>4193054</v>
          </cell>
          <cell r="M567">
            <v>29191746.5</v>
          </cell>
          <cell r="N567">
            <v>3029085</v>
          </cell>
          <cell r="O567">
            <v>4996636.5</v>
          </cell>
          <cell r="P567">
            <v>369036</v>
          </cell>
          <cell r="Q567">
            <v>24093909</v>
          </cell>
          <cell r="R567">
            <v>335550</v>
          </cell>
          <cell r="S567">
            <v>11434193.789999999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265000</v>
          </cell>
          <cell r="Y567">
            <v>0</v>
          </cell>
          <cell r="Z567">
            <v>1019212.5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13057250</v>
          </cell>
          <cell r="AF567">
            <v>519715</v>
          </cell>
          <cell r="AG567">
            <v>817812.5</v>
          </cell>
          <cell r="AH567">
            <v>-41724</v>
          </cell>
          <cell r="AI567">
            <v>416381</v>
          </cell>
          <cell r="AJ567">
            <v>191760</v>
          </cell>
          <cell r="AK567">
            <v>126000</v>
          </cell>
          <cell r="AL567">
            <v>775472.5</v>
          </cell>
          <cell r="AM567">
            <v>2422307.75</v>
          </cell>
          <cell r="AN567">
            <v>138600.25</v>
          </cell>
          <cell r="AO567">
            <v>2238206.75</v>
          </cell>
          <cell r="AP567">
            <v>72000</v>
          </cell>
          <cell r="AQ567">
            <v>7446750</v>
          </cell>
          <cell r="AR567">
            <v>728277</v>
          </cell>
          <cell r="AS567">
            <v>1221612.75</v>
          </cell>
          <cell r="AT567">
            <v>1449448</v>
          </cell>
          <cell r="AU567">
            <v>2134475</v>
          </cell>
          <cell r="AV567">
            <v>786037.5</v>
          </cell>
          <cell r="AW567">
            <v>1422868.25</v>
          </cell>
          <cell r="AX567">
            <v>0</v>
          </cell>
          <cell r="AY567">
            <v>980644</v>
          </cell>
          <cell r="AZ567">
            <v>12779398.5</v>
          </cell>
          <cell r="BA567">
            <v>7596625</v>
          </cell>
          <cell r="BB567">
            <v>0</v>
          </cell>
          <cell r="BC567">
            <v>8912956</v>
          </cell>
          <cell r="BD567">
            <v>1192306.5</v>
          </cell>
          <cell r="BE567">
            <v>1417985</v>
          </cell>
          <cell r="BF567">
            <v>0</v>
          </cell>
          <cell r="BG567">
            <v>71935</v>
          </cell>
          <cell r="BH567">
            <v>1090133</v>
          </cell>
          <cell r="BI567">
            <v>12174562.5</v>
          </cell>
          <cell r="BJ567">
            <v>0</v>
          </cell>
          <cell r="BK567">
            <v>131944.25</v>
          </cell>
          <cell r="BL567">
            <v>545677.25</v>
          </cell>
          <cell r="BM567">
            <v>929471</v>
          </cell>
          <cell r="BN567">
            <v>1084231</v>
          </cell>
          <cell r="BO567">
            <v>920410.75</v>
          </cell>
          <cell r="BP567">
            <v>0</v>
          </cell>
          <cell r="BQ567">
            <v>2355372.5</v>
          </cell>
          <cell r="BR567">
            <v>3549834</v>
          </cell>
          <cell r="BS567">
            <v>3126500</v>
          </cell>
          <cell r="BT567">
            <v>1862178</v>
          </cell>
          <cell r="BU567">
            <v>15752125</v>
          </cell>
          <cell r="BV567">
            <v>4006540</v>
          </cell>
          <cell r="BW567">
            <v>2309709</v>
          </cell>
          <cell r="BX567">
            <v>6531009</v>
          </cell>
        </row>
        <row r="568">
          <cell r="B568" t="str">
            <v>4313010199.123</v>
          </cell>
          <cell r="C568" t="str">
            <v>รายได้อื่น - เงินงบประมาณงบเงินกู้จากรัฐบาลรับโอนจาก สสจ./รพศ./รพช./รพ.สต.</v>
          </cell>
          <cell r="D568">
            <v>0</v>
          </cell>
          <cell r="E568">
            <v>0</v>
          </cell>
          <cell r="F568">
            <v>0</v>
          </cell>
          <cell r="G568">
            <v>16910600.5</v>
          </cell>
          <cell r="H568">
            <v>0</v>
          </cell>
          <cell r="I568">
            <v>0</v>
          </cell>
          <cell r="J568">
            <v>0</v>
          </cell>
          <cell r="K568">
            <v>16910600.5</v>
          </cell>
          <cell r="L568">
            <v>0</v>
          </cell>
          <cell r="M568">
            <v>0</v>
          </cell>
          <cell r="N568">
            <v>0</v>
          </cell>
          <cell r="O568">
            <v>2495000</v>
          </cell>
          <cell r="P568">
            <v>589800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3426550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2158200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650000</v>
          </cell>
          <cell r="AM568">
            <v>0</v>
          </cell>
          <cell r="AN568">
            <v>650000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12000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3159371.84</v>
          </cell>
          <cell r="BW568">
            <v>2196448.75</v>
          </cell>
          <cell r="BX568">
            <v>0</v>
          </cell>
        </row>
        <row r="569">
          <cell r="B569" t="str">
            <v>4313010199.202</v>
          </cell>
          <cell r="C569" t="str">
            <v>รายได้ค่าธรรมเนียม UC</v>
          </cell>
          <cell r="D569">
            <v>0</v>
          </cell>
          <cell r="E569">
            <v>197200</v>
          </cell>
          <cell r="F569">
            <v>0</v>
          </cell>
          <cell r="G569">
            <v>254160</v>
          </cell>
          <cell r="H569">
            <v>162750</v>
          </cell>
          <cell r="I569">
            <v>269335</v>
          </cell>
          <cell r="J569">
            <v>1338140</v>
          </cell>
          <cell r="K569">
            <v>254160</v>
          </cell>
          <cell r="L569">
            <v>70850</v>
          </cell>
          <cell r="M569">
            <v>435390</v>
          </cell>
          <cell r="N569">
            <v>81295</v>
          </cell>
          <cell r="O569">
            <v>158370</v>
          </cell>
          <cell r="P569">
            <v>450102</v>
          </cell>
          <cell r="Q569">
            <v>438090</v>
          </cell>
          <cell r="R569">
            <v>46890</v>
          </cell>
          <cell r="S569">
            <v>181320</v>
          </cell>
          <cell r="T569">
            <v>0</v>
          </cell>
          <cell r="U569">
            <v>0</v>
          </cell>
          <cell r="V569">
            <v>1233800</v>
          </cell>
          <cell r="W569">
            <v>312300</v>
          </cell>
          <cell r="X569">
            <v>220335</v>
          </cell>
          <cell r="Y569">
            <v>404876</v>
          </cell>
          <cell r="Z569">
            <v>144720</v>
          </cell>
          <cell r="AA569">
            <v>0</v>
          </cell>
          <cell r="AB569">
            <v>212888</v>
          </cell>
          <cell r="AC569">
            <v>118154</v>
          </cell>
          <cell r="AD569">
            <v>0</v>
          </cell>
          <cell r="AE569">
            <v>734370</v>
          </cell>
          <cell r="AF569">
            <v>242505</v>
          </cell>
          <cell r="AG569">
            <v>159360</v>
          </cell>
          <cell r="AH569">
            <v>100727</v>
          </cell>
          <cell r="AI569">
            <v>122360</v>
          </cell>
          <cell r="AJ569">
            <v>167610</v>
          </cell>
          <cell r="AK569">
            <v>139650</v>
          </cell>
          <cell r="AL569">
            <v>126390</v>
          </cell>
          <cell r="AM569">
            <v>194708</v>
          </cell>
          <cell r="AN569">
            <v>112020</v>
          </cell>
          <cell r="AO569">
            <v>180750</v>
          </cell>
          <cell r="AP569">
            <v>174260</v>
          </cell>
          <cell r="AQ569">
            <v>413130</v>
          </cell>
          <cell r="AR569">
            <v>57390</v>
          </cell>
          <cell r="AS569">
            <v>104300</v>
          </cell>
          <cell r="AT569">
            <v>232881</v>
          </cell>
          <cell r="AU569">
            <v>0</v>
          </cell>
          <cell r="AV569">
            <v>57330</v>
          </cell>
          <cell r="AW569">
            <v>76753</v>
          </cell>
          <cell r="AX569">
            <v>0</v>
          </cell>
          <cell r="AY569">
            <v>121980</v>
          </cell>
          <cell r="AZ569">
            <v>0</v>
          </cell>
          <cell r="BA569">
            <v>0</v>
          </cell>
          <cell r="BB569">
            <v>147180</v>
          </cell>
          <cell r="BC569">
            <v>0</v>
          </cell>
          <cell r="BD569">
            <v>182430</v>
          </cell>
          <cell r="BE569">
            <v>171430</v>
          </cell>
          <cell r="BF569">
            <v>51030</v>
          </cell>
          <cell r="BG569">
            <v>66712</v>
          </cell>
          <cell r="BH569">
            <v>46410</v>
          </cell>
          <cell r="BI569">
            <v>0</v>
          </cell>
          <cell r="BJ569">
            <v>297620</v>
          </cell>
          <cell r="BK569">
            <v>137760</v>
          </cell>
          <cell r="BL569">
            <v>153118</v>
          </cell>
          <cell r="BM569">
            <v>0</v>
          </cell>
          <cell r="BN569">
            <v>144540</v>
          </cell>
          <cell r="BO569">
            <v>0</v>
          </cell>
          <cell r="BP569">
            <v>419510</v>
          </cell>
          <cell r="BQ569">
            <v>84220</v>
          </cell>
          <cell r="BR569">
            <v>99860</v>
          </cell>
          <cell r="BS569">
            <v>170500</v>
          </cell>
          <cell r="BT569">
            <v>144180</v>
          </cell>
          <cell r="BU569">
            <v>222620</v>
          </cell>
          <cell r="BV569">
            <v>160788</v>
          </cell>
          <cell r="BW569">
            <v>96630</v>
          </cell>
          <cell r="BX569">
            <v>91810</v>
          </cell>
        </row>
        <row r="570">
          <cell r="B570" t="str">
            <v>5101010101.101</v>
          </cell>
          <cell r="C570" t="str">
            <v>เงินเดือนข้าราชการ(บริการ)</v>
          </cell>
          <cell r="D570">
            <v>130128479.06</v>
          </cell>
          <cell r="E570">
            <v>42271033.939999998</v>
          </cell>
          <cell r="F570">
            <v>37406183.869999997</v>
          </cell>
          <cell r="G570">
            <v>25542650</v>
          </cell>
          <cell r="H570">
            <v>17651419.359999999</v>
          </cell>
          <cell r="I570">
            <v>7510250</v>
          </cell>
          <cell r="J570">
            <v>234186345.59999999</v>
          </cell>
          <cell r="K570">
            <v>25542650</v>
          </cell>
          <cell r="L570">
            <v>11447850</v>
          </cell>
          <cell r="M570">
            <v>76402908.390000001</v>
          </cell>
          <cell r="N570">
            <v>10066474.189999999</v>
          </cell>
          <cell r="O570">
            <v>24594988.710000001</v>
          </cell>
          <cell r="P570">
            <v>48062268.969999999</v>
          </cell>
          <cell r="Q570">
            <v>41828036.740000002</v>
          </cell>
          <cell r="R570">
            <v>4920940</v>
          </cell>
          <cell r="S570">
            <v>20767283.550000001</v>
          </cell>
          <cell r="T570">
            <v>16243810</v>
          </cell>
          <cell r="U570">
            <v>0</v>
          </cell>
          <cell r="V570">
            <v>157247088.86000001</v>
          </cell>
          <cell r="W570">
            <v>49916753.329999998</v>
          </cell>
          <cell r="X570">
            <v>22644633.23</v>
          </cell>
          <cell r="Y570">
            <v>47590228.450000003</v>
          </cell>
          <cell r="Z570">
            <v>15767204.539999999</v>
          </cell>
          <cell r="AA570">
            <v>22624882.260000002</v>
          </cell>
          <cell r="AB570">
            <v>18207584.84</v>
          </cell>
          <cell r="AC570">
            <v>9284417.8800000008</v>
          </cell>
          <cell r="AD570">
            <v>6706700</v>
          </cell>
          <cell r="AE570">
            <v>208338086.66999999</v>
          </cell>
          <cell r="AF570">
            <v>9064182.7400000002</v>
          </cell>
          <cell r="AG570">
            <v>9380670</v>
          </cell>
          <cell r="AH570">
            <v>10112061.939999999</v>
          </cell>
          <cell r="AI570">
            <v>9440923.5500000007</v>
          </cell>
          <cell r="AJ570">
            <v>14544123.33</v>
          </cell>
          <cell r="AK570">
            <v>12385020</v>
          </cell>
          <cell r="AL570">
            <v>10892371.289999999</v>
          </cell>
          <cell r="AM570">
            <v>17862683.739999998</v>
          </cell>
          <cell r="AN570">
            <v>9126877.7400000002</v>
          </cell>
          <cell r="AO570">
            <v>11804120</v>
          </cell>
          <cell r="AP570">
            <v>10540822.58</v>
          </cell>
          <cell r="AQ570">
            <v>80536474.519999996</v>
          </cell>
          <cell r="AR570">
            <v>9251710</v>
          </cell>
          <cell r="AS570">
            <v>13129022</v>
          </cell>
          <cell r="AT570">
            <v>11848490</v>
          </cell>
          <cell r="AU570">
            <v>11365980</v>
          </cell>
          <cell r="AV570">
            <v>2963570</v>
          </cell>
          <cell r="AW570">
            <v>5286170</v>
          </cell>
          <cell r="AX570">
            <v>157856982.61000001</v>
          </cell>
          <cell r="AY570">
            <v>11161300</v>
          </cell>
          <cell r="AZ570">
            <v>17132980</v>
          </cell>
          <cell r="BA570">
            <v>24574506.789999999</v>
          </cell>
          <cell r="BB570">
            <v>24624700</v>
          </cell>
          <cell r="BC570">
            <v>18433037.199999999</v>
          </cell>
          <cell r="BD570">
            <v>29499316.940000001</v>
          </cell>
          <cell r="BE570">
            <v>30506232.870000001</v>
          </cell>
          <cell r="BF570">
            <v>6497554.1900000004</v>
          </cell>
          <cell r="BG570">
            <v>5968005.54</v>
          </cell>
          <cell r="BH570">
            <v>5190972.5199999996</v>
          </cell>
          <cell r="BI570">
            <v>122311889.09</v>
          </cell>
          <cell r="BJ570">
            <v>53631884.829999998</v>
          </cell>
          <cell r="BK570">
            <v>13248213.52</v>
          </cell>
          <cell r="BL570">
            <v>11732236.130000001</v>
          </cell>
          <cell r="BM570">
            <v>16192033.220000001</v>
          </cell>
          <cell r="BN570">
            <v>20294074.52</v>
          </cell>
          <cell r="BO570">
            <v>11216834.84</v>
          </cell>
          <cell r="BP570">
            <v>81744826.129999995</v>
          </cell>
          <cell r="BQ570">
            <v>10476447.43</v>
          </cell>
          <cell r="BR570">
            <v>11111346.779999999</v>
          </cell>
          <cell r="BS570">
            <v>19829156.140000001</v>
          </cell>
          <cell r="BT570">
            <v>19217977.739999998</v>
          </cell>
          <cell r="BU570">
            <v>37058966.390000001</v>
          </cell>
          <cell r="BV570">
            <v>12770160</v>
          </cell>
          <cell r="BW570">
            <v>5476260</v>
          </cell>
          <cell r="BX570">
            <v>6397870</v>
          </cell>
        </row>
        <row r="571">
          <cell r="B571" t="str">
            <v>5101010101.102</v>
          </cell>
          <cell r="C571" t="str">
            <v>เงินเดือนข้าราชการ(สนับสนุน)</v>
          </cell>
          <cell r="D571">
            <v>10401550</v>
          </cell>
          <cell r="E571">
            <v>989582.26</v>
          </cell>
          <cell r="F571">
            <v>558270</v>
          </cell>
          <cell r="G571">
            <v>734020</v>
          </cell>
          <cell r="H571">
            <v>798654.33</v>
          </cell>
          <cell r="I571">
            <v>379620</v>
          </cell>
          <cell r="J571">
            <v>9576151.9800000004</v>
          </cell>
          <cell r="K571">
            <v>734020</v>
          </cell>
          <cell r="L571">
            <v>618000</v>
          </cell>
          <cell r="M571">
            <v>1675580</v>
          </cell>
          <cell r="N571">
            <v>1587750</v>
          </cell>
          <cell r="O571">
            <v>2057660</v>
          </cell>
          <cell r="P571">
            <v>1852800</v>
          </cell>
          <cell r="Q571">
            <v>3960600</v>
          </cell>
          <cell r="R571">
            <v>0</v>
          </cell>
          <cell r="S571">
            <v>2051700</v>
          </cell>
          <cell r="T571">
            <v>719750</v>
          </cell>
          <cell r="U571">
            <v>0</v>
          </cell>
          <cell r="V571">
            <v>8998560</v>
          </cell>
          <cell r="W571">
            <v>2233615</v>
          </cell>
          <cell r="X571">
            <v>1091050</v>
          </cell>
          <cell r="Y571">
            <v>1598492.33</v>
          </cell>
          <cell r="Z571">
            <v>581820</v>
          </cell>
          <cell r="AA571">
            <v>0</v>
          </cell>
          <cell r="AB571">
            <v>839789.35</v>
          </cell>
          <cell r="AC571">
            <v>75300</v>
          </cell>
          <cell r="AD571">
            <v>0</v>
          </cell>
          <cell r="AE571">
            <v>13392299.630000001</v>
          </cell>
          <cell r="AF571">
            <v>3918665.48</v>
          </cell>
          <cell r="AG571">
            <v>872800</v>
          </cell>
          <cell r="AH571">
            <v>517450</v>
          </cell>
          <cell r="AI571">
            <v>612550</v>
          </cell>
          <cell r="AJ571">
            <v>1145450</v>
          </cell>
          <cell r="AK571">
            <v>905600</v>
          </cell>
          <cell r="AL571">
            <v>689160</v>
          </cell>
          <cell r="AM571">
            <v>509248</v>
          </cell>
          <cell r="AN571">
            <v>561600</v>
          </cell>
          <cell r="AO571">
            <v>320400</v>
          </cell>
          <cell r="AP571">
            <v>961620</v>
          </cell>
          <cell r="AQ571">
            <v>9035761.4900000002</v>
          </cell>
          <cell r="AR571">
            <v>5775743.1200000001</v>
          </cell>
          <cell r="AS571">
            <v>302650</v>
          </cell>
          <cell r="AT571">
            <v>529850</v>
          </cell>
          <cell r="AU571">
            <v>517460</v>
          </cell>
          <cell r="AV571">
            <v>260850</v>
          </cell>
          <cell r="AW571">
            <v>602300</v>
          </cell>
          <cell r="AX571">
            <v>0</v>
          </cell>
          <cell r="AY571">
            <v>0</v>
          </cell>
          <cell r="AZ571">
            <v>512130</v>
          </cell>
          <cell r="BA571">
            <v>0</v>
          </cell>
          <cell r="BB571">
            <v>929250</v>
          </cell>
          <cell r="BC571">
            <v>0</v>
          </cell>
          <cell r="BD571">
            <v>1333260</v>
          </cell>
          <cell r="BE571">
            <v>0</v>
          </cell>
          <cell r="BF571">
            <v>111700</v>
          </cell>
          <cell r="BG571">
            <v>555180.5</v>
          </cell>
          <cell r="BH571">
            <v>0</v>
          </cell>
          <cell r="BI571">
            <v>12067070</v>
          </cell>
          <cell r="BJ571">
            <v>3175312.87</v>
          </cell>
          <cell r="BK571">
            <v>215250</v>
          </cell>
          <cell r="BL571">
            <v>0</v>
          </cell>
          <cell r="BM571">
            <v>0</v>
          </cell>
          <cell r="BN571">
            <v>207650</v>
          </cell>
          <cell r="BO571">
            <v>0</v>
          </cell>
          <cell r="BP571">
            <v>5636676.1299999999</v>
          </cell>
          <cell r="BQ571">
            <v>878230</v>
          </cell>
          <cell r="BR571">
            <v>472570</v>
          </cell>
          <cell r="BS571">
            <v>163600</v>
          </cell>
          <cell r="BT571">
            <v>773770</v>
          </cell>
          <cell r="BU571">
            <v>2252690</v>
          </cell>
          <cell r="BV571">
            <v>336450</v>
          </cell>
          <cell r="BW571">
            <v>0</v>
          </cell>
          <cell r="BX571">
            <v>0</v>
          </cell>
        </row>
        <row r="572">
          <cell r="B572" t="str">
            <v>5101010103.101</v>
          </cell>
          <cell r="C572" t="str">
            <v>เงินประจำตำแหน่งระดับสูง/ระดับกลาง(สนับสนุน)</v>
          </cell>
          <cell r="D572">
            <v>50000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50000</v>
          </cell>
          <cell r="K572">
            <v>0</v>
          </cell>
          <cell r="L572">
            <v>0</v>
          </cell>
          <cell r="M572">
            <v>30000</v>
          </cell>
          <cell r="N572">
            <v>0</v>
          </cell>
          <cell r="O572">
            <v>17500</v>
          </cell>
          <cell r="P572">
            <v>2214471.9500000002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243373.33</v>
          </cell>
          <cell r="W572">
            <v>112400</v>
          </cell>
          <cell r="X572">
            <v>0</v>
          </cell>
          <cell r="Y572">
            <v>50000</v>
          </cell>
          <cell r="Z572">
            <v>112000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50000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50000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50000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50000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50000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62258.06</v>
          </cell>
          <cell r="BV572">
            <v>0</v>
          </cell>
          <cell r="BW572">
            <v>0</v>
          </cell>
          <cell r="BX572">
            <v>0</v>
          </cell>
        </row>
        <row r="573">
          <cell r="B573" t="str">
            <v>5101010103.102</v>
          </cell>
          <cell r="C573" t="str">
            <v>เงินประจำตำแหน่งวิชาชีพเฉพาะ(บริการ)</v>
          </cell>
          <cell r="D573">
            <v>6752930.3600000003</v>
          </cell>
          <cell r="E573">
            <v>1627500</v>
          </cell>
          <cell r="F573">
            <v>1281350</v>
          </cell>
          <cell r="G573">
            <v>0</v>
          </cell>
          <cell r="H573">
            <v>584500</v>
          </cell>
          <cell r="I573">
            <v>73500</v>
          </cell>
          <cell r="J573">
            <v>8376538.54</v>
          </cell>
          <cell r="K573">
            <v>0</v>
          </cell>
          <cell r="L573">
            <v>385000</v>
          </cell>
          <cell r="M573">
            <v>2007600</v>
          </cell>
          <cell r="N573">
            <v>434338.71</v>
          </cell>
          <cell r="O573">
            <v>925360</v>
          </cell>
          <cell r="P573">
            <v>469500</v>
          </cell>
          <cell r="Q573">
            <v>1653584.42</v>
          </cell>
          <cell r="R573">
            <v>0</v>
          </cell>
          <cell r="S573">
            <v>1215951.6100000001</v>
          </cell>
          <cell r="T573">
            <v>567000</v>
          </cell>
          <cell r="U573">
            <v>0</v>
          </cell>
          <cell r="V573">
            <v>7650420.9800000004</v>
          </cell>
          <cell r="W573">
            <v>1401879.45</v>
          </cell>
          <cell r="X573">
            <v>1148000</v>
          </cell>
          <cell r="Y573">
            <v>1957786.5</v>
          </cell>
          <cell r="Z573">
            <v>654500</v>
          </cell>
          <cell r="AA573">
            <v>969951.61</v>
          </cell>
          <cell r="AB573">
            <v>515200</v>
          </cell>
          <cell r="AC573">
            <v>56390</v>
          </cell>
          <cell r="AD573">
            <v>115500</v>
          </cell>
          <cell r="AE573">
            <v>8773908.3300000001</v>
          </cell>
          <cell r="AF573">
            <v>679000</v>
          </cell>
          <cell r="AG573">
            <v>427000</v>
          </cell>
          <cell r="AH573">
            <v>455000</v>
          </cell>
          <cell r="AI573">
            <v>409500</v>
          </cell>
          <cell r="AJ573">
            <v>626616.67000000004</v>
          </cell>
          <cell r="AK573">
            <v>0</v>
          </cell>
          <cell r="AL573">
            <v>464100</v>
          </cell>
          <cell r="AM573">
            <v>766500</v>
          </cell>
          <cell r="AN573">
            <v>301000</v>
          </cell>
          <cell r="AO573">
            <v>106400</v>
          </cell>
          <cell r="AP573">
            <v>497477.42</v>
          </cell>
          <cell r="AQ573">
            <v>4542909.68</v>
          </cell>
          <cell r="AR573">
            <v>521500</v>
          </cell>
          <cell r="AS573">
            <v>576265.59</v>
          </cell>
          <cell r="AT573">
            <v>542500</v>
          </cell>
          <cell r="AU573">
            <v>486733.33</v>
          </cell>
          <cell r="AV573">
            <v>80500</v>
          </cell>
          <cell r="AW573">
            <v>213500</v>
          </cell>
          <cell r="AX573">
            <v>7117800.1500000004</v>
          </cell>
          <cell r="AY573">
            <v>101100</v>
          </cell>
          <cell r="AZ573">
            <v>791000</v>
          </cell>
          <cell r="BA573">
            <v>341100</v>
          </cell>
          <cell r="BB573">
            <v>1123500</v>
          </cell>
          <cell r="BC573">
            <v>615663.65</v>
          </cell>
          <cell r="BD573">
            <v>1124000</v>
          </cell>
          <cell r="BE573">
            <v>1098125</v>
          </cell>
          <cell r="BF573">
            <v>264600</v>
          </cell>
          <cell r="BG573">
            <v>77500</v>
          </cell>
          <cell r="BH573">
            <v>133000</v>
          </cell>
          <cell r="BI573">
            <v>6157711.8200000003</v>
          </cell>
          <cell r="BJ573">
            <v>0</v>
          </cell>
          <cell r="BK573">
            <v>568000</v>
          </cell>
          <cell r="BL573">
            <v>619500</v>
          </cell>
          <cell r="BM573">
            <v>648425.81000000006</v>
          </cell>
          <cell r="BN573">
            <v>976748.38</v>
          </cell>
          <cell r="BO573">
            <v>498016.13</v>
          </cell>
          <cell r="BP573">
            <v>3580058.07</v>
          </cell>
          <cell r="BQ573">
            <v>546000</v>
          </cell>
          <cell r="BR573">
            <v>434903.23</v>
          </cell>
          <cell r="BS573">
            <v>610750</v>
          </cell>
          <cell r="BT573">
            <v>616000</v>
          </cell>
          <cell r="BU573">
            <v>1360405.65</v>
          </cell>
          <cell r="BV573">
            <v>627629.04</v>
          </cell>
          <cell r="BW573">
            <v>135295.70000000001</v>
          </cell>
          <cell r="BX573">
            <v>87929.03</v>
          </cell>
        </row>
        <row r="574">
          <cell r="B574" t="str">
            <v>5101010103.103</v>
          </cell>
          <cell r="C574" t="str">
            <v>เงินประจำตำแหน่งผู้เชี่ยวชาญ (บริการ)</v>
          </cell>
          <cell r="D574">
            <v>693000</v>
          </cell>
          <cell r="E574">
            <v>99000</v>
          </cell>
          <cell r="F574">
            <v>40000</v>
          </cell>
          <cell r="G574">
            <v>1260200</v>
          </cell>
          <cell r="H574">
            <v>99000</v>
          </cell>
          <cell r="I574">
            <v>49500</v>
          </cell>
          <cell r="J574">
            <v>1760992.86</v>
          </cell>
          <cell r="K574">
            <v>1260200</v>
          </cell>
          <cell r="L574">
            <v>0</v>
          </cell>
          <cell r="M574">
            <v>206250</v>
          </cell>
          <cell r="N574">
            <v>56000</v>
          </cell>
          <cell r="O574">
            <v>211000</v>
          </cell>
          <cell r="P574">
            <v>0</v>
          </cell>
          <cell r="Q574">
            <v>247500</v>
          </cell>
          <cell r="R574">
            <v>106400</v>
          </cell>
          <cell r="S574">
            <v>0</v>
          </cell>
          <cell r="T574">
            <v>0</v>
          </cell>
          <cell r="U574">
            <v>0</v>
          </cell>
          <cell r="V574">
            <v>1669390.55</v>
          </cell>
          <cell r="W574">
            <v>0</v>
          </cell>
          <cell r="X574">
            <v>49500</v>
          </cell>
          <cell r="Y574">
            <v>99000</v>
          </cell>
          <cell r="Z574">
            <v>0</v>
          </cell>
          <cell r="AA574">
            <v>49500</v>
          </cell>
          <cell r="AB574">
            <v>0</v>
          </cell>
          <cell r="AC574">
            <v>0</v>
          </cell>
          <cell r="AD574">
            <v>0</v>
          </cell>
          <cell r="AE574">
            <v>764446.24</v>
          </cell>
          <cell r="AF574">
            <v>0</v>
          </cell>
          <cell r="AG574">
            <v>56000</v>
          </cell>
          <cell r="AH574">
            <v>0</v>
          </cell>
          <cell r="AI574">
            <v>0</v>
          </cell>
          <cell r="AJ574">
            <v>0</v>
          </cell>
          <cell r="AK574">
            <v>472500</v>
          </cell>
          <cell r="AL574">
            <v>49500</v>
          </cell>
          <cell r="AM574">
            <v>49500</v>
          </cell>
          <cell r="AN574">
            <v>0</v>
          </cell>
          <cell r="AO574">
            <v>0</v>
          </cell>
          <cell r="AP574">
            <v>0</v>
          </cell>
          <cell r="AQ574">
            <v>161070.97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726619.35</v>
          </cell>
          <cell r="AY574">
            <v>55100</v>
          </cell>
          <cell r="AZ574">
            <v>49500</v>
          </cell>
          <cell r="BA574">
            <v>995883.88</v>
          </cell>
          <cell r="BB574">
            <v>394000</v>
          </cell>
          <cell r="BC574">
            <v>0</v>
          </cell>
          <cell r="BD574">
            <v>133500</v>
          </cell>
          <cell r="BE574">
            <v>49500</v>
          </cell>
          <cell r="BF574">
            <v>19800</v>
          </cell>
          <cell r="BG574">
            <v>49500</v>
          </cell>
          <cell r="BH574">
            <v>49500</v>
          </cell>
          <cell r="BI574">
            <v>495000</v>
          </cell>
          <cell r="BJ574">
            <v>2475258.06</v>
          </cell>
          <cell r="BK574">
            <v>0</v>
          </cell>
          <cell r="BL574">
            <v>0</v>
          </cell>
          <cell r="BM574">
            <v>84000</v>
          </cell>
          <cell r="BN574">
            <v>0</v>
          </cell>
          <cell r="BO574">
            <v>33600</v>
          </cell>
          <cell r="BP574">
            <v>275241.94</v>
          </cell>
          <cell r="BQ574">
            <v>0</v>
          </cell>
          <cell r="BR574">
            <v>0</v>
          </cell>
          <cell r="BS574">
            <v>49500</v>
          </cell>
          <cell r="BT574">
            <v>0</v>
          </cell>
          <cell r="BU574">
            <v>79200</v>
          </cell>
          <cell r="BV574">
            <v>0</v>
          </cell>
          <cell r="BW574">
            <v>0</v>
          </cell>
          <cell r="BX574">
            <v>0</v>
          </cell>
        </row>
        <row r="575">
          <cell r="B575" t="str">
            <v>5101010108.101</v>
          </cell>
          <cell r="C575" t="str">
            <v>ค่าล่วงเวลา(สนับสนุน)</v>
          </cell>
          <cell r="D575">
            <v>0</v>
          </cell>
          <cell r="E575">
            <v>46588</v>
          </cell>
          <cell r="F575">
            <v>735370</v>
          </cell>
          <cell r="G575">
            <v>105638.75</v>
          </cell>
          <cell r="H575">
            <v>490950</v>
          </cell>
          <cell r="I575">
            <v>98000</v>
          </cell>
          <cell r="J575">
            <v>0</v>
          </cell>
          <cell r="K575">
            <v>105638.75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1393019.82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135990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836365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1463050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370320</v>
          </cell>
          <cell r="BA575">
            <v>0</v>
          </cell>
          <cell r="BB575">
            <v>0</v>
          </cell>
          <cell r="BC575">
            <v>455</v>
          </cell>
          <cell r="BD575">
            <v>0</v>
          </cell>
          <cell r="BE575">
            <v>0</v>
          </cell>
          <cell r="BF575">
            <v>391040</v>
          </cell>
          <cell r="BG575">
            <v>0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P575">
            <v>449605</v>
          </cell>
          <cell r="BQ575">
            <v>0</v>
          </cell>
          <cell r="BR575">
            <v>0</v>
          </cell>
          <cell r="BS575">
            <v>0</v>
          </cell>
          <cell r="BT575">
            <v>142615</v>
          </cell>
          <cell r="BU575">
            <v>717600</v>
          </cell>
          <cell r="BV575">
            <v>109080</v>
          </cell>
          <cell r="BW575">
            <v>0</v>
          </cell>
          <cell r="BX575">
            <v>0</v>
          </cell>
        </row>
        <row r="576">
          <cell r="B576" t="str">
            <v>5101010109.101</v>
          </cell>
          <cell r="C576" t="str">
            <v>เงินตอบแทนพิเศษของข้าราชการผู้ได้รับเงินเดือนถึงขั้นสูงสุดของอันดับ(บริการ)</v>
          </cell>
          <cell r="D576">
            <v>70911.899999999994</v>
          </cell>
          <cell r="E576">
            <v>18112.560000000001</v>
          </cell>
          <cell r="F576">
            <v>13348.91</v>
          </cell>
          <cell r="G576">
            <v>23771.24</v>
          </cell>
          <cell r="H576">
            <v>26802.89</v>
          </cell>
          <cell r="I576">
            <v>0</v>
          </cell>
          <cell r="J576">
            <v>74305.8</v>
          </cell>
          <cell r="K576">
            <v>23771.24</v>
          </cell>
          <cell r="L576">
            <v>0</v>
          </cell>
          <cell r="M576">
            <v>0</v>
          </cell>
          <cell r="N576">
            <v>0</v>
          </cell>
          <cell r="O576">
            <v>3652.74</v>
          </cell>
          <cell r="P576">
            <v>0</v>
          </cell>
          <cell r="Q576">
            <v>0</v>
          </cell>
          <cell r="R576">
            <v>0</v>
          </cell>
          <cell r="S576">
            <v>3600</v>
          </cell>
          <cell r="T576">
            <v>0</v>
          </cell>
          <cell r="U576">
            <v>0</v>
          </cell>
          <cell r="V576">
            <v>233236.32</v>
          </cell>
          <cell r="W576">
            <v>10127.719999999999</v>
          </cell>
          <cell r="X576">
            <v>1694.22</v>
          </cell>
          <cell r="Y576">
            <v>8752.7999999999993</v>
          </cell>
          <cell r="Z576">
            <v>1580.45</v>
          </cell>
          <cell r="AA576">
            <v>13059.77</v>
          </cell>
          <cell r="AB576">
            <v>26846.89</v>
          </cell>
          <cell r="AC576">
            <v>0</v>
          </cell>
          <cell r="AD576">
            <v>0</v>
          </cell>
          <cell r="AE576">
            <v>341108.38</v>
          </cell>
          <cell r="AF576">
            <v>0</v>
          </cell>
          <cell r="AG576">
            <v>1221</v>
          </cell>
          <cell r="AH576">
            <v>0</v>
          </cell>
          <cell r="AI576">
            <v>0</v>
          </cell>
          <cell r="AJ576">
            <v>0</v>
          </cell>
          <cell r="AK576">
            <v>4668.16</v>
          </cell>
          <cell r="AL576">
            <v>21425.78</v>
          </cell>
          <cell r="AM576">
            <v>12164.52</v>
          </cell>
          <cell r="AN576">
            <v>0</v>
          </cell>
          <cell r="AO576">
            <v>7942.1</v>
          </cell>
          <cell r="AP576">
            <v>9486.7999999999993</v>
          </cell>
          <cell r="AQ576">
            <v>41947.17</v>
          </cell>
          <cell r="AR576">
            <v>0</v>
          </cell>
          <cell r="AS576">
            <v>1515.12</v>
          </cell>
          <cell r="AT576">
            <v>7317.4</v>
          </cell>
          <cell r="AU576">
            <v>3799.92</v>
          </cell>
          <cell r="AV576">
            <v>0</v>
          </cell>
          <cell r="AW576">
            <v>0</v>
          </cell>
          <cell r="AX576">
            <v>283259.18</v>
          </cell>
          <cell r="AY576">
            <v>0</v>
          </cell>
          <cell r="AZ576">
            <v>0</v>
          </cell>
          <cell r="BA576">
            <v>95516.6</v>
          </cell>
          <cell r="BB576">
            <v>0</v>
          </cell>
          <cell r="BC576">
            <v>0</v>
          </cell>
          <cell r="BD576">
            <v>0</v>
          </cell>
          <cell r="BE576">
            <v>10503.6</v>
          </cell>
          <cell r="BF576">
            <v>0</v>
          </cell>
          <cell r="BG576">
            <v>0</v>
          </cell>
          <cell r="BH576">
            <v>0</v>
          </cell>
          <cell r="BI576">
            <v>47707.199999999997</v>
          </cell>
          <cell r="BJ576">
            <v>48497.2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39730.68</v>
          </cell>
          <cell r="BQ576">
            <v>0</v>
          </cell>
          <cell r="BR576">
            <v>13057.58</v>
          </cell>
          <cell r="BS576">
            <v>13319.18</v>
          </cell>
          <cell r="BT576">
            <v>19069.919999999998</v>
          </cell>
          <cell r="BU576">
            <v>23520.02</v>
          </cell>
          <cell r="BV576">
            <v>0</v>
          </cell>
          <cell r="BW576">
            <v>0</v>
          </cell>
          <cell r="BX576">
            <v>1811.68</v>
          </cell>
        </row>
        <row r="577">
          <cell r="B577" t="str">
            <v>5101010109.102</v>
          </cell>
          <cell r="C577" t="str">
            <v>เงินตอบแทนพิเศษของข้าราชการผู้ได้รับเงินเดือนถึงขั้นสูงสุดของอันดับ(สนับสนุน)</v>
          </cell>
          <cell r="D577">
            <v>0</v>
          </cell>
          <cell r="E577">
            <v>0</v>
          </cell>
          <cell r="F577">
            <v>2521.1999999999998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38854.400000000001</v>
          </cell>
          <cell r="W577">
            <v>0</v>
          </cell>
          <cell r="X577">
            <v>0</v>
          </cell>
          <cell r="Y577">
            <v>4107.2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48707.62</v>
          </cell>
          <cell r="AF577">
            <v>839.92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33057.040000000001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</row>
        <row r="578">
          <cell r="B578" t="str">
            <v>5101010109.103</v>
          </cell>
          <cell r="C578" t="str">
            <v>เงินตอบแทนพิเศษของลูกจ้างประจำผู้ได้รับค่าจ้างถึงขั้นสูงสุดของตำแหน่ง(บริการ)</v>
          </cell>
          <cell r="D578">
            <v>8404</v>
          </cell>
          <cell r="E578">
            <v>5042.3999999999996</v>
          </cell>
          <cell r="F578">
            <v>0</v>
          </cell>
          <cell r="G578">
            <v>12606</v>
          </cell>
          <cell r="H578">
            <v>9336</v>
          </cell>
          <cell r="I578">
            <v>0</v>
          </cell>
          <cell r="J578">
            <v>36465</v>
          </cell>
          <cell r="K578">
            <v>12606</v>
          </cell>
          <cell r="L578">
            <v>0</v>
          </cell>
          <cell r="M578">
            <v>0</v>
          </cell>
          <cell r="N578">
            <v>18672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1680.8</v>
          </cell>
          <cell r="T578">
            <v>0</v>
          </cell>
          <cell r="U578">
            <v>0</v>
          </cell>
          <cell r="V578">
            <v>10925.2</v>
          </cell>
          <cell r="W578">
            <v>0</v>
          </cell>
          <cell r="X578">
            <v>30254.400000000001</v>
          </cell>
          <cell r="Y578">
            <v>1026.8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66287.199999999997</v>
          </cell>
          <cell r="AF578">
            <v>7701</v>
          </cell>
          <cell r="AG578">
            <v>8963.2000000000007</v>
          </cell>
          <cell r="AH578">
            <v>0</v>
          </cell>
          <cell r="AI578">
            <v>0</v>
          </cell>
          <cell r="AJ578">
            <v>36641</v>
          </cell>
          <cell r="AK578">
            <v>0</v>
          </cell>
          <cell r="AL578">
            <v>0</v>
          </cell>
          <cell r="AM578">
            <v>8404</v>
          </cell>
          <cell r="AN578">
            <v>0</v>
          </cell>
          <cell r="AO578">
            <v>4202</v>
          </cell>
          <cell r="AP578">
            <v>0</v>
          </cell>
          <cell r="AQ578">
            <v>8175.2</v>
          </cell>
          <cell r="AR578">
            <v>0</v>
          </cell>
          <cell r="AS578">
            <v>0</v>
          </cell>
          <cell r="AT578">
            <v>6769</v>
          </cell>
          <cell r="AU578">
            <v>0</v>
          </cell>
          <cell r="AV578">
            <v>0</v>
          </cell>
          <cell r="AW578">
            <v>0</v>
          </cell>
          <cell r="AX578">
            <v>17955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10644</v>
          </cell>
          <cell r="BJ578">
            <v>5919.6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4202</v>
          </cell>
          <cell r="BV578">
            <v>0</v>
          </cell>
          <cell r="BW578">
            <v>0</v>
          </cell>
          <cell r="BX578">
            <v>0</v>
          </cell>
        </row>
        <row r="579">
          <cell r="B579" t="str">
            <v>5101010109.104</v>
          </cell>
          <cell r="C579" t="str">
            <v>เงินตอบแทนพิเศษของลูกจ้างประจำผู้ได้รับค่าจ้างถึงขั้นสูงสุดของตำแหน่ง(สนับสนุน)</v>
          </cell>
          <cell r="D579">
            <v>0</v>
          </cell>
          <cell r="E579">
            <v>1680.8</v>
          </cell>
          <cell r="F579">
            <v>840.4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9336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8404</v>
          </cell>
          <cell r="W579">
            <v>0</v>
          </cell>
          <cell r="X579">
            <v>11996.2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33351.599999999999</v>
          </cell>
          <cell r="AF579">
            <v>0</v>
          </cell>
          <cell r="AG579">
            <v>0</v>
          </cell>
          <cell r="AH579">
            <v>10872.8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4202</v>
          </cell>
          <cell r="AN579">
            <v>22684.400000000001</v>
          </cell>
          <cell r="AO579">
            <v>0</v>
          </cell>
          <cell r="AP579">
            <v>8404</v>
          </cell>
          <cell r="AQ579">
            <v>46205.8</v>
          </cell>
          <cell r="AR579">
            <v>0</v>
          </cell>
          <cell r="AS579">
            <v>0</v>
          </cell>
          <cell r="AT579">
            <v>2567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5042.3999999999996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</row>
        <row r="580">
          <cell r="B580" t="str">
            <v>5101010113.101</v>
          </cell>
          <cell r="C580" t="str">
            <v>ค่าจ้างประจำ(บริการ)</v>
          </cell>
          <cell r="D580">
            <v>2461920</v>
          </cell>
          <cell r="E580">
            <v>1070374.67</v>
          </cell>
          <cell r="F580">
            <v>695120</v>
          </cell>
          <cell r="G580">
            <v>460225</v>
          </cell>
          <cell r="H580">
            <v>500450</v>
          </cell>
          <cell r="I580">
            <v>0</v>
          </cell>
          <cell r="J580">
            <v>4082096</v>
          </cell>
          <cell r="K580">
            <v>460225</v>
          </cell>
          <cell r="L580">
            <v>989000</v>
          </cell>
          <cell r="M580">
            <v>1203950</v>
          </cell>
          <cell r="N580">
            <v>595150</v>
          </cell>
          <cell r="O580">
            <v>826150</v>
          </cell>
          <cell r="P580">
            <v>635950</v>
          </cell>
          <cell r="Q580">
            <v>1112100</v>
          </cell>
          <cell r="R580">
            <v>346697.2</v>
          </cell>
          <cell r="S580">
            <v>255670</v>
          </cell>
          <cell r="T580">
            <v>840300</v>
          </cell>
          <cell r="U580">
            <v>0</v>
          </cell>
          <cell r="V580">
            <v>3429900</v>
          </cell>
          <cell r="W580">
            <v>113430</v>
          </cell>
          <cell r="X580">
            <v>959340</v>
          </cell>
          <cell r="Y580">
            <v>1240179.1299999999</v>
          </cell>
          <cell r="Z580">
            <v>187098</v>
          </cell>
          <cell r="AA580">
            <v>392360</v>
          </cell>
          <cell r="AB580">
            <v>272860</v>
          </cell>
          <cell r="AC580">
            <v>0</v>
          </cell>
          <cell r="AD580">
            <v>0</v>
          </cell>
          <cell r="AE580">
            <v>5070063.2300000004</v>
          </cell>
          <cell r="AF580">
            <v>431655.81</v>
          </cell>
          <cell r="AG580">
            <v>457428.8</v>
          </cell>
          <cell r="AH580">
            <v>237150</v>
          </cell>
          <cell r="AI580">
            <v>261940</v>
          </cell>
          <cell r="AJ580">
            <v>1043754.6</v>
          </cell>
          <cell r="AK580">
            <v>0</v>
          </cell>
          <cell r="AL580">
            <v>0</v>
          </cell>
          <cell r="AM580">
            <v>602520</v>
          </cell>
          <cell r="AN580">
            <v>130850</v>
          </cell>
          <cell r="AO580">
            <v>105050</v>
          </cell>
          <cell r="AP580">
            <v>383300</v>
          </cell>
          <cell r="AQ580">
            <v>2560090</v>
          </cell>
          <cell r="AR580">
            <v>0</v>
          </cell>
          <cell r="AS580">
            <v>402950</v>
          </cell>
          <cell r="AT580">
            <v>1084470</v>
          </cell>
          <cell r="AU580">
            <v>284700</v>
          </cell>
          <cell r="AV580">
            <v>109252</v>
          </cell>
          <cell r="AW580">
            <v>258240</v>
          </cell>
          <cell r="AX580">
            <v>6525180</v>
          </cell>
          <cell r="AY580">
            <v>700417.5</v>
          </cell>
          <cell r="AZ580">
            <v>684660</v>
          </cell>
          <cell r="BA580">
            <v>1002400</v>
          </cell>
          <cell r="BB580">
            <v>505450</v>
          </cell>
          <cell r="BC580">
            <v>546152</v>
          </cell>
          <cell r="BD580">
            <v>686371.67</v>
          </cell>
          <cell r="BE580">
            <v>1039050</v>
          </cell>
          <cell r="BF580">
            <v>412910</v>
          </cell>
          <cell r="BG580">
            <v>576350.80000000005</v>
          </cell>
          <cell r="BH580">
            <v>0</v>
          </cell>
          <cell r="BI580">
            <v>3610049.36</v>
          </cell>
          <cell r="BJ580">
            <v>938650</v>
          </cell>
          <cell r="BK580">
            <v>567590</v>
          </cell>
          <cell r="BL580">
            <v>486150</v>
          </cell>
          <cell r="BM580">
            <v>494050</v>
          </cell>
          <cell r="BN580">
            <v>990850</v>
          </cell>
          <cell r="BO580">
            <v>0</v>
          </cell>
          <cell r="BP580">
            <v>1269180</v>
          </cell>
          <cell r="BQ580">
            <v>420980</v>
          </cell>
          <cell r="BR580">
            <v>771750</v>
          </cell>
          <cell r="BS580">
            <v>503100</v>
          </cell>
          <cell r="BT580">
            <v>680700</v>
          </cell>
          <cell r="BU580">
            <v>481330</v>
          </cell>
          <cell r="BV580">
            <v>463410</v>
          </cell>
          <cell r="BW580">
            <v>0</v>
          </cell>
          <cell r="BX580">
            <v>0</v>
          </cell>
        </row>
        <row r="581">
          <cell r="B581" t="str">
            <v>5101010113.102</v>
          </cell>
          <cell r="C581" t="str">
            <v>ค่าจ้างประจำ(สนับสนุน)</v>
          </cell>
          <cell r="D581">
            <v>5060200</v>
          </cell>
          <cell r="E581">
            <v>501350</v>
          </cell>
          <cell r="F581">
            <v>185077.33</v>
          </cell>
          <cell r="G581">
            <v>162760</v>
          </cell>
          <cell r="H581">
            <v>423100</v>
          </cell>
          <cell r="I581">
            <v>0</v>
          </cell>
          <cell r="J581">
            <v>5260254</v>
          </cell>
          <cell r="K581">
            <v>162760</v>
          </cell>
          <cell r="L581">
            <v>140150</v>
          </cell>
          <cell r="M581">
            <v>242450</v>
          </cell>
          <cell r="N581">
            <v>783150</v>
          </cell>
          <cell r="O581">
            <v>373870</v>
          </cell>
          <cell r="P581">
            <v>496602</v>
          </cell>
          <cell r="Q581">
            <v>662900</v>
          </cell>
          <cell r="R581">
            <v>0</v>
          </cell>
          <cell r="S581">
            <v>780540</v>
          </cell>
          <cell r="T581">
            <v>134910.96</v>
          </cell>
          <cell r="U581">
            <v>0</v>
          </cell>
          <cell r="V581">
            <v>2207070</v>
          </cell>
          <cell r="W581">
            <v>128350</v>
          </cell>
          <cell r="X581">
            <v>455480</v>
          </cell>
          <cell r="Y581">
            <v>876090</v>
          </cell>
          <cell r="Z581">
            <v>326587.5</v>
          </cell>
          <cell r="AA581">
            <v>111240</v>
          </cell>
          <cell r="AB581">
            <v>245810</v>
          </cell>
          <cell r="AC581">
            <v>0</v>
          </cell>
          <cell r="AD581">
            <v>0</v>
          </cell>
          <cell r="AE581">
            <v>4488500</v>
          </cell>
          <cell r="AF581">
            <v>227658.71</v>
          </cell>
          <cell r="AG581">
            <v>130403.6</v>
          </cell>
          <cell r="AH581">
            <v>677350</v>
          </cell>
          <cell r="AI581">
            <v>0</v>
          </cell>
          <cell r="AJ581">
            <v>327245.40000000002</v>
          </cell>
          <cell r="AK581">
            <v>0</v>
          </cell>
          <cell r="AL581">
            <v>705700</v>
          </cell>
          <cell r="AM581">
            <v>232580</v>
          </cell>
          <cell r="AN581">
            <v>490100</v>
          </cell>
          <cell r="AO581">
            <v>398100</v>
          </cell>
          <cell r="AP581">
            <v>336350</v>
          </cell>
          <cell r="AQ581">
            <v>3947368.77</v>
          </cell>
          <cell r="AR581">
            <v>878100</v>
          </cell>
          <cell r="AS581">
            <v>122250</v>
          </cell>
          <cell r="AT581">
            <v>268500</v>
          </cell>
          <cell r="AU581">
            <v>260650</v>
          </cell>
          <cell r="AV581">
            <v>0</v>
          </cell>
          <cell r="AW581">
            <v>313990</v>
          </cell>
          <cell r="AX581">
            <v>0</v>
          </cell>
          <cell r="AY581">
            <v>0</v>
          </cell>
          <cell r="AZ581">
            <v>127970</v>
          </cell>
          <cell r="BA581">
            <v>0</v>
          </cell>
          <cell r="BB581">
            <v>357550</v>
          </cell>
          <cell r="BC581">
            <v>0</v>
          </cell>
          <cell r="BD581">
            <v>461600</v>
          </cell>
          <cell r="BE581">
            <v>0</v>
          </cell>
          <cell r="BF581">
            <v>79370</v>
          </cell>
          <cell r="BG581">
            <v>243665.6</v>
          </cell>
          <cell r="BH581">
            <v>0</v>
          </cell>
          <cell r="BI581">
            <v>2470300.4500000002</v>
          </cell>
          <cell r="BJ581">
            <v>246900</v>
          </cell>
          <cell r="BK581">
            <v>290760</v>
          </cell>
          <cell r="BL581">
            <v>0</v>
          </cell>
          <cell r="BM581">
            <v>0</v>
          </cell>
          <cell r="BN581">
            <v>266400</v>
          </cell>
          <cell r="BO581">
            <v>769300</v>
          </cell>
          <cell r="BP581">
            <v>479860</v>
          </cell>
          <cell r="BQ581">
            <v>553660</v>
          </cell>
          <cell r="BR581">
            <v>263250</v>
          </cell>
          <cell r="BS581">
            <v>0</v>
          </cell>
          <cell r="BT581">
            <v>472640</v>
          </cell>
          <cell r="BU581">
            <v>156700</v>
          </cell>
          <cell r="BV581">
            <v>242800</v>
          </cell>
          <cell r="BW581">
            <v>0</v>
          </cell>
          <cell r="BX581">
            <v>0</v>
          </cell>
        </row>
        <row r="582">
          <cell r="B582" t="str">
            <v>5101010113.103</v>
          </cell>
          <cell r="C582" t="str">
            <v>ค่าจ้างชั่วคราว(บริการ)</v>
          </cell>
          <cell r="D582">
            <v>15413115.57</v>
          </cell>
          <cell r="E582">
            <v>889175</v>
          </cell>
          <cell r="F582">
            <v>5585987</v>
          </cell>
          <cell r="G582">
            <v>2862480</v>
          </cell>
          <cell r="H582">
            <v>1439679.48</v>
          </cell>
          <cell r="I582">
            <v>1057350</v>
          </cell>
          <cell r="J582">
            <v>25138017.25</v>
          </cell>
          <cell r="K582">
            <v>2862480</v>
          </cell>
          <cell r="L582">
            <v>402895</v>
          </cell>
          <cell r="M582">
            <v>6716032</v>
          </cell>
          <cell r="N582">
            <v>274358</v>
          </cell>
          <cell r="O582">
            <v>959275.15</v>
          </cell>
          <cell r="P582">
            <v>5398579.5</v>
          </cell>
          <cell r="Q582">
            <v>1879024.09</v>
          </cell>
          <cell r="R582">
            <v>323200</v>
          </cell>
          <cell r="S582">
            <v>367698.14</v>
          </cell>
          <cell r="T582">
            <v>330816.65000000002</v>
          </cell>
          <cell r="U582">
            <v>0</v>
          </cell>
          <cell r="V582">
            <v>4172286.07</v>
          </cell>
          <cell r="W582">
            <v>1900938.89</v>
          </cell>
          <cell r="X582">
            <v>288695.42</v>
          </cell>
          <cell r="Y582">
            <v>4478702.79</v>
          </cell>
          <cell r="Z582">
            <v>779034.76</v>
          </cell>
          <cell r="AA582">
            <v>747289</v>
          </cell>
          <cell r="AB582">
            <v>616650</v>
          </cell>
          <cell r="AC582">
            <v>139700</v>
          </cell>
          <cell r="AD582">
            <v>665886.5</v>
          </cell>
          <cell r="AE582">
            <v>11142654</v>
          </cell>
          <cell r="AF582">
            <v>1199502.52</v>
          </cell>
          <cell r="AG582">
            <v>887639.6</v>
          </cell>
          <cell r="AH582">
            <v>88798</v>
          </cell>
          <cell r="AI582">
            <v>181925</v>
          </cell>
          <cell r="AJ582">
            <v>957516.48</v>
          </cell>
          <cell r="AK582">
            <v>554490.01</v>
          </cell>
          <cell r="AL582">
            <v>551884.9</v>
          </cell>
          <cell r="AM582">
            <v>698017.26</v>
          </cell>
          <cell r="AN582">
            <v>321367.76</v>
          </cell>
          <cell r="AO582">
            <v>131220</v>
          </cell>
          <cell r="AP582">
            <v>219309</v>
          </cell>
          <cell r="AQ582">
            <v>4289656.96</v>
          </cell>
          <cell r="AR582">
            <v>159600</v>
          </cell>
          <cell r="AS582">
            <v>219400</v>
          </cell>
          <cell r="AT582">
            <v>488055</v>
          </cell>
          <cell r="AU582">
            <v>116850</v>
          </cell>
          <cell r="AV582">
            <v>304672.90000000002</v>
          </cell>
          <cell r="AW582">
            <v>431600.97</v>
          </cell>
          <cell r="AX582">
            <v>5459222.54</v>
          </cell>
          <cell r="AY582">
            <v>1421700.4</v>
          </cell>
          <cell r="AZ582">
            <v>0</v>
          </cell>
          <cell r="BA582">
            <v>2461310</v>
          </cell>
          <cell r="BB582">
            <v>1857313.5</v>
          </cell>
          <cell r="BC582">
            <v>686764</v>
          </cell>
          <cell r="BD582">
            <v>3458618</v>
          </cell>
          <cell r="BE582">
            <v>2463837.2999999998</v>
          </cell>
          <cell r="BF582">
            <v>361150</v>
          </cell>
          <cell r="BG582">
            <v>631896.61</v>
          </cell>
          <cell r="BH582">
            <v>234400</v>
          </cell>
          <cell r="BI582">
            <v>7153280.4900000002</v>
          </cell>
          <cell r="BJ582">
            <v>3350666</v>
          </cell>
          <cell r="BK582">
            <v>581370</v>
          </cell>
          <cell r="BL582">
            <v>80505</v>
          </cell>
          <cell r="BM582">
            <v>365865.63</v>
          </cell>
          <cell r="BN582">
            <v>567979.48</v>
          </cell>
          <cell r="BO582">
            <v>114060</v>
          </cell>
          <cell r="BP582">
            <v>8653672.8000000007</v>
          </cell>
          <cell r="BQ582">
            <v>787049.38</v>
          </cell>
          <cell r="BR582">
            <v>776136</v>
          </cell>
          <cell r="BS582">
            <v>1903883.48</v>
          </cell>
          <cell r="BT582">
            <v>1383459.86</v>
          </cell>
          <cell r="BU582">
            <v>3677785</v>
          </cell>
          <cell r="BV582">
            <v>1045844</v>
          </cell>
          <cell r="BW582">
            <v>1117273.57</v>
          </cell>
          <cell r="BX582">
            <v>1693585.11</v>
          </cell>
        </row>
        <row r="583">
          <cell r="B583" t="str">
            <v>5101010113.104</v>
          </cell>
          <cell r="C583" t="str">
            <v>ค่าจ้างชั่วคราว(สนับสนุน)</v>
          </cell>
          <cell r="D583">
            <v>152310</v>
          </cell>
          <cell r="E583">
            <v>0</v>
          </cell>
          <cell r="F583">
            <v>57540</v>
          </cell>
          <cell r="G583">
            <v>0</v>
          </cell>
          <cell r="H583">
            <v>111132</v>
          </cell>
          <cell r="I583">
            <v>289526</v>
          </cell>
          <cell r="J583">
            <v>5445054.1600000001</v>
          </cell>
          <cell r="K583">
            <v>0</v>
          </cell>
          <cell r="L583">
            <v>0</v>
          </cell>
          <cell r="M583">
            <v>78714</v>
          </cell>
          <cell r="N583">
            <v>0</v>
          </cell>
          <cell r="O583">
            <v>0</v>
          </cell>
          <cell r="P583">
            <v>1313904</v>
          </cell>
          <cell r="Q583">
            <v>340058.9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109321.33</v>
          </cell>
          <cell r="W583">
            <v>26992.799999999999</v>
          </cell>
          <cell r="X583">
            <v>48919</v>
          </cell>
          <cell r="Y583">
            <v>110371.13</v>
          </cell>
          <cell r="Z583">
            <v>104940</v>
          </cell>
          <cell r="AA583">
            <v>581024</v>
          </cell>
          <cell r="AB583">
            <v>921420</v>
          </cell>
          <cell r="AC583">
            <v>137460</v>
          </cell>
          <cell r="AD583">
            <v>78900</v>
          </cell>
          <cell r="AE583">
            <v>5912754</v>
          </cell>
          <cell r="AF583">
            <v>25980</v>
          </cell>
          <cell r="AG583">
            <v>36600</v>
          </cell>
          <cell r="AH583">
            <v>360142.52</v>
          </cell>
          <cell r="AI583">
            <v>0</v>
          </cell>
          <cell r="AJ583">
            <v>44478</v>
          </cell>
          <cell r="AK583">
            <v>143500</v>
          </cell>
          <cell r="AL583">
            <v>423371.88</v>
          </cell>
          <cell r="AM583">
            <v>269355</v>
          </cell>
          <cell r="AN583">
            <v>283983</v>
          </cell>
          <cell r="AO583">
            <v>25365</v>
          </cell>
          <cell r="AP583">
            <v>45603</v>
          </cell>
          <cell r="AQ583">
            <v>1170132</v>
          </cell>
          <cell r="AR583">
            <v>381040</v>
          </cell>
          <cell r="AS583">
            <v>381510</v>
          </cell>
          <cell r="AT583">
            <v>255505</v>
          </cell>
          <cell r="AU583">
            <v>120433.08</v>
          </cell>
          <cell r="AV583">
            <v>336858</v>
          </cell>
          <cell r="AW583">
            <v>402888</v>
          </cell>
          <cell r="AX583">
            <v>0</v>
          </cell>
          <cell r="AY583">
            <v>0</v>
          </cell>
          <cell r="AZ583">
            <v>872090</v>
          </cell>
          <cell r="BA583">
            <v>0</v>
          </cell>
          <cell r="BB583">
            <v>0</v>
          </cell>
          <cell r="BC583">
            <v>0</v>
          </cell>
          <cell r="BD583">
            <v>662707</v>
          </cell>
          <cell r="BE583">
            <v>0</v>
          </cell>
          <cell r="BF583">
            <v>437515</v>
          </cell>
          <cell r="BG583">
            <v>0</v>
          </cell>
          <cell r="BH583">
            <v>397528</v>
          </cell>
          <cell r="BI583">
            <v>1341870.8</v>
          </cell>
          <cell r="BJ583">
            <v>133560</v>
          </cell>
          <cell r="BK583">
            <v>447040</v>
          </cell>
          <cell r="BL583">
            <v>0</v>
          </cell>
          <cell r="BM583">
            <v>0</v>
          </cell>
          <cell r="BN583">
            <v>123676</v>
          </cell>
          <cell r="BO583">
            <v>855090</v>
          </cell>
          <cell r="BP583">
            <v>4234061</v>
          </cell>
          <cell r="BQ583">
            <v>658336.36</v>
          </cell>
          <cell r="BR583">
            <v>465195</v>
          </cell>
          <cell r="BS583">
            <v>362721.36</v>
          </cell>
          <cell r="BT583">
            <v>857813</v>
          </cell>
          <cell r="BU583">
            <v>90451</v>
          </cell>
          <cell r="BV583">
            <v>181990</v>
          </cell>
          <cell r="BW583">
            <v>747880</v>
          </cell>
          <cell r="BX583">
            <v>199850</v>
          </cell>
        </row>
        <row r="584">
          <cell r="B584" t="str">
            <v>5101010113.105</v>
          </cell>
          <cell r="C584" t="str">
            <v>ค่าจ้างพนักงานกระทรวงสาธารณสุข (บริการ)</v>
          </cell>
          <cell r="D584">
            <v>22727917</v>
          </cell>
          <cell r="E584">
            <v>6087819.5800000001</v>
          </cell>
          <cell r="F584">
            <v>5874733.8700000001</v>
          </cell>
          <cell r="G584">
            <v>3894589.24</v>
          </cell>
          <cell r="H584">
            <v>2967729.12</v>
          </cell>
          <cell r="I584">
            <v>965648</v>
          </cell>
          <cell r="J584">
            <v>31959027.760000002</v>
          </cell>
          <cell r="K584">
            <v>3894589.24</v>
          </cell>
          <cell r="L584">
            <v>509789.37</v>
          </cell>
          <cell r="M584">
            <v>12499743</v>
          </cell>
          <cell r="N584">
            <v>1442950</v>
          </cell>
          <cell r="O584">
            <v>3090978.64</v>
          </cell>
          <cell r="P584">
            <v>6983373</v>
          </cell>
          <cell r="Q584">
            <v>5017491.29</v>
          </cell>
          <cell r="R584">
            <v>557250</v>
          </cell>
          <cell r="S584">
            <v>2501697</v>
          </cell>
          <cell r="T584">
            <v>2309482</v>
          </cell>
          <cell r="U584">
            <v>0</v>
          </cell>
          <cell r="V584">
            <v>21688982.800000001</v>
          </cell>
          <cell r="W584">
            <v>7256358.7400000002</v>
          </cell>
          <cell r="X584">
            <v>2493561.61</v>
          </cell>
          <cell r="Y584">
            <v>10742084</v>
          </cell>
          <cell r="Z584">
            <v>1891826.85</v>
          </cell>
          <cell r="AA584">
            <v>3363151.7</v>
          </cell>
          <cell r="AB584">
            <v>123983.21</v>
          </cell>
          <cell r="AC584">
            <v>1439887.81</v>
          </cell>
          <cell r="AD584">
            <v>1331650.8</v>
          </cell>
          <cell r="AE584">
            <v>31342257</v>
          </cell>
          <cell r="AF584">
            <v>2447807.9700000002</v>
          </cell>
          <cell r="AG584">
            <v>1000800</v>
          </cell>
          <cell r="AH584">
            <v>669929</v>
          </cell>
          <cell r="AI584">
            <v>1474804</v>
          </cell>
          <cell r="AJ584">
            <v>1894851.91</v>
          </cell>
          <cell r="AK584">
            <v>1493933.55</v>
          </cell>
          <cell r="AL584">
            <v>1612900.18</v>
          </cell>
          <cell r="AM584">
            <v>2884280.41</v>
          </cell>
          <cell r="AN584">
            <v>1436610</v>
          </cell>
          <cell r="AO584">
            <v>1775850</v>
          </cell>
          <cell r="AP584">
            <v>1362148.52</v>
          </cell>
          <cell r="AQ584">
            <v>9565322.7899999991</v>
          </cell>
          <cell r="AR584">
            <v>0</v>
          </cell>
          <cell r="AS584">
            <v>831960</v>
          </cell>
          <cell r="AT584">
            <v>1449463.57</v>
          </cell>
          <cell r="AU584">
            <v>1011250</v>
          </cell>
          <cell r="AV584">
            <v>62950</v>
          </cell>
          <cell r="AW584">
            <v>1135750</v>
          </cell>
          <cell r="AX584">
            <v>30676976.149999999</v>
          </cell>
          <cell r="AY584">
            <v>3293920.67</v>
          </cell>
          <cell r="AZ584">
            <v>2383350.94</v>
          </cell>
          <cell r="BA584">
            <v>4724790</v>
          </cell>
          <cell r="BB584">
            <v>4975735</v>
          </cell>
          <cell r="BC584">
            <v>2801437</v>
          </cell>
          <cell r="BD584">
            <v>4335782.9000000004</v>
          </cell>
          <cell r="BE584">
            <v>4472379</v>
          </cell>
          <cell r="BF584">
            <v>364663</v>
          </cell>
          <cell r="BG584">
            <v>666647.4</v>
          </cell>
          <cell r="BH584">
            <v>544140</v>
          </cell>
          <cell r="BI584">
            <v>11744588.35</v>
          </cell>
          <cell r="BJ584">
            <v>9104719.6699999999</v>
          </cell>
          <cell r="BK584">
            <v>1856900</v>
          </cell>
          <cell r="BL584">
            <v>681257.31</v>
          </cell>
          <cell r="BM584">
            <v>1300573.51</v>
          </cell>
          <cell r="BN584">
            <v>1807500</v>
          </cell>
          <cell r="BO584">
            <v>0</v>
          </cell>
          <cell r="BP584">
            <v>14129442.189999999</v>
          </cell>
          <cell r="BQ584">
            <v>655537.06000000006</v>
          </cell>
          <cell r="BR584">
            <v>787250</v>
          </cell>
          <cell r="BS584">
            <v>2735750</v>
          </cell>
          <cell r="BT584">
            <v>2369601.92</v>
          </cell>
          <cell r="BU584">
            <v>7398966</v>
          </cell>
          <cell r="BV584">
            <v>1150204.82</v>
          </cell>
          <cell r="BW584">
            <v>0</v>
          </cell>
          <cell r="BX584">
            <v>856259.97</v>
          </cell>
        </row>
        <row r="585">
          <cell r="B585" t="str">
            <v>5101010113.106</v>
          </cell>
          <cell r="C585" t="str">
            <v>ค่าจ้างพนักงานกระทรวงสาธารณสุข (สนับสนุน)</v>
          </cell>
          <cell r="D585">
            <v>10443975</v>
          </cell>
          <cell r="E585">
            <v>1956678</v>
          </cell>
          <cell r="F585">
            <v>1538876.12</v>
          </cell>
          <cell r="G585">
            <v>419350</v>
          </cell>
          <cell r="H585">
            <v>892299.14</v>
          </cell>
          <cell r="I585">
            <v>947350</v>
          </cell>
          <cell r="J585">
            <v>25476479.34</v>
          </cell>
          <cell r="K585">
            <v>419350</v>
          </cell>
          <cell r="L585">
            <v>1385924.63</v>
          </cell>
          <cell r="M585">
            <v>0</v>
          </cell>
          <cell r="N585">
            <v>629550</v>
          </cell>
          <cell r="O585">
            <v>3260354</v>
          </cell>
          <cell r="P585">
            <v>3472295</v>
          </cell>
          <cell r="Q585">
            <v>3877350</v>
          </cell>
          <cell r="R585">
            <v>152150</v>
          </cell>
          <cell r="S585">
            <v>976607</v>
          </cell>
          <cell r="T585">
            <v>302650</v>
          </cell>
          <cell r="U585">
            <v>0</v>
          </cell>
          <cell r="V585">
            <v>10905897.43</v>
          </cell>
          <cell r="W585">
            <v>1008597.67</v>
          </cell>
          <cell r="X585">
            <v>1262256.26</v>
          </cell>
          <cell r="Y585">
            <v>0</v>
          </cell>
          <cell r="Z585">
            <v>1503177</v>
          </cell>
          <cell r="AA585">
            <v>774600</v>
          </cell>
          <cell r="AB585">
            <v>3918707.79</v>
          </cell>
          <cell r="AC585">
            <v>555770.99</v>
          </cell>
          <cell r="AD585">
            <v>1052586</v>
          </cell>
          <cell r="AE585">
            <v>14368685</v>
          </cell>
          <cell r="AF585">
            <v>877231.69</v>
          </cell>
          <cell r="AG585">
            <v>563600</v>
          </cell>
          <cell r="AH585">
            <v>1109746.1599999999</v>
          </cell>
          <cell r="AI585">
            <v>650396</v>
          </cell>
          <cell r="AJ585">
            <v>1655549.54</v>
          </cell>
          <cell r="AK585">
            <v>1826153.55</v>
          </cell>
          <cell r="AL585">
            <v>1350500</v>
          </cell>
          <cell r="AM585">
            <v>1198093.53</v>
          </cell>
          <cell r="AN585">
            <v>1538246.07</v>
          </cell>
          <cell r="AO585">
            <v>940100.24</v>
          </cell>
          <cell r="AP585">
            <v>805353.48</v>
          </cell>
          <cell r="AQ585">
            <v>7289637.9000000004</v>
          </cell>
          <cell r="AR585">
            <v>2323982.2799999998</v>
          </cell>
          <cell r="AS585">
            <v>1743732.3</v>
          </cell>
          <cell r="AT585">
            <v>572950</v>
          </cell>
          <cell r="AU585">
            <v>1391003.55</v>
          </cell>
          <cell r="AV585">
            <v>789824</v>
          </cell>
          <cell r="AW585">
            <v>500748.71</v>
          </cell>
          <cell r="AX585">
            <v>0</v>
          </cell>
          <cell r="AY585">
            <v>0</v>
          </cell>
          <cell r="AZ585">
            <v>762430</v>
          </cell>
          <cell r="BA585">
            <v>0</v>
          </cell>
          <cell r="BB585">
            <v>0</v>
          </cell>
          <cell r="BC585">
            <v>0</v>
          </cell>
          <cell r="BD585">
            <v>2224320</v>
          </cell>
          <cell r="BE585">
            <v>0</v>
          </cell>
          <cell r="BF585">
            <v>303280</v>
          </cell>
          <cell r="BG585">
            <v>333952.59999999998</v>
          </cell>
          <cell r="BH585">
            <v>429250</v>
          </cell>
          <cell r="BI585">
            <v>11662051.65</v>
          </cell>
          <cell r="BJ585">
            <v>4529480</v>
          </cell>
          <cell r="BK585">
            <v>0</v>
          </cell>
          <cell r="BL585">
            <v>774030.42</v>
          </cell>
          <cell r="BM585">
            <v>1061164.28</v>
          </cell>
          <cell r="BN585">
            <v>2442100</v>
          </cell>
          <cell r="BO585">
            <v>1155390</v>
          </cell>
          <cell r="BP585">
            <v>5049150</v>
          </cell>
          <cell r="BQ585">
            <v>1579106.51</v>
          </cell>
          <cell r="BR585">
            <v>1562100</v>
          </cell>
          <cell r="BS585">
            <v>1426892.28</v>
          </cell>
          <cell r="BT585">
            <v>1328713.08</v>
          </cell>
          <cell r="BU585">
            <v>1064240</v>
          </cell>
          <cell r="BV585">
            <v>1094110</v>
          </cell>
          <cell r="BW585">
            <v>1251233</v>
          </cell>
          <cell r="BX585">
            <v>161500</v>
          </cell>
        </row>
        <row r="586">
          <cell r="B586" t="str">
            <v>5101010113.107</v>
          </cell>
          <cell r="C586" t="str">
            <v>ค่าจ้างเหมาบุคลากร (บริการ)</v>
          </cell>
          <cell r="D586">
            <v>0</v>
          </cell>
          <cell r="E586">
            <v>2106049.38</v>
          </cell>
          <cell r="F586">
            <v>92799</v>
          </cell>
          <cell r="G586">
            <v>2663043.75</v>
          </cell>
          <cell r="H586">
            <v>511720</v>
          </cell>
          <cell r="I586">
            <v>440760</v>
          </cell>
          <cell r="J586">
            <v>794276</v>
          </cell>
          <cell r="K586">
            <v>2663043.75</v>
          </cell>
          <cell r="L586">
            <v>158391.98000000001</v>
          </cell>
          <cell r="M586">
            <v>15879002</v>
          </cell>
          <cell r="N586">
            <v>422536.33</v>
          </cell>
          <cell r="O586">
            <v>2608467</v>
          </cell>
          <cell r="P586">
            <v>1727289</v>
          </cell>
          <cell r="Q586">
            <v>3513906</v>
          </cell>
          <cell r="R586">
            <v>0</v>
          </cell>
          <cell r="S586">
            <v>970660</v>
          </cell>
          <cell r="T586">
            <v>0</v>
          </cell>
          <cell r="U586">
            <v>0</v>
          </cell>
          <cell r="V586">
            <v>369048.15</v>
          </cell>
          <cell r="W586">
            <v>63200</v>
          </cell>
          <cell r="X586">
            <v>482760.62</v>
          </cell>
          <cell r="Y586">
            <v>408600</v>
          </cell>
          <cell r="Z586">
            <v>293530</v>
          </cell>
          <cell r="AA586">
            <v>0</v>
          </cell>
          <cell r="AB586">
            <v>277329</v>
          </cell>
          <cell r="AC586">
            <v>0</v>
          </cell>
          <cell r="AD586">
            <v>57600</v>
          </cell>
          <cell r="AE586">
            <v>0</v>
          </cell>
          <cell r="AF586">
            <v>533209.80000000005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9929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468000</v>
          </cell>
          <cell r="AR586">
            <v>0</v>
          </cell>
          <cell r="AS586">
            <v>322320</v>
          </cell>
          <cell r="AT586">
            <v>69300</v>
          </cell>
          <cell r="AU586">
            <v>337070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211222.51</v>
          </cell>
          <cell r="BJ586">
            <v>0</v>
          </cell>
          <cell r="BK586">
            <v>0</v>
          </cell>
          <cell r="BL586">
            <v>225529.65</v>
          </cell>
          <cell r="BM586">
            <v>0</v>
          </cell>
          <cell r="BN586">
            <v>242790</v>
          </cell>
          <cell r="BO586">
            <v>379125</v>
          </cell>
          <cell r="BP586">
            <v>144475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122240</v>
          </cell>
          <cell r="BV586">
            <v>0</v>
          </cell>
          <cell r="BW586">
            <v>0</v>
          </cell>
          <cell r="BX586">
            <v>0</v>
          </cell>
        </row>
        <row r="587">
          <cell r="B587" t="str">
            <v>5101010113.108</v>
          </cell>
          <cell r="C587" t="str">
            <v>ค่าจ้างเหมาบุคลากร (สนับสนุน)</v>
          </cell>
          <cell r="D587">
            <v>0</v>
          </cell>
          <cell r="E587">
            <v>1897607.12</v>
          </cell>
          <cell r="F587">
            <v>0</v>
          </cell>
          <cell r="G587">
            <v>347574</v>
          </cell>
          <cell r="H587">
            <v>0</v>
          </cell>
          <cell r="I587">
            <v>241455</v>
          </cell>
          <cell r="J587">
            <v>330280</v>
          </cell>
          <cell r="K587">
            <v>347574</v>
          </cell>
          <cell r="L587">
            <v>17133.560000000001</v>
          </cell>
          <cell r="M587">
            <v>99200</v>
          </cell>
          <cell r="N587">
            <v>0</v>
          </cell>
          <cell r="O587">
            <v>592846</v>
          </cell>
          <cell r="P587">
            <v>0</v>
          </cell>
          <cell r="Q587">
            <v>964456</v>
          </cell>
          <cell r="R587">
            <v>0</v>
          </cell>
          <cell r="S587">
            <v>500260.5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120611.51</v>
          </cell>
          <cell r="Y587">
            <v>68080</v>
          </cell>
          <cell r="Z587">
            <v>0</v>
          </cell>
          <cell r="AA587">
            <v>0</v>
          </cell>
          <cell r="AB587">
            <v>182440</v>
          </cell>
          <cell r="AC587">
            <v>0</v>
          </cell>
          <cell r="AD587">
            <v>35835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582376.03</v>
          </cell>
          <cell r="BJ587">
            <v>0</v>
          </cell>
          <cell r="BK587">
            <v>69600</v>
          </cell>
          <cell r="BL587">
            <v>0</v>
          </cell>
          <cell r="BM587">
            <v>229336</v>
          </cell>
          <cell r="BN587">
            <v>972161</v>
          </cell>
          <cell r="BO587">
            <v>153830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</row>
        <row r="588">
          <cell r="B588" t="str">
            <v>5101010115.101</v>
          </cell>
          <cell r="C588" t="str">
            <v>เงินค่าตอบแทนพนักงานราชการ (บริการ)</v>
          </cell>
          <cell r="D588">
            <v>1344336</v>
          </cell>
          <cell r="E588">
            <v>67125</v>
          </cell>
          <cell r="F588">
            <v>504636.66</v>
          </cell>
          <cell r="G588">
            <v>0</v>
          </cell>
          <cell r="H588">
            <v>0</v>
          </cell>
          <cell r="I588">
            <v>0</v>
          </cell>
          <cell r="J588">
            <v>3029354.2</v>
          </cell>
          <cell r="K588">
            <v>0</v>
          </cell>
          <cell r="L588">
            <v>0</v>
          </cell>
          <cell r="M588">
            <v>531590</v>
          </cell>
          <cell r="N588">
            <v>69000</v>
          </cell>
          <cell r="O588">
            <v>260375</v>
          </cell>
          <cell r="P588">
            <v>203425</v>
          </cell>
          <cell r="Q588">
            <v>223580</v>
          </cell>
          <cell r="R588">
            <v>0</v>
          </cell>
          <cell r="S588">
            <v>0</v>
          </cell>
          <cell r="T588">
            <v>76520.320000000007</v>
          </cell>
          <cell r="U588">
            <v>0</v>
          </cell>
          <cell r="V588">
            <v>2146205.06</v>
          </cell>
          <cell r="W588">
            <v>317368</v>
          </cell>
          <cell r="X588">
            <v>108890</v>
          </cell>
          <cell r="Y588">
            <v>965880</v>
          </cell>
          <cell r="Z588">
            <v>70310</v>
          </cell>
          <cell r="AA588">
            <v>0</v>
          </cell>
          <cell r="AB588">
            <v>0</v>
          </cell>
          <cell r="AC588">
            <v>184280</v>
          </cell>
          <cell r="AD588">
            <v>0</v>
          </cell>
          <cell r="AE588">
            <v>2954916.22</v>
          </cell>
          <cell r="AF588">
            <v>0</v>
          </cell>
          <cell r="AG588">
            <v>0</v>
          </cell>
          <cell r="AH588">
            <v>113750</v>
          </cell>
          <cell r="AI588">
            <v>0</v>
          </cell>
          <cell r="AJ588">
            <v>0</v>
          </cell>
          <cell r="AK588">
            <v>113750</v>
          </cell>
          <cell r="AL588">
            <v>93600</v>
          </cell>
          <cell r="AM588">
            <v>0</v>
          </cell>
          <cell r="AN588">
            <v>119450</v>
          </cell>
          <cell r="AO588">
            <v>0</v>
          </cell>
          <cell r="AP588">
            <v>0</v>
          </cell>
          <cell r="AQ588">
            <v>373860</v>
          </cell>
          <cell r="AR588">
            <v>0</v>
          </cell>
          <cell r="AS588">
            <v>0</v>
          </cell>
          <cell r="AT588">
            <v>43298.39</v>
          </cell>
          <cell r="AU588">
            <v>116400</v>
          </cell>
          <cell r="AV588">
            <v>95560</v>
          </cell>
          <cell r="AW588">
            <v>108126</v>
          </cell>
          <cell r="AX588">
            <v>6007488.4100000001</v>
          </cell>
          <cell r="AY588">
            <v>329240</v>
          </cell>
          <cell r="AZ588">
            <v>136500</v>
          </cell>
          <cell r="BA588">
            <v>0</v>
          </cell>
          <cell r="BB588">
            <v>190762.97</v>
          </cell>
          <cell r="BC588">
            <v>89240</v>
          </cell>
          <cell r="BD588">
            <v>71010</v>
          </cell>
          <cell r="BE588">
            <v>0</v>
          </cell>
          <cell r="BF588">
            <v>35225.81</v>
          </cell>
          <cell r="BG588">
            <v>205375</v>
          </cell>
          <cell r="BH588">
            <v>0</v>
          </cell>
          <cell r="BI588">
            <v>1551354.78</v>
          </cell>
          <cell r="BJ588">
            <v>630817.52</v>
          </cell>
          <cell r="BK588">
            <v>107740</v>
          </cell>
          <cell r="BL588">
            <v>558617.42000000004</v>
          </cell>
          <cell r="BM588">
            <v>0</v>
          </cell>
          <cell r="BN588">
            <v>0</v>
          </cell>
          <cell r="BO588">
            <v>22750</v>
          </cell>
          <cell r="BP588">
            <v>566103.55000000005</v>
          </cell>
          <cell r="BQ588">
            <v>230900</v>
          </cell>
          <cell r="BR588">
            <v>187950</v>
          </cell>
          <cell r="BS588">
            <v>227500</v>
          </cell>
          <cell r="BT588">
            <v>0</v>
          </cell>
          <cell r="BU588">
            <v>668838.43999999994</v>
          </cell>
          <cell r="BV588">
            <v>113750</v>
          </cell>
          <cell r="BW588">
            <v>0</v>
          </cell>
          <cell r="BX588">
            <v>0</v>
          </cell>
        </row>
        <row r="589">
          <cell r="B589" t="str">
            <v>5101010115.102</v>
          </cell>
          <cell r="C589" t="str">
            <v>เงินค่าตอบแทนพนักงานราชการ (สนับสนุน)</v>
          </cell>
          <cell r="D589">
            <v>3267985</v>
          </cell>
          <cell r="E589">
            <v>350811</v>
          </cell>
          <cell r="F589">
            <v>756240</v>
          </cell>
          <cell r="G589">
            <v>402124.93</v>
          </cell>
          <cell r="H589">
            <v>115350</v>
          </cell>
          <cell r="I589">
            <v>95425</v>
          </cell>
          <cell r="J589">
            <v>4469250</v>
          </cell>
          <cell r="K589">
            <v>402124.93</v>
          </cell>
          <cell r="L589">
            <v>160700</v>
          </cell>
          <cell r="M589">
            <v>795510</v>
          </cell>
          <cell r="N589">
            <v>202200</v>
          </cell>
          <cell r="O589">
            <v>130150</v>
          </cell>
          <cell r="P589">
            <v>100308</v>
          </cell>
          <cell r="Q589">
            <v>98220</v>
          </cell>
          <cell r="R589">
            <v>237280</v>
          </cell>
          <cell r="S589">
            <v>258650</v>
          </cell>
          <cell r="T589">
            <v>342350</v>
          </cell>
          <cell r="U589">
            <v>0</v>
          </cell>
          <cell r="V589">
            <v>2767256</v>
          </cell>
          <cell r="W589">
            <v>816282</v>
          </cell>
          <cell r="X589">
            <v>60730</v>
          </cell>
          <cell r="Y589">
            <v>563380</v>
          </cell>
          <cell r="Z589">
            <v>224110</v>
          </cell>
          <cell r="AA589">
            <v>0</v>
          </cell>
          <cell r="AB589">
            <v>209480</v>
          </cell>
          <cell r="AC589">
            <v>186620</v>
          </cell>
          <cell r="AD589">
            <v>0</v>
          </cell>
          <cell r="AE589">
            <v>5502007.5800000001</v>
          </cell>
          <cell r="AF589">
            <v>247850</v>
          </cell>
          <cell r="AG589">
            <v>103250</v>
          </cell>
          <cell r="AH589">
            <v>112220</v>
          </cell>
          <cell r="AI589">
            <v>118053.43</v>
          </cell>
          <cell r="AJ589">
            <v>231820.97</v>
          </cell>
          <cell r="AK589">
            <v>147950</v>
          </cell>
          <cell r="AL589">
            <v>214580</v>
          </cell>
          <cell r="AM589">
            <v>328400</v>
          </cell>
          <cell r="AN589">
            <v>278050</v>
          </cell>
          <cell r="AO589">
            <v>99250</v>
          </cell>
          <cell r="AP589">
            <v>143750</v>
          </cell>
          <cell r="AQ589">
            <v>2861018.27</v>
          </cell>
          <cell r="AR589">
            <v>183051.55</v>
          </cell>
          <cell r="AS589">
            <v>215810</v>
          </cell>
          <cell r="AT589">
            <v>197100</v>
          </cell>
          <cell r="AU589">
            <v>141580</v>
          </cell>
          <cell r="AV589">
            <v>274600</v>
          </cell>
          <cell r="AW589">
            <v>158924</v>
          </cell>
          <cell r="AX589">
            <v>0</v>
          </cell>
          <cell r="AY589">
            <v>202312.54</v>
          </cell>
          <cell r="AZ589">
            <v>238638.9</v>
          </cell>
          <cell r="BA589">
            <v>486500</v>
          </cell>
          <cell r="BB589">
            <v>251000</v>
          </cell>
          <cell r="BC589">
            <v>67134.69</v>
          </cell>
          <cell r="BD589">
            <v>488050</v>
          </cell>
          <cell r="BE589">
            <v>417470</v>
          </cell>
          <cell r="BF589">
            <v>52220</v>
          </cell>
          <cell r="BG589">
            <v>137365</v>
          </cell>
          <cell r="BH589">
            <v>128100</v>
          </cell>
          <cell r="BI589">
            <v>2744595.81</v>
          </cell>
          <cell r="BJ589">
            <v>741383.48</v>
          </cell>
          <cell r="BK589">
            <v>552604.22</v>
          </cell>
          <cell r="BL589">
            <v>0</v>
          </cell>
          <cell r="BM589">
            <v>386325</v>
          </cell>
          <cell r="BN589">
            <v>330100</v>
          </cell>
          <cell r="BO589">
            <v>443600</v>
          </cell>
          <cell r="BP589">
            <v>2117468</v>
          </cell>
          <cell r="BQ589">
            <v>369690</v>
          </cell>
          <cell r="BR589">
            <v>313400</v>
          </cell>
          <cell r="BS589">
            <v>505100</v>
          </cell>
          <cell r="BT589">
            <v>402650</v>
          </cell>
          <cell r="BU589">
            <v>1181996.02</v>
          </cell>
          <cell r="BV589">
            <v>501400</v>
          </cell>
          <cell r="BW589">
            <v>100050</v>
          </cell>
          <cell r="BX589">
            <v>207400</v>
          </cell>
        </row>
        <row r="590">
          <cell r="B590" t="str">
            <v>5101010116.101</v>
          </cell>
          <cell r="C590" t="str">
            <v>เงินค่าครองชีพสำหรับข้าราชการ (บริการ)</v>
          </cell>
          <cell r="D590">
            <v>26550</v>
          </cell>
          <cell r="E590">
            <v>0</v>
          </cell>
          <cell r="F590">
            <v>21685</v>
          </cell>
          <cell r="G590">
            <v>3190</v>
          </cell>
          <cell r="H590">
            <v>0</v>
          </cell>
          <cell r="I590">
            <v>0</v>
          </cell>
          <cell r="J590">
            <v>35850</v>
          </cell>
          <cell r="K590">
            <v>3190</v>
          </cell>
          <cell r="L590">
            <v>5970</v>
          </cell>
          <cell r="M590">
            <v>0</v>
          </cell>
          <cell r="N590">
            <v>0</v>
          </cell>
          <cell r="O590">
            <v>5130</v>
          </cell>
          <cell r="P590">
            <v>0</v>
          </cell>
          <cell r="Q590">
            <v>0</v>
          </cell>
          <cell r="R590">
            <v>0</v>
          </cell>
          <cell r="S590">
            <v>189500</v>
          </cell>
          <cell r="T590">
            <v>0</v>
          </cell>
          <cell r="U590">
            <v>0</v>
          </cell>
          <cell r="V590">
            <v>13550</v>
          </cell>
          <cell r="W590">
            <v>3550</v>
          </cell>
          <cell r="X590">
            <v>0</v>
          </cell>
          <cell r="Y590">
            <v>10100</v>
          </cell>
          <cell r="Z590">
            <v>8305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60726.78</v>
          </cell>
          <cell r="AF590">
            <v>0</v>
          </cell>
          <cell r="AG590">
            <v>0</v>
          </cell>
          <cell r="AH590">
            <v>3975</v>
          </cell>
          <cell r="AI590">
            <v>0</v>
          </cell>
          <cell r="AJ590">
            <v>0</v>
          </cell>
          <cell r="AK590">
            <v>10975</v>
          </cell>
          <cell r="AL590">
            <v>0</v>
          </cell>
          <cell r="AM590">
            <v>5700</v>
          </cell>
          <cell r="AN590">
            <v>0</v>
          </cell>
          <cell r="AO590">
            <v>578900</v>
          </cell>
          <cell r="AP590">
            <v>0</v>
          </cell>
          <cell r="AQ590">
            <v>3925</v>
          </cell>
          <cell r="AR590">
            <v>0</v>
          </cell>
          <cell r="AS590">
            <v>1900</v>
          </cell>
          <cell r="AT590">
            <v>3375</v>
          </cell>
          <cell r="AU590">
            <v>0</v>
          </cell>
          <cell r="AV590">
            <v>0</v>
          </cell>
          <cell r="AW590">
            <v>0</v>
          </cell>
          <cell r="AX590">
            <v>22969.52</v>
          </cell>
          <cell r="AY590">
            <v>11719.6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8150</v>
          </cell>
          <cell r="BF590">
            <v>0</v>
          </cell>
          <cell r="BG590">
            <v>0</v>
          </cell>
          <cell r="BH590">
            <v>2675</v>
          </cell>
          <cell r="BI590">
            <v>11920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1075</v>
          </cell>
          <cell r="BS590">
            <v>3675</v>
          </cell>
          <cell r="BT590">
            <v>0</v>
          </cell>
          <cell r="BU590">
            <v>10045</v>
          </cell>
          <cell r="BV590">
            <v>0</v>
          </cell>
          <cell r="BW590">
            <v>0</v>
          </cell>
          <cell r="BX590">
            <v>0</v>
          </cell>
        </row>
        <row r="591">
          <cell r="B591" t="str">
            <v>5101010116.102</v>
          </cell>
          <cell r="C591" t="str">
            <v>เงินค่าครองชีพสำหรับข้าราชการ(สนับสนุน)</v>
          </cell>
          <cell r="D591">
            <v>0</v>
          </cell>
          <cell r="E591">
            <v>0</v>
          </cell>
          <cell r="F591">
            <v>1509.84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77500</v>
          </cell>
          <cell r="T591">
            <v>0</v>
          </cell>
          <cell r="U591">
            <v>0</v>
          </cell>
          <cell r="V591">
            <v>11050</v>
          </cell>
          <cell r="W591">
            <v>15204.5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6000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105.8</v>
          </cell>
          <cell r="AK591">
            <v>0</v>
          </cell>
          <cell r="AL591">
            <v>577.5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4219.67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1115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11800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</row>
        <row r="592">
          <cell r="B592" t="str">
            <v>5101010116.103</v>
          </cell>
          <cell r="C592" t="str">
            <v>เงินค่าครองชีพสำหรับลูกจ้างประจำ(บริการ)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</row>
        <row r="593">
          <cell r="B593" t="str">
            <v>5101010116.104</v>
          </cell>
          <cell r="C593" t="str">
            <v>เงินค่าครองชีพสำหรับลูกจ้างประจำ(สนับสนุน)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8404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</row>
        <row r="594">
          <cell r="B594" t="str">
            <v>5101010116.105</v>
          </cell>
          <cell r="C594" t="str">
            <v>เงินค่าครองชีพสำหรับพนักงานราชการ(บริการ)</v>
          </cell>
          <cell r="D594">
            <v>26035</v>
          </cell>
          <cell r="E594">
            <v>3000</v>
          </cell>
          <cell r="F594">
            <v>0</v>
          </cell>
          <cell r="G594">
            <v>6840</v>
          </cell>
          <cell r="H594">
            <v>0</v>
          </cell>
          <cell r="I594">
            <v>0</v>
          </cell>
          <cell r="J594">
            <v>140755</v>
          </cell>
          <cell r="K594">
            <v>6840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90457.26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15910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26918.22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4500</v>
          </cell>
          <cell r="BF594">
            <v>0</v>
          </cell>
          <cell r="BG594">
            <v>0</v>
          </cell>
          <cell r="BH594">
            <v>0</v>
          </cell>
          <cell r="BI594">
            <v>19345</v>
          </cell>
          <cell r="BJ594">
            <v>16570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</row>
        <row r="595">
          <cell r="B595" t="str">
            <v>5101010116.106</v>
          </cell>
          <cell r="C595" t="str">
            <v>เงินค่าครองชีพสำหรับพนักงานราชการ(สนับสนุน)</v>
          </cell>
          <cell r="D595">
            <v>0</v>
          </cell>
          <cell r="E595">
            <v>75118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14920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</row>
        <row r="596">
          <cell r="B596" t="str">
            <v>5101010199.101</v>
          </cell>
          <cell r="C596" t="str">
            <v>เงินตอบแทนรายเดือนสำหรับข้าราชการเท่ากับอัตราเงินประจำตำแหน่ง (บริการ)</v>
          </cell>
          <cell r="D596">
            <v>3308141.93</v>
          </cell>
          <cell r="E596">
            <v>335141.48</v>
          </cell>
          <cell r="F596">
            <v>632779.31000000006</v>
          </cell>
          <cell r="G596">
            <v>0</v>
          </cell>
          <cell r="H596">
            <v>211000</v>
          </cell>
          <cell r="I596">
            <v>105500</v>
          </cell>
          <cell r="J596">
            <v>4186267.06</v>
          </cell>
          <cell r="K596">
            <v>0</v>
          </cell>
          <cell r="L596">
            <v>0</v>
          </cell>
          <cell r="M596">
            <v>696383.33</v>
          </cell>
          <cell r="N596">
            <v>0</v>
          </cell>
          <cell r="O596">
            <v>0</v>
          </cell>
          <cell r="P596">
            <v>0</v>
          </cell>
          <cell r="Q596">
            <v>555500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1150825.17</v>
          </cell>
          <cell r="X596">
            <v>217500</v>
          </cell>
          <cell r="Y596">
            <v>635477.55000000005</v>
          </cell>
          <cell r="Z596">
            <v>0</v>
          </cell>
          <cell r="AA596">
            <v>161500</v>
          </cell>
          <cell r="AB596">
            <v>44800</v>
          </cell>
          <cell r="AC596">
            <v>231000</v>
          </cell>
          <cell r="AD596">
            <v>28000</v>
          </cell>
          <cell r="AE596">
            <v>2959246.24</v>
          </cell>
          <cell r="AF596">
            <v>84000</v>
          </cell>
          <cell r="AG596">
            <v>0</v>
          </cell>
          <cell r="AH596">
            <v>56000</v>
          </cell>
          <cell r="AI596">
            <v>84000</v>
          </cell>
          <cell r="AJ596">
            <v>84000</v>
          </cell>
          <cell r="AK596">
            <v>0</v>
          </cell>
          <cell r="AL596">
            <v>111100</v>
          </cell>
          <cell r="AM596">
            <v>133500</v>
          </cell>
          <cell r="AN596">
            <v>56000</v>
          </cell>
          <cell r="AO596">
            <v>0</v>
          </cell>
          <cell r="AP596">
            <v>56000</v>
          </cell>
          <cell r="AQ596">
            <v>810270.97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28000</v>
          </cell>
          <cell r="AW596">
            <v>56000</v>
          </cell>
          <cell r="AX596">
            <v>2714361.71</v>
          </cell>
          <cell r="AY596">
            <v>0</v>
          </cell>
          <cell r="AZ596">
            <v>189500</v>
          </cell>
          <cell r="BA596">
            <v>0</v>
          </cell>
          <cell r="BB596">
            <v>0</v>
          </cell>
          <cell r="BC596">
            <v>0</v>
          </cell>
          <cell r="BD596">
            <v>49500</v>
          </cell>
          <cell r="BE596">
            <v>217500</v>
          </cell>
          <cell r="BF596">
            <v>53400</v>
          </cell>
          <cell r="BG596">
            <v>220500</v>
          </cell>
          <cell r="BH596">
            <v>77500</v>
          </cell>
          <cell r="BI596">
            <v>1762600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67200</v>
          </cell>
          <cell r="BO596">
            <v>22400</v>
          </cell>
          <cell r="BP596">
            <v>816041.94</v>
          </cell>
          <cell r="BQ596">
            <v>56000</v>
          </cell>
          <cell r="BR596">
            <v>28000</v>
          </cell>
          <cell r="BS596">
            <v>77500</v>
          </cell>
          <cell r="BT596">
            <v>56000</v>
          </cell>
          <cell r="BU596">
            <v>497403.23</v>
          </cell>
          <cell r="BV596">
            <v>56000</v>
          </cell>
          <cell r="BW596">
            <v>52929.03</v>
          </cell>
          <cell r="BX596">
            <v>52929.03</v>
          </cell>
        </row>
        <row r="597">
          <cell r="B597" t="str">
            <v>5101010199.102</v>
          </cell>
          <cell r="C597" t="str">
            <v>เงินตอบแทนชำนาญการพิเศษที่ไม่ใช่วิชาชีพ (สนับสนุน)</v>
          </cell>
          <cell r="D597">
            <v>35000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35000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17500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70000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52500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70000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52500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</row>
        <row r="598">
          <cell r="B598" t="str">
            <v>5101010199.103</v>
          </cell>
          <cell r="C598" t="str">
            <v xml:space="preserve">ค่าตอบแทนในการปฏิบัติงานเวรหรือผลัดบ่ายและหรือผลัดดึกของพยาบาล </v>
          </cell>
          <cell r="D598">
            <v>5413330</v>
          </cell>
          <cell r="E598">
            <v>1489080</v>
          </cell>
          <cell r="F598">
            <v>1664985</v>
          </cell>
          <cell r="G598">
            <v>6406772.5</v>
          </cell>
          <cell r="H598">
            <v>0</v>
          </cell>
          <cell r="I598">
            <v>351600</v>
          </cell>
          <cell r="J598">
            <v>19581985</v>
          </cell>
          <cell r="K598">
            <v>6406772.5</v>
          </cell>
          <cell r="L598">
            <v>393600</v>
          </cell>
          <cell r="M598">
            <v>6533825.5</v>
          </cell>
          <cell r="N598">
            <v>379575</v>
          </cell>
          <cell r="O598">
            <v>633225</v>
          </cell>
          <cell r="P598">
            <v>2067620</v>
          </cell>
          <cell r="Q598">
            <v>1714997</v>
          </cell>
          <cell r="R598">
            <v>228700</v>
          </cell>
          <cell r="S598">
            <v>550000</v>
          </cell>
          <cell r="T598">
            <v>407100</v>
          </cell>
          <cell r="U598">
            <v>0</v>
          </cell>
          <cell r="V598">
            <v>8535200</v>
          </cell>
          <cell r="W598">
            <v>5971658.5</v>
          </cell>
          <cell r="X598">
            <v>378960</v>
          </cell>
          <cell r="Y598">
            <v>0</v>
          </cell>
          <cell r="Z598">
            <v>284090</v>
          </cell>
          <cell r="AA598">
            <v>608830</v>
          </cell>
          <cell r="AB598">
            <v>0</v>
          </cell>
          <cell r="AC598">
            <v>222560</v>
          </cell>
          <cell r="AD598">
            <v>134820</v>
          </cell>
          <cell r="AE598">
            <v>8097850</v>
          </cell>
          <cell r="AF598">
            <v>348560</v>
          </cell>
          <cell r="AG598">
            <v>204140</v>
          </cell>
          <cell r="AH598">
            <v>232320</v>
          </cell>
          <cell r="AI598">
            <v>224360</v>
          </cell>
          <cell r="AJ598">
            <v>423740</v>
          </cell>
          <cell r="AK598">
            <v>0</v>
          </cell>
          <cell r="AL598">
            <v>246880</v>
          </cell>
          <cell r="AM598">
            <v>602760</v>
          </cell>
          <cell r="AN598">
            <v>315220</v>
          </cell>
          <cell r="AO598">
            <v>371870</v>
          </cell>
          <cell r="AP598">
            <v>174480</v>
          </cell>
          <cell r="AQ598">
            <v>5053989</v>
          </cell>
          <cell r="AR598">
            <v>3130701.5</v>
          </cell>
          <cell r="AS598">
            <v>434490</v>
          </cell>
          <cell r="AT598">
            <v>367920</v>
          </cell>
          <cell r="AU598">
            <v>248472</v>
          </cell>
          <cell r="AV598">
            <v>908025</v>
          </cell>
          <cell r="AW598">
            <v>120660</v>
          </cell>
          <cell r="AX598">
            <v>8265123</v>
          </cell>
          <cell r="AY598">
            <v>0</v>
          </cell>
          <cell r="AZ598">
            <v>0</v>
          </cell>
          <cell r="BA598">
            <v>0</v>
          </cell>
          <cell r="BB598">
            <v>8097717</v>
          </cell>
          <cell r="BC598">
            <v>0</v>
          </cell>
          <cell r="BD598">
            <v>1205820</v>
          </cell>
          <cell r="BE598">
            <v>985080</v>
          </cell>
          <cell r="BF598">
            <v>98200</v>
          </cell>
          <cell r="BG598">
            <v>216000</v>
          </cell>
          <cell r="BH598">
            <v>114480</v>
          </cell>
          <cell r="BI598">
            <v>7263130</v>
          </cell>
          <cell r="BJ598">
            <v>14764412.050000001</v>
          </cell>
          <cell r="BK598">
            <v>598240</v>
          </cell>
          <cell r="BL598">
            <v>0</v>
          </cell>
          <cell r="BM598">
            <v>377580</v>
          </cell>
          <cell r="BN598">
            <v>150240</v>
          </cell>
          <cell r="BO598">
            <v>231900</v>
          </cell>
          <cell r="BP598">
            <v>4509695</v>
          </cell>
          <cell r="BQ598">
            <v>339480</v>
          </cell>
          <cell r="BR598">
            <v>291120</v>
          </cell>
          <cell r="BS598">
            <v>0</v>
          </cell>
          <cell r="BT598">
            <v>628740</v>
          </cell>
          <cell r="BU598">
            <v>1830025</v>
          </cell>
          <cell r="BV598">
            <v>140160</v>
          </cell>
          <cell r="BW598">
            <v>108480</v>
          </cell>
          <cell r="BX598">
            <v>228860</v>
          </cell>
        </row>
        <row r="599">
          <cell r="B599" t="str">
            <v>5101020101.101</v>
          </cell>
          <cell r="C599" t="str">
            <v>เงินช่วยพิเศษกรณีเสียชีวิต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97680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92370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</row>
        <row r="600">
          <cell r="B600" t="str">
            <v>5101020101.102</v>
          </cell>
          <cell r="C600" t="str">
            <v>เงินช่วยพิเศษกรณีเสียชีวิต (เงินนอกงบประมาณ)</v>
          </cell>
          <cell r="D600">
            <v>0</v>
          </cell>
          <cell r="E600">
            <v>32940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43500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45870</v>
          </cell>
          <cell r="AC600">
            <v>0</v>
          </cell>
          <cell r="AD600">
            <v>0</v>
          </cell>
          <cell r="AE600">
            <v>80670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23700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</row>
        <row r="601">
          <cell r="B601" t="str">
            <v>5101020102.101</v>
          </cell>
          <cell r="C601" t="str">
            <v>เงินทำขวัญข้าราชการและลูกจ้าง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</row>
        <row r="602">
          <cell r="B602" t="str">
            <v>5101020103.101</v>
          </cell>
          <cell r="C602" t="str">
            <v>เงินชดเชยสมาชิก กบข.</v>
          </cell>
          <cell r="D602">
            <v>2546979.1</v>
          </cell>
          <cell r="E602">
            <v>608887.13</v>
          </cell>
          <cell r="F602">
            <v>711774.32</v>
          </cell>
          <cell r="G602">
            <v>501621.2</v>
          </cell>
          <cell r="H602">
            <v>301137.21000000002</v>
          </cell>
          <cell r="I602">
            <v>146124.79999999999</v>
          </cell>
          <cell r="J602">
            <v>4295033.51</v>
          </cell>
          <cell r="K602">
            <v>501621.2</v>
          </cell>
          <cell r="L602">
            <v>197029</v>
          </cell>
          <cell r="M602">
            <v>1416064.36</v>
          </cell>
          <cell r="N602">
            <v>200440</v>
          </cell>
          <cell r="O602">
            <v>755144.84</v>
          </cell>
          <cell r="P602">
            <v>2436326.63</v>
          </cell>
          <cell r="Q602">
            <v>783139.32</v>
          </cell>
          <cell r="R602">
            <v>94886.8</v>
          </cell>
          <cell r="S602">
            <v>0</v>
          </cell>
          <cell r="T602">
            <v>393819.71</v>
          </cell>
          <cell r="U602">
            <v>0</v>
          </cell>
          <cell r="V602">
            <v>3023543.36</v>
          </cell>
          <cell r="W602">
            <v>964864.37</v>
          </cell>
          <cell r="X602">
            <v>411046.86</v>
          </cell>
          <cell r="Y602">
            <v>900957.39</v>
          </cell>
          <cell r="Z602">
            <v>316013.84000000003</v>
          </cell>
          <cell r="AA602">
            <v>407834.39</v>
          </cell>
          <cell r="AB602">
            <v>331319.02</v>
          </cell>
          <cell r="AC602">
            <v>223003.55</v>
          </cell>
          <cell r="AD602">
            <v>127757</v>
          </cell>
          <cell r="AE602">
            <v>3945662.1</v>
          </cell>
          <cell r="AF602">
            <v>255725.26</v>
          </cell>
          <cell r="AG602">
            <v>159630.20000000001</v>
          </cell>
          <cell r="AH602">
            <v>175756.24</v>
          </cell>
          <cell r="AI602">
            <v>186082.4</v>
          </cell>
          <cell r="AJ602">
            <v>175953.67</v>
          </cell>
          <cell r="AK602">
            <v>213860.4</v>
          </cell>
          <cell r="AL602">
            <v>171961.63</v>
          </cell>
          <cell r="AM602">
            <v>316430.75</v>
          </cell>
          <cell r="AN602">
            <v>178447.75</v>
          </cell>
          <cell r="AO602">
            <v>224304.4</v>
          </cell>
          <cell r="AP602">
            <v>125543.25</v>
          </cell>
          <cell r="AQ602">
            <v>1007559.93</v>
          </cell>
          <cell r="AR602">
            <v>6047.6</v>
          </cell>
          <cell r="AS602">
            <v>188333.44</v>
          </cell>
          <cell r="AT602">
            <v>170915.4</v>
          </cell>
          <cell r="AU602">
            <v>151880.29</v>
          </cell>
          <cell r="AV602">
            <v>45367.4</v>
          </cell>
          <cell r="AW602">
            <v>117769.4</v>
          </cell>
          <cell r="AX602">
            <v>2532645.5099999998</v>
          </cell>
          <cell r="AY602">
            <v>221139.4</v>
          </cell>
          <cell r="AZ602">
            <v>0</v>
          </cell>
          <cell r="BA602">
            <v>330767.61</v>
          </cell>
          <cell r="BB602">
            <v>0</v>
          </cell>
          <cell r="BC602">
            <v>0</v>
          </cell>
          <cell r="BD602">
            <v>0</v>
          </cell>
          <cell r="BE602">
            <v>514065.05</v>
          </cell>
          <cell r="BF602">
            <v>102639.08</v>
          </cell>
          <cell r="BG602">
            <v>132900.04999999999</v>
          </cell>
          <cell r="BH602">
            <v>88611.45</v>
          </cell>
          <cell r="BI602">
            <v>2347984.11</v>
          </cell>
          <cell r="BJ602">
            <v>889252.41</v>
          </cell>
          <cell r="BK602">
            <v>99244.12</v>
          </cell>
          <cell r="BL602">
            <v>0</v>
          </cell>
          <cell r="BM602">
            <v>256621.66</v>
          </cell>
          <cell r="BN602">
            <v>326367.49</v>
          </cell>
          <cell r="BO602">
            <v>185694.7</v>
          </cell>
          <cell r="BP602">
            <v>1615690.75</v>
          </cell>
          <cell r="BQ602">
            <v>171272.56</v>
          </cell>
          <cell r="BR602">
            <v>183241.53</v>
          </cell>
          <cell r="BS602">
            <v>308202.71999999997</v>
          </cell>
          <cell r="BT602">
            <v>308929.95</v>
          </cell>
          <cell r="BU602">
            <v>657279.73</v>
          </cell>
          <cell r="BV602">
            <v>258615.2</v>
          </cell>
          <cell r="BW602">
            <v>98753</v>
          </cell>
          <cell r="BX602">
            <v>123256.8</v>
          </cell>
        </row>
        <row r="603">
          <cell r="B603" t="str">
            <v>5101020104.101</v>
          </cell>
          <cell r="C603" t="str">
            <v>เงินสมทบ กบข.</v>
          </cell>
          <cell r="D603">
            <v>3820468.66</v>
          </cell>
          <cell r="E603">
            <v>913330.69</v>
          </cell>
          <cell r="F603">
            <v>1067661.48</v>
          </cell>
          <cell r="G603">
            <v>752431.8</v>
          </cell>
          <cell r="H603">
            <v>449294.04</v>
          </cell>
          <cell r="I603">
            <v>219187.20000000001</v>
          </cell>
          <cell r="J603">
            <v>6442550.25</v>
          </cell>
          <cell r="K603">
            <v>752431.8</v>
          </cell>
          <cell r="L603">
            <v>364100.9</v>
          </cell>
          <cell r="M603">
            <v>2124096.5499999998</v>
          </cell>
          <cell r="N603">
            <v>300660</v>
          </cell>
          <cell r="O603">
            <v>1132717.26</v>
          </cell>
          <cell r="P603">
            <v>704702.44</v>
          </cell>
          <cell r="Q603">
            <v>1174708.97</v>
          </cell>
          <cell r="R603">
            <v>142330.20000000001</v>
          </cell>
          <cell r="S603">
            <v>596521.81000000006</v>
          </cell>
          <cell r="T603">
            <v>590729.6</v>
          </cell>
          <cell r="U603">
            <v>0</v>
          </cell>
          <cell r="V603">
            <v>4535315.05</v>
          </cell>
          <cell r="W603">
            <v>1447296.55</v>
          </cell>
          <cell r="X603">
            <v>616570.30000000005</v>
          </cell>
          <cell r="Y603">
            <v>1351436.04</v>
          </cell>
          <cell r="Z603">
            <v>474020.77</v>
          </cell>
          <cell r="AA603">
            <v>611751.57999999996</v>
          </cell>
          <cell r="AB603">
            <v>496978.55</v>
          </cell>
          <cell r="AC603">
            <v>280791.55</v>
          </cell>
          <cell r="AD603">
            <v>191635.5</v>
          </cell>
          <cell r="AE603">
            <v>5918493.0800000001</v>
          </cell>
          <cell r="AF603">
            <v>383587.89</v>
          </cell>
          <cell r="AG603">
            <v>239445.3</v>
          </cell>
          <cell r="AH603">
            <v>263634.36</v>
          </cell>
          <cell r="AI603">
            <v>279123.59999999998</v>
          </cell>
          <cell r="AJ603">
            <v>263942.5</v>
          </cell>
          <cell r="AK603">
            <v>312248.09999999998</v>
          </cell>
          <cell r="AL603">
            <v>257942.44</v>
          </cell>
          <cell r="AM603">
            <v>474646.13</v>
          </cell>
          <cell r="AN603">
            <v>267671.33</v>
          </cell>
          <cell r="AO603">
            <v>336456.6</v>
          </cell>
          <cell r="AP603">
            <v>188314.88</v>
          </cell>
          <cell r="AQ603">
            <v>1511339.89</v>
          </cell>
          <cell r="AR603">
            <v>273510.19</v>
          </cell>
          <cell r="AS603">
            <v>282500.15999999997</v>
          </cell>
          <cell r="AT603">
            <v>256373.1</v>
          </cell>
          <cell r="AU603">
            <v>227820.44</v>
          </cell>
          <cell r="AV603">
            <v>68051.100000000006</v>
          </cell>
          <cell r="AW603">
            <v>176654.1</v>
          </cell>
          <cell r="AX603">
            <v>3798968.27</v>
          </cell>
          <cell r="AY603">
            <v>331709.09999999998</v>
          </cell>
          <cell r="AZ603">
            <v>433524.6</v>
          </cell>
          <cell r="BA603">
            <v>616752.02</v>
          </cell>
          <cell r="BB603">
            <v>640384.5</v>
          </cell>
          <cell r="BC603">
            <v>0</v>
          </cell>
          <cell r="BD603">
            <v>0</v>
          </cell>
          <cell r="BE603">
            <v>770013.59</v>
          </cell>
          <cell r="BF603">
            <v>153958.63</v>
          </cell>
          <cell r="BG603">
            <v>199803.67</v>
          </cell>
          <cell r="BH603">
            <v>132917.18</v>
          </cell>
          <cell r="BI603">
            <v>3521976.28</v>
          </cell>
          <cell r="BJ603">
            <v>1333878.6100000001</v>
          </cell>
          <cell r="BK603">
            <v>148866.18</v>
          </cell>
          <cell r="BL603">
            <v>0</v>
          </cell>
          <cell r="BM603">
            <v>384932.5</v>
          </cell>
          <cell r="BN603">
            <v>489551.24</v>
          </cell>
          <cell r="BO603">
            <v>278542.05</v>
          </cell>
          <cell r="BP603">
            <v>2423536.12</v>
          </cell>
          <cell r="BQ603">
            <v>256908.81</v>
          </cell>
          <cell r="BR603">
            <v>274862.28999999998</v>
          </cell>
          <cell r="BS603">
            <v>462304.09</v>
          </cell>
          <cell r="BT603">
            <v>463394.93</v>
          </cell>
          <cell r="BU603">
            <v>985919.61</v>
          </cell>
          <cell r="BV603">
            <v>387922.8</v>
          </cell>
          <cell r="BW603">
            <v>148129.5</v>
          </cell>
          <cell r="BX603">
            <v>184885.2</v>
          </cell>
        </row>
        <row r="604">
          <cell r="B604" t="str">
            <v>5101020105.101</v>
          </cell>
          <cell r="C604" t="str">
            <v>เงินสมทบ กสจ.</v>
          </cell>
          <cell r="D604">
            <v>177266.1</v>
          </cell>
          <cell r="E604">
            <v>37720.800000000003</v>
          </cell>
          <cell r="F604">
            <v>26404.799999999999</v>
          </cell>
          <cell r="G604">
            <v>18688.5</v>
          </cell>
          <cell r="H604">
            <v>27706.5</v>
          </cell>
          <cell r="I604">
            <v>0</v>
          </cell>
          <cell r="J604">
            <v>260449.5</v>
          </cell>
          <cell r="K604">
            <v>18688.5</v>
          </cell>
          <cell r="L604">
            <v>28923.599999999999</v>
          </cell>
          <cell r="M604">
            <v>39108</v>
          </cell>
          <cell r="N604">
            <v>41349</v>
          </cell>
          <cell r="O604">
            <v>36000.6</v>
          </cell>
          <cell r="P604">
            <v>202640</v>
          </cell>
          <cell r="Q604">
            <v>21780.799999999999</v>
          </cell>
          <cell r="R604">
            <v>9859.5</v>
          </cell>
          <cell r="S604">
            <v>49160.7</v>
          </cell>
          <cell r="T604">
            <v>25528.83</v>
          </cell>
          <cell r="U604">
            <v>0</v>
          </cell>
          <cell r="V604">
            <v>141593.4</v>
          </cell>
          <cell r="W604">
            <v>7253.4</v>
          </cell>
          <cell r="X604">
            <v>42444</v>
          </cell>
          <cell r="Y604">
            <v>47778.18</v>
          </cell>
          <cell r="Z604">
            <v>15313.5</v>
          </cell>
          <cell r="AA604">
            <v>15012.6</v>
          </cell>
          <cell r="AB604">
            <v>15560.1</v>
          </cell>
          <cell r="AC604">
            <v>0</v>
          </cell>
          <cell r="AD604">
            <v>0</v>
          </cell>
          <cell r="AE604">
            <v>266980.2</v>
          </cell>
          <cell r="AF604">
            <v>11146.93</v>
          </cell>
          <cell r="AG604">
            <v>17366.099999999999</v>
          </cell>
          <cell r="AH604">
            <v>27435</v>
          </cell>
          <cell r="AI604">
            <v>7858.2</v>
          </cell>
          <cell r="AJ604">
            <v>30094.5</v>
          </cell>
          <cell r="AK604">
            <v>0</v>
          </cell>
          <cell r="AL604">
            <v>21171</v>
          </cell>
          <cell r="AM604">
            <v>25053</v>
          </cell>
          <cell r="AN604">
            <v>15687.9</v>
          </cell>
          <cell r="AO604">
            <v>15094.5</v>
          </cell>
          <cell r="AP604">
            <v>12121.9</v>
          </cell>
          <cell r="AQ604">
            <v>152413.43</v>
          </cell>
          <cell r="AR604">
            <v>13343.1</v>
          </cell>
          <cell r="AS604">
            <v>7636.5</v>
          </cell>
          <cell r="AT604">
            <v>33102.6</v>
          </cell>
          <cell r="AU604">
            <v>3969</v>
          </cell>
          <cell r="AV604">
            <v>0</v>
          </cell>
          <cell r="AW604">
            <v>9192.9</v>
          </cell>
          <cell r="AX604">
            <v>166860.9</v>
          </cell>
          <cell r="AY604">
            <v>15799.5</v>
          </cell>
          <cell r="AZ604">
            <v>24208</v>
          </cell>
          <cell r="BA604">
            <v>29838.9</v>
          </cell>
          <cell r="BB604">
            <v>22039.5</v>
          </cell>
          <cell r="BC604">
            <v>0</v>
          </cell>
          <cell r="BD604">
            <v>0</v>
          </cell>
          <cell r="BE604">
            <v>31171.5</v>
          </cell>
          <cell r="BF604">
            <v>43274.2</v>
          </cell>
          <cell r="BG604">
            <v>12310.6</v>
          </cell>
          <cell r="BH604">
            <v>0</v>
          </cell>
          <cell r="BI604">
            <v>142228.07</v>
          </cell>
          <cell r="BJ604">
            <v>8394</v>
          </cell>
          <cell r="BK604">
            <v>10300.200000000001</v>
          </cell>
          <cell r="BL604">
            <v>0</v>
          </cell>
          <cell r="BM604">
            <v>0</v>
          </cell>
          <cell r="BN604">
            <v>15951</v>
          </cell>
          <cell r="BO604">
            <v>19291.5</v>
          </cell>
          <cell r="BP604">
            <v>52471.199999999997</v>
          </cell>
          <cell r="BQ604">
            <v>29239.200000000001</v>
          </cell>
          <cell r="BR604">
            <v>23469</v>
          </cell>
          <cell r="BS604">
            <v>15093</v>
          </cell>
          <cell r="BT604">
            <v>25276.5</v>
          </cell>
          <cell r="BU604">
            <v>15734.4</v>
          </cell>
          <cell r="BV604">
            <v>21186.3</v>
          </cell>
          <cell r="BW604">
            <v>0</v>
          </cell>
          <cell r="BX604">
            <v>0</v>
          </cell>
        </row>
        <row r="605">
          <cell r="B605" t="str">
            <v>5101020106.101</v>
          </cell>
          <cell r="C605" t="str">
            <v>เงินสมทบกองทุนประกันสังคมส่วนของนายจ้าง (เงินงบประมาณ)</v>
          </cell>
          <cell r="D605">
            <v>136991</v>
          </cell>
          <cell r="E605">
            <v>0</v>
          </cell>
          <cell r="F605">
            <v>34500</v>
          </cell>
          <cell r="G605">
            <v>14257</v>
          </cell>
          <cell r="H605">
            <v>0</v>
          </cell>
          <cell r="I605">
            <v>0</v>
          </cell>
          <cell r="J605">
            <v>247100</v>
          </cell>
          <cell r="K605">
            <v>14257</v>
          </cell>
          <cell r="L605">
            <v>6000</v>
          </cell>
          <cell r="M605">
            <v>36000</v>
          </cell>
          <cell r="N605">
            <v>8760</v>
          </cell>
          <cell r="O605">
            <v>9000</v>
          </cell>
          <cell r="P605">
            <v>9000</v>
          </cell>
          <cell r="Q605">
            <v>9000</v>
          </cell>
          <cell r="R605">
            <v>5250</v>
          </cell>
          <cell r="S605">
            <v>3750</v>
          </cell>
          <cell r="T605">
            <v>11250</v>
          </cell>
          <cell r="U605">
            <v>0</v>
          </cell>
          <cell r="V605">
            <v>153114</v>
          </cell>
          <cell r="W605">
            <v>29800</v>
          </cell>
          <cell r="X605">
            <v>0</v>
          </cell>
          <cell r="Y605">
            <v>43260</v>
          </cell>
          <cell r="Z605">
            <v>4875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265904</v>
          </cell>
          <cell r="AF605">
            <v>5250</v>
          </cell>
          <cell r="AG605">
            <v>3000</v>
          </cell>
          <cell r="AH605">
            <v>6000</v>
          </cell>
          <cell r="AI605">
            <v>6000</v>
          </cell>
          <cell r="AJ605">
            <v>8872</v>
          </cell>
          <cell r="AK605">
            <v>6000</v>
          </cell>
          <cell r="AL605">
            <v>9000</v>
          </cell>
          <cell r="AM605">
            <v>12000</v>
          </cell>
          <cell r="AN605">
            <v>9000</v>
          </cell>
          <cell r="AO605">
            <v>6000</v>
          </cell>
          <cell r="AP605">
            <v>6000</v>
          </cell>
          <cell r="AQ605">
            <v>98167</v>
          </cell>
          <cell r="AR605">
            <v>11784</v>
          </cell>
          <cell r="AS605">
            <v>4500</v>
          </cell>
          <cell r="AT605">
            <v>8250</v>
          </cell>
          <cell r="AU605">
            <v>6000</v>
          </cell>
          <cell r="AV605">
            <v>11149</v>
          </cell>
          <cell r="AW605">
            <v>7500</v>
          </cell>
          <cell r="AX605">
            <v>186444</v>
          </cell>
          <cell r="AY605">
            <v>6750</v>
          </cell>
          <cell r="AZ605">
            <v>10425</v>
          </cell>
          <cell r="BA605">
            <v>7500</v>
          </cell>
          <cell r="BB605">
            <v>6183</v>
          </cell>
          <cell r="BC605">
            <v>960</v>
          </cell>
          <cell r="BD605">
            <v>16260</v>
          </cell>
          <cell r="BE605">
            <v>6000</v>
          </cell>
          <cell r="BF605">
            <v>1437</v>
          </cell>
          <cell r="BG605">
            <v>4500</v>
          </cell>
          <cell r="BH605">
            <v>1500</v>
          </cell>
          <cell r="BI605">
            <v>135656</v>
          </cell>
          <cell r="BJ605">
            <v>37488</v>
          </cell>
          <cell r="BK605">
            <v>35562</v>
          </cell>
          <cell r="BL605">
            <v>17250</v>
          </cell>
          <cell r="BM605">
            <v>11415</v>
          </cell>
          <cell r="BN605">
            <v>9000</v>
          </cell>
          <cell r="BO605">
            <v>12000</v>
          </cell>
          <cell r="BP605">
            <v>75931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51902</v>
          </cell>
          <cell r="BV605">
            <v>0</v>
          </cell>
          <cell r="BW605">
            <v>0</v>
          </cell>
          <cell r="BX605">
            <v>0</v>
          </cell>
        </row>
        <row r="606">
          <cell r="B606" t="str">
            <v>5101020106.102</v>
          </cell>
          <cell r="C606" t="str">
            <v>เงินสมทบกองทุนประกันสังคมส่วนของนายจ้าง (เงินนอกงบประมาณ)</v>
          </cell>
          <cell r="D606">
            <v>1500581</v>
          </cell>
          <cell r="E606">
            <v>448412</v>
          </cell>
          <cell r="F606">
            <v>387704</v>
          </cell>
          <cell r="G606">
            <v>209604</v>
          </cell>
          <cell r="H606">
            <v>185081</v>
          </cell>
          <cell r="I606">
            <v>95568</v>
          </cell>
          <cell r="J606">
            <v>3395707</v>
          </cell>
          <cell r="K606">
            <v>209604</v>
          </cell>
          <cell r="L606">
            <v>89735</v>
          </cell>
          <cell r="M606">
            <v>1018891</v>
          </cell>
          <cell r="N606">
            <v>80276</v>
          </cell>
          <cell r="O606">
            <v>328159</v>
          </cell>
          <cell r="P606">
            <v>656021</v>
          </cell>
          <cell r="Q606">
            <v>434840</v>
          </cell>
          <cell r="R606">
            <v>34930</v>
          </cell>
          <cell r="S606">
            <v>127486</v>
          </cell>
          <cell r="T606">
            <v>102957</v>
          </cell>
          <cell r="U606">
            <v>0</v>
          </cell>
          <cell r="V606">
            <v>1166001.6000000001</v>
          </cell>
          <cell r="W606">
            <v>350763</v>
          </cell>
          <cell r="X606">
            <v>140507</v>
          </cell>
          <cell r="Y606">
            <v>507902</v>
          </cell>
          <cell r="Z606">
            <v>169025</v>
          </cell>
          <cell r="AA606">
            <v>176042.12</v>
          </cell>
          <cell r="AB606">
            <v>167630</v>
          </cell>
          <cell r="AC606">
            <v>88072</v>
          </cell>
          <cell r="AD606">
            <v>92873.44</v>
          </cell>
          <cell r="AE606">
            <v>2416626</v>
          </cell>
          <cell r="AF606">
            <v>157570</v>
          </cell>
          <cell r="AG606">
            <v>72128</v>
          </cell>
          <cell r="AH606">
            <v>77448</v>
          </cell>
          <cell r="AI606">
            <v>90878</v>
          </cell>
          <cell r="AJ606">
            <v>172026</v>
          </cell>
          <cell r="AK606">
            <v>119181</v>
          </cell>
          <cell r="AL606">
            <v>155781</v>
          </cell>
          <cell r="AM606">
            <v>203522</v>
          </cell>
          <cell r="AN606">
            <v>139491</v>
          </cell>
          <cell r="AO606">
            <v>112995</v>
          </cell>
          <cell r="AP606">
            <v>82797</v>
          </cell>
          <cell r="AQ606">
            <v>845184</v>
          </cell>
          <cell r="AR606">
            <v>113686</v>
          </cell>
          <cell r="AS606">
            <v>105885</v>
          </cell>
          <cell r="AT606">
            <v>109517</v>
          </cell>
          <cell r="AU606">
            <v>104446</v>
          </cell>
          <cell r="AV606">
            <v>41512</v>
          </cell>
          <cell r="AW606">
            <v>96448</v>
          </cell>
          <cell r="AX606">
            <v>1414551</v>
          </cell>
          <cell r="AY606">
            <v>179153</v>
          </cell>
          <cell r="AZ606">
            <v>119648</v>
          </cell>
          <cell r="BA606">
            <v>235072</v>
          </cell>
          <cell r="BB606">
            <v>244342</v>
          </cell>
          <cell r="BC606">
            <v>191639</v>
          </cell>
          <cell r="BD606">
            <v>364584</v>
          </cell>
          <cell r="BE606">
            <v>265363</v>
          </cell>
          <cell r="BF606">
            <v>56537</v>
          </cell>
          <cell r="BG606">
            <v>48436</v>
          </cell>
          <cell r="BH606">
            <v>56555</v>
          </cell>
          <cell r="BI606">
            <v>1172262</v>
          </cell>
          <cell r="BJ606">
            <v>583596</v>
          </cell>
          <cell r="BK606">
            <v>113910</v>
          </cell>
          <cell r="BL606">
            <v>62170.43</v>
          </cell>
          <cell r="BM606">
            <v>105484</v>
          </cell>
          <cell r="BN606">
            <v>194417</v>
          </cell>
          <cell r="BO606">
            <v>83682</v>
          </cell>
          <cell r="BP606">
            <v>1216860</v>
          </cell>
          <cell r="BQ606">
            <v>144258.49</v>
          </cell>
          <cell r="BR606">
            <v>124261</v>
          </cell>
          <cell r="BS606">
            <v>240077</v>
          </cell>
          <cell r="BT606">
            <v>223930</v>
          </cell>
          <cell r="BU606">
            <v>477320</v>
          </cell>
          <cell r="BV606">
            <v>119330</v>
          </cell>
          <cell r="BW606">
            <v>120061</v>
          </cell>
          <cell r="BX606">
            <v>69967</v>
          </cell>
        </row>
        <row r="607">
          <cell r="B607" t="str">
            <v>5101020108.101</v>
          </cell>
          <cell r="C607" t="str">
            <v>ค่าเช่าบ้าน</v>
          </cell>
          <cell r="D607">
            <v>7658.55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70000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24000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59737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30000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</row>
        <row r="608">
          <cell r="B608" t="str">
            <v>5101020112.101</v>
          </cell>
          <cell r="C608" t="str">
            <v>เงินสมทบกองทุนสำรองเลี้ยงชีพพนักงานและเจ้าหน้าที่รัฐ (เงินนอกงบประมาณ)</v>
          </cell>
          <cell r="D608">
            <v>310616.15999999997</v>
          </cell>
          <cell r="E608">
            <v>40205.800000000003</v>
          </cell>
          <cell r="F608">
            <v>33023.199999999997</v>
          </cell>
          <cell r="G608">
            <v>32206.400000000001</v>
          </cell>
          <cell r="H608">
            <v>49280.4</v>
          </cell>
          <cell r="I608">
            <v>20147.740000000002</v>
          </cell>
          <cell r="J608">
            <v>618773.14</v>
          </cell>
          <cell r="K608">
            <v>32206.400000000001</v>
          </cell>
          <cell r="L608">
            <v>0</v>
          </cell>
          <cell r="M608">
            <v>181604.04</v>
          </cell>
          <cell r="N608">
            <v>0</v>
          </cell>
          <cell r="O608">
            <v>98559.039999999994</v>
          </cell>
          <cell r="P608">
            <v>104824.2</v>
          </cell>
          <cell r="Q608">
            <v>35830.6</v>
          </cell>
          <cell r="R608">
            <v>12066.4</v>
          </cell>
          <cell r="S608">
            <v>4931.8</v>
          </cell>
          <cell r="T608">
            <v>0</v>
          </cell>
          <cell r="U608">
            <v>0</v>
          </cell>
          <cell r="V608">
            <v>474043.32</v>
          </cell>
          <cell r="W608">
            <v>62321.42</v>
          </cell>
          <cell r="X608">
            <v>26571.3</v>
          </cell>
          <cell r="Y608">
            <v>0</v>
          </cell>
          <cell r="Z608">
            <v>13725</v>
          </cell>
          <cell r="AA608">
            <v>32396.5</v>
          </cell>
          <cell r="AB608">
            <v>0</v>
          </cell>
          <cell r="AC608">
            <v>0</v>
          </cell>
          <cell r="AD608">
            <v>5830.8</v>
          </cell>
          <cell r="AE608">
            <v>264726.24</v>
          </cell>
          <cell r="AF608">
            <v>10574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36085.800000000003</v>
          </cell>
          <cell r="AN608">
            <v>9909</v>
          </cell>
          <cell r="AO608">
            <v>11803</v>
          </cell>
          <cell r="AP608">
            <v>0</v>
          </cell>
          <cell r="AQ608">
            <v>131074.32</v>
          </cell>
          <cell r="AR608">
            <v>0</v>
          </cell>
          <cell r="AS608">
            <v>7074.2</v>
          </cell>
          <cell r="AT608">
            <v>26881</v>
          </cell>
          <cell r="AU608">
            <v>0</v>
          </cell>
          <cell r="AV608">
            <v>0</v>
          </cell>
          <cell r="AW608">
            <v>0</v>
          </cell>
          <cell r="AX608">
            <v>176311.24</v>
          </cell>
          <cell r="AY608">
            <v>0</v>
          </cell>
          <cell r="AZ608">
            <v>0</v>
          </cell>
          <cell r="BA608">
            <v>42825.2</v>
          </cell>
          <cell r="BB608">
            <v>39285.800000000003</v>
          </cell>
          <cell r="BC608">
            <v>0</v>
          </cell>
          <cell r="BD608">
            <v>65103</v>
          </cell>
          <cell r="BE608">
            <v>65130.400000000001</v>
          </cell>
          <cell r="BF608">
            <v>0</v>
          </cell>
          <cell r="BG608">
            <v>5842</v>
          </cell>
          <cell r="BH608">
            <v>0</v>
          </cell>
          <cell r="BI608">
            <v>270107.53999999998</v>
          </cell>
          <cell r="BJ608">
            <v>156683.69</v>
          </cell>
          <cell r="BK608">
            <v>0</v>
          </cell>
          <cell r="BL608">
            <v>24274.799999999999</v>
          </cell>
          <cell r="BM608">
            <v>0</v>
          </cell>
          <cell r="BN608">
            <v>43852</v>
          </cell>
          <cell r="BO608">
            <v>0</v>
          </cell>
          <cell r="BP608">
            <v>146659.76</v>
          </cell>
          <cell r="BQ608">
            <v>2238</v>
          </cell>
          <cell r="BR608">
            <v>6762</v>
          </cell>
          <cell r="BS608">
            <v>38315</v>
          </cell>
          <cell r="BT608">
            <v>54998.8</v>
          </cell>
          <cell r="BU608">
            <v>105221</v>
          </cell>
          <cell r="BV608">
            <v>15248</v>
          </cell>
          <cell r="BW608">
            <v>993</v>
          </cell>
          <cell r="BX608">
            <v>0</v>
          </cell>
        </row>
        <row r="609">
          <cell r="B609" t="str">
            <v>5101020114.107</v>
          </cell>
          <cell r="C609" t="str">
            <v>ค่าตอบแทนเงินเพิ่มพิเศษสำหรับผู้ปฏิบัติงานด้านการสาธารณสุข (พ.ต.ส.-เงินงบประมาณ)</v>
          </cell>
          <cell r="D609">
            <v>11416067.32</v>
          </cell>
          <cell r="E609">
            <v>2880184.05</v>
          </cell>
          <cell r="F609">
            <v>2321000</v>
          </cell>
          <cell r="G609">
            <v>867000</v>
          </cell>
          <cell r="H609">
            <v>699050</v>
          </cell>
          <cell r="I609">
            <v>256500</v>
          </cell>
          <cell r="J609">
            <v>16713928</v>
          </cell>
          <cell r="K609">
            <v>867000</v>
          </cell>
          <cell r="L609">
            <v>607500</v>
          </cell>
          <cell r="M609">
            <v>6430939</v>
          </cell>
          <cell r="N609">
            <v>543096.77</v>
          </cell>
          <cell r="O609">
            <v>1490629.03</v>
          </cell>
          <cell r="P609">
            <v>3512737.09</v>
          </cell>
          <cell r="Q609">
            <v>3084050.54</v>
          </cell>
          <cell r="R609">
            <v>287500</v>
          </cell>
          <cell r="S609">
            <v>1129193.55</v>
          </cell>
          <cell r="T609">
            <v>766500</v>
          </cell>
          <cell r="U609">
            <v>0</v>
          </cell>
          <cell r="V609">
            <v>10472159.01</v>
          </cell>
          <cell r="W609">
            <v>2824032.26</v>
          </cell>
          <cell r="X609">
            <v>602838.71</v>
          </cell>
          <cell r="Y609">
            <v>2626857.1</v>
          </cell>
          <cell r="Z609">
            <v>370354.84</v>
          </cell>
          <cell r="AA609">
            <v>0</v>
          </cell>
          <cell r="AB609">
            <v>0</v>
          </cell>
          <cell r="AC609">
            <v>456209.67</v>
          </cell>
          <cell r="AD609">
            <v>0</v>
          </cell>
          <cell r="AE609">
            <v>12577265.65</v>
          </cell>
          <cell r="AF609">
            <v>976387</v>
          </cell>
          <cell r="AG609">
            <v>381000</v>
          </cell>
          <cell r="AH609">
            <v>0</v>
          </cell>
          <cell r="AI609">
            <v>485000</v>
          </cell>
          <cell r="AJ609">
            <v>701500</v>
          </cell>
          <cell r="AK609">
            <v>692500</v>
          </cell>
          <cell r="AL609">
            <v>507000</v>
          </cell>
          <cell r="AM609">
            <v>1122500</v>
          </cell>
          <cell r="AN609">
            <v>594500</v>
          </cell>
          <cell r="AO609">
            <v>712581</v>
          </cell>
          <cell r="AP609">
            <v>558000</v>
          </cell>
          <cell r="AQ609">
            <v>4265033</v>
          </cell>
          <cell r="AR609">
            <v>487000</v>
          </cell>
          <cell r="AS609">
            <v>670000</v>
          </cell>
          <cell r="AT609">
            <v>495000</v>
          </cell>
          <cell r="AU609">
            <v>414500</v>
          </cell>
          <cell r="AV609">
            <v>186500</v>
          </cell>
          <cell r="AW609">
            <v>303500</v>
          </cell>
          <cell r="AX609">
            <v>10494666</v>
          </cell>
          <cell r="AY609">
            <v>580499</v>
          </cell>
          <cell r="AZ609">
            <v>1080531</v>
          </cell>
          <cell r="BA609">
            <v>1329000</v>
          </cell>
          <cell r="BB609">
            <v>941500</v>
          </cell>
          <cell r="BC609">
            <v>570000</v>
          </cell>
          <cell r="BD609">
            <v>2116724</v>
          </cell>
          <cell r="BE609">
            <v>1878333</v>
          </cell>
          <cell r="BF609">
            <v>297000</v>
          </cell>
          <cell r="BG609">
            <v>357500</v>
          </cell>
          <cell r="BH609">
            <v>352500</v>
          </cell>
          <cell r="BI609">
            <v>9595700.7599999998</v>
          </cell>
          <cell r="BJ609">
            <v>15347350</v>
          </cell>
          <cell r="BK609">
            <v>604500</v>
          </cell>
          <cell r="BL609">
            <v>573000</v>
          </cell>
          <cell r="BM609">
            <v>397500</v>
          </cell>
          <cell r="BN609">
            <v>810500</v>
          </cell>
          <cell r="BO609">
            <v>560500</v>
          </cell>
          <cell r="BP609">
            <v>5415500</v>
          </cell>
          <cell r="BQ609">
            <v>357000</v>
          </cell>
          <cell r="BR609">
            <v>399000</v>
          </cell>
          <cell r="BS609">
            <v>725548.39</v>
          </cell>
          <cell r="BT609">
            <v>688500</v>
          </cell>
          <cell r="BU609">
            <v>2655211</v>
          </cell>
          <cell r="BV609">
            <v>487500</v>
          </cell>
          <cell r="BW609">
            <v>318500</v>
          </cell>
          <cell r="BX609">
            <v>307000</v>
          </cell>
        </row>
        <row r="610">
          <cell r="B610" t="str">
            <v>5101020114.114</v>
          </cell>
          <cell r="C610" t="str">
            <v>ค่าตอบแทนเงินเพิ่มพิเศษสำหรับผู้ปฏิบัติงานด้านการสาธารณสุข (พ.ต.ส./ค.ต.ส.-เงินนอกงบประมาณ)</v>
          </cell>
          <cell r="D610">
            <v>525004</v>
          </cell>
          <cell r="E610">
            <v>18500</v>
          </cell>
          <cell r="F610">
            <v>1094414</v>
          </cell>
          <cell r="G610">
            <v>68500</v>
          </cell>
          <cell r="H610">
            <v>162951.63</v>
          </cell>
          <cell r="I610">
            <v>79500</v>
          </cell>
          <cell r="J610">
            <v>2086841</v>
          </cell>
          <cell r="K610">
            <v>68500</v>
          </cell>
          <cell r="L610">
            <v>27677</v>
          </cell>
          <cell r="M610">
            <v>760533</v>
          </cell>
          <cell r="N610">
            <v>12000</v>
          </cell>
          <cell r="O610">
            <v>84047.96</v>
          </cell>
          <cell r="P610">
            <v>270500</v>
          </cell>
          <cell r="Q610">
            <v>123870.96</v>
          </cell>
          <cell r="R610">
            <v>22500</v>
          </cell>
          <cell r="S610">
            <v>14500</v>
          </cell>
          <cell r="T610">
            <v>22305</v>
          </cell>
          <cell r="U610">
            <v>0</v>
          </cell>
          <cell r="V610">
            <v>647747.5</v>
          </cell>
          <cell r="W610">
            <v>158500</v>
          </cell>
          <cell r="X610">
            <v>17500</v>
          </cell>
          <cell r="Y610">
            <v>164902</v>
          </cell>
          <cell r="Z610">
            <v>41048</v>
          </cell>
          <cell r="AA610">
            <v>854500</v>
          </cell>
          <cell r="AB610">
            <v>63500</v>
          </cell>
          <cell r="AC610">
            <v>0</v>
          </cell>
          <cell r="AD610">
            <v>36000</v>
          </cell>
          <cell r="AE610">
            <v>814693.51</v>
          </cell>
          <cell r="AF610">
            <v>28214.53</v>
          </cell>
          <cell r="AG610">
            <v>12500</v>
          </cell>
          <cell r="AH610">
            <v>4403</v>
          </cell>
          <cell r="AI610">
            <v>12500</v>
          </cell>
          <cell r="AJ610">
            <v>50800</v>
          </cell>
          <cell r="AK610">
            <v>10000</v>
          </cell>
          <cell r="AL610">
            <v>17500</v>
          </cell>
          <cell r="AM610">
            <v>15403</v>
          </cell>
          <cell r="AN610">
            <v>25650</v>
          </cell>
          <cell r="AO610">
            <v>0</v>
          </cell>
          <cell r="AP610">
            <v>0</v>
          </cell>
          <cell r="AQ610">
            <v>88500</v>
          </cell>
          <cell r="AR610">
            <v>18000</v>
          </cell>
          <cell r="AS610">
            <v>0</v>
          </cell>
          <cell r="AT610">
            <v>22500</v>
          </cell>
          <cell r="AU610">
            <v>0</v>
          </cell>
          <cell r="AV610">
            <v>29500</v>
          </cell>
          <cell r="AW610">
            <v>12500</v>
          </cell>
          <cell r="AX610">
            <v>493500</v>
          </cell>
          <cell r="AY610">
            <v>50000</v>
          </cell>
          <cell r="AZ610">
            <v>28500</v>
          </cell>
          <cell r="BA610">
            <v>53500</v>
          </cell>
          <cell r="BB610">
            <v>68650</v>
          </cell>
          <cell r="BC610">
            <v>87000</v>
          </cell>
          <cell r="BD610">
            <v>227153.23</v>
          </cell>
          <cell r="BE610">
            <v>58661</v>
          </cell>
          <cell r="BF610">
            <v>13950</v>
          </cell>
          <cell r="BG610">
            <v>31425</v>
          </cell>
          <cell r="BH610">
            <v>6800</v>
          </cell>
          <cell r="BI610">
            <v>402397.46</v>
          </cell>
          <cell r="BJ610">
            <v>0</v>
          </cell>
          <cell r="BK610">
            <v>11500</v>
          </cell>
          <cell r="BL610">
            <v>0</v>
          </cell>
          <cell r="BM610">
            <v>0</v>
          </cell>
          <cell r="BN610">
            <v>47677</v>
          </cell>
          <cell r="BO610">
            <v>4500</v>
          </cell>
          <cell r="BP610">
            <v>657891.67000000004</v>
          </cell>
          <cell r="BQ610">
            <v>51000</v>
          </cell>
          <cell r="BR610">
            <v>66000</v>
          </cell>
          <cell r="BS610">
            <v>73000</v>
          </cell>
          <cell r="BT610">
            <v>36000</v>
          </cell>
          <cell r="BU610">
            <v>147180</v>
          </cell>
          <cell r="BV610">
            <v>14650</v>
          </cell>
          <cell r="BW610">
            <v>56500</v>
          </cell>
          <cell r="BX610">
            <v>0</v>
          </cell>
        </row>
        <row r="611">
          <cell r="B611" t="str">
            <v>5101020114.126</v>
          </cell>
          <cell r="C611" t="str">
            <v>เงินเพิ่มสำหรับตำแหน่งที่มีเหตุพิเศษ (บริการ)</v>
          </cell>
          <cell r="D611">
            <v>4607840</v>
          </cell>
          <cell r="E611">
            <v>0</v>
          </cell>
          <cell r="F611">
            <v>0</v>
          </cell>
          <cell r="G611">
            <v>207500</v>
          </cell>
          <cell r="H611">
            <v>0</v>
          </cell>
          <cell r="I611">
            <v>0</v>
          </cell>
          <cell r="J611">
            <v>14556000</v>
          </cell>
          <cell r="K611">
            <v>207500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6700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825765.5</v>
          </cell>
          <cell r="W611">
            <v>2000</v>
          </cell>
          <cell r="X611">
            <v>0</v>
          </cell>
          <cell r="Y611">
            <v>2500</v>
          </cell>
          <cell r="Z611">
            <v>0</v>
          </cell>
          <cell r="AA611">
            <v>0</v>
          </cell>
          <cell r="AB611">
            <v>6000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1400</v>
          </cell>
          <cell r="AN611">
            <v>0</v>
          </cell>
          <cell r="AO611">
            <v>0</v>
          </cell>
          <cell r="AP611">
            <v>0</v>
          </cell>
          <cell r="AQ611">
            <v>61950</v>
          </cell>
          <cell r="AR611">
            <v>3100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387500</v>
          </cell>
          <cell r="AX611">
            <v>11928468.75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3288875</v>
          </cell>
          <cell r="BE611">
            <v>0</v>
          </cell>
          <cell r="BF611">
            <v>0</v>
          </cell>
          <cell r="BG611">
            <v>0</v>
          </cell>
          <cell r="BH611">
            <v>12000</v>
          </cell>
          <cell r="BI611">
            <v>27491500</v>
          </cell>
          <cell r="BJ611">
            <v>0</v>
          </cell>
          <cell r="BK611">
            <v>30000</v>
          </cell>
          <cell r="BL611">
            <v>0</v>
          </cell>
          <cell r="BM611">
            <v>8250</v>
          </cell>
          <cell r="BN611">
            <v>0</v>
          </cell>
          <cell r="BO611">
            <v>0</v>
          </cell>
          <cell r="BP611">
            <v>11000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</row>
        <row r="612">
          <cell r="B612" t="str">
            <v>5101020114.127</v>
          </cell>
          <cell r="C612" t="str">
            <v>เงินเพิ่มสำหรับตำแหน่งที่มีเหตุพิเศษ (สนับสนุน)</v>
          </cell>
          <cell r="D612">
            <v>5592500</v>
          </cell>
          <cell r="E612">
            <v>0</v>
          </cell>
          <cell r="F612">
            <v>0</v>
          </cell>
          <cell r="G612">
            <v>11000</v>
          </cell>
          <cell r="H612">
            <v>0</v>
          </cell>
          <cell r="I612">
            <v>0</v>
          </cell>
          <cell r="J612">
            <v>802000</v>
          </cell>
          <cell r="K612">
            <v>11000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69000</v>
          </cell>
          <cell r="BI612">
            <v>0</v>
          </cell>
          <cell r="BJ612">
            <v>0</v>
          </cell>
          <cell r="BK612">
            <v>31000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</row>
        <row r="613">
          <cell r="B613" t="str">
            <v>5101020116.101</v>
          </cell>
          <cell r="C613" t="str">
            <v>เงินสมทบกองทุนทดแทน - เงินงบประมาณ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30216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19116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35544</v>
          </cell>
          <cell r="AF613">
            <v>734.14</v>
          </cell>
          <cell r="AG613">
            <v>12200</v>
          </cell>
          <cell r="AH613">
            <v>734.14</v>
          </cell>
          <cell r="AI613">
            <v>0</v>
          </cell>
          <cell r="AJ613">
            <v>1166.1400000000001</v>
          </cell>
          <cell r="AK613">
            <v>0</v>
          </cell>
          <cell r="AL613">
            <v>1101.21</v>
          </cell>
          <cell r="AM613">
            <v>1533.21</v>
          </cell>
          <cell r="AN613">
            <v>1101.21</v>
          </cell>
          <cell r="AO613">
            <v>0</v>
          </cell>
          <cell r="AP613">
            <v>12000</v>
          </cell>
          <cell r="AQ613">
            <v>13740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29858.28</v>
          </cell>
          <cell r="AY613">
            <v>1920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2671</v>
          </cell>
          <cell r="BE613">
            <v>0</v>
          </cell>
          <cell r="BF613">
            <v>0</v>
          </cell>
          <cell r="BG613">
            <v>1440</v>
          </cell>
          <cell r="BH613">
            <v>0</v>
          </cell>
          <cell r="BI613">
            <v>19815</v>
          </cell>
          <cell r="BJ613">
            <v>0</v>
          </cell>
          <cell r="BK613">
            <v>0</v>
          </cell>
          <cell r="BL613">
            <v>2542</v>
          </cell>
          <cell r="BM613">
            <v>0</v>
          </cell>
          <cell r="BN613">
            <v>1158</v>
          </cell>
          <cell r="BO613">
            <v>1890</v>
          </cell>
          <cell r="BP613">
            <v>11976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8232</v>
          </cell>
          <cell r="BV613">
            <v>0</v>
          </cell>
          <cell r="BW613">
            <v>0</v>
          </cell>
          <cell r="BX613">
            <v>0</v>
          </cell>
        </row>
        <row r="614">
          <cell r="B614" t="str">
            <v>5101020116.102</v>
          </cell>
          <cell r="C614" t="str">
            <v>เงินสมทบกองทุนทดแทน-เงินนอกงบประมาณ</v>
          </cell>
          <cell r="D614">
            <v>222000</v>
          </cell>
          <cell r="E614">
            <v>56582</v>
          </cell>
          <cell r="F614">
            <v>0</v>
          </cell>
          <cell r="G614">
            <v>22707</v>
          </cell>
          <cell r="H614">
            <v>23800</v>
          </cell>
          <cell r="I614">
            <v>13231</v>
          </cell>
          <cell r="J614">
            <v>409784</v>
          </cell>
          <cell r="K614">
            <v>22707</v>
          </cell>
          <cell r="L614">
            <v>11847</v>
          </cell>
          <cell r="M614">
            <v>182000</v>
          </cell>
          <cell r="N614">
            <v>12920</v>
          </cell>
          <cell r="O614">
            <v>44000</v>
          </cell>
          <cell r="P614">
            <v>84000</v>
          </cell>
          <cell r="Q614">
            <v>55932</v>
          </cell>
          <cell r="R614">
            <v>5191</v>
          </cell>
          <cell r="S614">
            <v>15800</v>
          </cell>
          <cell r="T614">
            <v>16757</v>
          </cell>
          <cell r="U614">
            <v>0</v>
          </cell>
          <cell r="V614">
            <v>160505.32</v>
          </cell>
          <cell r="W614">
            <v>58654</v>
          </cell>
          <cell r="X614">
            <v>20019</v>
          </cell>
          <cell r="Y614">
            <v>67266</v>
          </cell>
          <cell r="Z614">
            <v>23000</v>
          </cell>
          <cell r="AA614">
            <v>23597</v>
          </cell>
          <cell r="AB614">
            <v>25066</v>
          </cell>
          <cell r="AC614">
            <v>0</v>
          </cell>
          <cell r="AD614">
            <v>0</v>
          </cell>
          <cell r="AE614">
            <v>304456</v>
          </cell>
          <cell r="AF614">
            <v>20600</v>
          </cell>
          <cell r="AG614">
            <v>0</v>
          </cell>
          <cell r="AH614">
            <v>14200</v>
          </cell>
          <cell r="AI614">
            <v>12400</v>
          </cell>
          <cell r="AJ614">
            <v>22000</v>
          </cell>
          <cell r="AK614">
            <v>20000</v>
          </cell>
          <cell r="AL614">
            <v>18800</v>
          </cell>
          <cell r="AM614">
            <v>25600</v>
          </cell>
          <cell r="AN614">
            <v>15800</v>
          </cell>
          <cell r="AO614">
            <v>15000</v>
          </cell>
          <cell r="AP614">
            <v>0</v>
          </cell>
          <cell r="AQ614">
            <v>98260</v>
          </cell>
          <cell r="AR614">
            <v>13200</v>
          </cell>
          <cell r="AS614">
            <v>12288</v>
          </cell>
          <cell r="AT614">
            <v>13200</v>
          </cell>
          <cell r="AU614">
            <v>11872</v>
          </cell>
          <cell r="AV614">
            <v>6600</v>
          </cell>
          <cell r="AW614">
            <v>10800</v>
          </cell>
          <cell r="AX614">
            <v>144363.72</v>
          </cell>
          <cell r="AY614">
            <v>22000</v>
          </cell>
          <cell r="AZ614">
            <v>18200</v>
          </cell>
          <cell r="BA614">
            <v>39325.599999999999</v>
          </cell>
          <cell r="BB614">
            <v>33128</v>
          </cell>
          <cell r="BC614">
            <v>0</v>
          </cell>
          <cell r="BD614">
            <v>39329</v>
          </cell>
          <cell r="BE614">
            <v>32000</v>
          </cell>
          <cell r="BF614">
            <v>0</v>
          </cell>
          <cell r="BG614">
            <v>7140</v>
          </cell>
          <cell r="BH614">
            <v>7400</v>
          </cell>
          <cell r="BI614">
            <v>122514</v>
          </cell>
          <cell r="BJ614">
            <v>5432</v>
          </cell>
          <cell r="BK614">
            <v>0</v>
          </cell>
          <cell r="BL614">
            <v>6258</v>
          </cell>
          <cell r="BM614">
            <v>11609</v>
          </cell>
          <cell r="BN614">
            <v>23442</v>
          </cell>
          <cell r="BO614">
            <v>9710</v>
          </cell>
          <cell r="BP614">
            <v>152024</v>
          </cell>
          <cell r="BQ614">
            <v>17321</v>
          </cell>
          <cell r="BR614">
            <v>15200</v>
          </cell>
          <cell r="BS614">
            <v>30600</v>
          </cell>
          <cell r="BT614">
            <v>27423</v>
          </cell>
          <cell r="BU614">
            <v>61043</v>
          </cell>
          <cell r="BV614">
            <v>16318</v>
          </cell>
          <cell r="BW614">
            <v>13800</v>
          </cell>
          <cell r="BX614">
            <v>13000</v>
          </cell>
        </row>
        <row r="615">
          <cell r="B615" t="str">
            <v>5101020115.101</v>
          </cell>
          <cell r="C615" t="str">
            <v>ค่าตอบแทนพิเศษชายแดนภาคใต้ (บริการ)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2800</v>
          </cell>
          <cell r="X615">
            <v>0</v>
          </cell>
          <cell r="Y615">
            <v>0</v>
          </cell>
          <cell r="Z615">
            <v>0</v>
          </cell>
          <cell r="AA615">
            <v>4400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2900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</row>
        <row r="616">
          <cell r="B616" t="str">
            <v>5101030101.101</v>
          </cell>
          <cell r="C616" t="str">
            <v>เงินช่วยการศึกษาบุตร</v>
          </cell>
          <cell r="D616">
            <v>875310</v>
          </cell>
          <cell r="E616">
            <v>158350</v>
          </cell>
          <cell r="F616">
            <v>191275</v>
          </cell>
          <cell r="G616">
            <v>220563</v>
          </cell>
          <cell r="H616">
            <v>93900</v>
          </cell>
          <cell r="I616">
            <v>2100</v>
          </cell>
          <cell r="J616">
            <v>1320875.75</v>
          </cell>
          <cell r="K616">
            <v>220563</v>
          </cell>
          <cell r="L616">
            <v>59450</v>
          </cell>
          <cell r="M616">
            <v>196702</v>
          </cell>
          <cell r="N616">
            <v>51020</v>
          </cell>
          <cell r="O616">
            <v>181050</v>
          </cell>
          <cell r="P616">
            <v>184825</v>
          </cell>
          <cell r="Q616">
            <v>403462</v>
          </cell>
          <cell r="R616">
            <v>48050</v>
          </cell>
          <cell r="S616">
            <v>246350</v>
          </cell>
          <cell r="T616">
            <v>44800</v>
          </cell>
          <cell r="U616">
            <v>0</v>
          </cell>
          <cell r="V616">
            <v>1171507</v>
          </cell>
          <cell r="W616">
            <v>364059</v>
          </cell>
          <cell r="X616">
            <v>0</v>
          </cell>
          <cell r="Y616">
            <v>258825</v>
          </cell>
          <cell r="Z616">
            <v>2400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1207820</v>
          </cell>
          <cell r="AF616">
            <v>52884.25</v>
          </cell>
          <cell r="AG616">
            <v>0</v>
          </cell>
          <cell r="AH616">
            <v>32200</v>
          </cell>
          <cell r="AI616">
            <v>35000</v>
          </cell>
          <cell r="AJ616">
            <v>90480</v>
          </cell>
          <cell r="AK616">
            <v>44500</v>
          </cell>
          <cell r="AL616">
            <v>89805</v>
          </cell>
          <cell r="AM616">
            <v>186522.75</v>
          </cell>
          <cell r="AN616">
            <v>23400</v>
          </cell>
          <cell r="AO616">
            <v>117581.75</v>
          </cell>
          <cell r="AP616">
            <v>0</v>
          </cell>
          <cell r="AQ616">
            <v>756120</v>
          </cell>
          <cell r="AR616">
            <v>0</v>
          </cell>
          <cell r="AS616">
            <v>111425.25</v>
          </cell>
          <cell r="AT616">
            <v>66540.5</v>
          </cell>
          <cell r="AU616">
            <v>26140</v>
          </cell>
          <cell r="AV616">
            <v>6100</v>
          </cell>
          <cell r="AW616">
            <v>40928.25</v>
          </cell>
          <cell r="AX616">
            <v>898566</v>
          </cell>
          <cell r="AY616">
            <v>23150</v>
          </cell>
          <cell r="AZ616">
            <v>129284.5</v>
          </cell>
          <cell r="BA616">
            <v>0</v>
          </cell>
          <cell r="BB616">
            <v>69917.5</v>
          </cell>
          <cell r="BC616">
            <v>43300</v>
          </cell>
          <cell r="BD616">
            <v>193970</v>
          </cell>
          <cell r="BE616">
            <v>0</v>
          </cell>
          <cell r="BF616">
            <v>0</v>
          </cell>
          <cell r="BG616">
            <v>83143</v>
          </cell>
          <cell r="BH616">
            <v>41910</v>
          </cell>
          <cell r="BI616">
            <v>793620.25</v>
          </cell>
          <cell r="BJ616">
            <v>222050</v>
          </cell>
          <cell r="BK616">
            <v>0</v>
          </cell>
          <cell r="BL616">
            <v>5608.25</v>
          </cell>
          <cell r="BM616">
            <v>121430</v>
          </cell>
          <cell r="BN616">
            <v>140855</v>
          </cell>
          <cell r="BO616">
            <v>116135.75</v>
          </cell>
          <cell r="BP616">
            <v>688314.5</v>
          </cell>
          <cell r="BQ616">
            <v>87170</v>
          </cell>
          <cell r="BR616">
            <v>172934</v>
          </cell>
          <cell r="BS616">
            <v>68150</v>
          </cell>
          <cell r="BT616">
            <v>161219</v>
          </cell>
          <cell r="BU616">
            <v>104040</v>
          </cell>
          <cell r="BV616">
            <v>92890</v>
          </cell>
          <cell r="BW616">
            <v>8411</v>
          </cell>
          <cell r="BX616">
            <v>30427</v>
          </cell>
        </row>
        <row r="617">
          <cell r="B617" t="str">
            <v>5101030205.101</v>
          </cell>
          <cell r="C617" t="str">
            <v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v>
          </cell>
          <cell r="D617">
            <v>444966.5</v>
          </cell>
          <cell r="E617">
            <v>104302</v>
          </cell>
          <cell r="F617">
            <v>31527</v>
          </cell>
          <cell r="G617">
            <v>46910</v>
          </cell>
          <cell r="H617">
            <v>14479.25</v>
          </cell>
          <cell r="I617">
            <v>0</v>
          </cell>
          <cell r="J617">
            <v>1683348.3</v>
          </cell>
          <cell r="K617">
            <v>46910</v>
          </cell>
          <cell r="L617">
            <v>0</v>
          </cell>
          <cell r="M617">
            <v>754289</v>
          </cell>
          <cell r="N617">
            <v>21815</v>
          </cell>
          <cell r="O617">
            <v>177024</v>
          </cell>
          <cell r="P617">
            <v>184211</v>
          </cell>
          <cell r="Q617">
            <v>164247</v>
          </cell>
          <cell r="R617">
            <v>0</v>
          </cell>
          <cell r="S617">
            <v>27960</v>
          </cell>
          <cell r="T617">
            <v>28448</v>
          </cell>
          <cell r="U617">
            <v>0</v>
          </cell>
          <cell r="V617">
            <v>137382</v>
          </cell>
          <cell r="W617">
            <v>26055</v>
          </cell>
          <cell r="X617">
            <v>0</v>
          </cell>
          <cell r="Y617">
            <v>168274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343480</v>
          </cell>
          <cell r="AF617">
            <v>5953.5</v>
          </cell>
          <cell r="AG617">
            <v>0</v>
          </cell>
          <cell r="AH617">
            <v>212988</v>
          </cell>
          <cell r="AI617">
            <v>36940</v>
          </cell>
          <cell r="AJ617">
            <v>11280</v>
          </cell>
          <cell r="AK617">
            <v>0</v>
          </cell>
          <cell r="AL617">
            <v>2970</v>
          </cell>
          <cell r="AM617">
            <v>5320</v>
          </cell>
          <cell r="AN617">
            <v>20500</v>
          </cell>
          <cell r="AO617">
            <v>1250</v>
          </cell>
          <cell r="AP617">
            <v>0</v>
          </cell>
          <cell r="AQ617">
            <v>112299.5</v>
          </cell>
          <cell r="AR617">
            <v>107185</v>
          </cell>
          <cell r="AS617">
            <v>48610</v>
          </cell>
          <cell r="AT617">
            <v>6140</v>
          </cell>
          <cell r="AU617">
            <v>5130</v>
          </cell>
          <cell r="AV617">
            <v>11290</v>
          </cell>
          <cell r="AW617">
            <v>5940</v>
          </cell>
          <cell r="AX617">
            <v>397143.25</v>
          </cell>
          <cell r="AY617">
            <v>300</v>
          </cell>
          <cell r="AZ617">
            <v>25817</v>
          </cell>
          <cell r="BA617">
            <v>38070</v>
          </cell>
          <cell r="BB617">
            <v>51247.5</v>
          </cell>
          <cell r="BC617">
            <v>33624</v>
          </cell>
          <cell r="BD617">
            <v>52071.5</v>
          </cell>
          <cell r="BE617">
            <v>35280</v>
          </cell>
          <cell r="BF617">
            <v>0</v>
          </cell>
          <cell r="BG617">
            <v>4200</v>
          </cell>
          <cell r="BH617">
            <v>43678</v>
          </cell>
          <cell r="BI617">
            <v>100085.25</v>
          </cell>
          <cell r="BJ617">
            <v>103270.31</v>
          </cell>
          <cell r="BK617">
            <v>0</v>
          </cell>
          <cell r="BL617">
            <v>39730</v>
          </cell>
          <cell r="BM617">
            <v>19041</v>
          </cell>
          <cell r="BN617">
            <v>23711</v>
          </cell>
          <cell r="BO617">
            <v>43740</v>
          </cell>
          <cell r="BP617">
            <v>71327</v>
          </cell>
          <cell r="BQ617">
            <v>31044.5</v>
          </cell>
          <cell r="BR617">
            <v>12900</v>
          </cell>
          <cell r="BS617">
            <v>2100</v>
          </cell>
          <cell r="BT617">
            <v>4630</v>
          </cell>
          <cell r="BU617">
            <v>128319.5</v>
          </cell>
          <cell r="BV617">
            <v>31650</v>
          </cell>
          <cell r="BW617">
            <v>18110</v>
          </cell>
          <cell r="BX617">
            <v>0</v>
          </cell>
        </row>
        <row r="618">
          <cell r="B618" t="str">
            <v>5101030206.101</v>
          </cell>
          <cell r="C618" t="str">
            <v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26224.02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37021.5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</row>
        <row r="619">
          <cell r="B619" t="str">
            <v>5101030207.101</v>
          </cell>
          <cell r="C619" t="str">
            <v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</row>
        <row r="620">
          <cell r="B620" t="str">
            <v>5101030208.101</v>
          </cell>
          <cell r="C620" t="str">
            <v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54200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12395.55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60300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</row>
        <row r="621">
          <cell r="B621" t="str">
            <v>5101030211.101</v>
          </cell>
          <cell r="C621" t="str">
            <v>เงินช่วยเหลือค่ารักษาพยาบาลตามกฎหมายสงเคราะห์ข้าราชการ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</row>
        <row r="622">
          <cell r="B622" t="str">
            <v>5101040107.101</v>
          </cell>
          <cell r="C622" t="str">
            <v>บำเหน็จตกทอด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</row>
        <row r="623">
          <cell r="B623" t="str">
            <v>5101040111.101</v>
          </cell>
          <cell r="C623" t="str">
            <v>เงินช่วยพิเศษกรณีผู้รับบำนาญเสียชีวิต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63117.599999999999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54357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98451.27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189801.60000000001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93549.6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102249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</row>
        <row r="624">
          <cell r="B624" t="str">
            <v>5101040118.101</v>
          </cell>
          <cell r="C624" t="str">
            <v>บำนาญตกทอด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</row>
        <row r="625">
          <cell r="B625" t="str">
            <v>5101040202.101</v>
          </cell>
          <cell r="C625" t="str">
            <v>เงินช่วยการศึกษาบุตร</v>
          </cell>
          <cell r="D625">
            <v>44400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170920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196025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113235</v>
          </cell>
          <cell r="AF625">
            <v>111808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56500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218345</v>
          </cell>
          <cell r="AR625">
            <v>122430</v>
          </cell>
          <cell r="AS625">
            <v>0</v>
          </cell>
          <cell r="AT625">
            <v>0</v>
          </cell>
          <cell r="AU625">
            <v>115845</v>
          </cell>
          <cell r="AV625">
            <v>0</v>
          </cell>
          <cell r="AW625">
            <v>0</v>
          </cell>
          <cell r="AX625">
            <v>83570</v>
          </cell>
          <cell r="AY625">
            <v>0</v>
          </cell>
          <cell r="AZ625">
            <v>0</v>
          </cell>
          <cell r="BA625">
            <v>162367</v>
          </cell>
          <cell r="BB625">
            <v>0</v>
          </cell>
          <cell r="BC625">
            <v>0</v>
          </cell>
          <cell r="BD625">
            <v>0</v>
          </cell>
          <cell r="BE625">
            <v>119950</v>
          </cell>
          <cell r="BF625">
            <v>0</v>
          </cell>
          <cell r="BG625">
            <v>0</v>
          </cell>
          <cell r="BH625">
            <v>0</v>
          </cell>
          <cell r="BI625">
            <v>46520</v>
          </cell>
          <cell r="BJ625">
            <v>0</v>
          </cell>
          <cell r="BK625">
            <v>53391.75</v>
          </cell>
          <cell r="BL625">
            <v>37922</v>
          </cell>
          <cell r="BM625">
            <v>0</v>
          </cell>
          <cell r="BN625">
            <v>0</v>
          </cell>
          <cell r="BO625">
            <v>0</v>
          </cell>
          <cell r="BP625">
            <v>10500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</row>
        <row r="626">
          <cell r="B626" t="str">
            <v>5101040204.101</v>
          </cell>
          <cell r="C626" t="str">
            <v>เงินช่วยค่ารักษาพยาบาลประเภทผู้ป่วยนอก รพ.รัฐ สำหรับผู้รับเบี้ยหวัด /บำนาญตามกฎหมาย</v>
          </cell>
          <cell r="D626">
            <v>33222.5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493456.5</v>
          </cell>
          <cell r="K626">
            <v>0</v>
          </cell>
          <cell r="L626">
            <v>0</v>
          </cell>
          <cell r="M626">
            <v>6990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20251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160846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40120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81479.5</v>
          </cell>
          <cell r="AY626">
            <v>8000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48742.5</v>
          </cell>
          <cell r="BJ626">
            <v>0</v>
          </cell>
          <cell r="BK626">
            <v>24760.5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44920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3000</v>
          </cell>
          <cell r="BV626">
            <v>0</v>
          </cell>
          <cell r="BW626">
            <v>0</v>
          </cell>
          <cell r="BX626">
            <v>0</v>
          </cell>
        </row>
        <row r="627">
          <cell r="B627" t="str">
            <v>5101040205.101</v>
          </cell>
          <cell r="C627" t="str">
            <v>เงินช่วยค่ารักษาพยาบาลประเภท    ผู้ป่วยใน รพ.รัฐ สำหรับผู้รับเบี้ยหวัด /บำนาญตามกฎหมาย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43877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</row>
        <row r="628">
          <cell r="B628" t="str">
            <v>5101040206.101</v>
          </cell>
          <cell r="C628" t="str">
            <v>เงินช่วยค่ารักษา พยาบาลประเภทผู้ป่วยนอก รพ.เอกชน  สำหรับผู้รับเบี้ยหวัด/บำนาญตามกฎหมาย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</row>
        <row r="629">
          <cell r="B629" t="str">
            <v>5101040207.101</v>
          </cell>
          <cell r="C629" t="str">
            <v>เงินช่วยค่ารักษาพยาบาลประเภท ผู้ป่วยใน รพ.เอกชน สำหรับผู้รับ      เบี้ยหวัด/บำนาญตามกฎหมาย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30000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20000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15000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</row>
        <row r="630">
          <cell r="B630" t="str">
            <v>5102010106.101</v>
          </cell>
          <cell r="C630" t="str">
            <v>ค่าใช้จ่ายทุนการศึกษา-ในประเทศ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40000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120000</v>
          </cell>
          <cell r="Y630">
            <v>0</v>
          </cell>
          <cell r="Z630">
            <v>120000</v>
          </cell>
          <cell r="AA630">
            <v>0</v>
          </cell>
          <cell r="AB630">
            <v>0</v>
          </cell>
          <cell r="AC630">
            <v>0</v>
          </cell>
          <cell r="AD630">
            <v>40000</v>
          </cell>
          <cell r="AE630">
            <v>350000</v>
          </cell>
          <cell r="AF630">
            <v>40000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40048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40000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</row>
        <row r="631">
          <cell r="B631" t="str">
            <v>5102010199.101</v>
          </cell>
          <cell r="C631" t="str">
            <v>ค่าใช้จ่ายด้านการฝึกอบรม-ในประเทศ (เงินงบประมาณ)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301420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10000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</row>
        <row r="632">
          <cell r="B632" t="str">
            <v>5102010199.102</v>
          </cell>
          <cell r="C632" t="str">
            <v>ค่าใช้จ่ายด้านการฝึกอบรม - ในประเทศ (เงินนอกงบประมาณ)</v>
          </cell>
          <cell r="D632">
            <v>195332.53</v>
          </cell>
          <cell r="E632">
            <v>39255</v>
          </cell>
          <cell r="F632">
            <v>99182</v>
          </cell>
          <cell r="G632">
            <v>16318</v>
          </cell>
          <cell r="H632">
            <v>38767.120000000003</v>
          </cell>
          <cell r="I632">
            <v>800</v>
          </cell>
          <cell r="J632">
            <v>622475.5</v>
          </cell>
          <cell r="K632">
            <v>16318</v>
          </cell>
          <cell r="L632">
            <v>24268.240000000002</v>
          </cell>
          <cell r="M632">
            <v>425513</v>
          </cell>
          <cell r="N632">
            <v>14380</v>
          </cell>
          <cell r="O632">
            <v>4500</v>
          </cell>
          <cell r="P632">
            <v>476750</v>
          </cell>
          <cell r="Q632">
            <v>7800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95800</v>
          </cell>
          <cell r="W632">
            <v>87500</v>
          </cell>
          <cell r="X632">
            <v>14900</v>
          </cell>
          <cell r="Y632">
            <v>11000</v>
          </cell>
          <cell r="Z632">
            <v>23091</v>
          </cell>
          <cell r="AA632">
            <v>9015.64</v>
          </cell>
          <cell r="AB632">
            <v>0</v>
          </cell>
          <cell r="AC632">
            <v>3000</v>
          </cell>
          <cell r="AD632">
            <v>40000</v>
          </cell>
          <cell r="AE632">
            <v>1517284.05</v>
          </cell>
          <cell r="AF632">
            <v>51500</v>
          </cell>
          <cell r="AG632">
            <v>16200</v>
          </cell>
          <cell r="AH632">
            <v>8298</v>
          </cell>
          <cell r="AI632">
            <v>8082</v>
          </cell>
          <cell r="AJ632">
            <v>425080</v>
          </cell>
          <cell r="AK632">
            <v>41856</v>
          </cell>
          <cell r="AL632">
            <v>2866</v>
          </cell>
          <cell r="AM632">
            <v>13088</v>
          </cell>
          <cell r="AN632">
            <v>102192</v>
          </cell>
          <cell r="AO632">
            <v>29995</v>
          </cell>
          <cell r="AP632">
            <v>4000</v>
          </cell>
          <cell r="AQ632">
            <v>376635</v>
          </cell>
          <cell r="AR632">
            <v>36400</v>
          </cell>
          <cell r="AS632">
            <v>142520</v>
          </cell>
          <cell r="AT632">
            <v>45309</v>
          </cell>
          <cell r="AU632">
            <v>118236</v>
          </cell>
          <cell r="AV632">
            <v>13064</v>
          </cell>
          <cell r="AW632">
            <v>27207</v>
          </cell>
          <cell r="AX632">
            <v>616673.56000000006</v>
          </cell>
          <cell r="AY632">
            <v>0</v>
          </cell>
          <cell r="AZ632">
            <v>39255</v>
          </cell>
          <cell r="BA632">
            <v>48070</v>
          </cell>
          <cell r="BB632">
            <v>45292</v>
          </cell>
          <cell r="BC632">
            <v>46997</v>
          </cell>
          <cell r="BD632">
            <v>4000</v>
          </cell>
          <cell r="BE632">
            <v>39600</v>
          </cell>
          <cell r="BF632">
            <v>0</v>
          </cell>
          <cell r="BG632">
            <v>0</v>
          </cell>
          <cell r="BH632">
            <v>1500</v>
          </cell>
          <cell r="BI632">
            <v>823327.68</v>
          </cell>
          <cell r="BJ632">
            <v>210500</v>
          </cell>
          <cell r="BK632">
            <v>2010</v>
          </cell>
          <cell r="BL632">
            <v>14160</v>
          </cell>
          <cell r="BM632">
            <v>59596</v>
          </cell>
          <cell r="BN632">
            <v>0</v>
          </cell>
          <cell r="BO632">
            <v>70460</v>
          </cell>
          <cell r="BP632">
            <v>371611.01</v>
          </cell>
          <cell r="BQ632">
            <v>43510.8</v>
          </cell>
          <cell r="BR632">
            <v>10510</v>
          </cell>
          <cell r="BS632">
            <v>0</v>
          </cell>
          <cell r="BT632">
            <v>22360</v>
          </cell>
          <cell r="BU632">
            <v>88240</v>
          </cell>
          <cell r="BV632">
            <v>14590</v>
          </cell>
          <cell r="BW632">
            <v>22400</v>
          </cell>
          <cell r="BX632">
            <v>26795</v>
          </cell>
        </row>
        <row r="633">
          <cell r="B633" t="str">
            <v>5102030199.101</v>
          </cell>
          <cell r="C633" t="str">
            <v>ค่าใช้จ่ายด้านการฝึกอบรม -บุคคล ภายนอก (เงินงบประมาณ)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</row>
        <row r="634">
          <cell r="B634" t="str">
            <v>5102030199.102</v>
          </cell>
          <cell r="C634" t="str">
            <v>ค่าใช้จ่ายด้านการฝึกอบรม -บุคคล ภายนอก (เงินนอกงบประมาณ)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4000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17344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45000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</row>
        <row r="635">
          <cell r="B635" t="str">
            <v>5103010102.101</v>
          </cell>
          <cell r="C635" t="str">
            <v>ค่าเบี้ยเลี้ยง-ในประเทศ (เงินงบประมาณ)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</row>
        <row r="636">
          <cell r="B636" t="str">
            <v>5103010102.102</v>
          </cell>
          <cell r="C636" t="str">
            <v>ค่าเบี้ยเลี้ยง-ในประเทศ (เงินนอกงบประมาณ)</v>
          </cell>
          <cell r="D636">
            <v>15240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18048</v>
          </cell>
          <cell r="N636">
            <v>0</v>
          </cell>
          <cell r="O636">
            <v>0</v>
          </cell>
          <cell r="P636">
            <v>25096</v>
          </cell>
          <cell r="Q636">
            <v>0</v>
          </cell>
          <cell r="R636">
            <v>0</v>
          </cell>
          <cell r="S636">
            <v>0</v>
          </cell>
          <cell r="T636">
            <v>280</v>
          </cell>
          <cell r="U636">
            <v>0</v>
          </cell>
          <cell r="V636">
            <v>203164</v>
          </cell>
          <cell r="W636">
            <v>27840</v>
          </cell>
          <cell r="X636">
            <v>4110</v>
          </cell>
          <cell r="Y636">
            <v>19560</v>
          </cell>
          <cell r="Z636">
            <v>0</v>
          </cell>
          <cell r="AA636">
            <v>0</v>
          </cell>
          <cell r="AB636">
            <v>8160</v>
          </cell>
          <cell r="AC636">
            <v>720</v>
          </cell>
          <cell r="AD636">
            <v>0</v>
          </cell>
          <cell r="AE636">
            <v>85070</v>
          </cell>
          <cell r="AF636">
            <v>560</v>
          </cell>
          <cell r="AG636">
            <v>240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3600</v>
          </cell>
          <cell r="AP636">
            <v>0</v>
          </cell>
          <cell r="AQ636">
            <v>12660</v>
          </cell>
          <cell r="AR636">
            <v>0</v>
          </cell>
          <cell r="AS636">
            <v>0</v>
          </cell>
          <cell r="AT636">
            <v>480</v>
          </cell>
          <cell r="AU636">
            <v>0</v>
          </cell>
          <cell r="AV636">
            <v>1680</v>
          </cell>
          <cell r="AW636">
            <v>0</v>
          </cell>
          <cell r="AX636">
            <v>46560</v>
          </cell>
          <cell r="AY636">
            <v>0</v>
          </cell>
          <cell r="AZ636">
            <v>29200</v>
          </cell>
          <cell r="BA636">
            <v>0</v>
          </cell>
          <cell r="BB636">
            <v>21680</v>
          </cell>
          <cell r="BC636">
            <v>0</v>
          </cell>
          <cell r="BD636">
            <v>320</v>
          </cell>
          <cell r="BE636">
            <v>800</v>
          </cell>
          <cell r="BF636">
            <v>0</v>
          </cell>
          <cell r="BG636">
            <v>0</v>
          </cell>
          <cell r="BH636">
            <v>480</v>
          </cell>
          <cell r="BI636">
            <v>22505</v>
          </cell>
          <cell r="BJ636">
            <v>69100</v>
          </cell>
          <cell r="BK636">
            <v>0</v>
          </cell>
          <cell r="BL636">
            <v>640</v>
          </cell>
          <cell r="BM636">
            <v>160</v>
          </cell>
          <cell r="BN636">
            <v>0</v>
          </cell>
          <cell r="BO636">
            <v>800</v>
          </cell>
          <cell r="BP636">
            <v>18220</v>
          </cell>
          <cell r="BQ636">
            <v>0</v>
          </cell>
          <cell r="BR636">
            <v>0</v>
          </cell>
          <cell r="BS636">
            <v>17280</v>
          </cell>
          <cell r="BT636">
            <v>480</v>
          </cell>
          <cell r="BU636">
            <v>9150</v>
          </cell>
          <cell r="BV636">
            <v>1120</v>
          </cell>
          <cell r="BW636">
            <v>0</v>
          </cell>
          <cell r="BX636">
            <v>0</v>
          </cell>
        </row>
        <row r="637">
          <cell r="B637" t="str">
            <v>5103010103.101</v>
          </cell>
          <cell r="C637" t="str">
            <v>ค่าที่พัก-ในประเทศ (เงินงบประมาณ)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1500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</row>
        <row r="638">
          <cell r="B638" t="str">
            <v>5103010103.102</v>
          </cell>
          <cell r="C638" t="str">
            <v>ค่าที่พัก-ในประเทศ (เงินนอกงบประมาณ)</v>
          </cell>
          <cell r="D638">
            <v>81470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23800</v>
          </cell>
          <cell r="Q638">
            <v>0</v>
          </cell>
          <cell r="R638">
            <v>2400</v>
          </cell>
          <cell r="S638">
            <v>0</v>
          </cell>
          <cell r="T638">
            <v>0</v>
          </cell>
          <cell r="U638">
            <v>0</v>
          </cell>
          <cell r="V638">
            <v>217917.48</v>
          </cell>
          <cell r="W638">
            <v>67450</v>
          </cell>
          <cell r="X638">
            <v>13500</v>
          </cell>
          <cell r="Y638">
            <v>23500</v>
          </cell>
          <cell r="Z638">
            <v>500</v>
          </cell>
          <cell r="AA638">
            <v>0</v>
          </cell>
          <cell r="AB638">
            <v>9000</v>
          </cell>
          <cell r="AC638">
            <v>0</v>
          </cell>
          <cell r="AD638">
            <v>0</v>
          </cell>
          <cell r="AE638">
            <v>33700</v>
          </cell>
          <cell r="AF638">
            <v>1200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9050</v>
          </cell>
          <cell r="AP638">
            <v>0</v>
          </cell>
          <cell r="AQ638">
            <v>13600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16174</v>
          </cell>
          <cell r="AW638">
            <v>0</v>
          </cell>
          <cell r="AX638">
            <v>45600</v>
          </cell>
          <cell r="AY638">
            <v>0</v>
          </cell>
          <cell r="AZ638">
            <v>56800</v>
          </cell>
          <cell r="BA638">
            <v>0</v>
          </cell>
          <cell r="BB638">
            <v>0</v>
          </cell>
          <cell r="BC638">
            <v>0</v>
          </cell>
          <cell r="BD638">
            <v>1500</v>
          </cell>
          <cell r="BE638">
            <v>2800</v>
          </cell>
          <cell r="BF638">
            <v>0</v>
          </cell>
          <cell r="BG638">
            <v>0</v>
          </cell>
          <cell r="BH638">
            <v>0</v>
          </cell>
          <cell r="BI638">
            <v>39900</v>
          </cell>
          <cell r="BJ638">
            <v>86100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3300</v>
          </cell>
          <cell r="BP638">
            <v>11500</v>
          </cell>
          <cell r="BQ638">
            <v>0</v>
          </cell>
          <cell r="BR638">
            <v>0</v>
          </cell>
          <cell r="BS638">
            <v>14700</v>
          </cell>
          <cell r="BT638">
            <v>0</v>
          </cell>
          <cell r="BU638">
            <v>9800</v>
          </cell>
          <cell r="BV638">
            <v>2450</v>
          </cell>
          <cell r="BW638">
            <v>50700</v>
          </cell>
          <cell r="BX638">
            <v>14850</v>
          </cell>
        </row>
        <row r="639">
          <cell r="B639" t="str">
            <v>5103010199.101</v>
          </cell>
          <cell r="C639" t="str">
            <v>ค่าใช้จ่ายเดินทางอื่น -ในประเทศ (เงินงบประมาณ)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66070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</row>
        <row r="640">
          <cell r="B640" t="str">
            <v>5103010199.102</v>
          </cell>
          <cell r="C640" t="str">
            <v>ค่าใช้จ่ายเดินทางอื่น -ในประเทศ (เงินนอกงบประมาณ)</v>
          </cell>
          <cell r="D640">
            <v>33152</v>
          </cell>
          <cell r="E640">
            <v>91341</v>
          </cell>
          <cell r="F640">
            <v>20280</v>
          </cell>
          <cell r="G640">
            <v>2240</v>
          </cell>
          <cell r="H640">
            <v>5800</v>
          </cell>
          <cell r="I640">
            <v>0</v>
          </cell>
          <cell r="J640">
            <v>18580</v>
          </cell>
          <cell r="K640">
            <v>2240</v>
          </cell>
          <cell r="L640">
            <v>0</v>
          </cell>
          <cell r="M640">
            <v>18590</v>
          </cell>
          <cell r="N640">
            <v>1965</v>
          </cell>
          <cell r="O640">
            <v>0</v>
          </cell>
          <cell r="P640">
            <v>48078</v>
          </cell>
          <cell r="Q640">
            <v>960</v>
          </cell>
          <cell r="R640">
            <v>22095</v>
          </cell>
          <cell r="S640">
            <v>0</v>
          </cell>
          <cell r="T640">
            <v>17800</v>
          </cell>
          <cell r="U640">
            <v>0</v>
          </cell>
          <cell r="V640">
            <v>89512</v>
          </cell>
          <cell r="W640">
            <v>22767</v>
          </cell>
          <cell r="X640">
            <v>5524</v>
          </cell>
          <cell r="Y640">
            <v>35330</v>
          </cell>
          <cell r="Z640">
            <v>3990</v>
          </cell>
          <cell r="AA640">
            <v>0</v>
          </cell>
          <cell r="AB640">
            <v>53628</v>
          </cell>
          <cell r="AC640">
            <v>7564</v>
          </cell>
          <cell r="AD640">
            <v>0</v>
          </cell>
          <cell r="AE640">
            <v>194809</v>
          </cell>
          <cell r="AF640">
            <v>0</v>
          </cell>
          <cell r="AG640">
            <v>1928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2130</v>
          </cell>
          <cell r="AP640">
            <v>0</v>
          </cell>
          <cell r="AQ640">
            <v>51792</v>
          </cell>
          <cell r="AR640">
            <v>0</v>
          </cell>
          <cell r="AS640">
            <v>0</v>
          </cell>
          <cell r="AT640">
            <v>280</v>
          </cell>
          <cell r="AU640">
            <v>0</v>
          </cell>
          <cell r="AV640">
            <v>36600</v>
          </cell>
          <cell r="AW640">
            <v>18138</v>
          </cell>
          <cell r="AX640">
            <v>101562</v>
          </cell>
          <cell r="AY640">
            <v>43614.8</v>
          </cell>
          <cell r="AZ640">
            <v>4585.4799999999996</v>
          </cell>
          <cell r="BA640">
            <v>0</v>
          </cell>
          <cell r="BB640">
            <v>3152</v>
          </cell>
          <cell r="BC640">
            <v>0</v>
          </cell>
          <cell r="BD640">
            <v>1637</v>
          </cell>
          <cell r="BE640">
            <v>1580</v>
          </cell>
          <cell r="BF640">
            <v>0</v>
          </cell>
          <cell r="BG640">
            <v>2580</v>
          </cell>
          <cell r="BH640">
            <v>888</v>
          </cell>
          <cell r="BI640">
            <v>8068</v>
          </cell>
          <cell r="BJ640">
            <v>13517</v>
          </cell>
          <cell r="BK640">
            <v>0</v>
          </cell>
          <cell r="BL640">
            <v>0</v>
          </cell>
          <cell r="BM640">
            <v>680</v>
          </cell>
          <cell r="BN640">
            <v>0</v>
          </cell>
          <cell r="BO640">
            <v>0</v>
          </cell>
          <cell r="BP640">
            <v>12514</v>
          </cell>
          <cell r="BQ640">
            <v>0</v>
          </cell>
          <cell r="BR640">
            <v>28200</v>
          </cell>
          <cell r="BS640">
            <v>36812</v>
          </cell>
          <cell r="BT640">
            <v>175</v>
          </cell>
          <cell r="BU640">
            <v>15548</v>
          </cell>
          <cell r="BV640">
            <v>7688</v>
          </cell>
          <cell r="BW640">
            <v>0</v>
          </cell>
          <cell r="BX640">
            <v>0</v>
          </cell>
        </row>
        <row r="641">
          <cell r="B641" t="str">
            <v>5104010104.101</v>
          </cell>
          <cell r="C641" t="str">
            <v>วัสดุสำนักงานใช้ไป</v>
          </cell>
          <cell r="D641">
            <v>2420206.2999999998</v>
          </cell>
          <cell r="E641">
            <v>456098.88</v>
          </cell>
          <cell r="F641">
            <v>816307.23</v>
          </cell>
          <cell r="G641">
            <v>691680.12</v>
          </cell>
          <cell r="H641">
            <v>135984.15</v>
          </cell>
          <cell r="I641">
            <v>481211.04</v>
          </cell>
          <cell r="J641">
            <v>3290406.75</v>
          </cell>
          <cell r="K641">
            <v>691680.12</v>
          </cell>
          <cell r="L641">
            <v>278157.75</v>
          </cell>
          <cell r="M641">
            <v>2247676.63</v>
          </cell>
          <cell r="N641">
            <v>264995.63</v>
          </cell>
          <cell r="O641">
            <v>533758.13</v>
          </cell>
          <cell r="P641">
            <v>1344305.95</v>
          </cell>
          <cell r="Q641">
            <v>565646.81000000006</v>
          </cell>
          <cell r="R641">
            <v>45238.26</v>
          </cell>
          <cell r="S641">
            <v>244273.03</v>
          </cell>
          <cell r="T641">
            <v>253929.87</v>
          </cell>
          <cell r="U641">
            <v>0</v>
          </cell>
          <cell r="V641">
            <v>2033343.62</v>
          </cell>
          <cell r="W641">
            <v>1169325.1000000001</v>
          </cell>
          <cell r="X641">
            <v>471599.03</v>
          </cell>
          <cell r="Y641">
            <v>1046220.32</v>
          </cell>
          <cell r="Z641">
            <v>202046.11</v>
          </cell>
          <cell r="AA641">
            <v>167594.41</v>
          </cell>
          <cell r="AB641">
            <v>327940.86</v>
          </cell>
          <cell r="AC641">
            <v>56009.49</v>
          </cell>
          <cell r="AD641">
            <v>397260.04</v>
          </cell>
          <cell r="AE641">
            <v>3495822.67</v>
          </cell>
          <cell r="AF641">
            <v>216366</v>
          </cell>
          <cell r="AG641">
            <v>114519.02</v>
          </cell>
          <cell r="AH641">
            <v>85006</v>
          </cell>
          <cell r="AI641">
            <v>57667</v>
          </cell>
          <cell r="AJ641">
            <v>301064</v>
          </cell>
          <cell r="AK641">
            <v>296317.7</v>
          </cell>
          <cell r="AL641">
            <v>195405.33</v>
          </cell>
          <cell r="AM641">
            <v>424565</v>
          </cell>
          <cell r="AN641">
            <v>131521.70000000001</v>
          </cell>
          <cell r="AO641">
            <v>192670.18</v>
          </cell>
          <cell r="AP641">
            <v>161965.75</v>
          </cell>
          <cell r="AQ641">
            <v>1268346.97</v>
          </cell>
          <cell r="AR641">
            <v>144093.79999999999</v>
          </cell>
          <cell r="AS641">
            <v>174668</v>
          </cell>
          <cell r="AT641">
            <v>190223.6</v>
          </cell>
          <cell r="AU641">
            <v>84657.2</v>
          </cell>
          <cell r="AV641">
            <v>22261</v>
          </cell>
          <cell r="AW641">
            <v>133448.49</v>
          </cell>
          <cell r="AX641">
            <v>1258404</v>
          </cell>
          <cell r="AY641">
            <v>241785.81</v>
          </cell>
          <cell r="AZ641">
            <v>358558</v>
          </cell>
          <cell r="BA641">
            <v>327322.75</v>
          </cell>
          <cell r="BB641">
            <v>392196.11</v>
          </cell>
          <cell r="BC641">
            <v>224534.72</v>
          </cell>
          <cell r="BD641">
            <v>471225.8</v>
          </cell>
          <cell r="BE641">
            <v>639996.31000000006</v>
          </cell>
          <cell r="BF641">
            <v>43063.14</v>
          </cell>
          <cell r="BG641">
            <v>98451.57</v>
          </cell>
          <cell r="BH641">
            <v>134383.15</v>
          </cell>
          <cell r="BI641">
            <v>1875025.29</v>
          </cell>
          <cell r="BJ641">
            <v>305035.93</v>
          </cell>
          <cell r="BK641">
            <v>98210.08</v>
          </cell>
          <cell r="BL641">
            <v>85050.47</v>
          </cell>
          <cell r="BM641">
            <v>90069.8</v>
          </cell>
          <cell r="BN641">
            <v>540775.64</v>
          </cell>
          <cell r="BO641">
            <v>87668.7</v>
          </cell>
          <cell r="BP641">
            <v>1193949.6499999999</v>
          </cell>
          <cell r="BQ641">
            <v>134418</v>
          </cell>
          <cell r="BR641">
            <v>204803</v>
          </cell>
          <cell r="BS641">
            <v>262158.36</v>
          </cell>
          <cell r="BT641">
            <v>336588.31</v>
          </cell>
          <cell r="BU641">
            <v>404193.5</v>
          </cell>
          <cell r="BV641">
            <v>155553.70000000001</v>
          </cell>
          <cell r="BW641">
            <v>351601.96</v>
          </cell>
          <cell r="BX641">
            <v>126612.3</v>
          </cell>
        </row>
        <row r="642">
          <cell r="B642" t="str">
            <v>5104010104.102</v>
          </cell>
          <cell r="C642" t="str">
            <v>วัสดุยานพาหนะและขนส่งใช้ไป</v>
          </cell>
          <cell r="D642">
            <v>0</v>
          </cell>
          <cell r="E642">
            <v>34644.400000000001</v>
          </cell>
          <cell r="F642">
            <v>44425</v>
          </cell>
          <cell r="G642">
            <v>0</v>
          </cell>
          <cell r="H642">
            <v>3200</v>
          </cell>
          <cell r="I642">
            <v>0</v>
          </cell>
          <cell r="J642">
            <v>0</v>
          </cell>
          <cell r="K642">
            <v>0</v>
          </cell>
          <cell r="L642">
            <v>1000</v>
          </cell>
          <cell r="M642">
            <v>39700</v>
          </cell>
          <cell r="N642">
            <v>4400</v>
          </cell>
          <cell r="O642">
            <v>224.7</v>
          </cell>
          <cell r="P642">
            <v>199126.5</v>
          </cell>
          <cell r="Q642">
            <v>26240</v>
          </cell>
          <cell r="R642">
            <v>24210</v>
          </cell>
          <cell r="S642">
            <v>32500</v>
          </cell>
          <cell r="T642">
            <v>0</v>
          </cell>
          <cell r="U642">
            <v>0</v>
          </cell>
          <cell r="V642">
            <v>0</v>
          </cell>
          <cell r="W642">
            <v>900</v>
          </cell>
          <cell r="X642">
            <v>24203.599999999999</v>
          </cell>
          <cell r="Y642">
            <v>67054.990000000005</v>
          </cell>
          <cell r="Z642">
            <v>12000</v>
          </cell>
          <cell r="AA642">
            <v>0</v>
          </cell>
          <cell r="AB642">
            <v>59539.79</v>
          </cell>
          <cell r="AC642">
            <v>0</v>
          </cell>
          <cell r="AD642">
            <v>0</v>
          </cell>
          <cell r="AE642">
            <v>69200</v>
          </cell>
          <cell r="AF642">
            <v>10700</v>
          </cell>
          <cell r="AG642">
            <v>2700</v>
          </cell>
          <cell r="AH642">
            <v>0</v>
          </cell>
          <cell r="AI642">
            <v>12800</v>
          </cell>
          <cell r="AJ642">
            <v>0</v>
          </cell>
          <cell r="AK642">
            <v>200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67240</v>
          </cell>
          <cell r="AR642">
            <v>0</v>
          </cell>
          <cell r="AS642">
            <v>15710</v>
          </cell>
          <cell r="AT642">
            <v>0</v>
          </cell>
          <cell r="AU642">
            <v>14870</v>
          </cell>
          <cell r="AV642">
            <v>13120</v>
          </cell>
          <cell r="AW642">
            <v>0</v>
          </cell>
          <cell r="AX642">
            <v>0</v>
          </cell>
          <cell r="AY642">
            <v>0</v>
          </cell>
          <cell r="AZ642">
            <v>13600</v>
          </cell>
          <cell r="BA642">
            <v>0</v>
          </cell>
          <cell r="BB642">
            <v>0</v>
          </cell>
          <cell r="BC642">
            <v>3750</v>
          </cell>
          <cell r="BD642">
            <v>3959</v>
          </cell>
          <cell r="BE642">
            <v>34019.94</v>
          </cell>
          <cell r="BF642">
            <v>0</v>
          </cell>
          <cell r="BG642">
            <v>17363</v>
          </cell>
          <cell r="BH642">
            <v>400</v>
          </cell>
          <cell r="BI642">
            <v>0</v>
          </cell>
          <cell r="BJ642">
            <v>9600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195370.37</v>
          </cell>
          <cell r="BQ642">
            <v>0</v>
          </cell>
          <cell r="BR642">
            <v>0</v>
          </cell>
          <cell r="BS642">
            <v>0</v>
          </cell>
          <cell r="BT642">
            <v>17960</v>
          </cell>
          <cell r="BU642">
            <v>0</v>
          </cell>
          <cell r="BV642">
            <v>20000</v>
          </cell>
          <cell r="BW642">
            <v>42120</v>
          </cell>
          <cell r="BX642">
            <v>0</v>
          </cell>
        </row>
        <row r="643">
          <cell r="B643" t="str">
            <v>5104010104.103</v>
          </cell>
          <cell r="C643" t="str">
            <v>วัสดุไฟฟ้าและวิทยุใช้ไป</v>
          </cell>
          <cell r="D643">
            <v>954304.05</v>
          </cell>
          <cell r="E643">
            <v>43751.64</v>
          </cell>
          <cell r="F643">
            <v>164919.82</v>
          </cell>
          <cell r="G643">
            <v>114479.08</v>
          </cell>
          <cell r="H643">
            <v>2580</v>
          </cell>
          <cell r="I643">
            <v>0</v>
          </cell>
          <cell r="J643">
            <v>1474127.18</v>
          </cell>
          <cell r="K643">
            <v>114479.08</v>
          </cell>
          <cell r="L643">
            <v>40605.21</v>
          </cell>
          <cell r="M643">
            <v>338025.79</v>
          </cell>
          <cell r="N643">
            <v>13782.67</v>
          </cell>
          <cell r="O643">
            <v>27884.2</v>
          </cell>
          <cell r="P643">
            <v>201490.5</v>
          </cell>
          <cell r="Q643">
            <v>94982.53</v>
          </cell>
          <cell r="R643">
            <v>21435.599999999999</v>
          </cell>
          <cell r="S643">
            <v>70767.679999999993</v>
          </cell>
          <cell r="T643">
            <v>5000</v>
          </cell>
          <cell r="U643">
            <v>0</v>
          </cell>
          <cell r="V643">
            <v>783866.8</v>
          </cell>
          <cell r="W643">
            <v>353773.93</v>
          </cell>
          <cell r="X643">
            <v>265875.52</v>
          </cell>
          <cell r="Y643">
            <v>157251.79999999999</v>
          </cell>
          <cell r="Z643">
            <v>50883.8</v>
          </cell>
          <cell r="AA643">
            <v>59084.67</v>
          </cell>
          <cell r="AB643">
            <v>132379.79999999999</v>
          </cell>
          <cell r="AC643">
            <v>17717.599999999999</v>
          </cell>
          <cell r="AD643">
            <v>36916.120000000003</v>
          </cell>
          <cell r="AE643">
            <v>2232012.6</v>
          </cell>
          <cell r="AF643">
            <v>57033.5</v>
          </cell>
          <cell r="AG643">
            <v>15704</v>
          </cell>
          <cell r="AH643">
            <v>31045.84</v>
          </cell>
          <cell r="AI643">
            <v>17823</v>
          </cell>
          <cell r="AJ643">
            <v>26933</v>
          </cell>
          <cell r="AK643">
            <v>41491</v>
          </cell>
          <cell r="AL643">
            <v>51741.5</v>
          </cell>
          <cell r="AM643">
            <v>119343.05</v>
          </cell>
          <cell r="AN643">
            <v>21948</v>
          </cell>
          <cell r="AO643">
            <v>90575.4</v>
          </cell>
          <cell r="AP643">
            <v>97962</v>
          </cell>
          <cell r="AQ643">
            <v>435811.33</v>
          </cell>
          <cell r="AR643">
            <v>46814</v>
          </cell>
          <cell r="AS643">
            <v>30002</v>
          </cell>
          <cell r="AT643">
            <v>57266</v>
          </cell>
          <cell r="AU643">
            <v>23959</v>
          </cell>
          <cell r="AV643">
            <v>7821.5</v>
          </cell>
          <cell r="AW643">
            <v>6613.8</v>
          </cell>
          <cell r="AX643">
            <v>1058402</v>
          </cell>
          <cell r="AY643">
            <v>24686.69</v>
          </cell>
          <cell r="AZ643">
            <v>105382.39999999999</v>
          </cell>
          <cell r="BA643">
            <v>95186.04</v>
          </cell>
          <cell r="BB643">
            <v>34737.58</v>
          </cell>
          <cell r="BC643">
            <v>65255.12</v>
          </cell>
          <cell r="BD643">
            <v>128663.85</v>
          </cell>
          <cell r="BE643">
            <v>3783.52</v>
          </cell>
          <cell r="BF643">
            <v>6361.82</v>
          </cell>
          <cell r="BG643">
            <v>24044.6</v>
          </cell>
          <cell r="BH643">
            <v>9181.9500000000007</v>
          </cell>
          <cell r="BI643">
            <v>802490.4</v>
          </cell>
          <cell r="BJ643">
            <v>90589.6</v>
          </cell>
          <cell r="BK643">
            <v>0</v>
          </cell>
          <cell r="BL643">
            <v>0</v>
          </cell>
          <cell r="BM643">
            <v>83441</v>
          </cell>
          <cell r="BN643">
            <v>26804.3</v>
          </cell>
          <cell r="BO643">
            <v>7420.45</v>
          </cell>
          <cell r="BP643">
            <v>181127.97</v>
          </cell>
          <cell r="BQ643">
            <v>15405.85</v>
          </cell>
          <cell r="BR643">
            <v>70410</v>
          </cell>
          <cell r="BS643">
            <v>29080.83</v>
          </cell>
          <cell r="BT643">
            <v>0</v>
          </cell>
          <cell r="BU643">
            <v>410234.48</v>
          </cell>
          <cell r="BV643">
            <v>63447</v>
          </cell>
          <cell r="BW643">
            <v>18464.400000000001</v>
          </cell>
          <cell r="BX643">
            <v>64415.5</v>
          </cell>
        </row>
        <row r="644">
          <cell r="B644" t="str">
            <v>5104010104.104</v>
          </cell>
          <cell r="C644" t="str">
            <v>วัสดุโฆษณาและเผยแพร่ใช้ไป</v>
          </cell>
          <cell r="D644">
            <v>577952.12</v>
          </cell>
          <cell r="E644">
            <v>1200</v>
          </cell>
          <cell r="F644">
            <v>8200</v>
          </cell>
          <cell r="G644">
            <v>0</v>
          </cell>
          <cell r="H644">
            <v>63222.25</v>
          </cell>
          <cell r="I644">
            <v>15011.6</v>
          </cell>
          <cell r="J644">
            <v>0</v>
          </cell>
          <cell r="K644">
            <v>0</v>
          </cell>
          <cell r="L644">
            <v>0</v>
          </cell>
          <cell r="M644">
            <v>23443.7</v>
          </cell>
          <cell r="N644">
            <v>0</v>
          </cell>
          <cell r="O644">
            <v>0</v>
          </cell>
          <cell r="P644">
            <v>1100</v>
          </cell>
          <cell r="Q644">
            <v>16164.49</v>
          </cell>
          <cell r="R644">
            <v>2462</v>
          </cell>
          <cell r="S644">
            <v>1500</v>
          </cell>
          <cell r="T644">
            <v>0</v>
          </cell>
          <cell r="U644">
            <v>0</v>
          </cell>
          <cell r="V644">
            <v>650</v>
          </cell>
          <cell r="W644">
            <v>0</v>
          </cell>
          <cell r="X644">
            <v>2298</v>
          </cell>
          <cell r="Y644">
            <v>1765.5</v>
          </cell>
          <cell r="Z644">
            <v>0</v>
          </cell>
          <cell r="AA644">
            <v>30760</v>
          </cell>
          <cell r="AB644">
            <v>0</v>
          </cell>
          <cell r="AC644">
            <v>890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2850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165</v>
          </cell>
          <cell r="AN644">
            <v>0</v>
          </cell>
          <cell r="AO644">
            <v>1400</v>
          </cell>
          <cell r="AP644">
            <v>8400</v>
          </cell>
          <cell r="AQ644">
            <v>34462</v>
          </cell>
          <cell r="AR644">
            <v>0</v>
          </cell>
          <cell r="AS644">
            <v>9100</v>
          </cell>
          <cell r="AT644">
            <v>3650</v>
          </cell>
          <cell r="AU644">
            <v>1948</v>
          </cell>
          <cell r="AV644">
            <v>0</v>
          </cell>
          <cell r="AW644">
            <v>0</v>
          </cell>
          <cell r="AX644">
            <v>68413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9600</v>
          </cell>
          <cell r="BD644">
            <v>0</v>
          </cell>
          <cell r="BE644">
            <v>5114.6000000000004</v>
          </cell>
          <cell r="BF644">
            <v>40070</v>
          </cell>
          <cell r="BG644">
            <v>11600</v>
          </cell>
          <cell r="BH644">
            <v>0</v>
          </cell>
          <cell r="BI644">
            <v>0</v>
          </cell>
          <cell r="BJ644">
            <v>308270</v>
          </cell>
          <cell r="BK644">
            <v>0</v>
          </cell>
          <cell r="BL644">
            <v>7460</v>
          </cell>
          <cell r="BM644">
            <v>0</v>
          </cell>
          <cell r="BN644">
            <v>0</v>
          </cell>
          <cell r="BO644">
            <v>0</v>
          </cell>
          <cell r="BP644">
            <v>8640</v>
          </cell>
          <cell r="BQ644">
            <v>0</v>
          </cell>
          <cell r="BR644">
            <v>0</v>
          </cell>
          <cell r="BS644">
            <v>36279.4</v>
          </cell>
          <cell r="BT644">
            <v>0</v>
          </cell>
          <cell r="BU644">
            <v>18130</v>
          </cell>
          <cell r="BV644">
            <v>710</v>
          </cell>
          <cell r="BW644">
            <v>0</v>
          </cell>
          <cell r="BX644">
            <v>0</v>
          </cell>
        </row>
        <row r="645">
          <cell r="B645" t="str">
            <v>5104010104.105</v>
          </cell>
          <cell r="C645" t="str">
            <v>วัสดุคอมพิวเตอร์ใช้ไป</v>
          </cell>
          <cell r="D645">
            <v>2335759.38</v>
          </cell>
          <cell r="E645">
            <v>139300.03</v>
          </cell>
          <cell r="F645">
            <v>303185.40000000002</v>
          </cell>
          <cell r="G645">
            <v>735827.5</v>
          </cell>
          <cell r="H645">
            <v>416449.69</v>
          </cell>
          <cell r="I645">
            <v>101985.15</v>
          </cell>
          <cell r="J645">
            <v>3241760.69</v>
          </cell>
          <cell r="K645">
            <v>735827.5</v>
          </cell>
          <cell r="L645">
            <v>317556</v>
          </cell>
          <cell r="M645">
            <v>2206148.2400000002</v>
          </cell>
          <cell r="N645">
            <v>260315</v>
          </cell>
          <cell r="O645">
            <v>442932</v>
          </cell>
          <cell r="P645">
            <v>1870242.35</v>
          </cell>
          <cell r="Q645">
            <v>619373.4</v>
          </cell>
          <cell r="R645">
            <v>85640</v>
          </cell>
          <cell r="S645">
            <v>423047.02</v>
          </cell>
          <cell r="T645">
            <v>355580</v>
          </cell>
          <cell r="U645">
            <v>0</v>
          </cell>
          <cell r="V645">
            <v>148171.79999999999</v>
          </cell>
          <cell r="W645">
            <v>1763781.2</v>
          </cell>
          <cell r="X645">
            <v>204750.8</v>
          </cell>
          <cell r="Y645">
            <v>140287.65</v>
          </cell>
          <cell r="Z645">
            <v>169550.12</v>
          </cell>
          <cell r="AA645">
            <v>242100</v>
          </cell>
          <cell r="AB645">
            <v>216916.75</v>
          </cell>
          <cell r="AC645">
            <v>62460</v>
          </cell>
          <cell r="AD645">
            <v>190360</v>
          </cell>
          <cell r="AE645">
            <v>498100</v>
          </cell>
          <cell r="AF645">
            <v>228028</v>
          </cell>
          <cell r="AG645">
            <v>93618</v>
          </cell>
          <cell r="AH645">
            <v>81825</v>
          </cell>
          <cell r="AI645">
            <v>62285</v>
          </cell>
          <cell r="AJ645">
            <v>47275.01</v>
          </cell>
          <cell r="AK645">
            <v>175320</v>
          </cell>
          <cell r="AL645">
            <v>118070</v>
          </cell>
          <cell r="AM645">
            <v>414608</v>
          </cell>
          <cell r="AN645">
            <v>182115.4</v>
          </cell>
          <cell r="AO645">
            <v>99820</v>
          </cell>
          <cell r="AP645">
            <v>152618</v>
          </cell>
          <cell r="AQ645">
            <v>965624.1</v>
          </cell>
          <cell r="AR645">
            <v>158845</v>
          </cell>
          <cell r="AS645">
            <v>33035</v>
          </cell>
          <cell r="AT645">
            <v>75610</v>
          </cell>
          <cell r="AU645">
            <v>52688</v>
          </cell>
          <cell r="AV645">
            <v>69400</v>
          </cell>
          <cell r="AW645">
            <v>67060</v>
          </cell>
          <cell r="AX645">
            <v>2121754.9</v>
          </cell>
          <cell r="AY645">
            <v>146565</v>
          </cell>
          <cell r="AZ645">
            <v>193105.1</v>
          </cell>
          <cell r="BA645">
            <v>224270</v>
          </cell>
          <cell r="BB645">
            <v>181955.64</v>
          </cell>
          <cell r="BC645">
            <v>227570</v>
          </cell>
          <cell r="BD645">
            <v>353433.59999999998</v>
          </cell>
          <cell r="BE645">
            <v>42002</v>
          </cell>
          <cell r="BF645">
            <v>140773.45000000001</v>
          </cell>
          <cell r="BG645">
            <v>121957</v>
          </cell>
          <cell r="BH645">
            <v>45674.8</v>
          </cell>
          <cell r="BI645">
            <v>796011</v>
          </cell>
          <cell r="BJ645">
            <v>155950</v>
          </cell>
          <cell r="BK645">
            <v>91808</v>
          </cell>
          <cell r="BL645">
            <v>117418.89</v>
          </cell>
          <cell r="BM645">
            <v>229220</v>
          </cell>
          <cell r="BN645">
            <v>445550</v>
          </cell>
          <cell r="BO645">
            <v>116384</v>
          </cell>
          <cell r="BP645">
            <v>236175</v>
          </cell>
          <cell r="BQ645">
            <v>54778</v>
          </cell>
          <cell r="BR645">
            <v>38750</v>
          </cell>
          <cell r="BS645">
            <v>50737</v>
          </cell>
          <cell r="BT645">
            <v>108157</v>
          </cell>
          <cell r="BU645">
            <v>984120</v>
          </cell>
          <cell r="BV645">
            <v>135760</v>
          </cell>
          <cell r="BW645">
            <v>40550</v>
          </cell>
          <cell r="BX645">
            <v>153195</v>
          </cell>
        </row>
        <row r="646">
          <cell r="B646" t="str">
            <v>5104010104.106</v>
          </cell>
          <cell r="C646" t="str">
            <v>วัสดุงานบ้านงานครัวใช้ไป</v>
          </cell>
          <cell r="D646">
            <v>3409438.24</v>
          </cell>
          <cell r="E646">
            <v>902093.06</v>
          </cell>
          <cell r="F646">
            <v>1545571.97</v>
          </cell>
          <cell r="G646">
            <v>538552.4</v>
          </cell>
          <cell r="H646">
            <v>605482.06999999995</v>
          </cell>
          <cell r="I646">
            <v>576286.47</v>
          </cell>
          <cell r="J646">
            <v>7777909.0499999998</v>
          </cell>
          <cell r="K646">
            <v>538552.4</v>
          </cell>
          <cell r="L646">
            <v>365142.4</v>
          </cell>
          <cell r="M646">
            <v>2968518.47</v>
          </cell>
          <cell r="N646">
            <v>227744.64000000001</v>
          </cell>
          <cell r="O646">
            <v>674402.64</v>
          </cell>
          <cell r="P646">
            <v>1853039.6</v>
          </cell>
          <cell r="Q646">
            <v>579904.91</v>
          </cell>
          <cell r="R646">
            <v>68222.77</v>
          </cell>
          <cell r="S646">
            <v>185393.83</v>
          </cell>
          <cell r="T646">
            <v>361293.88</v>
          </cell>
          <cell r="U646">
            <v>0</v>
          </cell>
          <cell r="V646">
            <v>3467153.2</v>
          </cell>
          <cell r="W646">
            <v>3508773.79</v>
          </cell>
          <cell r="X646">
            <v>460759.33</v>
          </cell>
          <cell r="Y646">
            <v>1985179.75</v>
          </cell>
          <cell r="Z646">
            <v>498708.08</v>
          </cell>
          <cell r="AA646">
            <v>516737.48</v>
          </cell>
          <cell r="AB646">
            <v>750582.77</v>
          </cell>
          <cell r="AC646">
            <v>754612.43</v>
          </cell>
          <cell r="AD646">
            <v>429701.6</v>
          </cell>
          <cell r="AE646">
            <v>7003574.0899999999</v>
          </cell>
          <cell r="AF646">
            <v>261344.5</v>
          </cell>
          <cell r="AG646">
            <v>97614.92</v>
          </cell>
          <cell r="AH646">
            <v>231774.36</v>
          </cell>
          <cell r="AI646">
            <v>72085.25</v>
          </cell>
          <cell r="AJ646">
            <v>404877.6</v>
          </cell>
          <cell r="AK646">
            <v>266784.25</v>
          </cell>
          <cell r="AL646">
            <v>128869</v>
          </cell>
          <cell r="AM646">
            <v>769275.5</v>
          </cell>
          <cell r="AN646">
            <v>264367.71999999997</v>
          </cell>
          <cell r="AO646">
            <v>175853.05</v>
          </cell>
          <cell r="AP646">
            <v>220052.5</v>
          </cell>
          <cell r="AQ646">
            <v>1822379.4</v>
          </cell>
          <cell r="AR646">
            <v>305270.92</v>
          </cell>
          <cell r="AS646">
            <v>206468.5</v>
          </cell>
          <cell r="AT646">
            <v>227221</v>
          </cell>
          <cell r="AU646">
            <v>151573.42000000001</v>
          </cell>
          <cell r="AV646">
            <v>92076.800000000003</v>
          </cell>
          <cell r="AW646">
            <v>166014.69</v>
          </cell>
          <cell r="AX646">
            <v>1148976.8999999999</v>
          </cell>
          <cell r="AY646">
            <v>281303.21000000002</v>
          </cell>
          <cell r="AZ646">
            <v>185952.88</v>
          </cell>
          <cell r="BA646">
            <v>766530.47</v>
          </cell>
          <cell r="BB646">
            <v>817565.42</v>
          </cell>
          <cell r="BC646">
            <v>258001.28</v>
          </cell>
          <cell r="BD646">
            <v>388892.52</v>
          </cell>
          <cell r="BE646">
            <v>442891.39</v>
          </cell>
          <cell r="BF646">
            <v>721593.19</v>
          </cell>
          <cell r="BG646">
            <v>106505.23</v>
          </cell>
          <cell r="BH646">
            <v>59883.23</v>
          </cell>
          <cell r="BI646">
            <v>2355737.4900000002</v>
          </cell>
          <cell r="BJ646">
            <v>550745.29</v>
          </cell>
          <cell r="BK646">
            <v>253352.33</v>
          </cell>
          <cell r="BL646">
            <v>82766.759999999995</v>
          </cell>
          <cell r="BM646">
            <v>441614</v>
          </cell>
          <cell r="BN646">
            <v>487731.6</v>
          </cell>
          <cell r="BO646">
            <v>466973.65</v>
          </cell>
          <cell r="BP646">
            <v>2235052.75</v>
          </cell>
          <cell r="BQ646">
            <v>408922</v>
          </cell>
          <cell r="BR646">
            <v>253877.5</v>
          </cell>
          <cell r="BS646">
            <v>405432.57</v>
          </cell>
          <cell r="BT646">
            <v>329626.86</v>
          </cell>
          <cell r="BU646">
            <v>849833.03</v>
          </cell>
          <cell r="BV646">
            <v>177459.20000000001</v>
          </cell>
          <cell r="BW646">
            <v>468620</v>
          </cell>
          <cell r="BX646">
            <v>258960</v>
          </cell>
        </row>
        <row r="647">
          <cell r="B647" t="str">
            <v>5104010104.107</v>
          </cell>
          <cell r="C647" t="str">
            <v>วัสดุก่อสร้างใช้ไป</v>
          </cell>
          <cell r="D647">
            <v>1044509.85</v>
          </cell>
          <cell r="E647">
            <v>126889.26</v>
          </cell>
          <cell r="F647">
            <v>163500</v>
          </cell>
          <cell r="G647">
            <v>117214.8</v>
          </cell>
          <cell r="H647">
            <v>53170.44</v>
          </cell>
          <cell r="I647">
            <v>0</v>
          </cell>
          <cell r="J647">
            <v>587842.9</v>
          </cell>
          <cell r="K647">
            <v>117214.8</v>
          </cell>
          <cell r="L647">
            <v>0</v>
          </cell>
          <cell r="M647">
            <v>277913.65999999997</v>
          </cell>
          <cell r="N647">
            <v>25061.82</v>
          </cell>
          <cell r="O647">
            <v>3022.75</v>
          </cell>
          <cell r="P647">
            <v>178678.09</v>
          </cell>
          <cell r="Q647">
            <v>81542.83</v>
          </cell>
          <cell r="R647">
            <v>45361.89</v>
          </cell>
          <cell r="S647">
            <v>65356.2</v>
          </cell>
          <cell r="T647">
            <v>10186.4</v>
          </cell>
          <cell r="U647">
            <v>0</v>
          </cell>
          <cell r="V647">
            <v>373022.3</v>
          </cell>
          <cell r="W647">
            <v>59714.86</v>
          </cell>
          <cell r="X647">
            <v>185235.19</v>
          </cell>
          <cell r="Y647">
            <v>276766.57</v>
          </cell>
          <cell r="Z647">
            <v>35154.660000000003</v>
          </cell>
          <cell r="AA647">
            <v>88376.06</v>
          </cell>
          <cell r="AB647">
            <v>128518.67</v>
          </cell>
          <cell r="AC647">
            <v>6985</v>
          </cell>
          <cell r="AD647">
            <v>25189.35</v>
          </cell>
          <cell r="AE647">
            <v>1057017.21</v>
          </cell>
          <cell r="AF647">
            <v>665187</v>
          </cell>
          <cell r="AG647">
            <v>3534</v>
          </cell>
          <cell r="AH647">
            <v>30559</v>
          </cell>
          <cell r="AI647">
            <v>8573</v>
          </cell>
          <cell r="AJ647">
            <v>37596</v>
          </cell>
          <cell r="AK647">
            <v>32816.5</v>
          </cell>
          <cell r="AL647">
            <v>0</v>
          </cell>
          <cell r="AM647">
            <v>92417</v>
          </cell>
          <cell r="AN647">
            <v>2557.3000000000002</v>
          </cell>
          <cell r="AO647">
            <v>21322.12</v>
          </cell>
          <cell r="AP647">
            <v>13418</v>
          </cell>
          <cell r="AQ647">
            <v>241766.5</v>
          </cell>
          <cell r="AR647">
            <v>0</v>
          </cell>
          <cell r="AS647">
            <v>150477</v>
          </cell>
          <cell r="AT647">
            <v>1320</v>
          </cell>
          <cell r="AU647">
            <v>24906</v>
          </cell>
          <cell r="AV647">
            <v>2481</v>
          </cell>
          <cell r="AW647">
            <v>11278.67</v>
          </cell>
          <cell r="AX647">
            <v>655609.86</v>
          </cell>
          <cell r="AY647">
            <v>48673.74</v>
          </cell>
          <cell r="AZ647">
            <v>361881.43</v>
          </cell>
          <cell r="BA647">
            <v>189485.44</v>
          </cell>
          <cell r="BB647">
            <v>40814.870000000003</v>
          </cell>
          <cell r="BC647">
            <v>30229.599999999999</v>
          </cell>
          <cell r="BD647">
            <v>35555.879999999997</v>
          </cell>
          <cell r="BE647">
            <v>0</v>
          </cell>
          <cell r="BF647">
            <v>3318.98</v>
          </cell>
          <cell r="BG647">
            <v>15143</v>
          </cell>
          <cell r="BH647">
            <v>523042.65</v>
          </cell>
          <cell r="BI647">
            <v>564587</v>
          </cell>
          <cell r="BJ647">
            <v>36547</v>
          </cell>
          <cell r="BK647">
            <v>0</v>
          </cell>
          <cell r="BL647">
            <v>35737</v>
          </cell>
          <cell r="BM647">
            <v>79748</v>
          </cell>
          <cell r="BN647">
            <v>7722.35</v>
          </cell>
          <cell r="BO647">
            <v>23311.42</v>
          </cell>
          <cell r="BP647">
            <v>0</v>
          </cell>
          <cell r="BQ647">
            <v>14365.65</v>
          </cell>
          <cell r="BR647">
            <v>142911</v>
          </cell>
          <cell r="BS647">
            <v>35342.980000000003</v>
          </cell>
          <cell r="BT647">
            <v>66615</v>
          </cell>
          <cell r="BU647">
            <v>593936.5</v>
          </cell>
          <cell r="BV647">
            <v>66405.5</v>
          </cell>
          <cell r="BW647">
            <v>22967.57</v>
          </cell>
          <cell r="BX647">
            <v>42730</v>
          </cell>
        </row>
        <row r="648">
          <cell r="B648" t="str">
            <v>5104010104.108</v>
          </cell>
          <cell r="C648" t="str">
            <v>วัสดุอื่นใช้ไป</v>
          </cell>
          <cell r="D648">
            <v>0</v>
          </cell>
          <cell r="E648">
            <v>1040</v>
          </cell>
          <cell r="F648">
            <v>12840</v>
          </cell>
          <cell r="G648">
            <v>24000</v>
          </cell>
          <cell r="H648">
            <v>0</v>
          </cell>
          <cell r="I648">
            <v>0</v>
          </cell>
          <cell r="J648">
            <v>6000</v>
          </cell>
          <cell r="K648">
            <v>24000</v>
          </cell>
          <cell r="L648">
            <v>8300</v>
          </cell>
          <cell r="M648">
            <v>0</v>
          </cell>
          <cell r="N648">
            <v>9530</v>
          </cell>
          <cell r="O648">
            <v>58792.72</v>
          </cell>
          <cell r="P648">
            <v>0</v>
          </cell>
          <cell r="Q648">
            <v>0</v>
          </cell>
          <cell r="R648">
            <v>1770</v>
          </cell>
          <cell r="S648">
            <v>10507.4</v>
          </cell>
          <cell r="T648">
            <v>0</v>
          </cell>
          <cell r="U648">
            <v>0</v>
          </cell>
          <cell r="V648">
            <v>1649328.13</v>
          </cell>
          <cell r="W648">
            <v>257475.35</v>
          </cell>
          <cell r="X648">
            <v>4820.6000000000004</v>
          </cell>
          <cell r="Y648">
            <v>469959.81</v>
          </cell>
          <cell r="Z648">
            <v>17415.2</v>
          </cell>
          <cell r="AA648">
            <v>50630.57</v>
          </cell>
          <cell r="AB648">
            <v>29360.6</v>
          </cell>
          <cell r="AC648">
            <v>5968</v>
          </cell>
          <cell r="AD648">
            <v>0</v>
          </cell>
          <cell r="AE648">
            <v>107201</v>
          </cell>
          <cell r="AF648">
            <v>0</v>
          </cell>
          <cell r="AG648">
            <v>0</v>
          </cell>
          <cell r="AH648">
            <v>6354</v>
          </cell>
          <cell r="AI648">
            <v>0</v>
          </cell>
          <cell r="AJ648">
            <v>14450</v>
          </cell>
          <cell r="AK648">
            <v>14550</v>
          </cell>
          <cell r="AL648">
            <v>3720</v>
          </cell>
          <cell r="AM648">
            <v>1498</v>
          </cell>
          <cell r="AN648">
            <v>5140</v>
          </cell>
          <cell r="AO648">
            <v>1740</v>
          </cell>
          <cell r="AP648">
            <v>0</v>
          </cell>
          <cell r="AQ648">
            <v>200837</v>
          </cell>
          <cell r="AR648">
            <v>30850</v>
          </cell>
          <cell r="AS648">
            <v>67634</v>
          </cell>
          <cell r="AT648">
            <v>39675</v>
          </cell>
          <cell r="AU648">
            <v>76612</v>
          </cell>
          <cell r="AV648">
            <v>0</v>
          </cell>
          <cell r="AW648">
            <v>6172.1</v>
          </cell>
          <cell r="AX648">
            <v>4548000.22</v>
          </cell>
          <cell r="AY648">
            <v>383023</v>
          </cell>
          <cell r="AZ648">
            <v>214622.39</v>
          </cell>
          <cell r="BA648">
            <v>369221.91</v>
          </cell>
          <cell r="BB648">
            <v>221709.5</v>
          </cell>
          <cell r="BC648">
            <v>0</v>
          </cell>
          <cell r="BD648">
            <v>30551.5</v>
          </cell>
          <cell r="BE648">
            <v>242191.56</v>
          </cell>
          <cell r="BF648">
            <v>0</v>
          </cell>
          <cell r="BG648">
            <v>19589.73</v>
          </cell>
          <cell r="BH648">
            <v>1391</v>
          </cell>
          <cell r="BI648">
            <v>9588018</v>
          </cell>
          <cell r="BJ648">
            <v>45815.4</v>
          </cell>
          <cell r="BK648">
            <v>2280</v>
          </cell>
          <cell r="BL648">
            <v>0</v>
          </cell>
          <cell r="BM648">
            <v>38348</v>
          </cell>
          <cell r="BN648">
            <v>8243.6</v>
          </cell>
          <cell r="BO648">
            <v>0</v>
          </cell>
          <cell r="BP648">
            <v>255766.88</v>
          </cell>
          <cell r="BQ648">
            <v>0</v>
          </cell>
          <cell r="BR648">
            <v>4700</v>
          </cell>
          <cell r="BS648">
            <v>204213.27</v>
          </cell>
          <cell r="BT648">
            <v>0</v>
          </cell>
          <cell r="BU648">
            <v>6200</v>
          </cell>
          <cell r="BV648">
            <v>0</v>
          </cell>
          <cell r="BW648">
            <v>1905</v>
          </cell>
          <cell r="BX648">
            <v>28268.95</v>
          </cell>
        </row>
        <row r="649">
          <cell r="B649" t="str">
            <v>5104010104.109</v>
          </cell>
          <cell r="C649" t="str">
            <v>สินค้าใช้ไป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66451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2095174.45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2500000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</row>
        <row r="650">
          <cell r="B650" t="str">
            <v>5104010107.101</v>
          </cell>
          <cell r="C650" t="str">
            <v>ค่าซ่อมแซมอาคารและสิ่งปลูกสร้าง</v>
          </cell>
          <cell r="D650">
            <v>16030175.779999999</v>
          </cell>
          <cell r="E650">
            <v>77400</v>
          </cell>
          <cell r="F650">
            <v>319214</v>
          </cell>
          <cell r="G650">
            <v>0</v>
          </cell>
          <cell r="H650">
            <v>1350752</v>
          </cell>
          <cell r="I650">
            <v>0</v>
          </cell>
          <cell r="J650">
            <v>13302857.560000001</v>
          </cell>
          <cell r="K650">
            <v>0</v>
          </cell>
          <cell r="L650">
            <v>0</v>
          </cell>
          <cell r="M650">
            <v>93606.04</v>
          </cell>
          <cell r="N650">
            <v>0</v>
          </cell>
          <cell r="O650">
            <v>195890</v>
          </cell>
          <cell r="P650">
            <v>28700</v>
          </cell>
          <cell r="Q650">
            <v>0</v>
          </cell>
          <cell r="R650">
            <v>0</v>
          </cell>
          <cell r="S650">
            <v>0</v>
          </cell>
          <cell r="T650">
            <v>12367</v>
          </cell>
          <cell r="U650">
            <v>0</v>
          </cell>
          <cell r="V650">
            <v>0</v>
          </cell>
          <cell r="W650">
            <v>1088875.51</v>
          </cell>
          <cell r="X650">
            <v>0</v>
          </cell>
          <cell r="Y650">
            <v>10284538.210000001</v>
          </cell>
          <cell r="Z650">
            <v>3513949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91900</v>
          </cell>
          <cell r="AF650">
            <v>0</v>
          </cell>
          <cell r="AG650">
            <v>71000</v>
          </cell>
          <cell r="AH650">
            <v>21500</v>
          </cell>
          <cell r="AI650">
            <v>0</v>
          </cell>
          <cell r="AJ650">
            <v>829400</v>
          </cell>
          <cell r="AK650">
            <v>0</v>
          </cell>
          <cell r="AL650">
            <v>223500</v>
          </cell>
          <cell r="AM650">
            <v>0</v>
          </cell>
          <cell r="AN650">
            <v>277167</v>
          </cell>
          <cell r="AO650">
            <v>343000</v>
          </cell>
          <cell r="AP650">
            <v>6800</v>
          </cell>
          <cell r="AQ650">
            <v>5520452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3233148.31</v>
          </cell>
          <cell r="AY650">
            <v>0</v>
          </cell>
          <cell r="AZ650">
            <v>71200</v>
          </cell>
          <cell r="BA650">
            <v>14000</v>
          </cell>
          <cell r="BB650">
            <v>21000</v>
          </cell>
          <cell r="BC650">
            <v>4000</v>
          </cell>
          <cell r="BD650">
            <v>0</v>
          </cell>
          <cell r="BE650">
            <v>0</v>
          </cell>
          <cell r="BF650">
            <v>523469.5</v>
          </cell>
          <cell r="BG650">
            <v>57000</v>
          </cell>
          <cell r="BH650">
            <v>25000</v>
          </cell>
          <cell r="BI650">
            <v>0</v>
          </cell>
          <cell r="BJ650">
            <v>279000</v>
          </cell>
          <cell r="BK650">
            <v>101767.2</v>
          </cell>
          <cell r="BL650">
            <v>214800</v>
          </cell>
          <cell r="BM650">
            <v>136750</v>
          </cell>
          <cell r="BN650">
            <v>0</v>
          </cell>
          <cell r="BO650">
            <v>4500</v>
          </cell>
          <cell r="BP650">
            <v>853832.79</v>
          </cell>
          <cell r="BQ650">
            <v>507425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4500</v>
          </cell>
          <cell r="BW650">
            <v>0</v>
          </cell>
          <cell r="BX650">
            <v>0</v>
          </cell>
        </row>
        <row r="651">
          <cell r="B651" t="str">
            <v>5104010107.102</v>
          </cell>
          <cell r="C651" t="str">
            <v>ค่าซ่อมแซมครุภัณฑ์สำนักงาน</v>
          </cell>
          <cell r="D651">
            <v>657533.23</v>
          </cell>
          <cell r="E651">
            <v>92350</v>
          </cell>
          <cell r="F651">
            <v>6955</v>
          </cell>
          <cell r="G651">
            <v>26814.2</v>
          </cell>
          <cell r="H651">
            <v>124000</v>
          </cell>
          <cell r="I651">
            <v>0</v>
          </cell>
          <cell r="J651">
            <v>0</v>
          </cell>
          <cell r="K651">
            <v>26814.2</v>
          </cell>
          <cell r="L651">
            <v>0</v>
          </cell>
          <cell r="M651">
            <v>400328.8</v>
          </cell>
          <cell r="N651">
            <v>1000</v>
          </cell>
          <cell r="O651">
            <v>56337.599999999999</v>
          </cell>
          <cell r="P651">
            <v>3691.5</v>
          </cell>
          <cell r="Q651">
            <v>0</v>
          </cell>
          <cell r="R651">
            <v>39590</v>
          </cell>
          <cell r="S651">
            <v>53100</v>
          </cell>
          <cell r="T651">
            <v>41360</v>
          </cell>
          <cell r="U651">
            <v>0</v>
          </cell>
          <cell r="V651">
            <v>0</v>
          </cell>
          <cell r="W651">
            <v>90040.5</v>
          </cell>
          <cell r="X651">
            <v>0</v>
          </cell>
          <cell r="Y651">
            <v>144480</v>
          </cell>
          <cell r="Z651">
            <v>7500</v>
          </cell>
          <cell r="AA651">
            <v>24700</v>
          </cell>
          <cell r="AB651">
            <v>10500</v>
          </cell>
          <cell r="AC651">
            <v>0</v>
          </cell>
          <cell r="AD651">
            <v>0</v>
          </cell>
          <cell r="AE651">
            <v>435274.9</v>
          </cell>
          <cell r="AF651">
            <v>15700</v>
          </cell>
          <cell r="AG651">
            <v>0</v>
          </cell>
          <cell r="AH651">
            <v>17200</v>
          </cell>
          <cell r="AI651">
            <v>44800</v>
          </cell>
          <cell r="AJ651">
            <v>840</v>
          </cell>
          <cell r="AK651">
            <v>67400</v>
          </cell>
          <cell r="AL651">
            <v>36670</v>
          </cell>
          <cell r="AM651">
            <v>36730</v>
          </cell>
          <cell r="AN651">
            <v>91150</v>
          </cell>
          <cell r="AO651">
            <v>93459</v>
          </cell>
          <cell r="AP651">
            <v>16700</v>
          </cell>
          <cell r="AQ651">
            <v>2500</v>
          </cell>
          <cell r="AR651">
            <v>13700</v>
          </cell>
          <cell r="AS651">
            <v>800</v>
          </cell>
          <cell r="AT651">
            <v>2200</v>
          </cell>
          <cell r="AU651">
            <v>0</v>
          </cell>
          <cell r="AV651">
            <v>34400</v>
          </cell>
          <cell r="AW651">
            <v>0</v>
          </cell>
          <cell r="AX651">
            <v>477210</v>
          </cell>
          <cell r="AY651">
            <v>4800</v>
          </cell>
          <cell r="AZ651">
            <v>10340</v>
          </cell>
          <cell r="BA651">
            <v>52194.6</v>
          </cell>
          <cell r="BB651">
            <v>0</v>
          </cell>
          <cell r="BC651">
            <v>7240</v>
          </cell>
          <cell r="BD651">
            <v>2500</v>
          </cell>
          <cell r="BE651">
            <v>0</v>
          </cell>
          <cell r="BF651">
            <v>0</v>
          </cell>
          <cell r="BG651">
            <v>13800</v>
          </cell>
          <cell r="BH651">
            <v>4450</v>
          </cell>
          <cell r="BI651">
            <v>292220</v>
          </cell>
          <cell r="BJ651">
            <v>121600</v>
          </cell>
          <cell r="BK651">
            <v>2782</v>
          </cell>
          <cell r="BL651">
            <v>0</v>
          </cell>
          <cell r="BM651">
            <v>0</v>
          </cell>
          <cell r="BN651">
            <v>11755</v>
          </cell>
          <cell r="BO651">
            <v>0</v>
          </cell>
          <cell r="BP651">
            <v>717048.5</v>
          </cell>
          <cell r="BQ651">
            <v>6848</v>
          </cell>
          <cell r="BR651">
            <v>0</v>
          </cell>
          <cell r="BS651">
            <v>77300</v>
          </cell>
          <cell r="BT651">
            <v>0</v>
          </cell>
          <cell r="BU651">
            <v>0</v>
          </cell>
          <cell r="BV651">
            <v>2500</v>
          </cell>
          <cell r="BW651">
            <v>4050</v>
          </cell>
          <cell r="BX651">
            <v>0</v>
          </cell>
        </row>
        <row r="652">
          <cell r="B652" t="str">
            <v>5104010107.103</v>
          </cell>
          <cell r="C652" t="str">
            <v>ค่าซ่อมแซมครุภัณฑ์ยานพาหนะและขนส่ง</v>
          </cell>
          <cell r="D652">
            <v>186850.21</v>
          </cell>
          <cell r="E652">
            <v>110784.5</v>
          </cell>
          <cell r="F652">
            <v>170453.95</v>
          </cell>
          <cell r="G652">
            <v>108145.93</v>
          </cell>
          <cell r="H652">
            <v>9272.52</v>
          </cell>
          <cell r="I652">
            <v>40200</v>
          </cell>
          <cell r="J652">
            <v>9715</v>
          </cell>
          <cell r="K652">
            <v>108145.93</v>
          </cell>
          <cell r="L652">
            <v>13905.05</v>
          </cell>
          <cell r="M652">
            <v>104472.94</v>
          </cell>
          <cell r="N652">
            <v>92689.71</v>
          </cell>
          <cell r="O652">
            <v>104600.17</v>
          </cell>
          <cell r="P652">
            <v>171313.97</v>
          </cell>
          <cell r="Q652">
            <v>50292.86</v>
          </cell>
          <cell r="R652">
            <v>45473.38</v>
          </cell>
          <cell r="S652">
            <v>144217.26</v>
          </cell>
          <cell r="T652">
            <v>135337.45000000001</v>
          </cell>
          <cell r="U652">
            <v>0</v>
          </cell>
          <cell r="V652">
            <v>0</v>
          </cell>
          <cell r="W652">
            <v>296010.48</v>
          </cell>
          <cell r="X652">
            <v>190180.67</v>
          </cell>
          <cell r="Y652">
            <v>212201.89</v>
          </cell>
          <cell r="Z652">
            <v>56042.62</v>
          </cell>
          <cell r="AA652">
            <v>92201.52</v>
          </cell>
          <cell r="AB652">
            <v>22512</v>
          </cell>
          <cell r="AC652">
            <v>11987.42</v>
          </cell>
          <cell r="AD652">
            <v>115165.09</v>
          </cell>
          <cell r="AE652">
            <v>187731.42</v>
          </cell>
          <cell r="AF652">
            <v>99300</v>
          </cell>
          <cell r="AG652">
            <v>8100</v>
          </cell>
          <cell r="AH652">
            <v>30250</v>
          </cell>
          <cell r="AI652">
            <v>55106.16</v>
          </cell>
          <cell r="AJ652">
            <v>87310</v>
          </cell>
          <cell r="AK652">
            <v>98707.56</v>
          </cell>
          <cell r="AL652">
            <v>169373.86</v>
          </cell>
          <cell r="AM652">
            <v>349610.93</v>
          </cell>
          <cell r="AN652">
            <v>153329.38</v>
          </cell>
          <cell r="AO652">
            <v>78962.98</v>
          </cell>
          <cell r="AP652">
            <v>67950</v>
          </cell>
          <cell r="AQ652">
            <v>168372.93</v>
          </cell>
          <cell r="AR652">
            <v>184735</v>
          </cell>
          <cell r="AS652">
            <v>13190</v>
          </cell>
          <cell r="AT652">
            <v>118808</v>
          </cell>
          <cell r="AU652">
            <v>5856.04</v>
          </cell>
          <cell r="AV652">
            <v>38660</v>
          </cell>
          <cell r="AW652">
            <v>24030</v>
          </cell>
          <cell r="AX652">
            <v>69660</v>
          </cell>
          <cell r="AY652">
            <v>416467.3</v>
          </cell>
          <cell r="AZ652">
            <v>75267.199999999997</v>
          </cell>
          <cell r="BA652">
            <v>77558.13</v>
          </cell>
          <cell r="BB652">
            <v>122594.56</v>
          </cell>
          <cell r="BC652">
            <v>59729.35</v>
          </cell>
          <cell r="BD652">
            <v>141959.99</v>
          </cell>
          <cell r="BE652">
            <v>184623.72</v>
          </cell>
          <cell r="BF652">
            <v>0</v>
          </cell>
          <cell r="BG652">
            <v>6950</v>
          </cell>
          <cell r="BH652">
            <v>23600</v>
          </cell>
          <cell r="BI652">
            <v>115654.58</v>
          </cell>
          <cell r="BJ652">
            <v>258835.43</v>
          </cell>
          <cell r="BK652">
            <v>130200.35</v>
          </cell>
          <cell r="BL652">
            <v>47570</v>
          </cell>
          <cell r="BM652">
            <v>108123.4</v>
          </cell>
          <cell r="BN652">
            <v>186310.69</v>
          </cell>
          <cell r="BO652">
            <v>102348.22</v>
          </cell>
          <cell r="BP652">
            <v>245385.34</v>
          </cell>
          <cell r="BQ652">
            <v>35590.19</v>
          </cell>
          <cell r="BR652">
            <v>44747.14</v>
          </cell>
          <cell r="BS652">
            <v>175680.47</v>
          </cell>
          <cell r="BT652">
            <v>119836.3</v>
          </cell>
          <cell r="BU652">
            <v>125233</v>
          </cell>
          <cell r="BV652">
            <v>72457.759999999995</v>
          </cell>
          <cell r="BW652">
            <v>73746.12</v>
          </cell>
          <cell r="BX652">
            <v>50054.33</v>
          </cell>
        </row>
        <row r="653">
          <cell r="B653" t="str">
            <v>5104010107.104</v>
          </cell>
          <cell r="C653" t="str">
            <v>ค่าซ่อมแซมครุภัณฑ์ไฟฟ้าและวิทยุ</v>
          </cell>
          <cell r="D653">
            <v>55640</v>
          </cell>
          <cell r="E653">
            <v>4850</v>
          </cell>
          <cell r="F653">
            <v>117769.55</v>
          </cell>
          <cell r="G653">
            <v>10486</v>
          </cell>
          <cell r="H653">
            <v>0</v>
          </cell>
          <cell r="I653">
            <v>0</v>
          </cell>
          <cell r="J653">
            <v>0</v>
          </cell>
          <cell r="K653">
            <v>10486</v>
          </cell>
          <cell r="L653">
            <v>0</v>
          </cell>
          <cell r="M653">
            <v>678187.4</v>
          </cell>
          <cell r="N653">
            <v>5350</v>
          </cell>
          <cell r="O653">
            <v>0</v>
          </cell>
          <cell r="P653">
            <v>74721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55763.05</v>
          </cell>
          <cell r="X653">
            <v>83353</v>
          </cell>
          <cell r="Y653">
            <v>0</v>
          </cell>
          <cell r="Z653">
            <v>41944</v>
          </cell>
          <cell r="AA653">
            <v>0</v>
          </cell>
          <cell r="AB653">
            <v>0</v>
          </cell>
          <cell r="AC653">
            <v>0</v>
          </cell>
          <cell r="AD653">
            <v>10165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28850</v>
          </cell>
          <cell r="AJ653">
            <v>4840</v>
          </cell>
          <cell r="AK653">
            <v>22900</v>
          </cell>
          <cell r="AL653">
            <v>0</v>
          </cell>
          <cell r="AM653">
            <v>0</v>
          </cell>
          <cell r="AN653">
            <v>2000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34240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10600</v>
          </cell>
          <cell r="BD653">
            <v>0</v>
          </cell>
          <cell r="BE653">
            <v>0</v>
          </cell>
          <cell r="BF653">
            <v>0</v>
          </cell>
          <cell r="BG653">
            <v>1461.12</v>
          </cell>
          <cell r="BH653">
            <v>0</v>
          </cell>
          <cell r="BI653">
            <v>0</v>
          </cell>
          <cell r="BJ653">
            <v>0</v>
          </cell>
          <cell r="BK653">
            <v>20565.400000000001</v>
          </cell>
          <cell r="BL653">
            <v>35450</v>
          </cell>
          <cell r="BM653">
            <v>78745</v>
          </cell>
          <cell r="BN653">
            <v>1513.08</v>
          </cell>
          <cell r="BO653">
            <v>0</v>
          </cell>
          <cell r="BP653">
            <v>2118.6</v>
          </cell>
          <cell r="BQ653">
            <v>3210</v>
          </cell>
          <cell r="BR653">
            <v>0</v>
          </cell>
          <cell r="BS653">
            <v>850</v>
          </cell>
          <cell r="BT653">
            <v>97477</v>
          </cell>
          <cell r="BU653">
            <v>0</v>
          </cell>
          <cell r="BV653">
            <v>20582.38</v>
          </cell>
          <cell r="BW653">
            <v>63290.5</v>
          </cell>
          <cell r="BX653">
            <v>0</v>
          </cell>
        </row>
        <row r="654">
          <cell r="B654" t="str">
            <v>5104010107.105</v>
          </cell>
          <cell r="C654" t="str">
            <v>ค่าซ่อมแซมครุภัณฑ์โฆษณาและเผยแพร่</v>
          </cell>
          <cell r="D654">
            <v>14980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2200</v>
          </cell>
          <cell r="AL654">
            <v>0</v>
          </cell>
          <cell r="AM654">
            <v>0</v>
          </cell>
          <cell r="AN654">
            <v>0</v>
          </cell>
          <cell r="AO654">
            <v>3650</v>
          </cell>
          <cell r="AP654">
            <v>0</v>
          </cell>
          <cell r="AQ654">
            <v>7935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18600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6700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</row>
        <row r="655">
          <cell r="B655" t="str">
            <v>5104010107.106</v>
          </cell>
          <cell r="C655" t="str">
            <v>ค่าซ่อมแซมครุภัณฑ์วิทยาศาสตร์และการแพทย์</v>
          </cell>
          <cell r="D655">
            <v>1923257.11</v>
          </cell>
          <cell r="E655">
            <v>473157.73</v>
          </cell>
          <cell r="F655">
            <v>390658.2</v>
          </cell>
          <cell r="G655">
            <v>219740</v>
          </cell>
          <cell r="H655">
            <v>332119.71000000002</v>
          </cell>
          <cell r="I655">
            <v>5457</v>
          </cell>
          <cell r="J655">
            <v>4449765.66</v>
          </cell>
          <cell r="K655">
            <v>219740</v>
          </cell>
          <cell r="L655">
            <v>0</v>
          </cell>
          <cell r="M655">
            <v>211038.93</v>
          </cell>
          <cell r="N655">
            <v>92921</v>
          </cell>
          <cell r="O655">
            <v>100597</v>
          </cell>
          <cell r="P655">
            <v>498787.09</v>
          </cell>
          <cell r="Q655">
            <v>12450</v>
          </cell>
          <cell r="R655">
            <v>138516.85</v>
          </cell>
          <cell r="S655">
            <v>39500</v>
          </cell>
          <cell r="T655">
            <v>135720</v>
          </cell>
          <cell r="U655">
            <v>0</v>
          </cell>
          <cell r="V655">
            <v>988508</v>
          </cell>
          <cell r="W655">
            <v>645540</v>
          </cell>
          <cell r="X655">
            <v>64439</v>
          </cell>
          <cell r="Y655">
            <v>753922.5</v>
          </cell>
          <cell r="Z655">
            <v>14200</v>
          </cell>
          <cell r="AA655">
            <v>29960</v>
          </cell>
          <cell r="AB655">
            <v>0</v>
          </cell>
          <cell r="AC655">
            <v>0</v>
          </cell>
          <cell r="AD655">
            <v>0</v>
          </cell>
          <cell r="AE655">
            <v>2291208.19</v>
          </cell>
          <cell r="AF655">
            <v>17400</v>
          </cell>
          <cell r="AG655">
            <v>36575.040000000001</v>
          </cell>
          <cell r="AH655">
            <v>47940</v>
          </cell>
          <cell r="AI655">
            <v>22500</v>
          </cell>
          <cell r="AJ655">
            <v>138325.18</v>
          </cell>
          <cell r="AK655">
            <v>66545</v>
          </cell>
          <cell r="AL655">
            <v>177727</v>
          </cell>
          <cell r="AM655">
            <v>58808.5</v>
          </cell>
          <cell r="AN655">
            <v>44070</v>
          </cell>
          <cell r="AO655">
            <v>54737.4</v>
          </cell>
          <cell r="AP655">
            <v>144895</v>
          </cell>
          <cell r="AQ655">
            <v>502066.8</v>
          </cell>
          <cell r="AR655">
            <v>92120</v>
          </cell>
          <cell r="AS655">
            <v>26025</v>
          </cell>
          <cell r="AT655">
            <v>94780</v>
          </cell>
          <cell r="AU655">
            <v>13300.1</v>
          </cell>
          <cell r="AV655">
            <v>11100</v>
          </cell>
          <cell r="AW655">
            <v>12500</v>
          </cell>
          <cell r="AX655">
            <v>1103878</v>
          </cell>
          <cell r="AY655">
            <v>0</v>
          </cell>
          <cell r="AZ655">
            <v>98344.14</v>
          </cell>
          <cell r="BA655">
            <v>79050</v>
          </cell>
          <cell r="BB655">
            <v>17000</v>
          </cell>
          <cell r="BC655">
            <v>15085</v>
          </cell>
          <cell r="BD655">
            <v>257485.5</v>
          </cell>
          <cell r="BE655">
            <v>324145.73</v>
          </cell>
          <cell r="BF655">
            <v>3038.8</v>
          </cell>
          <cell r="BG655">
            <v>14550</v>
          </cell>
          <cell r="BH655">
            <v>25480</v>
          </cell>
          <cell r="BI655">
            <v>3666321.25</v>
          </cell>
          <cell r="BJ655">
            <v>175252.8</v>
          </cell>
          <cell r="BK655">
            <v>157800</v>
          </cell>
          <cell r="BL655">
            <v>79375</v>
          </cell>
          <cell r="BM655">
            <v>104136.8</v>
          </cell>
          <cell r="BN655">
            <v>61780</v>
          </cell>
          <cell r="BO655">
            <v>33940</v>
          </cell>
          <cell r="BP655">
            <v>1614474.76</v>
          </cell>
          <cell r="BQ655">
            <v>8640</v>
          </cell>
          <cell r="BR655">
            <v>0</v>
          </cell>
          <cell r="BS655">
            <v>39994</v>
          </cell>
          <cell r="BT655">
            <v>45415.5</v>
          </cell>
          <cell r="BU655">
            <v>563708.34</v>
          </cell>
          <cell r="BV655">
            <v>163189.57</v>
          </cell>
          <cell r="BW655">
            <v>25930.7</v>
          </cell>
          <cell r="BX655">
            <v>7565</v>
          </cell>
        </row>
        <row r="656">
          <cell r="B656" t="str">
            <v>5104010107.107</v>
          </cell>
          <cell r="C656" t="str">
            <v>ค่าซ่อมแซมครุภัณฑ์คอมพิวเตอร์</v>
          </cell>
          <cell r="D656">
            <v>112243</v>
          </cell>
          <cell r="E656">
            <v>0</v>
          </cell>
          <cell r="F656">
            <v>5885</v>
          </cell>
          <cell r="G656">
            <v>0</v>
          </cell>
          <cell r="H656">
            <v>0</v>
          </cell>
          <cell r="I656">
            <v>2585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1500</v>
          </cell>
          <cell r="O656">
            <v>0</v>
          </cell>
          <cell r="P656">
            <v>2500</v>
          </cell>
          <cell r="Q656">
            <v>0</v>
          </cell>
          <cell r="R656">
            <v>2200</v>
          </cell>
          <cell r="S656">
            <v>0</v>
          </cell>
          <cell r="T656">
            <v>16470</v>
          </cell>
          <cell r="U656">
            <v>0</v>
          </cell>
          <cell r="V656">
            <v>0</v>
          </cell>
          <cell r="W656">
            <v>10379</v>
          </cell>
          <cell r="X656">
            <v>5500</v>
          </cell>
          <cell r="Y656">
            <v>3156.5</v>
          </cell>
          <cell r="Z656">
            <v>13193.71</v>
          </cell>
          <cell r="AA656">
            <v>4500</v>
          </cell>
          <cell r="AB656">
            <v>0</v>
          </cell>
          <cell r="AC656">
            <v>0</v>
          </cell>
          <cell r="AD656">
            <v>1000</v>
          </cell>
          <cell r="AE656">
            <v>6206</v>
          </cell>
          <cell r="AF656">
            <v>0</v>
          </cell>
          <cell r="AG656">
            <v>0</v>
          </cell>
          <cell r="AH656">
            <v>0</v>
          </cell>
          <cell r="AI656">
            <v>600</v>
          </cell>
          <cell r="AJ656">
            <v>0</v>
          </cell>
          <cell r="AK656">
            <v>0</v>
          </cell>
          <cell r="AL656">
            <v>570</v>
          </cell>
          <cell r="AM656">
            <v>27360</v>
          </cell>
          <cell r="AN656">
            <v>0</v>
          </cell>
          <cell r="AO656">
            <v>1265</v>
          </cell>
          <cell r="AP656">
            <v>0</v>
          </cell>
          <cell r="AQ656">
            <v>0</v>
          </cell>
          <cell r="AR656">
            <v>1083</v>
          </cell>
          <cell r="AS656">
            <v>0</v>
          </cell>
          <cell r="AT656">
            <v>6328</v>
          </cell>
          <cell r="AU656">
            <v>321</v>
          </cell>
          <cell r="AV656">
            <v>2525</v>
          </cell>
          <cell r="AW656">
            <v>0</v>
          </cell>
          <cell r="AX656">
            <v>625000</v>
          </cell>
          <cell r="AY656">
            <v>0</v>
          </cell>
          <cell r="AZ656">
            <v>0</v>
          </cell>
          <cell r="BA656">
            <v>2000</v>
          </cell>
          <cell r="BB656">
            <v>14231</v>
          </cell>
          <cell r="BC656">
            <v>6700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3000</v>
          </cell>
          <cell r="BI656">
            <v>0</v>
          </cell>
          <cell r="BJ656">
            <v>0</v>
          </cell>
          <cell r="BK656">
            <v>6083</v>
          </cell>
          <cell r="BL656">
            <v>0</v>
          </cell>
          <cell r="BM656">
            <v>4500</v>
          </cell>
          <cell r="BN656">
            <v>0</v>
          </cell>
          <cell r="BO656">
            <v>4590</v>
          </cell>
          <cell r="BP656">
            <v>39140</v>
          </cell>
          <cell r="BQ656">
            <v>14100</v>
          </cell>
          <cell r="BR656">
            <v>0</v>
          </cell>
          <cell r="BS656">
            <v>4290</v>
          </cell>
          <cell r="BT656">
            <v>11820</v>
          </cell>
          <cell r="BU656">
            <v>0</v>
          </cell>
          <cell r="BV656">
            <v>0</v>
          </cell>
          <cell r="BW656">
            <v>17790</v>
          </cell>
          <cell r="BX656">
            <v>34285</v>
          </cell>
        </row>
        <row r="657">
          <cell r="B657" t="str">
            <v>5104010107.108</v>
          </cell>
          <cell r="C657" t="str">
            <v>ค่าซ่อมแซมครุภัณฑ์อื่น</v>
          </cell>
          <cell r="D657">
            <v>129606</v>
          </cell>
          <cell r="E657">
            <v>285265.55</v>
          </cell>
          <cell r="F657">
            <v>86866.17</v>
          </cell>
          <cell r="G657">
            <v>0</v>
          </cell>
          <cell r="H657">
            <v>150546.28</v>
          </cell>
          <cell r="I657">
            <v>46690</v>
          </cell>
          <cell r="J657">
            <v>1288834.8899999999</v>
          </cell>
          <cell r="K657">
            <v>0</v>
          </cell>
          <cell r="L657">
            <v>104795.8</v>
          </cell>
          <cell r="M657">
            <v>41553.980000000003</v>
          </cell>
          <cell r="N657">
            <v>26215</v>
          </cell>
          <cell r="O657">
            <v>147894.81</v>
          </cell>
          <cell r="P657">
            <v>1160</v>
          </cell>
          <cell r="Q657">
            <v>4800</v>
          </cell>
          <cell r="R657">
            <v>0</v>
          </cell>
          <cell r="S657">
            <v>30000</v>
          </cell>
          <cell r="T657">
            <v>27027</v>
          </cell>
          <cell r="U657">
            <v>0</v>
          </cell>
          <cell r="V657">
            <v>989984.34</v>
          </cell>
          <cell r="W657">
            <v>105389.65</v>
          </cell>
          <cell r="X657">
            <v>14000</v>
          </cell>
          <cell r="Y657">
            <v>50320.08</v>
          </cell>
          <cell r="Z657">
            <v>16264</v>
          </cell>
          <cell r="AA657">
            <v>114730.2</v>
          </cell>
          <cell r="AB657">
            <v>0</v>
          </cell>
          <cell r="AC657">
            <v>0</v>
          </cell>
          <cell r="AD657">
            <v>8550</v>
          </cell>
          <cell r="AE657">
            <v>282002.5</v>
          </cell>
          <cell r="AF657">
            <v>17787.68</v>
          </cell>
          <cell r="AG657">
            <v>4601</v>
          </cell>
          <cell r="AH657">
            <v>3000</v>
          </cell>
          <cell r="AI657">
            <v>92089.55</v>
          </cell>
          <cell r="AJ657">
            <v>0</v>
          </cell>
          <cell r="AK657">
            <v>44635</v>
          </cell>
          <cell r="AL657">
            <v>49957</v>
          </cell>
          <cell r="AM657">
            <v>15660</v>
          </cell>
          <cell r="AN657">
            <v>89212</v>
          </cell>
          <cell r="AO657">
            <v>12840</v>
          </cell>
          <cell r="AP657">
            <v>2900</v>
          </cell>
          <cell r="AQ657">
            <v>13500</v>
          </cell>
          <cell r="AR657">
            <v>40038</v>
          </cell>
          <cell r="AS657">
            <v>2500</v>
          </cell>
          <cell r="AT657">
            <v>0</v>
          </cell>
          <cell r="AU657">
            <v>5649.6</v>
          </cell>
          <cell r="AV657">
            <v>53662.71</v>
          </cell>
          <cell r="AW657">
            <v>1500</v>
          </cell>
          <cell r="AX657">
            <v>0</v>
          </cell>
          <cell r="AY657">
            <v>0</v>
          </cell>
          <cell r="AZ657">
            <v>22185.5</v>
          </cell>
          <cell r="BA657">
            <v>68306.63</v>
          </cell>
          <cell r="BB657">
            <v>72369</v>
          </cell>
          <cell r="BC657">
            <v>56673.64</v>
          </cell>
          <cell r="BD657">
            <v>0</v>
          </cell>
          <cell r="BE657">
            <v>96880</v>
          </cell>
          <cell r="BF657">
            <v>0</v>
          </cell>
          <cell r="BG657">
            <v>0</v>
          </cell>
          <cell r="BH657">
            <v>180</v>
          </cell>
          <cell r="BI657">
            <v>364284.12</v>
          </cell>
          <cell r="BJ657">
            <v>342607.42</v>
          </cell>
          <cell r="BK657">
            <v>102013.8</v>
          </cell>
          <cell r="BL657">
            <v>2730</v>
          </cell>
          <cell r="BM657">
            <v>0</v>
          </cell>
          <cell r="BN657">
            <v>120884.26</v>
          </cell>
          <cell r="BO657">
            <v>0</v>
          </cell>
          <cell r="BP657">
            <v>52821.2</v>
          </cell>
          <cell r="BQ657">
            <v>1922.6</v>
          </cell>
          <cell r="BR657">
            <v>0</v>
          </cell>
          <cell r="BS657">
            <v>8934.5</v>
          </cell>
          <cell r="BT657">
            <v>0</v>
          </cell>
          <cell r="BU657">
            <v>8147</v>
          </cell>
          <cell r="BV657">
            <v>42250</v>
          </cell>
          <cell r="BW657">
            <v>5885</v>
          </cell>
          <cell r="BX657">
            <v>22100</v>
          </cell>
        </row>
        <row r="658">
          <cell r="B658" t="str">
            <v>5104010107.109</v>
          </cell>
          <cell r="C658" t="str">
            <v>ค่าจ้างเหมาบำรุงรักษาดูแลลิฟท์</v>
          </cell>
          <cell r="D658">
            <v>294241.75</v>
          </cell>
          <cell r="E658">
            <v>26500</v>
          </cell>
          <cell r="F658">
            <v>126862</v>
          </cell>
          <cell r="G658">
            <v>40660</v>
          </cell>
          <cell r="H658">
            <v>61418</v>
          </cell>
          <cell r="I658">
            <v>0</v>
          </cell>
          <cell r="J658">
            <v>621835.5</v>
          </cell>
          <cell r="K658">
            <v>40660</v>
          </cell>
          <cell r="L658">
            <v>0</v>
          </cell>
          <cell r="M658">
            <v>0</v>
          </cell>
          <cell r="N658">
            <v>0</v>
          </cell>
          <cell r="O658">
            <v>116991.65</v>
          </cell>
          <cell r="P658">
            <v>108210.25</v>
          </cell>
          <cell r="Q658">
            <v>0</v>
          </cell>
          <cell r="R658">
            <v>0</v>
          </cell>
          <cell r="S658">
            <v>20416.650000000001</v>
          </cell>
          <cell r="T658">
            <v>0</v>
          </cell>
          <cell r="U658">
            <v>0</v>
          </cell>
          <cell r="V658">
            <v>137555</v>
          </cell>
          <cell r="W658">
            <v>421307.15</v>
          </cell>
          <cell r="X658">
            <v>13375</v>
          </cell>
          <cell r="Y658">
            <v>604219.97</v>
          </cell>
          <cell r="Z658">
            <v>0</v>
          </cell>
          <cell r="AA658">
            <v>13375</v>
          </cell>
          <cell r="AB658">
            <v>0</v>
          </cell>
          <cell r="AC658">
            <v>0</v>
          </cell>
          <cell r="AD658">
            <v>25680</v>
          </cell>
          <cell r="AE658">
            <v>606150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125943.31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158250</v>
          </cell>
          <cell r="AY658">
            <v>0</v>
          </cell>
          <cell r="AZ658">
            <v>0</v>
          </cell>
          <cell r="BA658">
            <v>9095</v>
          </cell>
          <cell r="BB658">
            <v>186126.5</v>
          </cell>
          <cell r="BC658">
            <v>0</v>
          </cell>
          <cell r="BD658">
            <v>105216.65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335016.3</v>
          </cell>
          <cell r="BJ658">
            <v>42250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P658">
            <v>360126.9</v>
          </cell>
          <cell r="BQ658">
            <v>0</v>
          </cell>
          <cell r="BR658">
            <v>99403</v>
          </cell>
          <cell r="BS658">
            <v>0</v>
          </cell>
          <cell r="BT658">
            <v>50316.75</v>
          </cell>
          <cell r="BU658">
            <v>222595.64</v>
          </cell>
          <cell r="BV658">
            <v>0</v>
          </cell>
          <cell r="BW658">
            <v>0</v>
          </cell>
          <cell r="BX658">
            <v>0</v>
          </cell>
        </row>
        <row r="659">
          <cell r="B659" t="str">
            <v>5104010107.110</v>
          </cell>
          <cell r="C659" t="str">
            <v>ค่าจ้างเหมาบำรุงรักษาสวนหย่อม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68680.5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124350</v>
          </cell>
          <cell r="R659">
            <v>0</v>
          </cell>
          <cell r="S659">
            <v>0</v>
          </cell>
          <cell r="T659">
            <v>56760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64000</v>
          </cell>
          <cell r="Z659">
            <v>275000</v>
          </cell>
          <cell r="AA659">
            <v>0</v>
          </cell>
          <cell r="AB659">
            <v>0</v>
          </cell>
          <cell r="AC659">
            <v>0</v>
          </cell>
          <cell r="AD659">
            <v>21980</v>
          </cell>
          <cell r="AE659">
            <v>0</v>
          </cell>
          <cell r="AF659">
            <v>0</v>
          </cell>
          <cell r="AG659">
            <v>0</v>
          </cell>
          <cell r="AH659">
            <v>40000</v>
          </cell>
          <cell r="AI659">
            <v>0</v>
          </cell>
          <cell r="AJ659">
            <v>13450</v>
          </cell>
          <cell r="AK659">
            <v>0</v>
          </cell>
          <cell r="AL659">
            <v>0</v>
          </cell>
          <cell r="AM659">
            <v>87900</v>
          </cell>
          <cell r="AN659">
            <v>40000</v>
          </cell>
          <cell r="AO659">
            <v>40000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45000</v>
          </cell>
          <cell r="AX659">
            <v>0</v>
          </cell>
          <cell r="AY659">
            <v>166600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70000</v>
          </cell>
          <cell r="BF659">
            <v>63822</v>
          </cell>
          <cell r="BG659">
            <v>0</v>
          </cell>
          <cell r="BH659">
            <v>0</v>
          </cell>
          <cell r="BI659">
            <v>393800</v>
          </cell>
          <cell r="BJ659">
            <v>0</v>
          </cell>
          <cell r="BK659">
            <v>0</v>
          </cell>
          <cell r="BL659">
            <v>2000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47323.47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</row>
        <row r="660">
          <cell r="B660" t="str">
            <v>5104010107.111</v>
          </cell>
          <cell r="C660" t="str">
            <v>ค่าจ้างเหมาบำรุงรักษาครุภัณฑ์วิทยาศาสตร์และการแพทย์</v>
          </cell>
          <cell r="D660">
            <v>2319247.15</v>
          </cell>
          <cell r="E660">
            <v>117939</v>
          </cell>
          <cell r="F660">
            <v>128757.84</v>
          </cell>
          <cell r="G660">
            <v>0</v>
          </cell>
          <cell r="H660">
            <v>0</v>
          </cell>
          <cell r="I660">
            <v>8560</v>
          </cell>
          <cell r="J660">
            <v>8902715.8699999992</v>
          </cell>
          <cell r="K660">
            <v>0</v>
          </cell>
          <cell r="L660">
            <v>151755</v>
          </cell>
          <cell r="M660">
            <v>271650</v>
          </cell>
          <cell r="N660">
            <v>25654.32</v>
          </cell>
          <cell r="O660">
            <v>211770</v>
          </cell>
          <cell r="P660">
            <v>0</v>
          </cell>
          <cell r="Q660">
            <v>436145.83</v>
          </cell>
          <cell r="R660">
            <v>0</v>
          </cell>
          <cell r="S660">
            <v>0</v>
          </cell>
          <cell r="T660">
            <v>42500</v>
          </cell>
          <cell r="U660">
            <v>0</v>
          </cell>
          <cell r="V660">
            <v>2198260</v>
          </cell>
          <cell r="W660">
            <v>230151.5</v>
          </cell>
          <cell r="X660">
            <v>0</v>
          </cell>
          <cell r="Y660">
            <v>447155</v>
          </cell>
          <cell r="Z660">
            <v>37666.67</v>
          </cell>
          <cell r="AA660">
            <v>0</v>
          </cell>
          <cell r="AB660">
            <v>34500</v>
          </cell>
          <cell r="AC660">
            <v>0</v>
          </cell>
          <cell r="AD660">
            <v>0</v>
          </cell>
          <cell r="AE660">
            <v>3971478.66</v>
          </cell>
          <cell r="AF660">
            <v>37717</v>
          </cell>
          <cell r="AG660">
            <v>0</v>
          </cell>
          <cell r="AH660">
            <v>33238.44</v>
          </cell>
          <cell r="AI660">
            <v>0</v>
          </cell>
          <cell r="AJ660">
            <v>7500</v>
          </cell>
          <cell r="AK660">
            <v>0</v>
          </cell>
          <cell r="AL660">
            <v>31050</v>
          </cell>
          <cell r="AM660">
            <v>0</v>
          </cell>
          <cell r="AN660">
            <v>7500</v>
          </cell>
          <cell r="AO660">
            <v>0</v>
          </cell>
          <cell r="AP660">
            <v>0</v>
          </cell>
          <cell r="AQ660">
            <v>179175</v>
          </cell>
          <cell r="AR660">
            <v>0</v>
          </cell>
          <cell r="AS660">
            <v>10000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855857</v>
          </cell>
          <cell r="AY660">
            <v>0</v>
          </cell>
          <cell r="AZ660">
            <v>5000</v>
          </cell>
          <cell r="BA660">
            <v>68000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482836.69</v>
          </cell>
          <cell r="BJ660">
            <v>404999</v>
          </cell>
          <cell r="BK660">
            <v>0</v>
          </cell>
          <cell r="BL660">
            <v>9000</v>
          </cell>
          <cell r="BM660">
            <v>0</v>
          </cell>
          <cell r="BN660">
            <v>0</v>
          </cell>
          <cell r="BO660">
            <v>126825.55</v>
          </cell>
          <cell r="BP660">
            <v>2172254.5</v>
          </cell>
          <cell r="BQ660">
            <v>0</v>
          </cell>
          <cell r="BR660">
            <v>0</v>
          </cell>
          <cell r="BS660">
            <v>0</v>
          </cell>
          <cell r="BT660">
            <v>93000</v>
          </cell>
          <cell r="BU660">
            <v>0</v>
          </cell>
          <cell r="BV660">
            <v>22000</v>
          </cell>
          <cell r="BW660">
            <v>0</v>
          </cell>
          <cell r="BX660">
            <v>0</v>
          </cell>
        </row>
        <row r="661">
          <cell r="B661" t="str">
            <v>5104010107.112</v>
          </cell>
          <cell r="C661" t="str">
            <v>ค่าจ้างเหมาบำรุงรักษาเครื่องปรับอากาศ</v>
          </cell>
          <cell r="D661">
            <v>1221945</v>
          </cell>
          <cell r="E661">
            <v>12091</v>
          </cell>
          <cell r="F661">
            <v>561365.19999999995</v>
          </cell>
          <cell r="G661">
            <v>18832</v>
          </cell>
          <cell r="H661">
            <v>0</v>
          </cell>
          <cell r="I661">
            <v>0</v>
          </cell>
          <cell r="J661">
            <v>0</v>
          </cell>
          <cell r="K661">
            <v>18832</v>
          </cell>
          <cell r="L661">
            <v>153277.5</v>
          </cell>
          <cell r="M661">
            <v>0</v>
          </cell>
          <cell r="N661">
            <v>3800</v>
          </cell>
          <cell r="O661">
            <v>154090</v>
          </cell>
          <cell r="P661">
            <v>332928.36</v>
          </cell>
          <cell r="Q661">
            <v>132391.1</v>
          </cell>
          <cell r="R661">
            <v>0</v>
          </cell>
          <cell r="S661">
            <v>0</v>
          </cell>
          <cell r="T661">
            <v>64100</v>
          </cell>
          <cell r="U661">
            <v>0</v>
          </cell>
          <cell r="V661">
            <v>647628.19999999995</v>
          </cell>
          <cell r="W661">
            <v>57780</v>
          </cell>
          <cell r="X661">
            <v>0</v>
          </cell>
          <cell r="Y661">
            <v>105900</v>
          </cell>
          <cell r="Z661">
            <v>50460</v>
          </cell>
          <cell r="AA661">
            <v>24050</v>
          </cell>
          <cell r="AB661">
            <v>0</v>
          </cell>
          <cell r="AC661">
            <v>0</v>
          </cell>
          <cell r="AD661">
            <v>44565.5</v>
          </cell>
          <cell r="AE661">
            <v>324439</v>
          </cell>
          <cell r="AF661">
            <v>0</v>
          </cell>
          <cell r="AG661">
            <v>28100</v>
          </cell>
          <cell r="AH661">
            <v>40000</v>
          </cell>
          <cell r="AI661">
            <v>0</v>
          </cell>
          <cell r="AJ661">
            <v>47750</v>
          </cell>
          <cell r="AK661">
            <v>0</v>
          </cell>
          <cell r="AL661">
            <v>5800</v>
          </cell>
          <cell r="AM661">
            <v>0</v>
          </cell>
          <cell r="AN661">
            <v>0</v>
          </cell>
          <cell r="AO661">
            <v>0</v>
          </cell>
          <cell r="AP661">
            <v>2300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33400</v>
          </cell>
          <cell r="AX661">
            <v>481500</v>
          </cell>
          <cell r="AY661">
            <v>0</v>
          </cell>
          <cell r="AZ661">
            <v>158010</v>
          </cell>
          <cell r="BA661">
            <v>10700</v>
          </cell>
          <cell r="BB661">
            <v>0</v>
          </cell>
          <cell r="BC661">
            <v>39235</v>
          </cell>
          <cell r="BD661">
            <v>101700</v>
          </cell>
          <cell r="BE661">
            <v>0</v>
          </cell>
          <cell r="BF661">
            <v>0</v>
          </cell>
          <cell r="BG661">
            <v>0</v>
          </cell>
          <cell r="BH661">
            <v>12400</v>
          </cell>
          <cell r="BI661">
            <v>0</v>
          </cell>
          <cell r="BJ661">
            <v>96937.93</v>
          </cell>
          <cell r="BK661">
            <v>60379.6</v>
          </cell>
          <cell r="BL661">
            <v>0</v>
          </cell>
          <cell r="BM661">
            <v>0</v>
          </cell>
          <cell r="BN661">
            <v>7200</v>
          </cell>
          <cell r="BO661">
            <v>16350</v>
          </cell>
          <cell r="BP661">
            <v>55000</v>
          </cell>
          <cell r="BQ661">
            <v>0</v>
          </cell>
          <cell r="BR661">
            <v>0</v>
          </cell>
          <cell r="BS661">
            <v>0</v>
          </cell>
          <cell r="BT661">
            <v>37129</v>
          </cell>
          <cell r="BU661">
            <v>0</v>
          </cell>
          <cell r="BV661">
            <v>31100</v>
          </cell>
          <cell r="BW661">
            <v>21000</v>
          </cell>
          <cell r="BX661">
            <v>0</v>
          </cell>
        </row>
        <row r="662">
          <cell r="B662" t="str">
            <v>5104010107.113</v>
          </cell>
          <cell r="C662" t="str">
            <v>ค่าจ้างเหมาซ่อมแซมบ้านพัก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38630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193400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325688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501350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500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2360</v>
          </cell>
          <cell r="BM662">
            <v>0</v>
          </cell>
          <cell r="BN662">
            <v>0</v>
          </cell>
          <cell r="BO662">
            <v>0</v>
          </cell>
          <cell r="BP662">
            <v>50105</v>
          </cell>
          <cell r="BQ662">
            <v>0</v>
          </cell>
          <cell r="BR662">
            <v>0</v>
          </cell>
          <cell r="BS662">
            <v>60000</v>
          </cell>
          <cell r="BT662">
            <v>0</v>
          </cell>
          <cell r="BU662">
            <v>0</v>
          </cell>
          <cell r="BV662">
            <v>15350</v>
          </cell>
          <cell r="BW662">
            <v>0</v>
          </cell>
          <cell r="BX662">
            <v>0</v>
          </cell>
        </row>
        <row r="663">
          <cell r="B663" t="str">
            <v>5104010110.101</v>
          </cell>
          <cell r="C663" t="str">
            <v>ค่าเชื้อเพลิง</v>
          </cell>
          <cell r="D663">
            <v>947214.36</v>
          </cell>
          <cell r="E663">
            <v>316015.7</v>
          </cell>
          <cell r="F663">
            <v>282340</v>
          </cell>
          <cell r="G663">
            <v>304389.3</v>
          </cell>
          <cell r="H663">
            <v>222696</v>
          </cell>
          <cell r="I663">
            <v>154500</v>
          </cell>
          <cell r="J663">
            <v>5126569.45</v>
          </cell>
          <cell r="K663">
            <v>304389.3</v>
          </cell>
          <cell r="L663">
            <v>190765</v>
          </cell>
          <cell r="M663">
            <v>843704.1</v>
          </cell>
          <cell r="N663">
            <v>211882.7</v>
          </cell>
          <cell r="O663">
            <v>350298</v>
          </cell>
          <cell r="P663">
            <v>355210</v>
          </cell>
          <cell r="Q663">
            <v>628018</v>
          </cell>
          <cell r="R663">
            <v>50766</v>
          </cell>
          <cell r="S663">
            <v>458737</v>
          </cell>
          <cell r="T663">
            <v>478614.8</v>
          </cell>
          <cell r="U663">
            <v>0</v>
          </cell>
          <cell r="V663">
            <v>2290003.9</v>
          </cell>
          <cell r="W663">
            <v>482078.08</v>
          </cell>
          <cell r="X663">
            <v>224696.3</v>
          </cell>
          <cell r="Y663">
            <v>369229.36</v>
          </cell>
          <cell r="Z663">
            <v>302085.09999999998</v>
          </cell>
          <cell r="AA663">
            <v>224592.61</v>
          </cell>
          <cell r="AB663">
            <v>311318.59999999998</v>
          </cell>
          <cell r="AC663">
            <v>0</v>
          </cell>
          <cell r="AD663">
            <v>172780</v>
          </cell>
          <cell r="AE663">
            <v>1509783.42</v>
          </cell>
          <cell r="AF663">
            <v>306566.90000000002</v>
          </cell>
          <cell r="AG663">
            <v>129060</v>
          </cell>
          <cell r="AH663">
            <v>160762</v>
          </cell>
          <cell r="AI663">
            <v>156381.20000000001</v>
          </cell>
          <cell r="AJ663">
            <v>380015.87</v>
          </cell>
          <cell r="AK663">
            <v>167546.29999999999</v>
          </cell>
          <cell r="AL663">
            <v>192850</v>
          </cell>
          <cell r="AM663">
            <v>615958.4</v>
          </cell>
          <cell r="AN663">
            <v>309972</v>
          </cell>
          <cell r="AO663">
            <v>281340</v>
          </cell>
          <cell r="AP663">
            <v>153955.9</v>
          </cell>
          <cell r="AQ663">
            <v>1670675.6</v>
          </cell>
          <cell r="AR663">
            <v>442460</v>
          </cell>
          <cell r="AS663">
            <v>173067.6</v>
          </cell>
          <cell r="AT663">
            <v>277678.43</v>
          </cell>
          <cell r="AU663">
            <v>86343</v>
          </cell>
          <cell r="AV663">
            <v>83900</v>
          </cell>
          <cell r="AW663">
            <v>126383.1</v>
          </cell>
          <cell r="AX663">
            <v>695280</v>
          </cell>
          <cell r="AY663">
            <v>561460</v>
          </cell>
          <cell r="AZ663">
            <v>241813</v>
          </cell>
          <cell r="BA663">
            <v>0</v>
          </cell>
          <cell r="BB663">
            <v>344107</v>
          </cell>
          <cell r="BC663">
            <v>144476</v>
          </cell>
          <cell r="BD663">
            <v>294199</v>
          </cell>
          <cell r="BE663">
            <v>405139</v>
          </cell>
          <cell r="BF663">
            <v>40383</v>
          </cell>
          <cell r="BG663">
            <v>100194</v>
          </cell>
          <cell r="BH663">
            <v>56546.1</v>
          </cell>
          <cell r="BI663">
            <v>1689358.56</v>
          </cell>
          <cell r="BJ663">
            <v>1145191.8899999999</v>
          </cell>
          <cell r="BK663">
            <v>401440.1</v>
          </cell>
          <cell r="BL663">
            <v>115857.7</v>
          </cell>
          <cell r="BM663">
            <v>241998.1</v>
          </cell>
          <cell r="BN663">
            <v>331667.59999999998</v>
          </cell>
          <cell r="BO663">
            <v>190536.45</v>
          </cell>
          <cell r="BP663">
            <v>1112719.8999999999</v>
          </cell>
          <cell r="BQ663">
            <v>258894.2</v>
          </cell>
          <cell r="BR663">
            <v>410405.6</v>
          </cell>
          <cell r="BS663">
            <v>513653.6</v>
          </cell>
          <cell r="BT663">
            <v>374379</v>
          </cell>
          <cell r="BU663">
            <v>757361</v>
          </cell>
          <cell r="BV663">
            <v>237750</v>
          </cell>
          <cell r="BW663">
            <v>281162</v>
          </cell>
          <cell r="BX663">
            <v>193588.4</v>
          </cell>
        </row>
        <row r="664">
          <cell r="B664" t="str">
            <v>5104010112.101</v>
          </cell>
          <cell r="C664" t="str">
            <v>ค่าจ้างเหมาทำความสะอาด</v>
          </cell>
          <cell r="D664">
            <v>6708660</v>
          </cell>
          <cell r="E664">
            <v>0</v>
          </cell>
          <cell r="F664">
            <v>1964340.77</v>
          </cell>
          <cell r="G664">
            <v>1161000</v>
          </cell>
          <cell r="H664">
            <v>541625</v>
          </cell>
          <cell r="I664">
            <v>10000</v>
          </cell>
          <cell r="J664">
            <v>4969185</v>
          </cell>
          <cell r="K664">
            <v>1161000</v>
          </cell>
          <cell r="L664">
            <v>23135.119999999999</v>
          </cell>
          <cell r="M664">
            <v>2292473.37</v>
          </cell>
          <cell r="N664">
            <v>609082.24</v>
          </cell>
          <cell r="O664">
            <v>0</v>
          </cell>
          <cell r="P664">
            <v>2042933.32</v>
          </cell>
          <cell r="Q664">
            <v>1557384.39</v>
          </cell>
          <cell r="R664">
            <v>82152</v>
          </cell>
          <cell r="S664">
            <v>1067842.97</v>
          </cell>
          <cell r="T664">
            <v>547635</v>
          </cell>
          <cell r="U664">
            <v>0</v>
          </cell>
          <cell r="V664">
            <v>14912521.4</v>
          </cell>
          <cell r="W664">
            <v>0</v>
          </cell>
          <cell r="X664">
            <v>254155</v>
          </cell>
          <cell r="Y664">
            <v>45000</v>
          </cell>
          <cell r="Z664">
            <v>499500</v>
          </cell>
          <cell r="AA664">
            <v>0</v>
          </cell>
          <cell r="AB664">
            <v>0</v>
          </cell>
          <cell r="AC664">
            <v>387000</v>
          </cell>
          <cell r="AD664">
            <v>0</v>
          </cell>
          <cell r="AE664">
            <v>11462463.439999999</v>
          </cell>
          <cell r="AF664">
            <v>398434.29</v>
          </cell>
          <cell r="AG664">
            <v>221380</v>
          </cell>
          <cell r="AH664">
            <v>0</v>
          </cell>
          <cell r="AI664">
            <v>334650</v>
          </cell>
          <cell r="AJ664">
            <v>3150</v>
          </cell>
          <cell r="AK664">
            <v>335299.71000000002</v>
          </cell>
          <cell r="AL664">
            <v>0</v>
          </cell>
          <cell r="AM664">
            <v>241660</v>
          </cell>
          <cell r="AN664">
            <v>0</v>
          </cell>
          <cell r="AO664">
            <v>342000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235950</v>
          </cell>
          <cell r="AU664">
            <v>0</v>
          </cell>
          <cell r="AV664">
            <v>0</v>
          </cell>
          <cell r="AW664">
            <v>300000</v>
          </cell>
          <cell r="AX664">
            <v>3383570.6</v>
          </cell>
          <cell r="AY664">
            <v>451600</v>
          </cell>
          <cell r="AZ664">
            <v>0</v>
          </cell>
          <cell r="BA664">
            <v>44100</v>
          </cell>
          <cell r="BB664">
            <v>1076018</v>
          </cell>
          <cell r="BC664">
            <v>299279.78000000003</v>
          </cell>
          <cell r="BD664">
            <v>1778933.33</v>
          </cell>
          <cell r="BE664">
            <v>790084.53</v>
          </cell>
          <cell r="BF664">
            <v>0</v>
          </cell>
          <cell r="BG664">
            <v>0</v>
          </cell>
          <cell r="BH664">
            <v>16050</v>
          </cell>
          <cell r="BI664">
            <v>5177530.7</v>
          </cell>
          <cell r="BJ664">
            <v>0</v>
          </cell>
          <cell r="BK664">
            <v>46800</v>
          </cell>
          <cell r="BL664">
            <v>0</v>
          </cell>
          <cell r="BM664">
            <v>0</v>
          </cell>
          <cell r="BN664">
            <v>0</v>
          </cell>
          <cell r="BO664">
            <v>102720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415695</v>
          </cell>
          <cell r="BW664">
            <v>0</v>
          </cell>
          <cell r="BX664">
            <v>0</v>
          </cell>
        </row>
        <row r="665">
          <cell r="B665" t="str">
            <v>5104010112.103</v>
          </cell>
          <cell r="C665" t="str">
            <v>ค่าจ้างเหมาประกอบอาหารผู้ป่วย</v>
          </cell>
          <cell r="D665">
            <v>0</v>
          </cell>
          <cell r="E665">
            <v>0</v>
          </cell>
          <cell r="F665">
            <v>1005239.76</v>
          </cell>
          <cell r="G665">
            <v>63300</v>
          </cell>
          <cell r="H665">
            <v>0</v>
          </cell>
          <cell r="I665">
            <v>751480</v>
          </cell>
          <cell r="J665">
            <v>0</v>
          </cell>
          <cell r="K665">
            <v>63300</v>
          </cell>
          <cell r="L665">
            <v>943403.25</v>
          </cell>
          <cell r="M665">
            <v>0</v>
          </cell>
          <cell r="N665">
            <v>604350</v>
          </cell>
          <cell r="O665">
            <v>88044</v>
          </cell>
          <cell r="P665">
            <v>155200</v>
          </cell>
          <cell r="Q665">
            <v>0</v>
          </cell>
          <cell r="R665">
            <v>93670</v>
          </cell>
          <cell r="S665">
            <v>879908</v>
          </cell>
          <cell r="T665">
            <v>203750</v>
          </cell>
          <cell r="U665">
            <v>0</v>
          </cell>
          <cell r="V665">
            <v>3153450</v>
          </cell>
          <cell r="W665">
            <v>3379195</v>
          </cell>
          <cell r="X665">
            <v>1167345</v>
          </cell>
          <cell r="Y665">
            <v>2323040</v>
          </cell>
          <cell r="Z665">
            <v>895230</v>
          </cell>
          <cell r="AA665">
            <v>0</v>
          </cell>
          <cell r="AB665">
            <v>1378260</v>
          </cell>
          <cell r="AC665">
            <v>1702890</v>
          </cell>
          <cell r="AD665">
            <v>1918536</v>
          </cell>
          <cell r="AE665">
            <v>0</v>
          </cell>
          <cell r="AF665">
            <v>1654770</v>
          </cell>
          <cell r="AG665">
            <v>243300</v>
          </cell>
          <cell r="AH665">
            <v>281250</v>
          </cell>
          <cell r="AI665">
            <v>584900</v>
          </cell>
          <cell r="AJ665">
            <v>4399550</v>
          </cell>
          <cell r="AK665">
            <v>0</v>
          </cell>
          <cell r="AL665">
            <v>150100</v>
          </cell>
          <cell r="AM665">
            <v>1493625</v>
          </cell>
          <cell r="AN665">
            <v>717753</v>
          </cell>
          <cell r="AO665">
            <v>0</v>
          </cell>
          <cell r="AP665">
            <v>8400</v>
          </cell>
          <cell r="AQ665">
            <v>797840</v>
          </cell>
          <cell r="AR665">
            <v>0</v>
          </cell>
          <cell r="AS665">
            <v>1136110</v>
          </cell>
          <cell r="AT665">
            <v>0</v>
          </cell>
          <cell r="AU665">
            <v>164745</v>
          </cell>
          <cell r="AV665">
            <v>74540</v>
          </cell>
          <cell r="AW665">
            <v>171250</v>
          </cell>
          <cell r="AX665">
            <v>0</v>
          </cell>
          <cell r="AY665">
            <v>573366</v>
          </cell>
          <cell r="AZ665">
            <v>2487160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2607445</v>
          </cell>
          <cell r="BF665">
            <v>0</v>
          </cell>
          <cell r="BG665">
            <v>197646</v>
          </cell>
          <cell r="BH665">
            <v>57680</v>
          </cell>
          <cell r="BI665">
            <v>0</v>
          </cell>
          <cell r="BJ665">
            <v>0</v>
          </cell>
          <cell r="BK665">
            <v>1940657.5</v>
          </cell>
          <cell r="BL665">
            <v>57250</v>
          </cell>
          <cell r="BM665">
            <v>237075</v>
          </cell>
          <cell r="BN665">
            <v>1230550</v>
          </cell>
          <cell r="BO665">
            <v>10400</v>
          </cell>
          <cell r="BP665">
            <v>0</v>
          </cell>
          <cell r="BQ665">
            <v>0</v>
          </cell>
          <cell r="BR665">
            <v>1500</v>
          </cell>
          <cell r="BS665">
            <v>60000</v>
          </cell>
          <cell r="BT665">
            <v>0</v>
          </cell>
          <cell r="BU665">
            <v>1753900</v>
          </cell>
          <cell r="BV665">
            <v>985900</v>
          </cell>
          <cell r="BW665">
            <v>874560</v>
          </cell>
          <cell r="BX665">
            <v>155000</v>
          </cell>
        </row>
        <row r="666">
          <cell r="B666" t="str">
            <v>5104010112.106</v>
          </cell>
          <cell r="C666" t="str">
            <v>ค่าจ้างเหมารถ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147660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60000</v>
          </cell>
          <cell r="W666">
            <v>279675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9000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19000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30000</v>
          </cell>
          <cell r="BF666">
            <v>0</v>
          </cell>
          <cell r="BG666">
            <v>0</v>
          </cell>
          <cell r="BH666">
            <v>0</v>
          </cell>
          <cell r="BI666">
            <v>18000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140000</v>
          </cell>
          <cell r="BO666">
            <v>0</v>
          </cell>
          <cell r="BP666">
            <v>11790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</row>
        <row r="667">
          <cell r="B667" t="str">
            <v>5104010112.108</v>
          </cell>
          <cell r="C667" t="str">
            <v>ค่าจ้างเหมาดูแลความปลอดภัย</v>
          </cell>
          <cell r="D667">
            <v>0</v>
          </cell>
          <cell r="E667">
            <v>486850</v>
          </cell>
          <cell r="F667">
            <v>1072080</v>
          </cell>
          <cell r="G667">
            <v>316075</v>
          </cell>
          <cell r="H667">
            <v>0</v>
          </cell>
          <cell r="I667">
            <v>0</v>
          </cell>
          <cell r="J667">
            <v>0</v>
          </cell>
          <cell r="K667">
            <v>316075</v>
          </cell>
          <cell r="L667">
            <v>0</v>
          </cell>
          <cell r="M667">
            <v>0</v>
          </cell>
          <cell r="N667">
            <v>0</v>
          </cell>
          <cell r="O667">
            <v>639130</v>
          </cell>
          <cell r="P667">
            <v>449200</v>
          </cell>
          <cell r="Q667">
            <v>186845</v>
          </cell>
          <cell r="R667">
            <v>0</v>
          </cell>
          <cell r="S667">
            <v>96300</v>
          </cell>
          <cell r="T667">
            <v>133980</v>
          </cell>
          <cell r="U667">
            <v>0</v>
          </cell>
          <cell r="V667">
            <v>2951253.08</v>
          </cell>
          <cell r="W667">
            <v>504581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143500</v>
          </cell>
          <cell r="AE667">
            <v>0</v>
          </cell>
          <cell r="AF667">
            <v>34240</v>
          </cell>
          <cell r="AG667">
            <v>0</v>
          </cell>
          <cell r="AH667">
            <v>75000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93625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145000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59920</v>
          </cell>
          <cell r="BG667">
            <v>0</v>
          </cell>
          <cell r="BH667">
            <v>0</v>
          </cell>
          <cell r="BI667">
            <v>610546.38</v>
          </cell>
          <cell r="BJ667">
            <v>0</v>
          </cell>
          <cell r="BK667">
            <v>256800</v>
          </cell>
          <cell r="BL667">
            <v>0</v>
          </cell>
          <cell r="BM667">
            <v>80250</v>
          </cell>
          <cell r="BN667">
            <v>207500</v>
          </cell>
          <cell r="BO667">
            <v>149600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150040</v>
          </cell>
          <cell r="BW667">
            <v>0</v>
          </cell>
          <cell r="BX667">
            <v>0</v>
          </cell>
        </row>
        <row r="668">
          <cell r="B668" t="str">
            <v>5104010112.110</v>
          </cell>
          <cell r="C668" t="str">
            <v>ค่าจ้างเหมาซักรีด</v>
          </cell>
          <cell r="D668">
            <v>2283429</v>
          </cell>
          <cell r="E668">
            <v>0</v>
          </cell>
          <cell r="F668">
            <v>1087660.8</v>
          </cell>
          <cell r="G668">
            <v>0</v>
          </cell>
          <cell r="H668">
            <v>0</v>
          </cell>
          <cell r="I668">
            <v>50289</v>
          </cell>
          <cell r="J668">
            <v>0</v>
          </cell>
          <cell r="K668">
            <v>0</v>
          </cell>
          <cell r="L668">
            <v>45360</v>
          </cell>
          <cell r="M668">
            <v>757927.56</v>
          </cell>
          <cell r="N668">
            <v>0</v>
          </cell>
          <cell r="O668">
            <v>0</v>
          </cell>
          <cell r="P668">
            <v>1138182.73</v>
          </cell>
          <cell r="Q668">
            <v>239190.39999999999</v>
          </cell>
          <cell r="R668">
            <v>0</v>
          </cell>
          <cell r="S668">
            <v>378424.32000000001</v>
          </cell>
          <cell r="T668">
            <v>92255.62</v>
          </cell>
          <cell r="U668">
            <v>0</v>
          </cell>
          <cell r="V668">
            <v>3000541.36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5132519.3099999996</v>
          </cell>
          <cell r="AF668">
            <v>0</v>
          </cell>
          <cell r="AG668">
            <v>0</v>
          </cell>
          <cell r="AH668">
            <v>13377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4328254.57</v>
          </cell>
          <cell r="AY668">
            <v>0</v>
          </cell>
          <cell r="AZ668">
            <v>291122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631198.07999999996</v>
          </cell>
          <cell r="BF668">
            <v>87212.96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</row>
        <row r="669">
          <cell r="B669" t="str">
            <v>5104010112.111</v>
          </cell>
          <cell r="C669" t="str">
            <v>ค่าจ้างเหมากำจัดขยะติดเชื้อ</v>
          </cell>
          <cell r="D669">
            <v>2406836.42</v>
          </cell>
          <cell r="E669">
            <v>580396.5</v>
          </cell>
          <cell r="F669">
            <v>1211827.6399999999</v>
          </cell>
          <cell r="G669">
            <v>215107.6</v>
          </cell>
          <cell r="H669">
            <v>514066.48</v>
          </cell>
          <cell r="I669">
            <v>242766</v>
          </cell>
          <cell r="J669">
            <v>0</v>
          </cell>
          <cell r="K669">
            <v>215107.6</v>
          </cell>
          <cell r="L669">
            <v>140291.66</v>
          </cell>
          <cell r="M669">
            <v>1657967.23</v>
          </cell>
          <cell r="N669">
            <v>103956.02</v>
          </cell>
          <cell r="O669">
            <v>376173</v>
          </cell>
          <cell r="P669">
            <v>1007100.38</v>
          </cell>
          <cell r="Q669">
            <v>449990</v>
          </cell>
          <cell r="R669">
            <v>16280</v>
          </cell>
          <cell r="S669">
            <v>691604.45</v>
          </cell>
          <cell r="T669">
            <v>197060</v>
          </cell>
          <cell r="U669">
            <v>0</v>
          </cell>
          <cell r="V669">
            <v>3046797.88</v>
          </cell>
          <cell r="W669">
            <v>1273267.44</v>
          </cell>
          <cell r="X669">
            <v>479781.25</v>
          </cell>
          <cell r="Y669">
            <v>772087.53</v>
          </cell>
          <cell r="Z669">
            <v>252814</v>
          </cell>
          <cell r="AA669">
            <v>129252.42</v>
          </cell>
          <cell r="AB669">
            <v>313220.5</v>
          </cell>
          <cell r="AC669">
            <v>90633</v>
          </cell>
          <cell r="AD669">
            <v>483342.25</v>
          </cell>
          <cell r="AE669">
            <v>1999452.68</v>
          </cell>
          <cell r="AF669">
            <v>160169.51999999999</v>
          </cell>
          <cell r="AG669">
            <v>93078</v>
          </cell>
          <cell r="AH669">
            <v>79448.72</v>
          </cell>
          <cell r="AI669">
            <v>94515</v>
          </cell>
          <cell r="AJ669">
            <v>155598</v>
          </cell>
          <cell r="AK669">
            <v>124938</v>
          </cell>
          <cell r="AL669">
            <v>112270.24</v>
          </cell>
          <cell r="AM669">
            <v>318420</v>
          </cell>
          <cell r="AN669">
            <v>85403.08</v>
          </cell>
          <cell r="AO669">
            <v>169399.04000000001</v>
          </cell>
          <cell r="AP669">
            <v>41396</v>
          </cell>
          <cell r="AQ669">
            <v>539134.68999999994</v>
          </cell>
          <cell r="AR669">
            <v>0</v>
          </cell>
          <cell r="AS669">
            <v>106091</v>
          </cell>
          <cell r="AT669">
            <v>139184.76</v>
          </cell>
          <cell r="AU669">
            <v>153750.94</v>
          </cell>
          <cell r="AV669">
            <v>1780</v>
          </cell>
          <cell r="AW669">
            <v>134706.88</v>
          </cell>
          <cell r="AX669">
            <v>2134380</v>
          </cell>
          <cell r="AY669">
            <v>293829.05</v>
          </cell>
          <cell r="AZ669">
            <v>61264</v>
          </cell>
          <cell r="BA669">
            <v>534303.5</v>
          </cell>
          <cell r="BB669">
            <v>577931.75</v>
          </cell>
          <cell r="BC669">
            <v>151895</v>
          </cell>
          <cell r="BD669">
            <v>835332.92</v>
          </cell>
          <cell r="BE669">
            <v>628954.32999999996</v>
          </cell>
          <cell r="BF669">
            <v>155454.43</v>
          </cell>
          <cell r="BG669">
            <v>184792</v>
          </cell>
          <cell r="BH669">
            <v>30415</v>
          </cell>
          <cell r="BI669">
            <v>1675411.35</v>
          </cell>
          <cell r="BJ669">
            <v>2624332.4900000002</v>
          </cell>
          <cell r="BK669">
            <v>423768</v>
          </cell>
          <cell r="BL669">
            <v>113130</v>
          </cell>
          <cell r="BM669">
            <v>339828</v>
          </cell>
          <cell r="BN669">
            <v>928998.11</v>
          </cell>
          <cell r="BO669">
            <v>478843.3</v>
          </cell>
          <cell r="BP669">
            <v>755139.7</v>
          </cell>
          <cell r="BQ669">
            <v>296460</v>
          </cell>
          <cell r="BR669">
            <v>225225</v>
          </cell>
          <cell r="BS669">
            <v>430482</v>
          </cell>
          <cell r="BT669">
            <v>164150</v>
          </cell>
          <cell r="BU669">
            <v>517644</v>
          </cell>
          <cell r="BV669">
            <v>196031</v>
          </cell>
          <cell r="BW669">
            <v>268969</v>
          </cell>
          <cell r="BX669">
            <v>165317</v>
          </cell>
        </row>
        <row r="670">
          <cell r="B670" t="str">
            <v>5104010112.112</v>
          </cell>
          <cell r="C670" t="str">
            <v>ค่าจ้างเหมาบริการทางการแพทย์</v>
          </cell>
          <cell r="D670">
            <v>11436634.029999999</v>
          </cell>
          <cell r="E670">
            <v>1956120</v>
          </cell>
          <cell r="F670">
            <v>38480275.630000003</v>
          </cell>
          <cell r="G670">
            <v>0</v>
          </cell>
          <cell r="H670">
            <v>500</v>
          </cell>
          <cell r="I670">
            <v>0</v>
          </cell>
          <cell r="J670">
            <v>4459219.5</v>
          </cell>
          <cell r="K670">
            <v>0</v>
          </cell>
          <cell r="L670">
            <v>0</v>
          </cell>
          <cell r="M670">
            <v>145320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368367.13</v>
          </cell>
          <cell r="X670">
            <v>0</v>
          </cell>
          <cell r="Y670">
            <v>1716692.1</v>
          </cell>
          <cell r="Z670">
            <v>5679422.5</v>
          </cell>
          <cell r="AA670">
            <v>0</v>
          </cell>
          <cell r="AB670">
            <v>29820</v>
          </cell>
          <cell r="AC670">
            <v>0</v>
          </cell>
          <cell r="AD670">
            <v>0</v>
          </cell>
          <cell r="AE670">
            <v>15000</v>
          </cell>
          <cell r="AF670">
            <v>0</v>
          </cell>
          <cell r="AG670">
            <v>0</v>
          </cell>
          <cell r="AH670">
            <v>0</v>
          </cell>
          <cell r="AI670">
            <v>9605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4000</v>
          </cell>
          <cell r="AQ670">
            <v>17536.900000000001</v>
          </cell>
          <cell r="AR670">
            <v>1200</v>
          </cell>
          <cell r="AS670">
            <v>0</v>
          </cell>
          <cell r="AT670">
            <v>2630</v>
          </cell>
          <cell r="AU670">
            <v>1800</v>
          </cell>
          <cell r="AV670">
            <v>0</v>
          </cell>
          <cell r="AW670">
            <v>600</v>
          </cell>
          <cell r="AX670">
            <v>1500792</v>
          </cell>
          <cell r="AY670">
            <v>264465</v>
          </cell>
          <cell r="AZ670">
            <v>1140760</v>
          </cell>
          <cell r="BA670">
            <v>0</v>
          </cell>
          <cell r="BB670">
            <v>510025</v>
          </cell>
          <cell r="BC670">
            <v>5306352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4421950</v>
          </cell>
          <cell r="BJ670">
            <v>0</v>
          </cell>
          <cell r="BK670">
            <v>46567.74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8703600</v>
          </cell>
          <cell r="BQ670">
            <v>0</v>
          </cell>
          <cell r="BR670">
            <v>0</v>
          </cell>
          <cell r="BS670">
            <v>0</v>
          </cell>
          <cell r="BT670">
            <v>0</v>
          </cell>
          <cell r="BU670">
            <v>5708150</v>
          </cell>
          <cell r="BV670">
            <v>0</v>
          </cell>
          <cell r="BW670">
            <v>432726.54</v>
          </cell>
          <cell r="BX670">
            <v>0</v>
          </cell>
        </row>
        <row r="671">
          <cell r="B671" t="str">
            <v>5104010112.113</v>
          </cell>
          <cell r="C671" t="str">
            <v>ค่าจ้างเหมาบริการอื่น(สนับสนุน)</v>
          </cell>
          <cell r="D671">
            <v>7991273.3600000003</v>
          </cell>
          <cell r="E671">
            <v>431487.71</v>
          </cell>
          <cell r="F671">
            <v>595264.82999999996</v>
          </cell>
          <cell r="G671">
            <v>979337.71</v>
          </cell>
          <cell r="H671">
            <v>2317206.1800000002</v>
          </cell>
          <cell r="I671">
            <v>1109349</v>
          </cell>
          <cell r="J671">
            <v>87105608.140000001</v>
          </cell>
          <cell r="K671">
            <v>979337.71</v>
          </cell>
          <cell r="L671">
            <v>1305575.69</v>
          </cell>
          <cell r="M671">
            <v>42299868.950000003</v>
          </cell>
          <cell r="N671">
            <v>127398.55</v>
          </cell>
          <cell r="O671">
            <v>1272656.5</v>
          </cell>
          <cell r="P671">
            <v>2461643.17</v>
          </cell>
          <cell r="Q671">
            <v>1247987.2</v>
          </cell>
          <cell r="R671">
            <v>612255.44999999995</v>
          </cell>
          <cell r="S671">
            <v>14955952.27</v>
          </cell>
          <cell r="T671">
            <v>1679501.83</v>
          </cell>
          <cell r="U671">
            <v>0</v>
          </cell>
          <cell r="V671">
            <v>59264087.07</v>
          </cell>
          <cell r="W671">
            <v>6163935.7000000002</v>
          </cell>
          <cell r="X671">
            <v>691765.5</v>
          </cell>
          <cell r="Y671">
            <v>2709899.35</v>
          </cell>
          <cell r="Z671">
            <v>551993.56000000006</v>
          </cell>
          <cell r="AA671">
            <v>110005.63</v>
          </cell>
          <cell r="AB671">
            <v>795743.4</v>
          </cell>
          <cell r="AC671">
            <v>651728.6</v>
          </cell>
          <cell r="AD671">
            <v>863496.35</v>
          </cell>
          <cell r="AE671">
            <v>49904601.799999997</v>
          </cell>
          <cell r="AF671">
            <v>263740.12</v>
          </cell>
          <cell r="AG671">
            <v>159577</v>
          </cell>
          <cell r="AH671">
            <v>230213.63</v>
          </cell>
          <cell r="AI671">
            <v>109983.34</v>
          </cell>
          <cell r="AJ671">
            <v>167380.5</v>
          </cell>
          <cell r="AK671">
            <v>1112551.44</v>
          </cell>
          <cell r="AL671">
            <v>712298.85</v>
          </cell>
          <cell r="AM671">
            <v>1541924.03</v>
          </cell>
          <cell r="AN671">
            <v>1008050</v>
          </cell>
          <cell r="AO671">
            <v>489625</v>
          </cell>
          <cell r="AP671">
            <v>60009.16</v>
          </cell>
          <cell r="AQ671">
            <v>1730748</v>
          </cell>
          <cell r="AR671">
            <v>1186773.92</v>
          </cell>
          <cell r="AS671">
            <v>79068.320000000007</v>
          </cell>
          <cell r="AT671">
            <v>834594.5</v>
          </cell>
          <cell r="AU671">
            <v>20517.939999999999</v>
          </cell>
          <cell r="AV671">
            <v>577549.18000000005</v>
          </cell>
          <cell r="AW671">
            <v>640436</v>
          </cell>
          <cell r="AX671">
            <v>3804060.2</v>
          </cell>
          <cell r="AY671">
            <v>186311.18</v>
          </cell>
          <cell r="AZ671">
            <v>841721.84</v>
          </cell>
          <cell r="BA671">
            <v>2359845.11</v>
          </cell>
          <cell r="BB671">
            <v>2212134.35</v>
          </cell>
          <cell r="BC671">
            <v>1861464.35</v>
          </cell>
          <cell r="BD671">
            <v>2008571.35</v>
          </cell>
          <cell r="BE671">
            <v>5784898.5599999996</v>
          </cell>
          <cell r="BF671">
            <v>255268.5</v>
          </cell>
          <cell r="BG671">
            <v>123502.6</v>
          </cell>
          <cell r="BH671">
            <v>126584.01</v>
          </cell>
          <cell r="BI671">
            <v>24720727.039999999</v>
          </cell>
          <cell r="BJ671">
            <v>7304403.0999999996</v>
          </cell>
          <cell r="BK671">
            <v>996869.15</v>
          </cell>
          <cell r="BL671">
            <v>345457.35</v>
          </cell>
          <cell r="BM671">
            <v>123500</v>
          </cell>
          <cell r="BN671">
            <v>1244819</v>
          </cell>
          <cell r="BO671">
            <v>134045</v>
          </cell>
          <cell r="BP671">
            <v>1051539.49</v>
          </cell>
          <cell r="BQ671">
            <v>377582</v>
          </cell>
          <cell r="BR671">
            <v>533956</v>
          </cell>
          <cell r="BS671">
            <v>954291.26</v>
          </cell>
          <cell r="BT671">
            <v>1371703.3</v>
          </cell>
          <cell r="BU671">
            <v>7288292.3600000003</v>
          </cell>
          <cell r="BV671">
            <v>392846</v>
          </cell>
          <cell r="BW671">
            <v>156955</v>
          </cell>
          <cell r="BX671">
            <v>688323</v>
          </cell>
        </row>
        <row r="672">
          <cell r="B672" t="str">
            <v>5104010112.114</v>
          </cell>
          <cell r="C672" t="str">
            <v>ค่าจ้างตรวจทางห้องปฏิบัติการ (Lab)</v>
          </cell>
          <cell r="D672">
            <v>3420694</v>
          </cell>
          <cell r="E672">
            <v>17012647.41</v>
          </cell>
          <cell r="F672">
            <v>3960128.5</v>
          </cell>
          <cell r="G672">
            <v>1352585</v>
          </cell>
          <cell r="H672">
            <v>836555</v>
          </cell>
          <cell r="I672">
            <v>576850</v>
          </cell>
          <cell r="J672">
            <v>11128733.5</v>
          </cell>
          <cell r="K672">
            <v>1352585</v>
          </cell>
          <cell r="L672">
            <v>225125</v>
          </cell>
          <cell r="M672">
            <v>2327198</v>
          </cell>
          <cell r="N672">
            <v>155885</v>
          </cell>
          <cell r="O672">
            <v>3310744.99</v>
          </cell>
          <cell r="P672">
            <v>1641513.3</v>
          </cell>
          <cell r="Q672">
            <v>1271400.1499999999</v>
          </cell>
          <cell r="R672">
            <v>133785.5</v>
          </cell>
          <cell r="S672">
            <v>372974.5</v>
          </cell>
          <cell r="T672">
            <v>1966492.27</v>
          </cell>
          <cell r="U672">
            <v>0</v>
          </cell>
          <cell r="V672">
            <v>6832165</v>
          </cell>
          <cell r="W672">
            <v>11756474.43</v>
          </cell>
          <cell r="X672">
            <v>813428.15</v>
          </cell>
          <cell r="Y672">
            <v>1181224.5</v>
          </cell>
          <cell r="Z672">
            <v>398030</v>
          </cell>
          <cell r="AA672">
            <v>2062121.5</v>
          </cell>
          <cell r="AB672">
            <v>212815</v>
          </cell>
          <cell r="AC672">
            <v>1044970</v>
          </cell>
          <cell r="AD672">
            <v>1378826.32</v>
          </cell>
          <cell r="AE672">
            <v>5649091.5</v>
          </cell>
          <cell r="AF672">
            <v>2770611.39</v>
          </cell>
          <cell r="AG672">
            <v>251358.5</v>
          </cell>
          <cell r="AH672">
            <v>242977</v>
          </cell>
          <cell r="AI672">
            <v>304288</v>
          </cell>
          <cell r="AJ672">
            <v>365305</v>
          </cell>
          <cell r="AK672">
            <v>293987.5</v>
          </cell>
          <cell r="AL672">
            <v>372489.8</v>
          </cell>
          <cell r="AM672">
            <v>33750</v>
          </cell>
          <cell r="AN672">
            <v>503837</v>
          </cell>
          <cell r="AO672">
            <v>59690</v>
          </cell>
          <cell r="AP672">
            <v>430509</v>
          </cell>
          <cell r="AQ672">
            <v>2535512</v>
          </cell>
          <cell r="AR672">
            <v>252475</v>
          </cell>
          <cell r="AS672">
            <v>464103.53</v>
          </cell>
          <cell r="AT672">
            <v>633912.4</v>
          </cell>
          <cell r="AU672">
            <v>560715.44999999995</v>
          </cell>
          <cell r="AV672">
            <v>34079.089999999997</v>
          </cell>
          <cell r="AW672">
            <v>229838.2</v>
          </cell>
          <cell r="AX672">
            <v>4379895.95</v>
          </cell>
          <cell r="AY672">
            <v>427000</v>
          </cell>
          <cell r="AZ672">
            <v>534724.5</v>
          </cell>
          <cell r="BA672">
            <v>1413355</v>
          </cell>
          <cell r="BB672">
            <v>2185009</v>
          </cell>
          <cell r="BC672">
            <v>698533.2</v>
          </cell>
          <cell r="BD672">
            <v>1958567.55</v>
          </cell>
          <cell r="BE672">
            <v>2980044.89</v>
          </cell>
          <cell r="BF672">
            <v>683419</v>
          </cell>
          <cell r="BG672">
            <v>189701</v>
          </cell>
          <cell r="BH672">
            <v>130970</v>
          </cell>
          <cell r="BI672">
            <v>6459889</v>
          </cell>
          <cell r="BJ672">
            <v>3768605</v>
          </cell>
          <cell r="BK672">
            <v>212994.25</v>
          </cell>
          <cell r="BL672">
            <v>82303.5</v>
          </cell>
          <cell r="BM672">
            <v>2940</v>
          </cell>
          <cell r="BN672">
            <v>445282.7</v>
          </cell>
          <cell r="BO672">
            <v>131480</v>
          </cell>
          <cell r="BP672">
            <v>7659596</v>
          </cell>
          <cell r="BQ672">
            <v>621205.72</v>
          </cell>
          <cell r="BR672">
            <v>337284.4</v>
          </cell>
          <cell r="BS672">
            <v>829092</v>
          </cell>
          <cell r="BT672">
            <v>470531.6</v>
          </cell>
          <cell r="BU672">
            <v>3844630.9</v>
          </cell>
          <cell r="BV672">
            <v>388133.4</v>
          </cell>
          <cell r="BW672">
            <v>276500.40000000002</v>
          </cell>
          <cell r="BX672">
            <v>225609</v>
          </cell>
        </row>
        <row r="673">
          <cell r="B673" t="str">
            <v>5104010112.115</v>
          </cell>
          <cell r="C673" t="str">
            <v>ค่าจ้างตรวจเอ็กซเรย์ (X-Ray)</v>
          </cell>
          <cell r="D673">
            <v>17781236</v>
          </cell>
          <cell r="E673">
            <v>2202340</v>
          </cell>
          <cell r="F673">
            <v>1208200</v>
          </cell>
          <cell r="G673">
            <v>1318415</v>
          </cell>
          <cell r="H673">
            <v>664570</v>
          </cell>
          <cell r="I673">
            <v>121760</v>
          </cell>
          <cell r="J673">
            <v>0</v>
          </cell>
          <cell r="K673">
            <v>1318415</v>
          </cell>
          <cell r="L673">
            <v>207500</v>
          </cell>
          <cell r="M673">
            <v>6670214.0499999998</v>
          </cell>
          <cell r="N673">
            <v>0</v>
          </cell>
          <cell r="O673">
            <v>577500</v>
          </cell>
          <cell r="P673">
            <v>5637080</v>
          </cell>
          <cell r="Q673">
            <v>688230</v>
          </cell>
          <cell r="R673">
            <v>438927.25</v>
          </cell>
          <cell r="S673">
            <v>0</v>
          </cell>
          <cell r="T673">
            <v>207500</v>
          </cell>
          <cell r="U673">
            <v>0</v>
          </cell>
          <cell r="V673">
            <v>16755145.98</v>
          </cell>
          <cell r="W673">
            <v>1205270</v>
          </cell>
          <cell r="X673">
            <v>600110</v>
          </cell>
          <cell r="Y673">
            <v>1541550</v>
          </cell>
          <cell r="Z673">
            <v>609482.94999999995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27674364</v>
          </cell>
          <cell r="AF673">
            <v>9500</v>
          </cell>
          <cell r="AG673">
            <v>0</v>
          </cell>
          <cell r="AH673">
            <v>0</v>
          </cell>
          <cell r="AI673">
            <v>251970.4</v>
          </cell>
          <cell r="AJ673">
            <v>415003.6</v>
          </cell>
          <cell r="AK673">
            <v>0</v>
          </cell>
          <cell r="AL673">
            <v>0</v>
          </cell>
          <cell r="AM673">
            <v>0</v>
          </cell>
          <cell r="AN673">
            <v>111773.2</v>
          </cell>
          <cell r="AO673">
            <v>0</v>
          </cell>
          <cell r="AP673">
            <v>0</v>
          </cell>
          <cell r="AQ673">
            <v>4901405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13027437.470000001</v>
          </cell>
          <cell r="AY673">
            <v>230400</v>
          </cell>
          <cell r="AZ673">
            <v>785240</v>
          </cell>
          <cell r="BA673">
            <v>300000</v>
          </cell>
          <cell r="BB673">
            <v>375475</v>
          </cell>
          <cell r="BC673">
            <v>284600</v>
          </cell>
          <cell r="BD673">
            <v>1942900</v>
          </cell>
          <cell r="BE673">
            <v>1311815</v>
          </cell>
          <cell r="BF673">
            <v>100300</v>
          </cell>
          <cell r="BG673">
            <v>201760</v>
          </cell>
          <cell r="BH673">
            <v>186350</v>
          </cell>
          <cell r="BI673">
            <v>17326917</v>
          </cell>
          <cell r="BJ673">
            <v>2455705</v>
          </cell>
          <cell r="BK673">
            <v>768500</v>
          </cell>
          <cell r="BL673">
            <v>131750</v>
          </cell>
          <cell r="BM673">
            <v>261900</v>
          </cell>
          <cell r="BN673">
            <v>0</v>
          </cell>
          <cell r="BO673">
            <v>36000</v>
          </cell>
          <cell r="BP673">
            <v>11417075</v>
          </cell>
          <cell r="BQ673">
            <v>214896.5</v>
          </cell>
          <cell r="BR673">
            <v>329220</v>
          </cell>
          <cell r="BS673">
            <v>387398</v>
          </cell>
          <cell r="BT673">
            <v>431703.5</v>
          </cell>
          <cell r="BU673">
            <v>4280657</v>
          </cell>
          <cell r="BV673">
            <v>278756.5</v>
          </cell>
          <cell r="BW673">
            <v>155226.5</v>
          </cell>
          <cell r="BX673">
            <v>291710.5</v>
          </cell>
        </row>
        <row r="674">
          <cell r="B674" t="str">
            <v>5104010114.101</v>
          </cell>
          <cell r="C674" t="str">
            <v>ค่าธรรมเนียมทางกฎหมาย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</row>
        <row r="675">
          <cell r="B675" t="str">
            <v>5104010115.101</v>
          </cell>
          <cell r="C675" t="str">
            <v>ค่าธรรมเนียมธนาคาร</v>
          </cell>
          <cell r="D675">
            <v>252</v>
          </cell>
          <cell r="E675">
            <v>0</v>
          </cell>
          <cell r="F675">
            <v>0</v>
          </cell>
          <cell r="G675">
            <v>126</v>
          </cell>
          <cell r="H675">
            <v>126</v>
          </cell>
          <cell r="I675">
            <v>42</v>
          </cell>
          <cell r="J675">
            <v>23</v>
          </cell>
          <cell r="K675">
            <v>126</v>
          </cell>
          <cell r="L675">
            <v>35</v>
          </cell>
          <cell r="M675">
            <v>48292.98</v>
          </cell>
          <cell r="N675">
            <v>191</v>
          </cell>
          <cell r="O675">
            <v>36</v>
          </cell>
          <cell r="P675">
            <v>0</v>
          </cell>
          <cell r="Q675">
            <v>268</v>
          </cell>
          <cell r="R675">
            <v>2000</v>
          </cell>
          <cell r="S675">
            <v>18</v>
          </cell>
          <cell r="T675">
            <v>12</v>
          </cell>
          <cell r="U675">
            <v>0</v>
          </cell>
          <cell r="V675">
            <v>34721.660000000003</v>
          </cell>
          <cell r="W675">
            <v>54</v>
          </cell>
          <cell r="X675">
            <v>48</v>
          </cell>
          <cell r="Y675">
            <v>0</v>
          </cell>
          <cell r="Z675">
            <v>48</v>
          </cell>
          <cell r="AA675">
            <v>45</v>
          </cell>
          <cell r="AB675">
            <v>12</v>
          </cell>
          <cell r="AC675">
            <v>0</v>
          </cell>
          <cell r="AD675">
            <v>6</v>
          </cell>
          <cell r="AE675">
            <v>38362.120000000003</v>
          </cell>
          <cell r="AF675">
            <v>0</v>
          </cell>
          <cell r="AG675">
            <v>0</v>
          </cell>
          <cell r="AH675">
            <v>24</v>
          </cell>
          <cell r="AI675">
            <v>11</v>
          </cell>
          <cell r="AJ675">
            <v>24</v>
          </cell>
          <cell r="AK675">
            <v>0</v>
          </cell>
          <cell r="AL675">
            <v>18</v>
          </cell>
          <cell r="AM675">
            <v>6</v>
          </cell>
          <cell r="AN675">
            <v>30</v>
          </cell>
          <cell r="AO675">
            <v>24</v>
          </cell>
          <cell r="AP675">
            <v>17</v>
          </cell>
          <cell r="AQ675">
            <v>570</v>
          </cell>
          <cell r="AR675">
            <v>12</v>
          </cell>
          <cell r="AS675">
            <v>223</v>
          </cell>
          <cell r="AT675">
            <v>0</v>
          </cell>
          <cell r="AU675">
            <v>126</v>
          </cell>
          <cell r="AV675">
            <v>22</v>
          </cell>
          <cell r="AW675">
            <v>24</v>
          </cell>
          <cell r="AX675">
            <v>192</v>
          </cell>
          <cell r="AY675">
            <v>102</v>
          </cell>
          <cell r="AZ675">
            <v>271</v>
          </cell>
          <cell r="BA675">
            <v>162</v>
          </cell>
          <cell r="BB675">
            <v>24</v>
          </cell>
          <cell r="BC675">
            <v>0</v>
          </cell>
          <cell r="BD675">
            <v>2790.33</v>
          </cell>
          <cell r="BE675">
            <v>126</v>
          </cell>
          <cell r="BF675">
            <v>0</v>
          </cell>
          <cell r="BG675">
            <v>24</v>
          </cell>
          <cell r="BH675">
            <v>120</v>
          </cell>
          <cell r="BI675">
            <v>4709</v>
          </cell>
          <cell r="BJ675">
            <v>422</v>
          </cell>
          <cell r="BK675">
            <v>212</v>
          </cell>
          <cell r="BL675">
            <v>210</v>
          </cell>
          <cell r="BM675">
            <v>176</v>
          </cell>
          <cell r="BN675">
            <v>435</v>
          </cell>
          <cell r="BO675">
            <v>132</v>
          </cell>
          <cell r="BP675">
            <v>16822.13</v>
          </cell>
          <cell r="BQ675">
            <v>12</v>
          </cell>
          <cell r="BR675">
            <v>6</v>
          </cell>
          <cell r="BS675">
            <v>50</v>
          </cell>
          <cell r="BT675">
            <v>110</v>
          </cell>
          <cell r="BU675">
            <v>141</v>
          </cell>
          <cell r="BV675">
            <v>33</v>
          </cell>
          <cell r="BW675">
            <v>60</v>
          </cell>
          <cell r="BX675">
            <v>47</v>
          </cell>
        </row>
        <row r="676">
          <cell r="B676" t="str">
            <v>5104020101.101</v>
          </cell>
          <cell r="C676" t="str">
            <v>ค่าไฟฟ้า</v>
          </cell>
          <cell r="D676">
            <v>13956651.33</v>
          </cell>
          <cell r="E676">
            <v>2690128.69</v>
          </cell>
          <cell r="F676">
            <v>3899186.37</v>
          </cell>
          <cell r="G676">
            <v>1649972.95</v>
          </cell>
          <cell r="H676">
            <v>1080588.17</v>
          </cell>
          <cell r="I676">
            <v>799279.35</v>
          </cell>
          <cell r="J676">
            <v>23019224.57</v>
          </cell>
          <cell r="K676">
            <v>1649972.95</v>
          </cell>
          <cell r="L676">
            <v>871821.43</v>
          </cell>
          <cell r="M676">
            <v>6964783.8899999997</v>
          </cell>
          <cell r="N676">
            <v>847388.4</v>
          </cell>
          <cell r="O676">
            <v>2119299.7999999998</v>
          </cell>
          <cell r="P676">
            <v>4690021.49</v>
          </cell>
          <cell r="Q676">
            <v>3937793.02</v>
          </cell>
          <cell r="R676">
            <v>598675.17000000004</v>
          </cell>
          <cell r="S676">
            <v>1624514.95</v>
          </cell>
          <cell r="T676">
            <v>1208622.78</v>
          </cell>
          <cell r="U676">
            <v>0</v>
          </cell>
          <cell r="V676">
            <v>19027789.5</v>
          </cell>
          <cell r="W676">
            <v>3918723.04</v>
          </cell>
          <cell r="X676">
            <v>1735368.64</v>
          </cell>
          <cell r="Y676">
            <v>2905442.03</v>
          </cell>
          <cell r="Z676">
            <v>913321.55</v>
          </cell>
          <cell r="AA676">
            <v>1117734.96</v>
          </cell>
          <cell r="AB676">
            <v>1501166.98</v>
          </cell>
          <cell r="AC676">
            <v>828990.83</v>
          </cell>
          <cell r="AD676">
            <v>1012673.63</v>
          </cell>
          <cell r="AE676">
            <v>18796431.84</v>
          </cell>
          <cell r="AF676">
            <v>1059941.51</v>
          </cell>
          <cell r="AG676">
            <v>424172.83</v>
          </cell>
          <cell r="AH676">
            <v>710375.71</v>
          </cell>
          <cell r="AI676">
            <v>551907.68000000005</v>
          </cell>
          <cell r="AJ676">
            <v>1189657.58</v>
          </cell>
          <cell r="AK676">
            <v>748478.82</v>
          </cell>
          <cell r="AL676">
            <v>554518.18999999994</v>
          </cell>
          <cell r="AM676">
            <v>953775.57</v>
          </cell>
          <cell r="AN676">
            <v>868785.74</v>
          </cell>
          <cell r="AO676">
            <v>838096.63</v>
          </cell>
          <cell r="AP676">
            <v>731182.71</v>
          </cell>
          <cell r="AQ676">
            <v>5453932.46</v>
          </cell>
          <cell r="AR676">
            <v>689786.9</v>
          </cell>
          <cell r="AS676">
            <v>729618.27</v>
          </cell>
          <cell r="AT676">
            <v>759911.94</v>
          </cell>
          <cell r="AU676">
            <v>542482.93999999994</v>
          </cell>
          <cell r="AV676">
            <v>248932.59</v>
          </cell>
          <cell r="AW676">
            <v>468355.77</v>
          </cell>
          <cell r="AX676">
            <v>12280713.66</v>
          </cell>
          <cell r="AY676">
            <v>904529.16</v>
          </cell>
          <cell r="AZ676">
            <v>367049.34</v>
          </cell>
          <cell r="BA676">
            <v>1416404.35</v>
          </cell>
          <cell r="BB676">
            <v>974439.92</v>
          </cell>
          <cell r="BC676">
            <v>1040674.88</v>
          </cell>
          <cell r="BD676">
            <v>3305089.41</v>
          </cell>
          <cell r="BE676">
            <v>1630394.7</v>
          </cell>
          <cell r="BF676">
            <v>611242.29</v>
          </cell>
          <cell r="BG676">
            <v>438006.9</v>
          </cell>
          <cell r="BH676">
            <v>238185.94</v>
          </cell>
          <cell r="BI676">
            <v>13853577.59</v>
          </cell>
          <cell r="BJ676">
            <v>4742071.88</v>
          </cell>
          <cell r="BK676">
            <v>838984.12</v>
          </cell>
          <cell r="BL676">
            <v>464978.46</v>
          </cell>
          <cell r="BM676">
            <v>879905.41</v>
          </cell>
          <cell r="BN676">
            <v>1465470.76</v>
          </cell>
          <cell r="BO676">
            <v>621161.62</v>
          </cell>
          <cell r="BP676">
            <v>6578526.96</v>
          </cell>
          <cell r="BQ676">
            <v>825826.5</v>
          </cell>
          <cell r="BR676">
            <v>743353.63</v>
          </cell>
          <cell r="BS676">
            <v>1394357.85</v>
          </cell>
          <cell r="BT676">
            <v>1394175.42</v>
          </cell>
          <cell r="BU676">
            <v>2558495.4</v>
          </cell>
          <cell r="BV676">
            <v>940791.71</v>
          </cell>
          <cell r="BW676">
            <v>642068.18999999994</v>
          </cell>
          <cell r="BX676">
            <v>712840.09</v>
          </cell>
        </row>
        <row r="677">
          <cell r="B677" t="str">
            <v>5104020103.101</v>
          </cell>
          <cell r="C677" t="str">
            <v>ค่าน้ำประปาและน้ำบาดาล</v>
          </cell>
          <cell r="D677">
            <v>1770848.08</v>
          </cell>
          <cell r="E677">
            <v>250579.6</v>
          </cell>
          <cell r="F677">
            <v>293571.81</v>
          </cell>
          <cell r="G677">
            <v>163618.06</v>
          </cell>
          <cell r="H677">
            <v>351826.7</v>
          </cell>
          <cell r="I677">
            <v>8591.82</v>
          </cell>
          <cell r="J677">
            <v>2745526.7</v>
          </cell>
          <cell r="K677">
            <v>163618.06</v>
          </cell>
          <cell r="L677">
            <v>1275.1099999999999</v>
          </cell>
          <cell r="M677">
            <v>1023191.36</v>
          </cell>
          <cell r="N677">
            <v>0</v>
          </cell>
          <cell r="O677">
            <v>383387.42</v>
          </cell>
          <cell r="P677">
            <v>1362472.75</v>
          </cell>
          <cell r="Q677">
            <v>579331.53</v>
          </cell>
          <cell r="R677">
            <v>140800</v>
          </cell>
          <cell r="S677">
            <v>22891.85</v>
          </cell>
          <cell r="T677">
            <v>359293.16</v>
          </cell>
          <cell r="U677">
            <v>0</v>
          </cell>
          <cell r="V677">
            <v>2724761.23</v>
          </cell>
          <cell r="W677">
            <v>871349.21</v>
          </cell>
          <cell r="X677">
            <v>224304.95</v>
          </cell>
          <cell r="Y677">
            <v>331689.71000000002</v>
          </cell>
          <cell r="Z677">
            <v>15414</v>
          </cell>
          <cell r="AA677">
            <v>257003.29</v>
          </cell>
          <cell r="AB677">
            <v>22422.93</v>
          </cell>
          <cell r="AC677">
            <v>136250</v>
          </cell>
          <cell r="AD677">
            <v>155298.29</v>
          </cell>
          <cell r="AE677">
            <v>1315202.8500000001</v>
          </cell>
          <cell r="AF677">
            <v>85.3</v>
          </cell>
          <cell r="AG677">
            <v>57675.96</v>
          </cell>
          <cell r="AH677">
            <v>0</v>
          </cell>
          <cell r="AI677">
            <v>0</v>
          </cell>
          <cell r="AJ677">
            <v>35305</v>
          </cell>
          <cell r="AK677">
            <v>96119.39</v>
          </cell>
          <cell r="AL677">
            <v>110218.4</v>
          </cell>
          <cell r="AM677">
            <v>80</v>
          </cell>
          <cell r="AN677">
            <v>0</v>
          </cell>
          <cell r="AO677">
            <v>69707.83</v>
          </cell>
          <cell r="AP677">
            <v>150</v>
          </cell>
          <cell r="AQ677">
            <v>1264487.1100000001</v>
          </cell>
          <cell r="AR677">
            <v>77283.56</v>
          </cell>
          <cell r="AS677">
            <v>1070</v>
          </cell>
          <cell r="AT677">
            <v>1284</v>
          </cell>
          <cell r="AU677">
            <v>113369.34</v>
          </cell>
          <cell r="AV677">
            <v>0</v>
          </cell>
          <cell r="AW677">
            <v>0</v>
          </cell>
          <cell r="AX677">
            <v>2018695.82</v>
          </cell>
          <cell r="AY677">
            <v>152388.26999999999</v>
          </cell>
          <cell r="AZ677">
            <v>155783.44</v>
          </cell>
          <cell r="BA677">
            <v>710</v>
          </cell>
          <cell r="BB677">
            <v>257212.16</v>
          </cell>
          <cell r="BC677">
            <v>117335.49</v>
          </cell>
          <cell r="BD677">
            <v>257681.94</v>
          </cell>
          <cell r="BE677">
            <v>174000</v>
          </cell>
          <cell r="BF677">
            <v>55337.36</v>
          </cell>
          <cell r="BG677">
            <v>2937.46</v>
          </cell>
          <cell r="BH677">
            <v>30317.7</v>
          </cell>
          <cell r="BI677">
            <v>63955.79</v>
          </cell>
          <cell r="BJ677">
            <v>510325.86</v>
          </cell>
          <cell r="BK677">
            <v>0</v>
          </cell>
          <cell r="BL677">
            <v>54329.25</v>
          </cell>
          <cell r="BM677">
            <v>0</v>
          </cell>
          <cell r="BN677">
            <v>2675</v>
          </cell>
          <cell r="BO677">
            <v>167521.12</v>
          </cell>
          <cell r="BP677">
            <v>1513371.12</v>
          </cell>
          <cell r="BQ677">
            <v>26615.87</v>
          </cell>
          <cell r="BR677">
            <v>16187</v>
          </cell>
          <cell r="BS677">
            <v>586779.68000000005</v>
          </cell>
          <cell r="BT677">
            <v>315935.93</v>
          </cell>
          <cell r="BU677">
            <v>1004559.9</v>
          </cell>
          <cell r="BV677">
            <v>211879.79</v>
          </cell>
          <cell r="BW677">
            <v>0</v>
          </cell>
          <cell r="BX677">
            <v>0</v>
          </cell>
        </row>
        <row r="678">
          <cell r="B678" t="str">
            <v>5104020105.101</v>
          </cell>
          <cell r="C678" t="str">
            <v>ค่าโทรศัพท์</v>
          </cell>
          <cell r="D678">
            <v>345875.71</v>
          </cell>
          <cell r="E678">
            <v>25711.34</v>
          </cell>
          <cell r="F678">
            <v>208153.92</v>
          </cell>
          <cell r="G678">
            <v>114692.93</v>
          </cell>
          <cell r="H678">
            <v>57663.57</v>
          </cell>
          <cell r="I678">
            <v>53242.39</v>
          </cell>
          <cell r="J678">
            <v>215157.74</v>
          </cell>
          <cell r="K678">
            <v>114692.93</v>
          </cell>
          <cell r="L678">
            <v>5224.78</v>
          </cell>
          <cell r="M678">
            <v>47191</v>
          </cell>
          <cell r="N678">
            <v>48189.84</v>
          </cell>
          <cell r="O678">
            <v>0</v>
          </cell>
          <cell r="P678">
            <v>197801.06</v>
          </cell>
          <cell r="Q678">
            <v>88557.7</v>
          </cell>
          <cell r="R678">
            <v>10816.71</v>
          </cell>
          <cell r="S678">
            <v>11627.03</v>
          </cell>
          <cell r="T678">
            <v>32140</v>
          </cell>
          <cell r="U678">
            <v>0</v>
          </cell>
          <cell r="V678">
            <v>610686.43999999994</v>
          </cell>
          <cell r="W678">
            <v>368601.59</v>
          </cell>
          <cell r="X678">
            <v>68583.48</v>
          </cell>
          <cell r="Y678">
            <v>95309.59</v>
          </cell>
          <cell r="Z678">
            <v>54979.22</v>
          </cell>
          <cell r="AA678">
            <v>156910.69</v>
          </cell>
          <cell r="AB678">
            <v>5917.84</v>
          </cell>
          <cell r="AC678">
            <v>36621.47</v>
          </cell>
          <cell r="AD678">
            <v>34656.36</v>
          </cell>
          <cell r="AE678">
            <v>327948.36</v>
          </cell>
          <cell r="AF678">
            <v>4483.3</v>
          </cell>
          <cell r="AG678">
            <v>12726.57</v>
          </cell>
          <cell r="AH678">
            <v>8558.5300000000007</v>
          </cell>
          <cell r="AI678">
            <v>2324.14</v>
          </cell>
          <cell r="AJ678">
            <v>49801.85</v>
          </cell>
          <cell r="AK678">
            <v>4772.2</v>
          </cell>
          <cell r="AL678">
            <v>4846.03</v>
          </cell>
          <cell r="AM678">
            <v>18798.14</v>
          </cell>
          <cell r="AN678">
            <v>24800.57</v>
          </cell>
          <cell r="AO678">
            <v>18709.53</v>
          </cell>
          <cell r="AP678">
            <v>7134.77</v>
          </cell>
          <cell r="AQ678">
            <v>214727.43</v>
          </cell>
          <cell r="AR678">
            <v>86074.8</v>
          </cell>
          <cell r="AS678">
            <v>31418.12</v>
          </cell>
          <cell r="AT678">
            <v>27024.07</v>
          </cell>
          <cell r="AU678">
            <v>11845.86</v>
          </cell>
          <cell r="AV678">
            <v>9801.1299999999992</v>
          </cell>
          <cell r="AW678">
            <v>14340.91</v>
          </cell>
          <cell r="AX678">
            <v>211071.43</v>
          </cell>
          <cell r="AY678">
            <v>14076.97</v>
          </cell>
          <cell r="AZ678">
            <v>15326.45</v>
          </cell>
          <cell r="BA678">
            <v>39245.599999999999</v>
          </cell>
          <cell r="BB678">
            <v>29159</v>
          </cell>
          <cell r="BC678">
            <v>29663.27</v>
          </cell>
          <cell r="BD678">
            <v>24720.61</v>
          </cell>
          <cell r="BE678">
            <v>75000</v>
          </cell>
          <cell r="BF678">
            <v>3200</v>
          </cell>
          <cell r="BG678">
            <v>11892.52</v>
          </cell>
          <cell r="BH678">
            <v>535</v>
          </cell>
          <cell r="BI678">
            <v>408293.2</v>
          </cell>
          <cell r="BJ678">
            <v>182347.34</v>
          </cell>
          <cell r="BK678">
            <v>31891.95</v>
          </cell>
          <cell r="BL678">
            <v>22747.13</v>
          </cell>
          <cell r="BM678">
            <v>40467.93</v>
          </cell>
          <cell r="BN678">
            <v>51487.69</v>
          </cell>
          <cell r="BO678">
            <v>31585.56</v>
          </cell>
          <cell r="BP678">
            <v>268215.2</v>
          </cell>
          <cell r="BQ678">
            <v>30966.83</v>
          </cell>
          <cell r="BR678">
            <v>26506.48</v>
          </cell>
          <cell r="BS678">
            <v>32479.98</v>
          </cell>
          <cell r="BT678">
            <v>34253.129999999997</v>
          </cell>
          <cell r="BU678">
            <v>79817.11</v>
          </cell>
          <cell r="BV678">
            <v>53947.65</v>
          </cell>
          <cell r="BW678">
            <v>18714.759999999998</v>
          </cell>
          <cell r="BX678">
            <v>26824.37</v>
          </cell>
        </row>
        <row r="679">
          <cell r="B679" t="str">
            <v>5104020106.101</v>
          </cell>
          <cell r="C679" t="str">
            <v>ค่าบริการสื่อสารและโทรคมนาคม</v>
          </cell>
          <cell r="D679">
            <v>103594.92</v>
          </cell>
          <cell r="E679">
            <v>5564.79</v>
          </cell>
          <cell r="F679">
            <v>36159.82</v>
          </cell>
          <cell r="G679">
            <v>961.93</v>
          </cell>
          <cell r="H679">
            <v>2083.29</v>
          </cell>
          <cell r="I679">
            <v>14539.16</v>
          </cell>
          <cell r="J679">
            <v>1022228.7</v>
          </cell>
          <cell r="K679">
            <v>961.93</v>
          </cell>
          <cell r="L679">
            <v>52048.02</v>
          </cell>
          <cell r="M679">
            <v>88995.24</v>
          </cell>
          <cell r="N679">
            <v>22470</v>
          </cell>
          <cell r="O679">
            <v>22149</v>
          </cell>
          <cell r="P679">
            <v>163763.5</v>
          </cell>
          <cell r="Q679">
            <v>121933.93</v>
          </cell>
          <cell r="R679">
            <v>26696.5</v>
          </cell>
          <cell r="S679">
            <v>26079.79</v>
          </cell>
          <cell r="T679">
            <v>9844</v>
          </cell>
          <cell r="U679">
            <v>0</v>
          </cell>
          <cell r="V679">
            <v>0</v>
          </cell>
          <cell r="W679">
            <v>1284</v>
          </cell>
          <cell r="X679">
            <v>2379.6799999999998</v>
          </cell>
          <cell r="Y679">
            <v>99411.39</v>
          </cell>
          <cell r="Z679">
            <v>45455.39</v>
          </cell>
          <cell r="AA679">
            <v>3787.8</v>
          </cell>
          <cell r="AB679">
            <v>32340.78</v>
          </cell>
          <cell r="AC679">
            <v>31328.57</v>
          </cell>
          <cell r="AD679">
            <v>0</v>
          </cell>
          <cell r="AE679">
            <v>218971.19</v>
          </cell>
          <cell r="AF679">
            <v>42714.400000000001</v>
          </cell>
          <cell r="AG679">
            <v>6612.6</v>
          </cell>
          <cell r="AH679">
            <v>29779.3</v>
          </cell>
          <cell r="AI679">
            <v>20647.79</v>
          </cell>
          <cell r="AJ679">
            <v>9415</v>
          </cell>
          <cell r="AK679">
            <v>50298.44</v>
          </cell>
          <cell r="AL679">
            <v>25519.5</v>
          </cell>
          <cell r="AM679">
            <v>15311.7</v>
          </cell>
          <cell r="AN679">
            <v>30551.200000000001</v>
          </cell>
          <cell r="AO679">
            <v>12838.96</v>
          </cell>
          <cell r="AP679">
            <v>17119</v>
          </cell>
          <cell r="AQ679">
            <v>41076</v>
          </cell>
          <cell r="AR679">
            <v>7704</v>
          </cell>
          <cell r="AS679">
            <v>32742</v>
          </cell>
          <cell r="AT679">
            <v>70074.899999999994</v>
          </cell>
          <cell r="AU679">
            <v>13000.5</v>
          </cell>
          <cell r="AV679">
            <v>22091.22</v>
          </cell>
          <cell r="AW679">
            <v>18880.150000000001</v>
          </cell>
          <cell r="AX679">
            <v>553038.05000000005</v>
          </cell>
          <cell r="AY679">
            <v>18957.95</v>
          </cell>
          <cell r="AZ679">
            <v>100451.6</v>
          </cell>
          <cell r="BA679">
            <v>0</v>
          </cell>
          <cell r="BB679">
            <v>39022.99</v>
          </cell>
          <cell r="BC679">
            <v>20286.62</v>
          </cell>
          <cell r="BD679">
            <v>44506.75</v>
          </cell>
          <cell r="BE679">
            <v>35302.32</v>
          </cell>
          <cell r="BF679">
            <v>4491.8599999999997</v>
          </cell>
          <cell r="BG679">
            <v>3156.2</v>
          </cell>
          <cell r="BH679">
            <v>0</v>
          </cell>
          <cell r="BI679">
            <v>261844</v>
          </cell>
          <cell r="BJ679">
            <v>138932.78</v>
          </cell>
          <cell r="BK679">
            <v>25927.17</v>
          </cell>
          <cell r="BL679">
            <v>32282.1</v>
          </cell>
          <cell r="BM679">
            <v>14915.8</v>
          </cell>
          <cell r="BN679">
            <v>24610</v>
          </cell>
          <cell r="BO679">
            <v>16274.6</v>
          </cell>
          <cell r="BP679">
            <v>57568.65</v>
          </cell>
          <cell r="BQ679">
            <v>18082.8</v>
          </cell>
          <cell r="BR679">
            <v>29532</v>
          </cell>
          <cell r="BS679">
            <v>20089.5</v>
          </cell>
          <cell r="BT679">
            <v>87312</v>
          </cell>
          <cell r="BU679">
            <v>27231.5</v>
          </cell>
          <cell r="BV679">
            <v>47615</v>
          </cell>
          <cell r="BW679">
            <v>11183.64</v>
          </cell>
          <cell r="BX679">
            <v>11663</v>
          </cell>
        </row>
        <row r="680">
          <cell r="B680" t="str">
            <v>5104020107.101</v>
          </cell>
          <cell r="C680" t="str">
            <v>ค่าไปรษณีย์และขนส่ง</v>
          </cell>
          <cell r="D680">
            <v>229869</v>
          </cell>
          <cell r="E680">
            <v>30218</v>
          </cell>
          <cell r="F680">
            <v>103720</v>
          </cell>
          <cell r="G680">
            <v>25121</v>
          </cell>
          <cell r="H680">
            <v>66159</v>
          </cell>
          <cell r="I680">
            <v>1986</v>
          </cell>
          <cell r="J680">
            <v>75995</v>
          </cell>
          <cell r="K680">
            <v>25121</v>
          </cell>
          <cell r="L680">
            <v>3520</v>
          </cell>
          <cell r="M680">
            <v>23906</v>
          </cell>
          <cell r="N680">
            <v>5763</v>
          </cell>
          <cell r="O680">
            <v>7909</v>
          </cell>
          <cell r="P680">
            <v>30098</v>
          </cell>
          <cell r="Q680">
            <v>39530</v>
          </cell>
          <cell r="R680">
            <v>7124</v>
          </cell>
          <cell r="S680">
            <v>13309</v>
          </cell>
          <cell r="T680">
            <v>4000</v>
          </cell>
          <cell r="U680">
            <v>0</v>
          </cell>
          <cell r="V680">
            <v>143461</v>
          </cell>
          <cell r="W680">
            <v>9519</v>
          </cell>
          <cell r="X680">
            <v>3854</v>
          </cell>
          <cell r="Y680">
            <v>26518</v>
          </cell>
          <cell r="Z680">
            <v>24624</v>
          </cell>
          <cell r="AA680">
            <v>11835</v>
          </cell>
          <cell r="AB680">
            <v>10336</v>
          </cell>
          <cell r="AC680">
            <v>5445.41</v>
          </cell>
          <cell r="AD680">
            <v>13150</v>
          </cell>
          <cell r="AE680">
            <v>763679</v>
          </cell>
          <cell r="AF680">
            <v>6077</v>
          </cell>
          <cell r="AG680">
            <v>1104</v>
          </cell>
          <cell r="AH680">
            <v>2980</v>
          </cell>
          <cell r="AI680">
            <v>1570</v>
          </cell>
          <cell r="AJ680">
            <v>6184</v>
          </cell>
          <cell r="AK680">
            <v>8741</v>
          </cell>
          <cell r="AL680">
            <v>11273</v>
          </cell>
          <cell r="AM680">
            <v>24411</v>
          </cell>
          <cell r="AN680">
            <v>4480</v>
          </cell>
          <cell r="AO680">
            <v>6179</v>
          </cell>
          <cell r="AP680">
            <v>7317</v>
          </cell>
          <cell r="AQ680">
            <v>207290</v>
          </cell>
          <cell r="AR680">
            <v>4545</v>
          </cell>
          <cell r="AS680">
            <v>3461</v>
          </cell>
          <cell r="AT680">
            <v>14959</v>
          </cell>
          <cell r="AU680">
            <v>4506</v>
          </cell>
          <cell r="AV680">
            <v>3443</v>
          </cell>
          <cell r="AW680">
            <v>4467</v>
          </cell>
          <cell r="AX680">
            <v>344941</v>
          </cell>
          <cell r="AY680">
            <v>0</v>
          </cell>
          <cell r="AZ680">
            <v>37869</v>
          </cell>
          <cell r="BA680">
            <v>6466</v>
          </cell>
          <cell r="BB680">
            <v>27658</v>
          </cell>
          <cell r="BC680">
            <v>7067</v>
          </cell>
          <cell r="BD680">
            <v>20397</v>
          </cell>
          <cell r="BE680">
            <v>3571</v>
          </cell>
          <cell r="BF680">
            <v>15294</v>
          </cell>
          <cell r="BG680">
            <v>0</v>
          </cell>
          <cell r="BH680">
            <v>1306</v>
          </cell>
          <cell r="BI680">
            <v>1011194</v>
          </cell>
          <cell r="BJ680">
            <v>93798</v>
          </cell>
          <cell r="BK680">
            <v>3964</v>
          </cell>
          <cell r="BL680">
            <v>4659</v>
          </cell>
          <cell r="BM680">
            <v>6660</v>
          </cell>
          <cell r="BN680">
            <v>5799</v>
          </cell>
          <cell r="BO680">
            <v>5162.12</v>
          </cell>
          <cell r="BP680">
            <v>133318</v>
          </cell>
          <cell r="BQ680">
            <v>3001</v>
          </cell>
          <cell r="BR680">
            <v>5392</v>
          </cell>
          <cell r="BS680">
            <v>11027</v>
          </cell>
          <cell r="BT680">
            <v>7467</v>
          </cell>
          <cell r="BU680">
            <v>16840</v>
          </cell>
          <cell r="BV680">
            <v>2696</v>
          </cell>
          <cell r="BW680">
            <v>9857</v>
          </cell>
          <cell r="BX680">
            <v>3384</v>
          </cell>
        </row>
        <row r="681">
          <cell r="B681" t="str">
            <v>5104030202.101</v>
          </cell>
          <cell r="C681" t="str">
            <v>ค่าจ้างที่ปรึกษา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</row>
        <row r="682">
          <cell r="B682" t="str">
            <v>5104030203.101</v>
          </cell>
          <cell r="C682" t="str">
            <v>ค่าเบี้ยประกันภัย</v>
          </cell>
          <cell r="D682">
            <v>132379.32999999999</v>
          </cell>
          <cell r="E682">
            <v>100489.05</v>
          </cell>
          <cell r="F682">
            <v>228851.6</v>
          </cell>
          <cell r="G682">
            <v>0</v>
          </cell>
          <cell r="H682">
            <v>11840.85</v>
          </cell>
          <cell r="I682">
            <v>81898.87</v>
          </cell>
          <cell r="J682">
            <v>370703.79</v>
          </cell>
          <cell r="K682">
            <v>0</v>
          </cell>
          <cell r="L682">
            <v>33109.15</v>
          </cell>
          <cell r="M682">
            <v>252753.26</v>
          </cell>
          <cell r="N682">
            <v>0</v>
          </cell>
          <cell r="O682">
            <v>33478.160000000003</v>
          </cell>
          <cell r="P682">
            <v>0</v>
          </cell>
          <cell r="Q682">
            <v>0</v>
          </cell>
          <cell r="R682">
            <v>0</v>
          </cell>
          <cell r="S682">
            <v>213661.88</v>
          </cell>
          <cell r="T682">
            <v>27000</v>
          </cell>
          <cell r="U682">
            <v>0</v>
          </cell>
          <cell r="V682">
            <v>238649.93</v>
          </cell>
          <cell r="W682">
            <v>138389.51999999999</v>
          </cell>
          <cell r="X682">
            <v>49763.56</v>
          </cell>
          <cell r="Y682">
            <v>0</v>
          </cell>
          <cell r="Z682">
            <v>31360.13</v>
          </cell>
          <cell r="AA682">
            <v>88391.28</v>
          </cell>
          <cell r="AB682">
            <v>137490.72</v>
          </cell>
          <cell r="AC682">
            <v>168478.99</v>
          </cell>
          <cell r="AD682">
            <v>102163.6</v>
          </cell>
          <cell r="AE682">
            <v>320714.34000000003</v>
          </cell>
          <cell r="AF682">
            <v>32947.14</v>
          </cell>
          <cell r="AG682">
            <v>27360.81</v>
          </cell>
          <cell r="AH682">
            <v>20334.849999999999</v>
          </cell>
          <cell r="AI682">
            <v>0</v>
          </cell>
          <cell r="AJ682">
            <v>19973.41</v>
          </cell>
          <cell r="AK682">
            <v>0</v>
          </cell>
          <cell r="AL682">
            <v>51326.55</v>
          </cell>
          <cell r="AM682">
            <v>1058.05</v>
          </cell>
          <cell r="AN682">
            <v>43707.24</v>
          </cell>
          <cell r="AO682">
            <v>46809.16</v>
          </cell>
          <cell r="AP682">
            <v>34213.35</v>
          </cell>
          <cell r="AQ682">
            <v>33055.51</v>
          </cell>
          <cell r="AR682">
            <v>58771.89</v>
          </cell>
          <cell r="AS682">
            <v>88561.76</v>
          </cell>
          <cell r="AT682">
            <v>82675.839999999997</v>
          </cell>
          <cell r="AU682">
            <v>14166.64</v>
          </cell>
          <cell r="AV682">
            <v>25648.97</v>
          </cell>
          <cell r="AW682">
            <v>0</v>
          </cell>
          <cell r="AX682">
            <v>111224.36</v>
          </cell>
          <cell r="AY682">
            <v>29264.91</v>
          </cell>
          <cell r="AZ682">
            <v>22396.69</v>
          </cell>
          <cell r="BA682">
            <v>0</v>
          </cell>
          <cell r="BB682">
            <v>28414.92</v>
          </cell>
          <cell r="BC682">
            <v>0</v>
          </cell>
          <cell r="BD682">
            <v>90294.16</v>
          </cell>
          <cell r="BE682">
            <v>125604.09</v>
          </cell>
          <cell r="BF682">
            <v>51275.07</v>
          </cell>
          <cell r="BG682">
            <v>6793.91</v>
          </cell>
          <cell r="BH682">
            <v>0</v>
          </cell>
          <cell r="BI682">
            <v>71971.320000000007</v>
          </cell>
          <cell r="BJ682">
            <v>55230.19</v>
          </cell>
          <cell r="BK682">
            <v>59892.18</v>
          </cell>
          <cell r="BL682">
            <v>5775.68</v>
          </cell>
          <cell r="BM682">
            <v>62769.41</v>
          </cell>
          <cell r="BN682">
            <v>75444.460000000006</v>
          </cell>
          <cell r="BO682">
            <v>44000</v>
          </cell>
          <cell r="BP682">
            <v>27002.7</v>
          </cell>
          <cell r="BQ682">
            <v>0</v>
          </cell>
          <cell r="BR682">
            <v>50388.92</v>
          </cell>
          <cell r="BS682">
            <v>73403.789999999994</v>
          </cell>
          <cell r="BT682">
            <v>0</v>
          </cell>
          <cell r="BU682">
            <v>69017.14</v>
          </cell>
          <cell r="BV682">
            <v>153026.04999999999</v>
          </cell>
          <cell r="BW682">
            <v>25540.9</v>
          </cell>
          <cell r="BX682">
            <v>48610.1</v>
          </cell>
        </row>
        <row r="683">
          <cell r="B683" t="str">
            <v>5104030205.101</v>
          </cell>
          <cell r="C683" t="str">
            <v>ยาใช้ไป</v>
          </cell>
          <cell r="D683">
            <v>133512061.25</v>
          </cell>
          <cell r="E683">
            <v>16362080.67</v>
          </cell>
          <cell r="F683">
            <v>18674531.48</v>
          </cell>
          <cell r="G683">
            <v>10520032.119999999</v>
          </cell>
          <cell r="H683">
            <v>6144444.6900000004</v>
          </cell>
          <cell r="I683">
            <v>2396400.29</v>
          </cell>
          <cell r="J683">
            <v>384864991.91000003</v>
          </cell>
          <cell r="K683">
            <v>10520032.119999999</v>
          </cell>
          <cell r="L683">
            <v>2237990.89</v>
          </cell>
          <cell r="M683">
            <v>84592903.069999993</v>
          </cell>
          <cell r="N683">
            <v>2962416.29</v>
          </cell>
          <cell r="O683">
            <v>8931051.3399999999</v>
          </cell>
          <cell r="P683">
            <v>26804499.329999998</v>
          </cell>
          <cell r="Q683">
            <v>20019474.41</v>
          </cell>
          <cell r="R683">
            <v>745474.88</v>
          </cell>
          <cell r="S683">
            <v>4684725.13</v>
          </cell>
          <cell r="T683">
            <v>3944305.94</v>
          </cell>
          <cell r="U683">
            <v>0</v>
          </cell>
          <cell r="V683">
            <v>178052262.47999999</v>
          </cell>
          <cell r="W683">
            <v>14380694.5</v>
          </cell>
          <cell r="X683">
            <v>7214283.3899999997</v>
          </cell>
          <cell r="Y683">
            <v>28419801.23</v>
          </cell>
          <cell r="Z683">
            <v>4414741.51</v>
          </cell>
          <cell r="AA683">
            <v>21556188.969999999</v>
          </cell>
          <cell r="AB683">
            <v>9443112.8800000008</v>
          </cell>
          <cell r="AC683">
            <v>3126171.08</v>
          </cell>
          <cell r="AD683">
            <v>3939431.74</v>
          </cell>
          <cell r="AE683">
            <v>165523548.56999999</v>
          </cell>
          <cell r="AF683">
            <v>23740542.309999999</v>
          </cell>
          <cell r="AG683">
            <v>1795088.05</v>
          </cell>
          <cell r="AH683">
            <v>2269693.0099999998</v>
          </cell>
          <cell r="AI683">
            <v>1963691.21</v>
          </cell>
          <cell r="AJ683">
            <v>4466707.4000000004</v>
          </cell>
          <cell r="AK683">
            <v>1600335.02</v>
          </cell>
          <cell r="AL683">
            <v>4090395.78</v>
          </cell>
          <cell r="AM683">
            <v>6871906.3300000001</v>
          </cell>
          <cell r="AN683">
            <v>3482120.76</v>
          </cell>
          <cell r="AO683">
            <v>2412714.6800000002</v>
          </cell>
          <cell r="AP683">
            <v>3494528.75</v>
          </cell>
          <cell r="AQ683">
            <v>49803897.590000004</v>
          </cell>
          <cell r="AR683">
            <v>7868486.5999999996</v>
          </cell>
          <cell r="AS683">
            <v>3752265.61</v>
          </cell>
          <cell r="AT683">
            <v>3359782.08</v>
          </cell>
          <cell r="AU683">
            <v>2084959.39</v>
          </cell>
          <cell r="AV683">
            <v>293880.18</v>
          </cell>
          <cell r="AW683">
            <v>1207128.53</v>
          </cell>
          <cell r="AX683">
            <v>130872879.61</v>
          </cell>
          <cell r="AY683">
            <v>3963811.87</v>
          </cell>
          <cell r="AZ683">
            <v>3523010.45</v>
          </cell>
          <cell r="BA683">
            <v>15856630.439999999</v>
          </cell>
          <cell r="BB683">
            <v>6439100.8200000003</v>
          </cell>
          <cell r="BC683">
            <v>5116580.99</v>
          </cell>
          <cell r="BD683">
            <v>10939536.560000001</v>
          </cell>
          <cell r="BE683">
            <v>8350977.1600000001</v>
          </cell>
          <cell r="BF683">
            <v>2209079.5099999998</v>
          </cell>
          <cell r="BG683">
            <v>2423318.4900000002</v>
          </cell>
          <cell r="BH683">
            <v>1258208.1200000001</v>
          </cell>
          <cell r="BI683">
            <v>113077520.56999999</v>
          </cell>
          <cell r="BJ683">
            <v>25414021.07</v>
          </cell>
          <cell r="BK683">
            <v>3403289.02</v>
          </cell>
          <cell r="BL683">
            <v>2141241.4700000002</v>
          </cell>
          <cell r="BM683">
            <v>2595653.73</v>
          </cell>
          <cell r="BN683">
            <v>3905680.95</v>
          </cell>
          <cell r="BO683">
            <v>1512542.51</v>
          </cell>
          <cell r="BP683">
            <v>72012184.349999994</v>
          </cell>
          <cell r="BQ683">
            <v>2180118.83</v>
          </cell>
          <cell r="BR683">
            <v>3682104.07</v>
          </cell>
          <cell r="BS683">
            <v>4432998.41</v>
          </cell>
          <cell r="BT683">
            <v>5763332.1299999999</v>
          </cell>
          <cell r="BU683">
            <v>24496715.91</v>
          </cell>
          <cell r="BV683">
            <v>3639886.3</v>
          </cell>
          <cell r="BW683">
            <v>1545598.6</v>
          </cell>
          <cell r="BX683">
            <v>1578676.08</v>
          </cell>
        </row>
        <row r="684">
          <cell r="B684" t="str">
            <v>5104030205.102</v>
          </cell>
          <cell r="C684" t="str">
            <v>วัสดุเภสัชกรรมใช้ไป</v>
          </cell>
          <cell r="D684">
            <v>14289442.82</v>
          </cell>
          <cell r="E684">
            <v>267293.99</v>
          </cell>
          <cell r="F684">
            <v>9047750.9700000007</v>
          </cell>
          <cell r="G684">
            <v>0</v>
          </cell>
          <cell r="H684">
            <v>0</v>
          </cell>
          <cell r="I684">
            <v>0</v>
          </cell>
          <cell r="J684">
            <v>4736535.28</v>
          </cell>
          <cell r="K684">
            <v>0</v>
          </cell>
          <cell r="L684">
            <v>612103.1</v>
          </cell>
          <cell r="M684">
            <v>388592.91</v>
          </cell>
          <cell r="N684">
            <v>0</v>
          </cell>
          <cell r="O684">
            <v>16269.66</v>
          </cell>
          <cell r="P684">
            <v>1589710.41</v>
          </cell>
          <cell r="Q684">
            <v>285145.14</v>
          </cell>
          <cell r="R684">
            <v>215038.33</v>
          </cell>
          <cell r="S684">
            <v>901658.58</v>
          </cell>
          <cell r="T684">
            <v>1510562.76</v>
          </cell>
          <cell r="U684">
            <v>0</v>
          </cell>
          <cell r="V684">
            <v>453949.92</v>
          </cell>
          <cell r="W684">
            <v>160347</v>
          </cell>
          <cell r="X684">
            <v>521550.49</v>
          </cell>
          <cell r="Y684">
            <v>0</v>
          </cell>
          <cell r="Z684">
            <v>400</v>
          </cell>
          <cell r="AA684">
            <v>98026.44</v>
          </cell>
          <cell r="AB684">
            <v>0</v>
          </cell>
          <cell r="AC684">
            <v>0</v>
          </cell>
          <cell r="AD684">
            <v>0</v>
          </cell>
          <cell r="AE684">
            <v>566098.34</v>
          </cell>
          <cell r="AF684">
            <v>79049</v>
          </cell>
          <cell r="AG684">
            <v>569897.13</v>
          </cell>
          <cell r="AH684">
            <v>0</v>
          </cell>
          <cell r="AI684">
            <v>35015.5</v>
          </cell>
          <cell r="AJ684">
            <v>91067</v>
          </cell>
          <cell r="AK684">
            <v>34155</v>
          </cell>
          <cell r="AL684">
            <v>24794.67</v>
          </cell>
          <cell r="AM684">
            <v>2298.8000000000002</v>
          </cell>
          <cell r="AN684">
            <v>39685</v>
          </cell>
          <cell r="AO684">
            <v>965364.22</v>
          </cell>
          <cell r="AP684">
            <v>1363443.63</v>
          </cell>
          <cell r="AQ684">
            <v>7304829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55010</v>
          </cell>
          <cell r="BA684">
            <v>0</v>
          </cell>
          <cell r="BB684">
            <v>0</v>
          </cell>
          <cell r="BC684">
            <v>0</v>
          </cell>
          <cell r="BD684">
            <v>2191720.46</v>
          </cell>
          <cell r="BE684">
            <v>118444</v>
          </cell>
          <cell r="BF684">
            <v>69527.100000000006</v>
          </cell>
          <cell r="BG684">
            <v>34875</v>
          </cell>
          <cell r="BH684">
            <v>0</v>
          </cell>
          <cell r="BI684">
            <v>33228797.690000001</v>
          </cell>
          <cell r="BJ684">
            <v>10219220.67</v>
          </cell>
          <cell r="BK684">
            <v>577288.16</v>
          </cell>
          <cell r="BL684">
            <v>0</v>
          </cell>
          <cell r="BM684">
            <v>169839.32</v>
          </cell>
          <cell r="BN684">
            <v>0</v>
          </cell>
          <cell r="BO684">
            <v>0</v>
          </cell>
          <cell r="BP684">
            <v>779024.79</v>
          </cell>
          <cell r="BQ684">
            <v>0</v>
          </cell>
          <cell r="BR684">
            <v>27489.94</v>
          </cell>
          <cell r="BS684">
            <v>11983.75</v>
          </cell>
          <cell r="BT684">
            <v>97061.4</v>
          </cell>
          <cell r="BU684">
            <v>381416</v>
          </cell>
          <cell r="BV684">
            <v>84920</v>
          </cell>
          <cell r="BW684">
            <v>0</v>
          </cell>
          <cell r="BX684">
            <v>405189.55</v>
          </cell>
        </row>
        <row r="685">
          <cell r="B685" t="str">
            <v>5104030205.103</v>
          </cell>
          <cell r="C685" t="str">
            <v>วัสดุทางการแพทย์ทั่วไปใช้ไป</v>
          </cell>
          <cell r="D685">
            <v>41415598.210000001</v>
          </cell>
          <cell r="E685">
            <v>6409976.8399999999</v>
          </cell>
          <cell r="F685">
            <v>6705203.3899999997</v>
          </cell>
          <cell r="G685">
            <v>2658509.7200000002</v>
          </cell>
          <cell r="H685">
            <v>2955586.24</v>
          </cell>
          <cell r="I685">
            <v>996582.31</v>
          </cell>
          <cell r="J685">
            <v>145061977.34999999</v>
          </cell>
          <cell r="K685">
            <v>2658509.7200000002</v>
          </cell>
          <cell r="L685">
            <v>822612.94</v>
          </cell>
          <cell r="M685">
            <v>40161929.030000001</v>
          </cell>
          <cell r="N685">
            <v>625348.35</v>
          </cell>
          <cell r="O685">
            <v>3170269.93</v>
          </cell>
          <cell r="P685">
            <v>16697632.35</v>
          </cell>
          <cell r="Q685">
            <v>7662850.9699999997</v>
          </cell>
          <cell r="R685">
            <v>161778.9</v>
          </cell>
          <cell r="S685">
            <v>487214.39</v>
          </cell>
          <cell r="T685">
            <v>228275</v>
          </cell>
          <cell r="U685">
            <v>0</v>
          </cell>
          <cell r="V685">
            <v>67967630.950000003</v>
          </cell>
          <cell r="W685">
            <v>14448238.24</v>
          </cell>
          <cell r="X685">
            <v>892828.69</v>
          </cell>
          <cell r="Y685">
            <v>10089285.630000001</v>
          </cell>
          <cell r="Z685">
            <v>1602556.76</v>
          </cell>
          <cell r="AA685">
            <v>1747712.69</v>
          </cell>
          <cell r="AB685">
            <v>4897249.09</v>
          </cell>
          <cell r="AC685">
            <v>866737.89</v>
          </cell>
          <cell r="AD685">
            <v>1908573.25</v>
          </cell>
          <cell r="AE685">
            <v>103188298.75</v>
          </cell>
          <cell r="AF685">
            <v>1903855.07</v>
          </cell>
          <cell r="AG685">
            <v>320375.44</v>
          </cell>
          <cell r="AH685">
            <v>778915.51</v>
          </cell>
          <cell r="AI685">
            <v>508592.87</v>
          </cell>
          <cell r="AJ685">
            <v>2361472.86</v>
          </cell>
          <cell r="AK685">
            <v>1263835.6200000001</v>
          </cell>
          <cell r="AL685">
            <v>873664.39</v>
          </cell>
          <cell r="AM685">
            <v>3693280.31</v>
          </cell>
          <cell r="AN685">
            <v>942188.39</v>
          </cell>
          <cell r="AO685">
            <v>148290.6</v>
          </cell>
          <cell r="AP685">
            <v>129598.16</v>
          </cell>
          <cell r="AQ685">
            <v>9934768.2100000009</v>
          </cell>
          <cell r="AR685">
            <v>244960.62</v>
          </cell>
          <cell r="AS685">
            <v>584156.84</v>
          </cell>
          <cell r="AT685">
            <v>878987.08</v>
          </cell>
          <cell r="AU685">
            <v>334121.39</v>
          </cell>
          <cell r="AV685">
            <v>255760.3</v>
          </cell>
          <cell r="AW685">
            <v>649692.26</v>
          </cell>
          <cell r="AX685">
            <v>40861215.57</v>
          </cell>
          <cell r="AY685">
            <v>1676833.77</v>
          </cell>
          <cell r="AZ685">
            <v>954190.31</v>
          </cell>
          <cell r="BA685">
            <v>2182774.0099999998</v>
          </cell>
          <cell r="BB685">
            <v>4480097.0999999996</v>
          </cell>
          <cell r="BC685">
            <v>871559.9</v>
          </cell>
          <cell r="BD685">
            <v>5858848.3600000003</v>
          </cell>
          <cell r="BE685">
            <v>3385208.17</v>
          </cell>
          <cell r="BF685">
            <v>220229.54</v>
          </cell>
          <cell r="BG685">
            <v>453096.5</v>
          </cell>
          <cell r="BH685">
            <v>197630.45</v>
          </cell>
          <cell r="BI685">
            <v>15245167.4</v>
          </cell>
          <cell r="BJ685">
            <v>5941013.7599999998</v>
          </cell>
          <cell r="BK685">
            <v>295927.8</v>
          </cell>
          <cell r="BL685">
            <v>445991.6</v>
          </cell>
          <cell r="BM685">
            <v>748149.71</v>
          </cell>
          <cell r="BN685">
            <v>870039.8</v>
          </cell>
          <cell r="BO685">
            <v>365041.34</v>
          </cell>
          <cell r="BP685">
            <v>25426807.559999999</v>
          </cell>
          <cell r="BQ685">
            <v>580414.15</v>
          </cell>
          <cell r="BR685">
            <v>1278814.71</v>
          </cell>
          <cell r="BS685">
            <v>1231440.99</v>
          </cell>
          <cell r="BT685">
            <v>2225440.61</v>
          </cell>
          <cell r="BU685">
            <v>9797790.9700000007</v>
          </cell>
          <cell r="BV685">
            <v>1145368.29</v>
          </cell>
          <cell r="BW685">
            <v>1081620.6000000001</v>
          </cell>
          <cell r="BX685">
            <v>257610</v>
          </cell>
        </row>
        <row r="686">
          <cell r="B686" t="str">
            <v>5104030205.104</v>
          </cell>
          <cell r="C686" t="str">
            <v>วัสดุวิทยาศาสตร์และการแพทย์ใช้ไป</v>
          </cell>
          <cell r="D686">
            <v>54823642.420000002</v>
          </cell>
          <cell r="E686">
            <v>6096853.9299999997</v>
          </cell>
          <cell r="F686">
            <v>8858924.7100000009</v>
          </cell>
          <cell r="G686">
            <v>4465134.2300000004</v>
          </cell>
          <cell r="H686">
            <v>12579995.66</v>
          </cell>
          <cell r="I686">
            <v>1229101.2</v>
          </cell>
          <cell r="J686">
            <v>114305095.20999999</v>
          </cell>
          <cell r="K686">
            <v>4465134.2300000004</v>
          </cell>
          <cell r="L686">
            <v>1422272</v>
          </cell>
          <cell r="M686">
            <v>7210821.7400000002</v>
          </cell>
          <cell r="N686">
            <v>1537341.82</v>
          </cell>
          <cell r="O686">
            <v>1470318.7</v>
          </cell>
          <cell r="P686">
            <v>6820581.5999999996</v>
          </cell>
          <cell r="Q686">
            <v>7535254.2800000003</v>
          </cell>
          <cell r="R686">
            <v>287197</v>
          </cell>
          <cell r="S686">
            <v>2482056.31</v>
          </cell>
          <cell r="T686">
            <v>2276971</v>
          </cell>
          <cell r="U686">
            <v>0</v>
          </cell>
          <cell r="V686">
            <v>88088645.840000004</v>
          </cell>
          <cell r="W686">
            <v>5013530.9000000004</v>
          </cell>
          <cell r="X686">
            <v>1947350</v>
          </cell>
          <cell r="Y686">
            <v>7190673.5199999996</v>
          </cell>
          <cell r="Z686">
            <v>2149204</v>
          </cell>
          <cell r="AA686">
            <v>2073234.4</v>
          </cell>
          <cell r="AB686">
            <v>3178255.9</v>
          </cell>
          <cell r="AC686">
            <v>668346.53</v>
          </cell>
          <cell r="AD686">
            <v>8732462.9800000004</v>
          </cell>
          <cell r="AE686">
            <v>148819162.50999999</v>
          </cell>
          <cell r="AF686">
            <v>3640889.72</v>
          </cell>
          <cell r="AG686">
            <v>548731</v>
          </cell>
          <cell r="AH686">
            <v>2144264.06</v>
          </cell>
          <cell r="AI686">
            <v>574915.5</v>
          </cell>
          <cell r="AJ686">
            <v>2499952.77</v>
          </cell>
          <cell r="AK686">
            <v>2406424.7000000002</v>
          </cell>
          <cell r="AL686">
            <v>1135435.27</v>
          </cell>
          <cell r="AM686">
            <v>4443284.5</v>
          </cell>
          <cell r="AN686">
            <v>1947427.3</v>
          </cell>
          <cell r="AO686">
            <v>1251275.3999999999</v>
          </cell>
          <cell r="AP686">
            <v>1934221.35</v>
          </cell>
          <cell r="AQ686">
            <v>51330034.68</v>
          </cell>
          <cell r="AR686">
            <v>1612971.16</v>
          </cell>
          <cell r="AS686">
            <v>1986281.46</v>
          </cell>
          <cell r="AT686">
            <v>1470122</v>
          </cell>
          <cell r="AU686">
            <v>1113954.5</v>
          </cell>
          <cell r="AV686">
            <v>211160.5</v>
          </cell>
          <cell r="AW686">
            <v>823968.4</v>
          </cell>
          <cell r="AX686">
            <v>67824265.870000005</v>
          </cell>
          <cell r="AY686">
            <v>2438968</v>
          </cell>
          <cell r="AZ686">
            <v>1164809.75</v>
          </cell>
          <cell r="BA686">
            <v>2695290</v>
          </cell>
          <cell r="BB686">
            <v>2784895</v>
          </cell>
          <cell r="BC686">
            <v>1469835.54</v>
          </cell>
          <cell r="BD686">
            <v>1792801</v>
          </cell>
          <cell r="BE686">
            <v>1501873.25</v>
          </cell>
          <cell r="BF686">
            <v>939361.2</v>
          </cell>
          <cell r="BG686">
            <v>855819.15</v>
          </cell>
          <cell r="BH686">
            <v>912883</v>
          </cell>
          <cell r="BI686">
            <v>81849197.109999999</v>
          </cell>
          <cell r="BJ686">
            <v>32897749</v>
          </cell>
          <cell r="BK686">
            <v>1916152.32</v>
          </cell>
          <cell r="BL686">
            <v>2446737</v>
          </cell>
          <cell r="BM686">
            <v>3690495.5</v>
          </cell>
          <cell r="BN686">
            <v>3075708.01</v>
          </cell>
          <cell r="BO686">
            <v>1253436.2</v>
          </cell>
          <cell r="BP686">
            <v>28965340.300000001</v>
          </cell>
          <cell r="BQ686">
            <v>903867.18</v>
          </cell>
          <cell r="BR686">
            <v>410205.2</v>
          </cell>
          <cell r="BS686">
            <v>3010377.76</v>
          </cell>
          <cell r="BT686">
            <v>2780641.8</v>
          </cell>
          <cell r="BU686">
            <v>33400355.969999999</v>
          </cell>
          <cell r="BV686">
            <v>1518013.68</v>
          </cell>
          <cell r="BW686">
            <v>688679.65</v>
          </cell>
          <cell r="BX686">
            <v>1258004.8999999999</v>
          </cell>
        </row>
        <row r="687">
          <cell r="B687" t="str">
            <v>5104030205.112</v>
          </cell>
          <cell r="C687" t="str">
            <v>วัสดุบริโภคใช้ไป</v>
          </cell>
          <cell r="D687">
            <v>12501798.66</v>
          </cell>
          <cell r="E687">
            <v>2721524.5</v>
          </cell>
          <cell r="F687">
            <v>1702963.64</v>
          </cell>
          <cell r="G687">
            <v>810192</v>
          </cell>
          <cell r="H687">
            <v>729849.16</v>
          </cell>
          <cell r="I687">
            <v>0</v>
          </cell>
          <cell r="J687">
            <v>9155040</v>
          </cell>
          <cell r="K687">
            <v>810192</v>
          </cell>
          <cell r="L687">
            <v>0</v>
          </cell>
          <cell r="M687">
            <v>3340086.15</v>
          </cell>
          <cell r="N687">
            <v>381900</v>
          </cell>
          <cell r="O687">
            <v>857247.15</v>
          </cell>
          <cell r="P687">
            <v>6538970.25</v>
          </cell>
          <cell r="Q687">
            <v>1085226</v>
          </cell>
          <cell r="R687">
            <v>0</v>
          </cell>
          <cell r="S687">
            <v>0</v>
          </cell>
          <cell r="T687">
            <v>461448</v>
          </cell>
          <cell r="U687">
            <v>0</v>
          </cell>
          <cell r="V687">
            <v>5877481.3499999996</v>
          </cell>
          <cell r="W687">
            <v>1913601.4</v>
          </cell>
          <cell r="X687">
            <v>748383</v>
          </cell>
          <cell r="Y687">
            <v>2600779</v>
          </cell>
          <cell r="Z687">
            <v>201303.42</v>
          </cell>
          <cell r="AA687">
            <v>4040914.2</v>
          </cell>
          <cell r="AB687">
            <v>194965.6</v>
          </cell>
          <cell r="AC687">
            <v>0</v>
          </cell>
          <cell r="AD687">
            <v>333474.40000000002</v>
          </cell>
          <cell r="AE687">
            <v>7957237.6100000003</v>
          </cell>
          <cell r="AF687">
            <v>349541</v>
          </cell>
          <cell r="AG687">
            <v>0</v>
          </cell>
          <cell r="AH687">
            <v>0</v>
          </cell>
          <cell r="AI687">
            <v>0</v>
          </cell>
          <cell r="AJ687">
            <v>429120.4</v>
          </cell>
          <cell r="AK687">
            <v>433143.8</v>
          </cell>
          <cell r="AL687">
            <v>381802</v>
          </cell>
          <cell r="AM687">
            <v>607949.57999999996</v>
          </cell>
          <cell r="AN687">
            <v>15560</v>
          </cell>
          <cell r="AO687">
            <v>161536</v>
          </cell>
          <cell r="AP687">
            <v>0</v>
          </cell>
          <cell r="AQ687">
            <v>3952531.6</v>
          </cell>
          <cell r="AR687">
            <v>923462</v>
          </cell>
          <cell r="AS687">
            <v>292384</v>
          </cell>
          <cell r="AT687">
            <v>775453</v>
          </cell>
          <cell r="AU687">
            <v>227020</v>
          </cell>
          <cell r="AV687">
            <v>0</v>
          </cell>
          <cell r="AW687">
            <v>124917</v>
          </cell>
          <cell r="AX687">
            <v>5246183.24</v>
          </cell>
          <cell r="AY687">
            <v>0</v>
          </cell>
          <cell r="AZ687">
            <v>0</v>
          </cell>
          <cell r="BA687">
            <v>1036888.18</v>
          </cell>
          <cell r="BB687">
            <v>1262606.8</v>
          </cell>
          <cell r="BC687">
            <v>342522</v>
          </cell>
          <cell r="BD687">
            <v>3058425.87</v>
          </cell>
          <cell r="BE687">
            <v>230010.52</v>
          </cell>
          <cell r="BF687">
            <v>469417</v>
          </cell>
          <cell r="BG687">
            <v>0</v>
          </cell>
          <cell r="BH687">
            <v>0</v>
          </cell>
          <cell r="BI687">
            <v>11414718.300000001</v>
          </cell>
          <cell r="BJ687">
            <v>2619868.25</v>
          </cell>
          <cell r="BK687">
            <v>638485</v>
          </cell>
          <cell r="BL687">
            <v>115112.4</v>
          </cell>
          <cell r="BM687">
            <v>42960</v>
          </cell>
          <cell r="BN687">
            <v>657932.75</v>
          </cell>
          <cell r="BO687">
            <v>204049.5</v>
          </cell>
          <cell r="BP687">
            <v>4475473.3499999996</v>
          </cell>
          <cell r="BQ687">
            <v>532065</v>
          </cell>
          <cell r="BR687">
            <v>545488</v>
          </cell>
          <cell r="BS687">
            <v>648235</v>
          </cell>
          <cell r="BT687">
            <v>977336.5</v>
          </cell>
          <cell r="BU687">
            <v>1881513</v>
          </cell>
          <cell r="BV687">
            <v>0</v>
          </cell>
          <cell r="BW687">
            <v>14400</v>
          </cell>
          <cell r="BX687">
            <v>907799.5</v>
          </cell>
        </row>
        <row r="688">
          <cell r="B688" t="str">
            <v>5104030205.113</v>
          </cell>
          <cell r="C688" t="str">
            <v>วัสดุเครื่องแต่งกายใช้ไป</v>
          </cell>
          <cell r="D688">
            <v>981747.5</v>
          </cell>
          <cell r="E688">
            <v>13950</v>
          </cell>
          <cell r="F688">
            <v>135303</v>
          </cell>
          <cell r="G688">
            <v>40355</v>
          </cell>
          <cell r="H688">
            <v>0</v>
          </cell>
          <cell r="I688">
            <v>0</v>
          </cell>
          <cell r="J688">
            <v>3488965</v>
          </cell>
          <cell r="K688">
            <v>40355</v>
          </cell>
          <cell r="L688">
            <v>0</v>
          </cell>
          <cell r="M688">
            <v>0</v>
          </cell>
          <cell r="N688">
            <v>0</v>
          </cell>
          <cell r="O688">
            <v>461190</v>
          </cell>
          <cell r="P688">
            <v>613604</v>
          </cell>
          <cell r="Q688">
            <v>277655</v>
          </cell>
          <cell r="R688">
            <v>0</v>
          </cell>
          <cell r="S688">
            <v>21300</v>
          </cell>
          <cell r="T688">
            <v>11400</v>
          </cell>
          <cell r="U688">
            <v>0</v>
          </cell>
          <cell r="V688">
            <v>276820</v>
          </cell>
          <cell r="W688">
            <v>442792.55</v>
          </cell>
          <cell r="X688">
            <v>41000</v>
          </cell>
          <cell r="Y688">
            <v>606186.55000000005</v>
          </cell>
          <cell r="Z688">
            <v>13500</v>
          </cell>
          <cell r="AA688">
            <v>147380.79999999999</v>
          </cell>
          <cell r="AB688">
            <v>0</v>
          </cell>
          <cell r="AC688">
            <v>189215.92</v>
          </cell>
          <cell r="AD688">
            <v>0</v>
          </cell>
          <cell r="AE688">
            <v>2334103.34</v>
          </cell>
          <cell r="AF688">
            <v>0</v>
          </cell>
          <cell r="AG688">
            <v>45840</v>
          </cell>
          <cell r="AH688">
            <v>0</v>
          </cell>
          <cell r="AI688">
            <v>21500</v>
          </cell>
          <cell r="AJ688">
            <v>233140</v>
          </cell>
          <cell r="AK688">
            <v>77250</v>
          </cell>
          <cell r="AL688">
            <v>50150</v>
          </cell>
          <cell r="AM688">
            <v>9279</v>
          </cell>
          <cell r="AN688">
            <v>157000</v>
          </cell>
          <cell r="AO688">
            <v>0</v>
          </cell>
          <cell r="AP688">
            <v>0</v>
          </cell>
          <cell r="AQ688">
            <v>167790</v>
          </cell>
          <cell r="AR688">
            <v>46162</v>
          </cell>
          <cell r="AS688">
            <v>9000</v>
          </cell>
          <cell r="AT688">
            <v>0</v>
          </cell>
          <cell r="AU688">
            <v>1196</v>
          </cell>
          <cell r="AV688">
            <v>0</v>
          </cell>
          <cell r="AW688">
            <v>0</v>
          </cell>
          <cell r="AX688">
            <v>863545</v>
          </cell>
          <cell r="AY688">
            <v>0</v>
          </cell>
          <cell r="AZ688">
            <v>0</v>
          </cell>
          <cell r="BA688">
            <v>0</v>
          </cell>
          <cell r="BB688">
            <v>214525</v>
          </cell>
          <cell r="BC688">
            <v>0</v>
          </cell>
          <cell r="BD688">
            <v>43366</v>
          </cell>
          <cell r="BE688">
            <v>118010</v>
          </cell>
          <cell r="BF688">
            <v>0</v>
          </cell>
          <cell r="BG688">
            <v>0</v>
          </cell>
          <cell r="BH688">
            <v>0</v>
          </cell>
          <cell r="BI688">
            <v>318820</v>
          </cell>
          <cell r="BJ688">
            <v>1134735</v>
          </cell>
          <cell r="BK688">
            <v>38026.11</v>
          </cell>
          <cell r="BL688">
            <v>0</v>
          </cell>
          <cell r="BM688">
            <v>71670</v>
          </cell>
          <cell r="BN688">
            <v>216900</v>
          </cell>
          <cell r="BO688">
            <v>0</v>
          </cell>
          <cell r="BP688">
            <v>1875</v>
          </cell>
          <cell r="BQ688">
            <v>0</v>
          </cell>
          <cell r="BR688">
            <v>0</v>
          </cell>
          <cell r="BS688">
            <v>0</v>
          </cell>
          <cell r="BT688">
            <v>0</v>
          </cell>
          <cell r="BU688">
            <v>430167</v>
          </cell>
          <cell r="BV688">
            <v>91850</v>
          </cell>
          <cell r="BW688">
            <v>3140</v>
          </cell>
          <cell r="BX688">
            <v>6800</v>
          </cell>
        </row>
        <row r="689">
          <cell r="B689" t="str">
            <v>5104030205.117</v>
          </cell>
          <cell r="C689" t="str">
            <v>วัสดุทันตกรรมใช้ไป</v>
          </cell>
          <cell r="D689">
            <v>759963.43</v>
          </cell>
          <cell r="E689">
            <v>113587.26</v>
          </cell>
          <cell r="F689">
            <v>306228.78999999998</v>
          </cell>
          <cell r="G689">
            <v>101898.33</v>
          </cell>
          <cell r="H689">
            <v>86307.54</v>
          </cell>
          <cell r="I689">
            <v>94777.62</v>
          </cell>
          <cell r="J689">
            <v>925402.64</v>
          </cell>
          <cell r="K689">
            <v>101898.33</v>
          </cell>
          <cell r="L689">
            <v>78579.98</v>
          </cell>
          <cell r="M689">
            <v>347464.83</v>
          </cell>
          <cell r="N689">
            <v>89418.02</v>
          </cell>
          <cell r="O689">
            <v>272585.65999999997</v>
          </cell>
          <cell r="P689">
            <v>175422.4</v>
          </cell>
          <cell r="Q689">
            <v>87132</v>
          </cell>
          <cell r="R689">
            <v>15093.94</v>
          </cell>
          <cell r="S689">
            <v>325832</v>
          </cell>
          <cell r="T689">
            <v>144975.64000000001</v>
          </cell>
          <cell r="U689">
            <v>0</v>
          </cell>
          <cell r="V689">
            <v>3163013.11</v>
          </cell>
          <cell r="W689">
            <v>42710.15</v>
          </cell>
          <cell r="X689">
            <v>200392.9</v>
          </cell>
          <cell r="Y689">
            <v>97803.06</v>
          </cell>
          <cell r="Z689">
            <v>57687.41</v>
          </cell>
          <cell r="AA689">
            <v>151571.45000000001</v>
          </cell>
          <cell r="AB689">
            <v>60914.32</v>
          </cell>
          <cell r="AC689">
            <v>8748</v>
          </cell>
          <cell r="AD689">
            <v>165773.82</v>
          </cell>
          <cell r="AE689">
            <v>496604.67</v>
          </cell>
          <cell r="AF689">
            <v>221410.37</v>
          </cell>
          <cell r="AG689">
            <v>261744.39</v>
          </cell>
          <cell r="AH689">
            <v>50177.06</v>
          </cell>
          <cell r="AI689">
            <v>127575.5</v>
          </cell>
          <cell r="AJ689">
            <v>148119.59</v>
          </cell>
          <cell r="AK689">
            <v>59329</v>
          </cell>
          <cell r="AL689">
            <v>132485.9</v>
          </cell>
          <cell r="AM689">
            <v>100852.85</v>
          </cell>
          <cell r="AN689">
            <v>76417.63</v>
          </cell>
          <cell r="AO689">
            <v>55135.839999999997</v>
          </cell>
          <cell r="AP689">
            <v>98413.23</v>
          </cell>
          <cell r="AQ689">
            <v>732796.22</v>
          </cell>
          <cell r="AR689">
            <v>5031</v>
          </cell>
          <cell r="AS689">
            <v>81200.990000000005</v>
          </cell>
          <cell r="AT689">
            <v>121072.17</v>
          </cell>
          <cell r="AU689">
            <v>68137.72</v>
          </cell>
          <cell r="AV689">
            <v>9993</v>
          </cell>
          <cell r="AW689">
            <v>29075</v>
          </cell>
          <cell r="AX689">
            <v>4238082.59</v>
          </cell>
          <cell r="AY689">
            <v>197726.7</v>
          </cell>
          <cell r="AZ689">
            <v>159409.70000000001</v>
          </cell>
          <cell r="BA689">
            <v>94624.39</v>
          </cell>
          <cell r="BB689">
            <v>98079.3</v>
          </cell>
          <cell r="BC689">
            <v>85166.19</v>
          </cell>
          <cell r="BD689">
            <v>158792.43</v>
          </cell>
          <cell r="BE689">
            <v>131389.07</v>
          </cell>
          <cell r="BF689">
            <v>19585.05</v>
          </cell>
          <cell r="BG689">
            <v>69810.36</v>
          </cell>
          <cell r="BH689">
            <v>17124</v>
          </cell>
          <cell r="BI689">
            <v>545024.18000000005</v>
          </cell>
          <cell r="BJ689">
            <v>282177.40000000002</v>
          </cell>
          <cell r="BK689">
            <v>50054.8</v>
          </cell>
          <cell r="BL689">
            <v>30875.74</v>
          </cell>
          <cell r="BM689">
            <v>96527.21</v>
          </cell>
          <cell r="BN689">
            <v>18841</v>
          </cell>
          <cell r="BO689">
            <v>99773.66</v>
          </cell>
          <cell r="BP689">
            <v>121654.77</v>
          </cell>
          <cell r="BQ689">
            <v>45290.07</v>
          </cell>
          <cell r="BR689">
            <v>48309.33</v>
          </cell>
          <cell r="BS689">
            <v>197678.6</v>
          </cell>
          <cell r="BT689">
            <v>57177.1</v>
          </cell>
          <cell r="BU689">
            <v>128955</v>
          </cell>
          <cell r="BV689">
            <v>55155.93</v>
          </cell>
          <cell r="BW689">
            <v>78342.86</v>
          </cell>
          <cell r="BX689">
            <v>69929.899999999994</v>
          </cell>
        </row>
        <row r="690">
          <cell r="B690" t="str">
            <v>5104030205.118</v>
          </cell>
          <cell r="C690" t="str">
            <v>วัสดุเอกซเรย์ใช้ไป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860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594568.5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2415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0</v>
          </cell>
          <cell r="BK690">
            <v>0</v>
          </cell>
          <cell r="BL690">
            <v>0</v>
          </cell>
          <cell r="BM690">
            <v>0</v>
          </cell>
          <cell r="BN690">
            <v>0</v>
          </cell>
          <cell r="BO690">
            <v>7750</v>
          </cell>
          <cell r="BP690">
            <v>0</v>
          </cell>
          <cell r="BQ690">
            <v>2350</v>
          </cell>
          <cell r="BR690">
            <v>0</v>
          </cell>
          <cell r="BS690">
            <v>0</v>
          </cell>
          <cell r="BT690">
            <v>0</v>
          </cell>
          <cell r="BU690">
            <v>0</v>
          </cell>
          <cell r="BV690">
            <v>0</v>
          </cell>
          <cell r="BW690">
            <v>0</v>
          </cell>
          <cell r="BX690">
            <v>0</v>
          </cell>
        </row>
        <row r="691">
          <cell r="B691" t="str">
            <v>5104030206.101</v>
          </cell>
          <cell r="C691" t="str">
            <v>ค่าครุภัณฑ์มูลค่าต่ำกว่าเกณฑ์/ค่าจัดหาสินทรัพย์มูลค่าต่ำกว่าเกณฑ์</v>
          </cell>
          <cell r="D691">
            <v>24468</v>
          </cell>
          <cell r="E691">
            <v>526041.74</v>
          </cell>
          <cell r="F691">
            <v>450962.09</v>
          </cell>
          <cell r="G691">
            <v>265570</v>
          </cell>
          <cell r="H691">
            <v>403867.01</v>
          </cell>
          <cell r="I691">
            <v>9500</v>
          </cell>
          <cell r="J691">
            <v>660155.93999999994</v>
          </cell>
          <cell r="K691">
            <v>265570</v>
          </cell>
          <cell r="L691">
            <v>94900</v>
          </cell>
          <cell r="M691">
            <v>1021484.7</v>
          </cell>
          <cell r="N691">
            <v>44000</v>
          </cell>
          <cell r="O691">
            <v>0</v>
          </cell>
          <cell r="P691">
            <v>184091.5</v>
          </cell>
          <cell r="Q691">
            <v>724133.89</v>
          </cell>
          <cell r="R691">
            <v>7239.84</v>
          </cell>
          <cell r="S691">
            <v>0</v>
          </cell>
          <cell r="T691">
            <v>48000</v>
          </cell>
          <cell r="U691">
            <v>0</v>
          </cell>
          <cell r="V691">
            <v>836985.9</v>
          </cell>
          <cell r="W691">
            <v>935551</v>
          </cell>
          <cell r="X691">
            <v>33424.6</v>
          </cell>
          <cell r="Y691">
            <v>420568</v>
          </cell>
          <cell r="Z691">
            <v>53810</v>
          </cell>
          <cell r="AA691">
            <v>0</v>
          </cell>
          <cell r="AB691">
            <v>0</v>
          </cell>
          <cell r="AC691">
            <v>0</v>
          </cell>
          <cell r="AD691">
            <v>29350</v>
          </cell>
          <cell r="AE691">
            <v>1358868.4</v>
          </cell>
          <cell r="AF691">
            <v>97290</v>
          </cell>
          <cell r="AG691">
            <v>140560</v>
          </cell>
          <cell r="AH691">
            <v>249510</v>
          </cell>
          <cell r="AI691">
            <v>21340</v>
          </cell>
          <cell r="AJ691">
            <v>438129.86</v>
          </cell>
          <cell r="AK691">
            <v>425872.6</v>
          </cell>
          <cell r="AL691">
            <v>222526</v>
          </cell>
          <cell r="AM691">
            <v>132567</v>
          </cell>
          <cell r="AN691">
            <v>98971</v>
          </cell>
          <cell r="AO691">
            <v>152029</v>
          </cell>
          <cell r="AP691">
            <v>0</v>
          </cell>
          <cell r="AQ691">
            <v>567769</v>
          </cell>
          <cell r="AR691">
            <v>40189</v>
          </cell>
          <cell r="AS691">
            <v>30890</v>
          </cell>
          <cell r="AT691">
            <v>83600</v>
          </cell>
          <cell r="AU691">
            <v>183947</v>
          </cell>
          <cell r="AV691">
            <v>12845</v>
          </cell>
          <cell r="AW691">
            <v>55535</v>
          </cell>
          <cell r="AX691">
            <v>1999940.85</v>
          </cell>
          <cell r="AY691">
            <v>123874.49</v>
          </cell>
          <cell r="AZ691">
            <v>134816</v>
          </cell>
          <cell r="BA691">
            <v>131610</v>
          </cell>
          <cell r="BB691">
            <v>0</v>
          </cell>
          <cell r="BC691">
            <v>0</v>
          </cell>
          <cell r="BD691">
            <v>362780.2</v>
          </cell>
          <cell r="BE691">
            <v>107977.4</v>
          </cell>
          <cell r="BF691">
            <v>0</v>
          </cell>
          <cell r="BG691">
            <v>111835</v>
          </cell>
          <cell r="BH691">
            <v>21790</v>
          </cell>
          <cell r="BI691">
            <v>921385</v>
          </cell>
          <cell r="BJ691">
            <v>103386.95</v>
          </cell>
          <cell r="BK691">
            <v>15500</v>
          </cell>
          <cell r="BL691">
            <v>9474</v>
          </cell>
          <cell r="BM691">
            <v>248335</v>
          </cell>
          <cell r="BN691">
            <v>196775.3</v>
          </cell>
          <cell r="BO691">
            <v>57624.5</v>
          </cell>
          <cell r="BP691">
            <v>485676</v>
          </cell>
          <cell r="BQ691">
            <v>92000</v>
          </cell>
          <cell r="BR691">
            <v>105356</v>
          </cell>
          <cell r="BS691">
            <v>349790</v>
          </cell>
          <cell r="BT691">
            <v>292046.95</v>
          </cell>
          <cell r="BU691">
            <v>1338895</v>
          </cell>
          <cell r="BV691">
            <v>236843.02</v>
          </cell>
          <cell r="BW691">
            <v>134590</v>
          </cell>
          <cell r="BX691">
            <v>223772</v>
          </cell>
        </row>
        <row r="692">
          <cell r="B692" t="str">
            <v>5104030207.101</v>
          </cell>
          <cell r="C692" t="str">
            <v>ค่าใช้จ่ายในการประชุม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3600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14550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7500</v>
          </cell>
          <cell r="AF692">
            <v>0</v>
          </cell>
          <cell r="AG692">
            <v>0</v>
          </cell>
          <cell r="AH692">
            <v>4900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143100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E692">
            <v>0</v>
          </cell>
          <cell r="BF692">
            <v>0</v>
          </cell>
          <cell r="BG692">
            <v>0</v>
          </cell>
          <cell r="BH692">
            <v>0</v>
          </cell>
          <cell r="BI692">
            <v>0</v>
          </cell>
          <cell r="BJ692">
            <v>0</v>
          </cell>
          <cell r="BK692">
            <v>0</v>
          </cell>
          <cell r="BL692">
            <v>86400</v>
          </cell>
          <cell r="BM692">
            <v>0</v>
          </cell>
          <cell r="BN692">
            <v>0</v>
          </cell>
          <cell r="BO692">
            <v>0</v>
          </cell>
          <cell r="BP692">
            <v>0</v>
          </cell>
          <cell r="BQ692">
            <v>0</v>
          </cell>
          <cell r="BR692">
            <v>0</v>
          </cell>
          <cell r="BS692">
            <v>0</v>
          </cell>
          <cell r="BT692">
            <v>0</v>
          </cell>
          <cell r="BU692">
            <v>0</v>
          </cell>
          <cell r="BV692">
            <v>0</v>
          </cell>
          <cell r="BW692">
            <v>0</v>
          </cell>
          <cell r="BX692">
            <v>0</v>
          </cell>
        </row>
        <row r="693">
          <cell r="B693" t="str">
            <v>5104030208.101</v>
          </cell>
          <cell r="C693" t="str">
            <v>ค่ารับรองและพิธีการ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E693">
            <v>0</v>
          </cell>
          <cell r="BF693">
            <v>0</v>
          </cell>
          <cell r="BG693">
            <v>0</v>
          </cell>
          <cell r="BH693">
            <v>0</v>
          </cell>
          <cell r="BI693">
            <v>0</v>
          </cell>
          <cell r="BJ693">
            <v>0</v>
          </cell>
          <cell r="BK693">
            <v>0</v>
          </cell>
          <cell r="BL693">
            <v>0</v>
          </cell>
          <cell r="BM693">
            <v>0</v>
          </cell>
          <cell r="BN693">
            <v>13687</v>
          </cell>
          <cell r="BO693">
            <v>0</v>
          </cell>
          <cell r="BP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0</v>
          </cell>
          <cell r="BU693">
            <v>0</v>
          </cell>
          <cell r="BV693">
            <v>0</v>
          </cell>
          <cell r="BW693">
            <v>0</v>
          </cell>
          <cell r="BX693">
            <v>0</v>
          </cell>
        </row>
        <row r="694">
          <cell r="B694" t="str">
            <v>5104030210.101</v>
          </cell>
          <cell r="C694" t="str">
            <v xml:space="preserve">ค่าเช่าอสังหาริมทรัพย์ </v>
          </cell>
          <cell r="D694">
            <v>28083450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1872800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  <cell r="BI694">
            <v>0</v>
          </cell>
          <cell r="BJ694">
            <v>0</v>
          </cell>
          <cell r="BK694">
            <v>0</v>
          </cell>
          <cell r="BL694">
            <v>0</v>
          </cell>
          <cell r="BM694">
            <v>0</v>
          </cell>
          <cell r="BN694">
            <v>0</v>
          </cell>
          <cell r="BO694">
            <v>0</v>
          </cell>
          <cell r="BP694">
            <v>1242000</v>
          </cell>
          <cell r="BQ694">
            <v>0</v>
          </cell>
          <cell r="BR694">
            <v>0</v>
          </cell>
          <cell r="BS694">
            <v>0</v>
          </cell>
          <cell r="BT694">
            <v>0</v>
          </cell>
          <cell r="BU694">
            <v>0</v>
          </cell>
          <cell r="BV694">
            <v>0</v>
          </cell>
          <cell r="BW694">
            <v>0</v>
          </cell>
          <cell r="BX694">
            <v>0</v>
          </cell>
        </row>
        <row r="695">
          <cell r="B695" t="str">
            <v>5104030212.101</v>
          </cell>
          <cell r="C695" t="str">
            <v xml:space="preserve">ค่าเช่าเบ็ดเตล็ด </v>
          </cell>
          <cell r="D695">
            <v>0</v>
          </cell>
          <cell r="E695">
            <v>0</v>
          </cell>
          <cell r="F695">
            <v>1452130.94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50852989.82</v>
          </cell>
          <cell r="N695">
            <v>3256050</v>
          </cell>
          <cell r="O695">
            <v>0</v>
          </cell>
          <cell r="P695">
            <v>0</v>
          </cell>
          <cell r="Q695">
            <v>10833000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1600560</v>
          </cell>
          <cell r="W695">
            <v>65805</v>
          </cell>
          <cell r="X695">
            <v>18725</v>
          </cell>
          <cell r="Y695">
            <v>0</v>
          </cell>
          <cell r="Z695">
            <v>473810</v>
          </cell>
          <cell r="AA695">
            <v>209271.02</v>
          </cell>
          <cell r="AB695">
            <v>124910</v>
          </cell>
          <cell r="AC695">
            <v>0</v>
          </cell>
          <cell r="AD695">
            <v>0</v>
          </cell>
          <cell r="AE695">
            <v>632580.24</v>
          </cell>
          <cell r="AF695">
            <v>152780</v>
          </cell>
          <cell r="AG695">
            <v>320871.39</v>
          </cell>
          <cell r="AH695">
            <v>220000</v>
          </cell>
          <cell r="AI695">
            <v>819139.55</v>
          </cell>
          <cell r="AJ695">
            <v>0</v>
          </cell>
          <cell r="AK695">
            <v>0</v>
          </cell>
          <cell r="AL695">
            <v>94461</v>
          </cell>
          <cell r="AM695">
            <v>114122.75</v>
          </cell>
          <cell r="AN695">
            <v>69000</v>
          </cell>
          <cell r="AO695">
            <v>154473.92000000001</v>
          </cell>
          <cell r="AP695">
            <v>109745.7</v>
          </cell>
          <cell r="AQ695">
            <v>0</v>
          </cell>
          <cell r="AR695">
            <v>0</v>
          </cell>
          <cell r="AS695">
            <v>57600</v>
          </cell>
          <cell r="AT695">
            <v>0</v>
          </cell>
          <cell r="AU695">
            <v>82000</v>
          </cell>
          <cell r="AV695">
            <v>144000</v>
          </cell>
          <cell r="AW695">
            <v>135000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E695">
            <v>198514.65</v>
          </cell>
          <cell r="BF695">
            <v>0</v>
          </cell>
          <cell r="BG695">
            <v>0</v>
          </cell>
          <cell r="BH695">
            <v>4000</v>
          </cell>
          <cell r="BI695">
            <v>273400</v>
          </cell>
          <cell r="BJ695">
            <v>0</v>
          </cell>
          <cell r="BK695">
            <v>124500</v>
          </cell>
          <cell r="BL695">
            <v>0</v>
          </cell>
          <cell r="BM695">
            <v>0</v>
          </cell>
          <cell r="BN695">
            <v>0</v>
          </cell>
          <cell r="BO695">
            <v>0</v>
          </cell>
          <cell r="BP695">
            <v>481226.39</v>
          </cell>
          <cell r="BQ695">
            <v>0</v>
          </cell>
          <cell r="BR695">
            <v>0</v>
          </cell>
          <cell r="BS695">
            <v>0</v>
          </cell>
          <cell r="BT695">
            <v>0</v>
          </cell>
          <cell r="BU695">
            <v>27606</v>
          </cell>
          <cell r="BV695">
            <v>0</v>
          </cell>
          <cell r="BW695">
            <v>0</v>
          </cell>
          <cell r="BX695">
            <v>0</v>
          </cell>
        </row>
        <row r="696">
          <cell r="B696" t="str">
            <v>5104030217.101</v>
          </cell>
          <cell r="C696" t="str">
            <v>เงินชดเชยค่างานสิ่งก่อสร้าง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H696">
            <v>0</v>
          </cell>
          <cell r="BI696">
            <v>0</v>
          </cell>
          <cell r="BJ696">
            <v>0</v>
          </cell>
          <cell r="BK696">
            <v>0</v>
          </cell>
          <cell r="BL696">
            <v>0</v>
          </cell>
          <cell r="BM696">
            <v>0</v>
          </cell>
          <cell r="BN696">
            <v>0</v>
          </cell>
          <cell r="BO696">
            <v>0</v>
          </cell>
          <cell r="BP696">
            <v>0</v>
          </cell>
          <cell r="BQ696">
            <v>0</v>
          </cell>
          <cell r="BR696">
            <v>0</v>
          </cell>
          <cell r="BS696">
            <v>0</v>
          </cell>
          <cell r="BT696">
            <v>0</v>
          </cell>
          <cell r="BU696">
            <v>0</v>
          </cell>
          <cell r="BV696">
            <v>0</v>
          </cell>
          <cell r="BW696">
            <v>0</v>
          </cell>
          <cell r="BX696">
            <v>0</v>
          </cell>
        </row>
        <row r="697">
          <cell r="B697" t="str">
            <v>5104030218.101</v>
          </cell>
          <cell r="C697" t="str">
            <v>ค่าใช้จ่ายผลักส่งเป็นรายได้แผ่นดิน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32230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1331689.08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70.819999999999993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  <cell r="BJ697">
            <v>0</v>
          </cell>
          <cell r="BK697">
            <v>0</v>
          </cell>
          <cell r="BL697">
            <v>0</v>
          </cell>
          <cell r="BM697">
            <v>0</v>
          </cell>
          <cell r="BN697">
            <v>0</v>
          </cell>
          <cell r="BO697">
            <v>0</v>
          </cell>
          <cell r="BP697">
            <v>0</v>
          </cell>
          <cell r="BQ697">
            <v>0</v>
          </cell>
          <cell r="BR697">
            <v>0</v>
          </cell>
          <cell r="BS697">
            <v>0</v>
          </cell>
          <cell r="BT697">
            <v>0</v>
          </cell>
          <cell r="BU697">
            <v>0</v>
          </cell>
          <cell r="BV697">
            <v>0</v>
          </cell>
          <cell r="BW697">
            <v>0</v>
          </cell>
          <cell r="BX697">
            <v>0</v>
          </cell>
        </row>
        <row r="698">
          <cell r="B698" t="str">
            <v>5104030219.101</v>
          </cell>
          <cell r="C698" t="str">
            <v>ค่าประชาสัมพันธ์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15740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0</v>
          </cell>
          <cell r="BK698">
            <v>0</v>
          </cell>
          <cell r="BL698">
            <v>0</v>
          </cell>
          <cell r="BM698">
            <v>0</v>
          </cell>
          <cell r="BN698">
            <v>0</v>
          </cell>
          <cell r="BO698">
            <v>0</v>
          </cell>
          <cell r="BP698">
            <v>0</v>
          </cell>
          <cell r="BQ698">
            <v>0</v>
          </cell>
          <cell r="BR698">
            <v>0</v>
          </cell>
          <cell r="BS698">
            <v>0</v>
          </cell>
          <cell r="BT698">
            <v>0</v>
          </cell>
          <cell r="BU698">
            <v>0</v>
          </cell>
          <cell r="BV698">
            <v>0</v>
          </cell>
          <cell r="BW698">
            <v>0</v>
          </cell>
          <cell r="BX698">
            <v>0</v>
          </cell>
        </row>
        <row r="699">
          <cell r="B699" t="str">
            <v>5104030220.101</v>
          </cell>
          <cell r="C699" t="str">
            <v>ค่าชดใช้ค่าเสียหาย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H699">
            <v>0</v>
          </cell>
          <cell r="BI699">
            <v>0</v>
          </cell>
          <cell r="BJ699">
            <v>0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Q699">
            <v>0</v>
          </cell>
          <cell r="BR699">
            <v>0</v>
          </cell>
          <cell r="BS699">
            <v>0</v>
          </cell>
          <cell r="BT699">
            <v>0</v>
          </cell>
          <cell r="BU699">
            <v>0</v>
          </cell>
          <cell r="BV699">
            <v>0</v>
          </cell>
          <cell r="BW699">
            <v>0</v>
          </cell>
          <cell r="BX699">
            <v>0</v>
          </cell>
        </row>
        <row r="700">
          <cell r="B700" t="str">
            <v>5104030299.102</v>
          </cell>
          <cell r="C700" t="str">
            <v>ค่าใช้จ่ายตามโครงการ (UC) (PP)</v>
          </cell>
          <cell r="D700">
            <v>0</v>
          </cell>
          <cell r="E700">
            <v>0</v>
          </cell>
          <cell r="F700">
            <v>0</v>
          </cell>
          <cell r="G700">
            <v>294000</v>
          </cell>
          <cell r="H700">
            <v>0</v>
          </cell>
          <cell r="I700">
            <v>0</v>
          </cell>
          <cell r="J700">
            <v>0</v>
          </cell>
          <cell r="K700">
            <v>294000</v>
          </cell>
          <cell r="L700">
            <v>396700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18000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10000</v>
          </cell>
          <cell r="AA700">
            <v>0</v>
          </cell>
          <cell r="AB700">
            <v>0</v>
          </cell>
          <cell r="AC700">
            <v>34800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12000</v>
          </cell>
          <cell r="AI700">
            <v>0</v>
          </cell>
          <cell r="AJ700">
            <v>0</v>
          </cell>
          <cell r="AK700">
            <v>58400</v>
          </cell>
          <cell r="AL700">
            <v>0</v>
          </cell>
          <cell r="AM700">
            <v>0</v>
          </cell>
          <cell r="AN700">
            <v>412125</v>
          </cell>
          <cell r="AO700">
            <v>0</v>
          </cell>
          <cell r="AP700">
            <v>0</v>
          </cell>
          <cell r="AQ700">
            <v>69973.25</v>
          </cell>
          <cell r="AR700">
            <v>0</v>
          </cell>
          <cell r="AS700">
            <v>0</v>
          </cell>
          <cell r="AT700">
            <v>0</v>
          </cell>
          <cell r="AU700">
            <v>1400</v>
          </cell>
          <cell r="AV700">
            <v>0</v>
          </cell>
          <cell r="AW700">
            <v>0</v>
          </cell>
          <cell r="AX700">
            <v>75080</v>
          </cell>
          <cell r="AY700">
            <v>0</v>
          </cell>
          <cell r="AZ700">
            <v>0</v>
          </cell>
          <cell r="BA700">
            <v>59600</v>
          </cell>
          <cell r="BB700">
            <v>0</v>
          </cell>
          <cell r="BC700">
            <v>0</v>
          </cell>
          <cell r="BD700">
            <v>0</v>
          </cell>
          <cell r="BE700">
            <v>0</v>
          </cell>
          <cell r="BF700">
            <v>0</v>
          </cell>
          <cell r="BG700">
            <v>0</v>
          </cell>
          <cell r="BH700">
            <v>0</v>
          </cell>
          <cell r="BI700">
            <v>0</v>
          </cell>
          <cell r="BJ700">
            <v>6720</v>
          </cell>
          <cell r="BK700">
            <v>0</v>
          </cell>
          <cell r="BL700">
            <v>0</v>
          </cell>
          <cell r="BM700">
            <v>660000</v>
          </cell>
          <cell r="BN700">
            <v>0</v>
          </cell>
          <cell r="BO700">
            <v>0</v>
          </cell>
          <cell r="BP700">
            <v>65195</v>
          </cell>
          <cell r="BQ700">
            <v>58200</v>
          </cell>
          <cell r="BR700">
            <v>0</v>
          </cell>
          <cell r="BS700">
            <v>0</v>
          </cell>
          <cell r="BT700">
            <v>214808</v>
          </cell>
          <cell r="BU700">
            <v>0</v>
          </cell>
          <cell r="BV700">
            <v>0</v>
          </cell>
          <cell r="BW700">
            <v>124360</v>
          </cell>
          <cell r="BX700">
            <v>163040</v>
          </cell>
        </row>
        <row r="701">
          <cell r="B701" t="str">
            <v>5104030299.103</v>
          </cell>
          <cell r="C701" t="str">
            <v>ค่าใช้จ่ายตามโครงการ (เงินงบประมาณ)</v>
          </cell>
          <cell r="D701">
            <v>11629.57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265094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9000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10200</v>
          </cell>
          <cell r="AI701">
            <v>127566</v>
          </cell>
          <cell r="AJ701">
            <v>42000</v>
          </cell>
          <cell r="AK701">
            <v>0</v>
          </cell>
          <cell r="AL701">
            <v>0</v>
          </cell>
          <cell r="AM701">
            <v>40660</v>
          </cell>
          <cell r="AN701">
            <v>33500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80677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720</v>
          </cell>
          <cell r="AZ701">
            <v>26000</v>
          </cell>
          <cell r="BA701">
            <v>0</v>
          </cell>
          <cell r="BB701">
            <v>0</v>
          </cell>
          <cell r="BC701">
            <v>14360</v>
          </cell>
          <cell r="BD701">
            <v>0</v>
          </cell>
          <cell r="BE701">
            <v>0</v>
          </cell>
          <cell r="BF701">
            <v>10020</v>
          </cell>
          <cell r="BG701">
            <v>0</v>
          </cell>
          <cell r="BH701">
            <v>0</v>
          </cell>
          <cell r="BI701">
            <v>0</v>
          </cell>
          <cell r="BJ701">
            <v>0</v>
          </cell>
          <cell r="BK701">
            <v>0</v>
          </cell>
          <cell r="BL701">
            <v>0</v>
          </cell>
          <cell r="BM701">
            <v>0</v>
          </cell>
          <cell r="BN701">
            <v>9600</v>
          </cell>
          <cell r="BO701">
            <v>55000</v>
          </cell>
          <cell r="BP701">
            <v>0</v>
          </cell>
          <cell r="BQ701">
            <v>0</v>
          </cell>
          <cell r="BR701">
            <v>0</v>
          </cell>
          <cell r="BS701">
            <v>0</v>
          </cell>
          <cell r="BT701">
            <v>0</v>
          </cell>
          <cell r="BU701">
            <v>0</v>
          </cell>
          <cell r="BV701">
            <v>0</v>
          </cell>
          <cell r="BW701">
            <v>0</v>
          </cell>
          <cell r="BX701">
            <v>0</v>
          </cell>
        </row>
        <row r="702">
          <cell r="B702" t="str">
            <v>5104030299.104</v>
          </cell>
          <cell r="C702" t="str">
            <v>ค่าใช้สอยอื่นๆ</v>
          </cell>
          <cell r="D702">
            <v>66330</v>
          </cell>
          <cell r="E702">
            <v>0</v>
          </cell>
          <cell r="F702">
            <v>89391</v>
          </cell>
          <cell r="G702">
            <v>0</v>
          </cell>
          <cell r="H702">
            <v>0</v>
          </cell>
          <cell r="I702">
            <v>3340</v>
          </cell>
          <cell r="J702">
            <v>0</v>
          </cell>
          <cell r="K702">
            <v>0</v>
          </cell>
          <cell r="L702">
            <v>77658.8</v>
          </cell>
          <cell r="M702">
            <v>11000</v>
          </cell>
          <cell r="N702">
            <v>0</v>
          </cell>
          <cell r="O702">
            <v>79540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810510</v>
          </cell>
          <cell r="U702">
            <v>0</v>
          </cell>
          <cell r="V702">
            <v>0</v>
          </cell>
          <cell r="W702">
            <v>20226.439999999999</v>
          </cell>
          <cell r="X702">
            <v>0</v>
          </cell>
          <cell r="Y702">
            <v>0</v>
          </cell>
          <cell r="Z702">
            <v>60631</v>
          </cell>
          <cell r="AA702">
            <v>849476.88</v>
          </cell>
          <cell r="AB702">
            <v>200</v>
          </cell>
          <cell r="AC702">
            <v>0</v>
          </cell>
          <cell r="AD702">
            <v>1033365.1</v>
          </cell>
          <cell r="AE702">
            <v>209913.25</v>
          </cell>
          <cell r="AF702">
            <v>3123.22</v>
          </cell>
          <cell r="AG702">
            <v>8124.16</v>
          </cell>
          <cell r="AH702">
            <v>101030.45</v>
          </cell>
          <cell r="AI702">
            <v>0</v>
          </cell>
          <cell r="AJ702">
            <v>213059.99</v>
          </cell>
          <cell r="AK702">
            <v>6500</v>
          </cell>
          <cell r="AL702">
            <v>0</v>
          </cell>
          <cell r="AM702">
            <v>27770</v>
          </cell>
          <cell r="AN702">
            <v>46029.93</v>
          </cell>
          <cell r="AO702">
            <v>0</v>
          </cell>
          <cell r="AP702">
            <v>14313.4</v>
          </cell>
          <cell r="AQ702">
            <v>516820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62061</v>
          </cell>
          <cell r="AX702">
            <v>0</v>
          </cell>
          <cell r="AY702">
            <v>0</v>
          </cell>
          <cell r="AZ702">
            <v>8550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  <cell r="BF702">
            <v>5000</v>
          </cell>
          <cell r="BG702">
            <v>0</v>
          </cell>
          <cell r="BH702">
            <v>0</v>
          </cell>
          <cell r="BI702">
            <v>84278</v>
          </cell>
          <cell r="BJ702">
            <v>0</v>
          </cell>
          <cell r="BK702">
            <v>32299.73</v>
          </cell>
          <cell r="BL702">
            <v>6000</v>
          </cell>
          <cell r="BM702">
            <v>0</v>
          </cell>
          <cell r="BN702">
            <v>10000</v>
          </cell>
          <cell r="BO702">
            <v>7126.2</v>
          </cell>
          <cell r="BP702">
            <v>962113.19</v>
          </cell>
          <cell r="BQ702">
            <v>88533.54</v>
          </cell>
          <cell r="BR702">
            <v>0</v>
          </cell>
          <cell r="BS702">
            <v>0</v>
          </cell>
          <cell r="BT702">
            <v>0</v>
          </cell>
          <cell r="BU702">
            <v>0</v>
          </cell>
          <cell r="BV702">
            <v>0</v>
          </cell>
          <cell r="BW702">
            <v>0</v>
          </cell>
          <cell r="BX702">
            <v>0</v>
          </cell>
        </row>
        <row r="703">
          <cell r="B703" t="str">
            <v>5104030299.105</v>
          </cell>
          <cell r="C703" t="str">
            <v>ค่าใช้จ่ายตามโครงการ (เงินนอกงบประมาณ)</v>
          </cell>
          <cell r="D703">
            <v>568486</v>
          </cell>
          <cell r="E703">
            <v>141808</v>
          </cell>
          <cell r="F703">
            <v>72600</v>
          </cell>
          <cell r="G703">
            <v>515399</v>
          </cell>
          <cell r="H703">
            <v>243880</v>
          </cell>
          <cell r="I703">
            <v>0</v>
          </cell>
          <cell r="J703">
            <v>405660</v>
          </cell>
          <cell r="K703">
            <v>515399</v>
          </cell>
          <cell r="L703">
            <v>17100</v>
          </cell>
          <cell r="M703">
            <v>442759</v>
          </cell>
          <cell r="N703">
            <v>54000</v>
          </cell>
          <cell r="O703">
            <v>5550</v>
          </cell>
          <cell r="P703">
            <v>2253.42</v>
          </cell>
          <cell r="Q703">
            <v>829873.98</v>
          </cell>
          <cell r="R703">
            <v>0</v>
          </cell>
          <cell r="S703">
            <v>1401320</v>
          </cell>
          <cell r="T703">
            <v>7545</v>
          </cell>
          <cell r="U703">
            <v>0</v>
          </cell>
          <cell r="V703">
            <v>5012802.8099999996</v>
          </cell>
          <cell r="W703">
            <v>482760</v>
          </cell>
          <cell r="X703">
            <v>21000</v>
          </cell>
          <cell r="Y703">
            <v>15000</v>
          </cell>
          <cell r="Z703">
            <v>130700</v>
          </cell>
          <cell r="AA703">
            <v>143240</v>
          </cell>
          <cell r="AB703">
            <v>0</v>
          </cell>
          <cell r="AC703">
            <v>521797.85</v>
          </cell>
          <cell r="AD703">
            <v>0</v>
          </cell>
          <cell r="AE703">
            <v>0</v>
          </cell>
          <cell r="AF703">
            <v>0</v>
          </cell>
          <cell r="AG703">
            <v>55215</v>
          </cell>
          <cell r="AH703">
            <v>0</v>
          </cell>
          <cell r="AI703">
            <v>0</v>
          </cell>
          <cell r="AJ703">
            <v>32400</v>
          </cell>
          <cell r="AK703">
            <v>0</v>
          </cell>
          <cell r="AL703">
            <v>218550</v>
          </cell>
          <cell r="AM703">
            <v>0</v>
          </cell>
          <cell r="AN703">
            <v>0</v>
          </cell>
          <cell r="AO703">
            <v>3092</v>
          </cell>
          <cell r="AP703">
            <v>0</v>
          </cell>
          <cell r="AQ703">
            <v>442875</v>
          </cell>
          <cell r="AR703">
            <v>132200</v>
          </cell>
          <cell r="AS703">
            <v>2055.5</v>
          </cell>
          <cell r="AT703">
            <v>42281</v>
          </cell>
          <cell r="AU703">
            <v>5830</v>
          </cell>
          <cell r="AV703">
            <v>0</v>
          </cell>
          <cell r="AW703">
            <v>19350</v>
          </cell>
          <cell r="AX703">
            <v>459826</v>
          </cell>
          <cell r="AY703">
            <v>0</v>
          </cell>
          <cell r="AZ703">
            <v>108420</v>
          </cell>
          <cell r="BA703">
            <v>1424340</v>
          </cell>
          <cell r="BB703">
            <v>0</v>
          </cell>
          <cell r="BC703">
            <v>102185</v>
          </cell>
          <cell r="BD703">
            <v>33220</v>
          </cell>
          <cell r="BE703">
            <v>13390</v>
          </cell>
          <cell r="BF703">
            <v>0</v>
          </cell>
          <cell r="BG703">
            <v>128130</v>
          </cell>
          <cell r="BH703">
            <v>0</v>
          </cell>
          <cell r="BI703">
            <v>353038.34</v>
          </cell>
          <cell r="BJ703">
            <v>347000</v>
          </cell>
          <cell r="BK703">
            <v>0</v>
          </cell>
          <cell r="BL703">
            <v>0</v>
          </cell>
          <cell r="BM703">
            <v>0</v>
          </cell>
          <cell r="BN703">
            <v>86780</v>
          </cell>
          <cell r="BO703">
            <v>27000</v>
          </cell>
          <cell r="BP703">
            <v>833209.75</v>
          </cell>
          <cell r="BQ703">
            <v>36330</v>
          </cell>
          <cell r="BR703">
            <v>219900</v>
          </cell>
          <cell r="BS703">
            <v>77540</v>
          </cell>
          <cell r="BT703">
            <v>190600</v>
          </cell>
          <cell r="BU703">
            <v>7350</v>
          </cell>
          <cell r="BV703">
            <v>0</v>
          </cell>
          <cell r="BW703">
            <v>124042</v>
          </cell>
          <cell r="BX703">
            <v>452850</v>
          </cell>
        </row>
        <row r="704">
          <cell r="B704" t="str">
            <v>5104030299.202</v>
          </cell>
          <cell r="C704" t="str">
            <v>ค่ารักษาตามจ่าย UC ในสังกัด สป. สธ.</v>
          </cell>
          <cell r="D704">
            <v>21531901.25</v>
          </cell>
          <cell r="E704">
            <v>1978121.5</v>
          </cell>
          <cell r="F704">
            <v>2913073.5</v>
          </cell>
          <cell r="G704">
            <v>2402726</v>
          </cell>
          <cell r="H704">
            <v>1636413.5</v>
          </cell>
          <cell r="I704">
            <v>3077081.5</v>
          </cell>
          <cell r="J704">
            <v>654958.25</v>
          </cell>
          <cell r="K704">
            <v>2402726</v>
          </cell>
          <cell r="L704">
            <v>913055.5</v>
          </cell>
          <cell r="M704">
            <v>8446702.8000000007</v>
          </cell>
          <cell r="N704">
            <v>1242432.5</v>
          </cell>
          <cell r="O704">
            <v>12021554.75</v>
          </cell>
          <cell r="P704">
            <v>12881804.699999999</v>
          </cell>
          <cell r="Q704">
            <v>2104121.75</v>
          </cell>
          <cell r="R704">
            <v>165965</v>
          </cell>
          <cell r="S704">
            <v>4100140.5</v>
          </cell>
          <cell r="T704">
            <v>2253356.25</v>
          </cell>
          <cell r="U704">
            <v>0</v>
          </cell>
          <cell r="V704">
            <v>208257.5</v>
          </cell>
          <cell r="W704">
            <v>2642189.23</v>
          </cell>
          <cell r="X704">
            <v>2668964</v>
          </cell>
          <cell r="Y704">
            <v>286169.5</v>
          </cell>
          <cell r="Z704">
            <v>3810249.98</v>
          </cell>
          <cell r="AA704">
            <v>4484540</v>
          </cell>
          <cell r="AB704">
            <v>1513313.75</v>
          </cell>
          <cell r="AC704">
            <v>0</v>
          </cell>
          <cell r="AD704">
            <v>2655757.44</v>
          </cell>
          <cell r="AE704">
            <v>156373.5</v>
          </cell>
          <cell r="AF704">
            <v>13129124</v>
          </cell>
          <cell r="AG704">
            <v>9069059</v>
          </cell>
          <cell r="AH704">
            <v>4504519</v>
          </cell>
          <cell r="AI704">
            <v>7816766</v>
          </cell>
          <cell r="AJ704">
            <v>9241019</v>
          </cell>
          <cell r="AK704">
            <v>8209871</v>
          </cell>
          <cell r="AL704">
            <v>7435495</v>
          </cell>
          <cell r="AM704">
            <v>12070953</v>
          </cell>
          <cell r="AN704">
            <v>8130976</v>
          </cell>
          <cell r="AO704">
            <v>10815369</v>
          </cell>
          <cell r="AP704">
            <v>6405915.5</v>
          </cell>
          <cell r="AQ704">
            <v>9387630.5700000003</v>
          </cell>
          <cell r="AR704">
            <v>2111170.9900000002</v>
          </cell>
          <cell r="AS704">
            <v>5516807.1500000004</v>
          </cell>
          <cell r="AT704">
            <v>2985880.5</v>
          </cell>
          <cell r="AU704">
            <v>2239324.5</v>
          </cell>
          <cell r="AV704">
            <v>350487.15</v>
          </cell>
          <cell r="AW704">
            <v>703054.25</v>
          </cell>
          <cell r="AX704">
            <v>1037342</v>
          </cell>
          <cell r="AY704">
            <v>1639873</v>
          </cell>
          <cell r="AZ704">
            <v>2444178.25</v>
          </cell>
          <cell r="BA704">
            <v>4203596.5</v>
          </cell>
          <cell r="BB704">
            <v>4251163.5</v>
          </cell>
          <cell r="BC704">
            <v>62277.25</v>
          </cell>
          <cell r="BD704">
            <v>3775629.53</v>
          </cell>
          <cell r="BE704">
            <v>2091015.75</v>
          </cell>
          <cell r="BF704">
            <v>269307</v>
          </cell>
          <cell r="BG704">
            <v>871818.25</v>
          </cell>
          <cell r="BH704">
            <v>1401177.25</v>
          </cell>
          <cell r="BI704">
            <v>53902</v>
          </cell>
          <cell r="BJ704">
            <v>4915171.46</v>
          </cell>
          <cell r="BK704">
            <v>1048900.5</v>
          </cell>
          <cell r="BL704">
            <v>1030018.66</v>
          </cell>
          <cell r="BM704">
            <v>5125948.75</v>
          </cell>
          <cell r="BN704">
            <v>3076024.55</v>
          </cell>
          <cell r="BO704">
            <v>2128896</v>
          </cell>
          <cell r="BP704">
            <v>701226.5</v>
          </cell>
          <cell r="BQ704">
            <v>1629466.5</v>
          </cell>
          <cell r="BR704">
            <v>3258029</v>
          </cell>
          <cell r="BS704">
            <v>2002162</v>
          </cell>
          <cell r="BT704">
            <v>8758946</v>
          </cell>
          <cell r="BU704">
            <v>2532375.75</v>
          </cell>
          <cell r="BV704">
            <v>2213016</v>
          </cell>
          <cell r="BW704">
            <v>1066145.1000000001</v>
          </cell>
          <cell r="BX704">
            <v>867096.9</v>
          </cell>
        </row>
        <row r="705">
          <cell r="B705" t="str">
            <v>5104030299.203</v>
          </cell>
          <cell r="C705" t="str">
            <v>ค่ารักษาตามจ่าย UC นอกสังกัด สป. สธ.</v>
          </cell>
          <cell r="D705">
            <v>6235555.3099999996</v>
          </cell>
          <cell r="E705">
            <v>323216</v>
          </cell>
          <cell r="F705">
            <v>1721956.95</v>
          </cell>
          <cell r="G705">
            <v>3574138.85</v>
          </cell>
          <cell r="H705">
            <v>3150987.76</v>
          </cell>
          <cell r="I705">
            <v>1390626.7</v>
          </cell>
          <cell r="J705">
            <v>474579.1</v>
          </cell>
          <cell r="K705">
            <v>3574138.85</v>
          </cell>
          <cell r="L705">
            <v>100579.55</v>
          </cell>
          <cell r="M705">
            <v>4947209.95</v>
          </cell>
          <cell r="N705">
            <v>127883.75</v>
          </cell>
          <cell r="O705">
            <v>403570.75</v>
          </cell>
          <cell r="P705">
            <v>525577.5</v>
          </cell>
          <cell r="Q705">
            <v>1448056.5</v>
          </cell>
          <cell r="R705">
            <v>346188.75</v>
          </cell>
          <cell r="S705">
            <v>1116364.4099999999</v>
          </cell>
          <cell r="T705">
            <v>199575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70180</v>
          </cell>
          <cell r="Z705">
            <v>0</v>
          </cell>
          <cell r="AA705">
            <v>0</v>
          </cell>
          <cell r="AB705">
            <v>3662697.84</v>
          </cell>
          <cell r="AC705">
            <v>0</v>
          </cell>
          <cell r="AD705">
            <v>0</v>
          </cell>
          <cell r="AE705">
            <v>817523.1</v>
          </cell>
          <cell r="AF705">
            <v>180062.5</v>
          </cell>
          <cell r="AG705">
            <v>0</v>
          </cell>
          <cell r="AH705">
            <v>72373.149999999994</v>
          </cell>
          <cell r="AI705">
            <v>0</v>
          </cell>
          <cell r="AJ705">
            <v>167997.25</v>
          </cell>
          <cell r="AK705">
            <v>0</v>
          </cell>
          <cell r="AL705">
            <v>106259</v>
          </cell>
          <cell r="AM705">
            <v>109269</v>
          </cell>
          <cell r="AN705">
            <v>182184.25</v>
          </cell>
          <cell r="AO705">
            <v>127884.75</v>
          </cell>
          <cell r="AP705">
            <v>61355.5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135664.25</v>
          </cell>
          <cell r="AV705">
            <v>0</v>
          </cell>
          <cell r="AW705">
            <v>0</v>
          </cell>
          <cell r="AX705">
            <v>2153382.5</v>
          </cell>
          <cell r="AY705">
            <v>1200</v>
          </cell>
          <cell r="AZ705">
            <v>319103</v>
          </cell>
          <cell r="BA705">
            <v>1353360.5</v>
          </cell>
          <cell r="BB705">
            <v>0</v>
          </cell>
          <cell r="BC705">
            <v>261281</v>
          </cell>
          <cell r="BD705">
            <v>0</v>
          </cell>
          <cell r="BE705">
            <v>378179</v>
          </cell>
          <cell r="BF705">
            <v>12358.25</v>
          </cell>
          <cell r="BG705">
            <v>0</v>
          </cell>
          <cell r="BH705">
            <v>31200.5</v>
          </cell>
          <cell r="BI705">
            <v>1108980.25</v>
          </cell>
          <cell r="BJ705">
            <v>0</v>
          </cell>
          <cell r="BK705">
            <v>0</v>
          </cell>
          <cell r="BL705">
            <v>270134.5</v>
          </cell>
          <cell r="BM705">
            <v>232142</v>
          </cell>
          <cell r="BN705">
            <v>0</v>
          </cell>
          <cell r="BO705">
            <v>113093.25</v>
          </cell>
          <cell r="BP705">
            <v>1769351</v>
          </cell>
          <cell r="BQ705">
            <v>0</v>
          </cell>
          <cell r="BR705">
            <v>760</v>
          </cell>
          <cell r="BS705">
            <v>436587</v>
          </cell>
          <cell r="BT705">
            <v>1642603</v>
          </cell>
          <cell r="BU705">
            <v>4302.5</v>
          </cell>
          <cell r="BV705">
            <v>434.25</v>
          </cell>
          <cell r="BW705">
            <v>1407.5</v>
          </cell>
          <cell r="BX705">
            <v>28567</v>
          </cell>
        </row>
        <row r="706">
          <cell r="B706" t="str">
            <v>5104030299.204</v>
          </cell>
          <cell r="C706" t="str">
            <v>ค่าจ้าง/ค่าเช่า/ค่าซ่อมบำรุง สิ่งก่อสร้างและครุภัณฑ์ (งบลงทุน UC)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512500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92000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229000</v>
          </cell>
          <cell r="BN706">
            <v>1580000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0</v>
          </cell>
          <cell r="BU706">
            <v>0</v>
          </cell>
          <cell r="BV706">
            <v>0</v>
          </cell>
          <cell r="BW706">
            <v>0</v>
          </cell>
          <cell r="BX706">
            <v>0</v>
          </cell>
        </row>
        <row r="707">
          <cell r="B707" t="str">
            <v>5104030299.501</v>
          </cell>
          <cell r="C707" t="str">
            <v>ค่ารักษาตามจ่ายคนต่างด้าวและแรงงานต่างด้าว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17025.189999999999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26209.5</v>
          </cell>
          <cell r="AS707">
            <v>0</v>
          </cell>
          <cell r="AT707">
            <v>0</v>
          </cell>
          <cell r="AU707">
            <v>0</v>
          </cell>
          <cell r="AV707">
            <v>16031.5</v>
          </cell>
          <cell r="AW707">
            <v>0</v>
          </cell>
          <cell r="AX707">
            <v>0</v>
          </cell>
          <cell r="AY707">
            <v>0</v>
          </cell>
          <cell r="AZ707">
            <v>53303</v>
          </cell>
          <cell r="BA707">
            <v>0</v>
          </cell>
          <cell r="BB707">
            <v>0</v>
          </cell>
          <cell r="BC707">
            <v>0</v>
          </cell>
          <cell r="BD707">
            <v>24495</v>
          </cell>
          <cell r="BE707">
            <v>0</v>
          </cell>
          <cell r="BF707">
            <v>0</v>
          </cell>
          <cell r="BG707">
            <v>4800</v>
          </cell>
          <cell r="BH707">
            <v>0</v>
          </cell>
          <cell r="BI707">
            <v>50</v>
          </cell>
          <cell r="BJ707">
            <v>0</v>
          </cell>
          <cell r="BK707">
            <v>0</v>
          </cell>
          <cell r="BL707">
            <v>0</v>
          </cell>
          <cell r="BM707">
            <v>0</v>
          </cell>
          <cell r="BN707">
            <v>0</v>
          </cell>
          <cell r="BO707">
            <v>0</v>
          </cell>
          <cell r="BP707">
            <v>0</v>
          </cell>
          <cell r="BQ707">
            <v>2593</v>
          </cell>
          <cell r="BR707">
            <v>1628</v>
          </cell>
          <cell r="BS707">
            <v>0</v>
          </cell>
          <cell r="BT707">
            <v>0</v>
          </cell>
          <cell r="BU707">
            <v>0</v>
          </cell>
          <cell r="BV707">
            <v>0</v>
          </cell>
          <cell r="BW707">
            <v>18991.2</v>
          </cell>
          <cell r="BX707">
            <v>1300</v>
          </cell>
        </row>
        <row r="708">
          <cell r="B708" t="str">
            <v>5104030299.502</v>
          </cell>
          <cell r="C708" t="str">
            <v>ค่าใช้จ่ายตามโครงการ (P&amp;P) แรงงานต่างด้าว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100257.5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34491</v>
          </cell>
          <cell r="BK708">
            <v>0</v>
          </cell>
          <cell r="BL708">
            <v>0</v>
          </cell>
          <cell r="BM708">
            <v>0</v>
          </cell>
          <cell r="BN708">
            <v>0</v>
          </cell>
          <cell r="BO708">
            <v>0</v>
          </cell>
          <cell r="BP708">
            <v>0</v>
          </cell>
          <cell r="BQ708">
            <v>0</v>
          </cell>
          <cell r="BR708">
            <v>0</v>
          </cell>
          <cell r="BS708">
            <v>0</v>
          </cell>
          <cell r="BT708">
            <v>0</v>
          </cell>
          <cell r="BU708">
            <v>0</v>
          </cell>
          <cell r="BV708">
            <v>0</v>
          </cell>
          <cell r="BW708">
            <v>0</v>
          </cell>
          <cell r="BX708">
            <v>0</v>
          </cell>
        </row>
        <row r="709">
          <cell r="B709" t="str">
            <v>5104030299.701</v>
          </cell>
          <cell r="C709" t="str">
            <v>ค่าใช้จ่ายตามโครงการ (P&amp;P) บุคคลที่มีปัญหาสถานะและสิทธิ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0</v>
          </cell>
          <cell r="BL709">
            <v>0</v>
          </cell>
          <cell r="BM709">
            <v>0</v>
          </cell>
          <cell r="BN709">
            <v>0</v>
          </cell>
          <cell r="BO709">
            <v>0</v>
          </cell>
          <cell r="BP709">
            <v>0</v>
          </cell>
          <cell r="BQ709">
            <v>0</v>
          </cell>
          <cell r="BR709">
            <v>0</v>
          </cell>
          <cell r="BS709">
            <v>0</v>
          </cell>
          <cell r="BT709">
            <v>0</v>
          </cell>
          <cell r="BU709">
            <v>0</v>
          </cell>
          <cell r="BV709">
            <v>0</v>
          </cell>
          <cell r="BW709">
            <v>0</v>
          </cell>
          <cell r="BX709">
            <v>0</v>
          </cell>
        </row>
        <row r="710">
          <cell r="B710" t="str">
            <v>5104030299.702</v>
          </cell>
          <cell r="C710" t="str">
            <v>ค่ารักษาตามจ่ายบุคคลที่มีปัญหาสถานะและสิทธิ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10236.5</v>
          </cell>
          <cell r="N710">
            <v>300</v>
          </cell>
          <cell r="O710">
            <v>0</v>
          </cell>
          <cell r="P710">
            <v>4010</v>
          </cell>
          <cell r="Q710">
            <v>0</v>
          </cell>
          <cell r="R710">
            <v>0</v>
          </cell>
          <cell r="S710">
            <v>0</v>
          </cell>
          <cell r="T710">
            <v>510</v>
          </cell>
          <cell r="U710">
            <v>0</v>
          </cell>
          <cell r="V710">
            <v>0</v>
          </cell>
          <cell r="W710">
            <v>2590</v>
          </cell>
          <cell r="X710">
            <v>3205.5</v>
          </cell>
          <cell r="Y710">
            <v>0</v>
          </cell>
          <cell r="Z710">
            <v>3209</v>
          </cell>
          <cell r="AA710">
            <v>464.5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86899.5</v>
          </cell>
          <cell r="AR710">
            <v>174957</v>
          </cell>
          <cell r="AS710">
            <v>4153</v>
          </cell>
          <cell r="AT710">
            <v>43629.5</v>
          </cell>
          <cell r="AU710">
            <v>29676</v>
          </cell>
          <cell r="AV710">
            <v>1705</v>
          </cell>
          <cell r="AW710">
            <v>4325</v>
          </cell>
          <cell r="AX710">
            <v>0</v>
          </cell>
          <cell r="AY710">
            <v>0</v>
          </cell>
          <cell r="AZ710">
            <v>180</v>
          </cell>
          <cell r="BA710">
            <v>0</v>
          </cell>
          <cell r="BB710">
            <v>0</v>
          </cell>
          <cell r="BC710">
            <v>193322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1852</v>
          </cell>
          <cell r="BR710">
            <v>1890</v>
          </cell>
          <cell r="BS710">
            <v>3354</v>
          </cell>
          <cell r="BT710">
            <v>0</v>
          </cell>
          <cell r="BU710">
            <v>99986</v>
          </cell>
          <cell r="BV710">
            <v>0</v>
          </cell>
          <cell r="BW710">
            <v>450</v>
          </cell>
          <cell r="BX710">
            <v>1595</v>
          </cell>
        </row>
        <row r="711">
          <cell r="B711" t="str">
            <v>5104040102.101</v>
          </cell>
          <cell r="C711" t="str">
            <v>ค่าตอบแทนเงินเพิ่มพิเศษแพทย์ไม่ทำเวชปฏิบัติฯลฯ (บริการ)</v>
          </cell>
          <cell r="D711">
            <v>2620000</v>
          </cell>
          <cell r="E711">
            <v>400000</v>
          </cell>
          <cell r="F711">
            <v>600000</v>
          </cell>
          <cell r="G711">
            <v>110000</v>
          </cell>
          <cell r="H711">
            <v>330000</v>
          </cell>
          <cell r="I711">
            <v>140000</v>
          </cell>
          <cell r="J711">
            <v>4730000</v>
          </cell>
          <cell r="K711">
            <v>110000</v>
          </cell>
          <cell r="L711">
            <v>150000</v>
          </cell>
          <cell r="M711">
            <v>2755000</v>
          </cell>
          <cell r="N711">
            <v>200000</v>
          </cell>
          <cell r="O711">
            <v>340000</v>
          </cell>
          <cell r="P711">
            <v>535000</v>
          </cell>
          <cell r="Q711">
            <v>930000</v>
          </cell>
          <cell r="R711">
            <v>100000</v>
          </cell>
          <cell r="S711">
            <v>250000</v>
          </cell>
          <cell r="T711">
            <v>350000</v>
          </cell>
          <cell r="U711">
            <v>0</v>
          </cell>
          <cell r="V711">
            <v>2860000</v>
          </cell>
          <cell r="W711">
            <v>620000</v>
          </cell>
          <cell r="X711">
            <v>160000</v>
          </cell>
          <cell r="Y711">
            <v>680000</v>
          </cell>
          <cell r="Z711">
            <v>260000</v>
          </cell>
          <cell r="AA711">
            <v>280000</v>
          </cell>
          <cell r="AB711">
            <v>240000</v>
          </cell>
          <cell r="AC711">
            <v>150000</v>
          </cell>
          <cell r="AD711">
            <v>100000</v>
          </cell>
          <cell r="AE711">
            <v>3390000</v>
          </cell>
          <cell r="AF711">
            <v>270000</v>
          </cell>
          <cell r="AG711">
            <v>200000</v>
          </cell>
          <cell r="AH711">
            <v>200000</v>
          </cell>
          <cell r="AI711">
            <v>200000</v>
          </cell>
          <cell r="AJ711">
            <v>290000</v>
          </cell>
          <cell r="AK711">
            <v>240000</v>
          </cell>
          <cell r="AL711">
            <v>150000</v>
          </cell>
          <cell r="AM711">
            <v>280000</v>
          </cell>
          <cell r="AN711">
            <v>230000</v>
          </cell>
          <cell r="AO711">
            <v>200000</v>
          </cell>
          <cell r="AP711">
            <v>200000</v>
          </cell>
          <cell r="AQ711">
            <v>1110000</v>
          </cell>
          <cell r="AR711">
            <v>110000</v>
          </cell>
          <cell r="AS711">
            <v>190000</v>
          </cell>
          <cell r="AT711">
            <v>230000</v>
          </cell>
          <cell r="AU711">
            <v>150000</v>
          </cell>
          <cell r="AV711">
            <v>100000</v>
          </cell>
          <cell r="AW711">
            <v>120000</v>
          </cell>
          <cell r="AX711">
            <v>3520000</v>
          </cell>
          <cell r="AY711">
            <v>250000</v>
          </cell>
          <cell r="AZ711">
            <v>500000</v>
          </cell>
          <cell r="BA711">
            <v>250000</v>
          </cell>
          <cell r="BB711">
            <v>710000</v>
          </cell>
          <cell r="BC711">
            <v>235000</v>
          </cell>
          <cell r="BD711">
            <v>340000</v>
          </cell>
          <cell r="BE711">
            <v>400000</v>
          </cell>
          <cell r="BF711">
            <v>20000</v>
          </cell>
          <cell r="BG711">
            <v>100000</v>
          </cell>
          <cell r="BH711">
            <v>160000</v>
          </cell>
          <cell r="BI711">
            <v>3064825</v>
          </cell>
          <cell r="BJ711">
            <v>830000</v>
          </cell>
          <cell r="BK711">
            <v>380000</v>
          </cell>
          <cell r="BL711">
            <v>200000</v>
          </cell>
          <cell r="BM711">
            <v>110000</v>
          </cell>
          <cell r="BN711">
            <v>370000</v>
          </cell>
          <cell r="BO711">
            <v>230000</v>
          </cell>
          <cell r="BP711">
            <v>1580000</v>
          </cell>
          <cell r="BQ711">
            <v>200000</v>
          </cell>
          <cell r="BR711">
            <v>250000</v>
          </cell>
          <cell r="BS711">
            <v>400000</v>
          </cell>
          <cell r="BT711">
            <v>350000</v>
          </cell>
          <cell r="BU711">
            <v>1030000</v>
          </cell>
          <cell r="BV711">
            <v>200000</v>
          </cell>
          <cell r="BW711">
            <v>180000</v>
          </cell>
          <cell r="BX711">
            <v>130000</v>
          </cell>
        </row>
        <row r="712">
          <cell r="B712" t="str">
            <v>5104040102.102</v>
          </cell>
          <cell r="C712" t="str">
            <v>ค่าตอบแทนเงินเพิ่มพิเศษทันตแพทย์ไม่ทำเวชปฏิบัติฯลฯ(บริการ)</v>
          </cell>
          <cell r="D712">
            <v>400000</v>
          </cell>
          <cell r="E712">
            <v>100000</v>
          </cell>
          <cell r="F712">
            <v>160000</v>
          </cell>
          <cell r="G712">
            <v>50000</v>
          </cell>
          <cell r="H712">
            <v>100000</v>
          </cell>
          <cell r="I712">
            <v>50000</v>
          </cell>
          <cell r="J712">
            <v>100000</v>
          </cell>
          <cell r="K712">
            <v>50000</v>
          </cell>
          <cell r="L712">
            <v>0</v>
          </cell>
          <cell r="M712">
            <v>0</v>
          </cell>
          <cell r="N712">
            <v>0</v>
          </cell>
          <cell r="O712">
            <v>50000</v>
          </cell>
          <cell r="P712">
            <v>70000</v>
          </cell>
          <cell r="Q712">
            <v>150000</v>
          </cell>
          <cell r="R712">
            <v>45000</v>
          </cell>
          <cell r="S712">
            <v>100000</v>
          </cell>
          <cell r="T712">
            <v>0</v>
          </cell>
          <cell r="U712">
            <v>0</v>
          </cell>
          <cell r="V712">
            <v>220000</v>
          </cell>
          <cell r="W712">
            <v>80000</v>
          </cell>
          <cell r="X712">
            <v>70000</v>
          </cell>
          <cell r="Y712">
            <v>30000</v>
          </cell>
          <cell r="Z712">
            <v>40000</v>
          </cell>
          <cell r="AA712">
            <v>90000</v>
          </cell>
          <cell r="AB712">
            <v>50000</v>
          </cell>
          <cell r="AC712">
            <v>50000</v>
          </cell>
          <cell r="AD712">
            <v>0</v>
          </cell>
          <cell r="AE712">
            <v>280000</v>
          </cell>
          <cell r="AF712">
            <v>110000</v>
          </cell>
          <cell r="AG712">
            <v>0</v>
          </cell>
          <cell r="AH712">
            <v>50000</v>
          </cell>
          <cell r="AI712">
            <v>15000</v>
          </cell>
          <cell r="AJ712">
            <v>125000</v>
          </cell>
          <cell r="AK712">
            <v>0</v>
          </cell>
          <cell r="AL712">
            <v>50000</v>
          </cell>
          <cell r="AM712">
            <v>80000</v>
          </cell>
          <cell r="AN712">
            <v>40000</v>
          </cell>
          <cell r="AO712">
            <v>150000</v>
          </cell>
          <cell r="AP712">
            <v>50000</v>
          </cell>
          <cell r="AQ712">
            <v>225000</v>
          </cell>
          <cell r="AR712">
            <v>150000</v>
          </cell>
          <cell r="AS712">
            <v>60000</v>
          </cell>
          <cell r="AT712">
            <v>10000</v>
          </cell>
          <cell r="AU712">
            <v>30000</v>
          </cell>
          <cell r="AV712">
            <v>50000</v>
          </cell>
          <cell r="AW712">
            <v>100000</v>
          </cell>
          <cell r="AX712">
            <v>90000</v>
          </cell>
          <cell r="AY712">
            <v>100000</v>
          </cell>
          <cell r="AZ712">
            <v>0</v>
          </cell>
          <cell r="BA712">
            <v>50000</v>
          </cell>
          <cell r="BB712">
            <v>100000</v>
          </cell>
          <cell r="BC712">
            <v>20000</v>
          </cell>
          <cell r="BD712">
            <v>150000</v>
          </cell>
          <cell r="BE712">
            <v>50000</v>
          </cell>
          <cell r="BF712">
            <v>30000</v>
          </cell>
          <cell r="BG712">
            <v>0</v>
          </cell>
          <cell r="BH712">
            <v>50000</v>
          </cell>
          <cell r="BI712">
            <v>170000</v>
          </cell>
          <cell r="BJ712">
            <v>60000</v>
          </cell>
          <cell r="BK712">
            <v>0</v>
          </cell>
          <cell r="BL712">
            <v>160000</v>
          </cell>
          <cell r="BM712">
            <v>100000</v>
          </cell>
          <cell r="BN712">
            <v>80000</v>
          </cell>
          <cell r="BO712">
            <v>40000</v>
          </cell>
          <cell r="BP712">
            <v>366666.67</v>
          </cell>
          <cell r="BQ712">
            <v>50000</v>
          </cell>
          <cell r="BR712">
            <v>140000</v>
          </cell>
          <cell r="BS712">
            <v>40000</v>
          </cell>
          <cell r="BT712">
            <v>150000</v>
          </cell>
          <cell r="BU712">
            <v>130000</v>
          </cell>
          <cell r="BV712">
            <v>100000</v>
          </cell>
          <cell r="BW712">
            <v>150000</v>
          </cell>
          <cell r="BX712">
            <v>100000</v>
          </cell>
        </row>
        <row r="713">
          <cell r="B713" t="str">
            <v>5104040102.103</v>
          </cell>
          <cell r="C713" t="str">
            <v>ค่าตอบแทนเงินเพิ่มเภสัชกรไม่ทำเวชปฏิบัติฯลฯ (บริการ)</v>
          </cell>
          <cell r="D713">
            <v>850000</v>
          </cell>
          <cell r="E713">
            <v>175000</v>
          </cell>
          <cell r="F713">
            <v>200000</v>
          </cell>
          <cell r="G713">
            <v>200000</v>
          </cell>
          <cell r="H713">
            <v>150000</v>
          </cell>
          <cell r="I713">
            <v>50000</v>
          </cell>
          <cell r="J713">
            <v>1125000</v>
          </cell>
          <cell r="K713">
            <v>200000</v>
          </cell>
          <cell r="L713">
            <v>0</v>
          </cell>
          <cell r="M713">
            <v>0</v>
          </cell>
          <cell r="N713">
            <v>70000</v>
          </cell>
          <cell r="O713">
            <v>120000</v>
          </cell>
          <cell r="P713">
            <v>180000</v>
          </cell>
          <cell r="Q713">
            <v>145000</v>
          </cell>
          <cell r="R713">
            <v>45000</v>
          </cell>
          <cell r="S713">
            <v>185000</v>
          </cell>
          <cell r="T713">
            <v>50000</v>
          </cell>
          <cell r="U713">
            <v>0</v>
          </cell>
          <cell r="V713">
            <v>970000</v>
          </cell>
          <cell r="W713">
            <v>175000</v>
          </cell>
          <cell r="X713">
            <v>160000</v>
          </cell>
          <cell r="Y713">
            <v>325000</v>
          </cell>
          <cell r="Z713">
            <v>100000</v>
          </cell>
          <cell r="AA713">
            <v>135000</v>
          </cell>
          <cell r="AB713">
            <v>50000</v>
          </cell>
          <cell r="AC713">
            <v>75000</v>
          </cell>
          <cell r="AD713">
            <v>95000</v>
          </cell>
          <cell r="AE713">
            <v>790000</v>
          </cell>
          <cell r="AF713">
            <v>120000</v>
          </cell>
          <cell r="AG713">
            <v>75000</v>
          </cell>
          <cell r="AH713">
            <v>75000</v>
          </cell>
          <cell r="AI713">
            <v>60000</v>
          </cell>
          <cell r="AJ713">
            <v>100000</v>
          </cell>
          <cell r="AK713">
            <v>60000</v>
          </cell>
          <cell r="AL713">
            <v>125000</v>
          </cell>
          <cell r="AM713">
            <v>145000</v>
          </cell>
          <cell r="AN713">
            <v>100000</v>
          </cell>
          <cell r="AO713">
            <v>125000</v>
          </cell>
          <cell r="AP713">
            <v>75000</v>
          </cell>
          <cell r="AQ713">
            <v>230000</v>
          </cell>
          <cell r="AR713">
            <v>75000</v>
          </cell>
          <cell r="AS713">
            <v>65000</v>
          </cell>
          <cell r="AT713">
            <v>50000</v>
          </cell>
          <cell r="AU713">
            <v>100000</v>
          </cell>
          <cell r="AV713">
            <v>25000</v>
          </cell>
          <cell r="AW713">
            <v>60000</v>
          </cell>
          <cell r="AX713">
            <v>555000</v>
          </cell>
          <cell r="AY713">
            <v>75000</v>
          </cell>
          <cell r="AZ713">
            <v>0</v>
          </cell>
          <cell r="BA713">
            <v>143500</v>
          </cell>
          <cell r="BB713">
            <v>145000</v>
          </cell>
          <cell r="BC713">
            <v>95000</v>
          </cell>
          <cell r="BD713">
            <v>125000</v>
          </cell>
          <cell r="BE713">
            <v>200000</v>
          </cell>
          <cell r="BF713">
            <v>15000</v>
          </cell>
          <cell r="BG713">
            <v>100000</v>
          </cell>
          <cell r="BH713">
            <v>25000</v>
          </cell>
          <cell r="BI713">
            <v>645000</v>
          </cell>
          <cell r="BJ713">
            <v>160000</v>
          </cell>
          <cell r="BK713">
            <v>10000</v>
          </cell>
          <cell r="BL713">
            <v>35000</v>
          </cell>
          <cell r="BM713">
            <v>25000</v>
          </cell>
          <cell r="BN713">
            <v>10000</v>
          </cell>
          <cell r="BO713">
            <v>50000</v>
          </cell>
          <cell r="BP713">
            <v>352750</v>
          </cell>
          <cell r="BQ713">
            <v>45000</v>
          </cell>
          <cell r="BR713">
            <v>100000</v>
          </cell>
          <cell r="BS713">
            <v>150000</v>
          </cell>
          <cell r="BT713">
            <v>100000</v>
          </cell>
          <cell r="BU713">
            <v>265000</v>
          </cell>
          <cell r="BV713">
            <v>50000</v>
          </cell>
          <cell r="BW713">
            <v>50000</v>
          </cell>
          <cell r="BX713">
            <v>45000</v>
          </cell>
        </row>
        <row r="714">
          <cell r="B714" t="str">
            <v>5104040102.104</v>
          </cell>
          <cell r="C714" t="str">
            <v>ค่าตอบแทนในการปฏิบัติงานของเจ้าหน้าที่ (บริการ)</v>
          </cell>
          <cell r="D714">
            <v>55558634.869999997</v>
          </cell>
          <cell r="E714">
            <v>13315676.25</v>
          </cell>
          <cell r="F714">
            <v>27721447</v>
          </cell>
          <cell r="G714">
            <v>4482406.2300000004</v>
          </cell>
          <cell r="H714">
            <v>9407271.3000000007</v>
          </cell>
          <cell r="I714">
            <v>4843914.26</v>
          </cell>
          <cell r="J714">
            <v>73090841</v>
          </cell>
          <cell r="K714">
            <v>4482406.2300000004</v>
          </cell>
          <cell r="L714">
            <v>3823527.51</v>
          </cell>
          <cell r="M714">
            <v>41715914.920000002</v>
          </cell>
          <cell r="N714">
            <v>3176877.83</v>
          </cell>
          <cell r="O714">
            <v>7219935.3600000003</v>
          </cell>
          <cell r="P714">
            <v>29685100.5</v>
          </cell>
          <cell r="Q714">
            <v>19721455.829999998</v>
          </cell>
          <cell r="R714">
            <v>2957097.75</v>
          </cell>
          <cell r="S714">
            <v>9050570.1500000004</v>
          </cell>
          <cell r="T714">
            <v>5523737.0599999996</v>
          </cell>
          <cell r="U714">
            <v>0</v>
          </cell>
          <cell r="V714">
            <v>49370665.75</v>
          </cell>
          <cell r="W714">
            <v>16223562.5</v>
          </cell>
          <cell r="X714">
            <v>3033443.5</v>
          </cell>
          <cell r="Y714">
            <v>15451889</v>
          </cell>
          <cell r="Z714">
            <v>3065163.5</v>
          </cell>
          <cell r="AA714">
            <v>5111797</v>
          </cell>
          <cell r="AB714">
            <v>7556086</v>
          </cell>
          <cell r="AC714">
            <v>3640960</v>
          </cell>
          <cell r="AD714">
            <v>6881305</v>
          </cell>
          <cell r="AE714">
            <v>43321986.5</v>
          </cell>
          <cell r="AF714">
            <v>4545941.3600000003</v>
          </cell>
          <cell r="AG714">
            <v>2389171.25</v>
          </cell>
          <cell r="AH714">
            <v>2297494</v>
          </cell>
          <cell r="AI714">
            <v>3409136.5</v>
          </cell>
          <cell r="AJ714">
            <v>6134425.75</v>
          </cell>
          <cell r="AK714">
            <v>3802329.5</v>
          </cell>
          <cell r="AL714">
            <v>2856167.5</v>
          </cell>
          <cell r="AM714">
            <v>6513465.75</v>
          </cell>
          <cell r="AN714">
            <v>4014836</v>
          </cell>
          <cell r="AO714">
            <v>4099514</v>
          </cell>
          <cell r="AP714">
            <v>2497016</v>
          </cell>
          <cell r="AQ714">
            <v>18863500</v>
          </cell>
          <cell r="AR714">
            <v>941817.5</v>
          </cell>
          <cell r="AS714">
            <v>3384466.65</v>
          </cell>
          <cell r="AT714">
            <v>3347415</v>
          </cell>
          <cell r="AU714">
            <v>2343511.25</v>
          </cell>
          <cell r="AV714">
            <v>969033.5</v>
          </cell>
          <cell r="AW714">
            <v>2846714.5</v>
          </cell>
          <cell r="AX714">
            <v>67131791</v>
          </cell>
          <cell r="AY714">
            <v>6219410</v>
          </cell>
          <cell r="AZ714">
            <v>12410447.5</v>
          </cell>
          <cell r="BA714">
            <v>10599952.5</v>
          </cell>
          <cell r="BB714">
            <v>0</v>
          </cell>
          <cell r="BC714">
            <v>6008379.1699999999</v>
          </cell>
          <cell r="BD714">
            <v>11090122</v>
          </cell>
          <cell r="BE714">
            <v>11824714.5</v>
          </cell>
          <cell r="BF714">
            <v>1760986</v>
          </cell>
          <cell r="BG714">
            <v>2566793</v>
          </cell>
          <cell r="BH714">
            <v>1442405</v>
          </cell>
          <cell r="BI714">
            <v>36941685</v>
          </cell>
          <cell r="BJ714">
            <v>13277306.550000001</v>
          </cell>
          <cell r="BK714">
            <v>2323760</v>
          </cell>
          <cell r="BL714">
            <v>1635012.5</v>
          </cell>
          <cell r="BM714">
            <v>1984251</v>
          </cell>
          <cell r="BN714">
            <v>5382125</v>
          </cell>
          <cell r="BO714">
            <v>2035315</v>
          </cell>
          <cell r="BP714">
            <v>38260298.829999998</v>
          </cell>
          <cell r="BQ714">
            <v>2907159</v>
          </cell>
          <cell r="BR714">
            <v>3387067.5</v>
          </cell>
          <cell r="BS714">
            <v>6914620</v>
          </cell>
          <cell r="BT714">
            <v>4597162.5</v>
          </cell>
          <cell r="BU714">
            <v>19705755</v>
          </cell>
          <cell r="BV714">
            <v>4186467.5</v>
          </cell>
          <cell r="BW714">
            <v>2236140</v>
          </cell>
          <cell r="BX714">
            <v>4022179.25</v>
          </cell>
        </row>
        <row r="715">
          <cell r="B715" t="str">
            <v>5104040102.105</v>
          </cell>
          <cell r="C715" t="str">
            <v>ค่าตอบแทนในการปฏิบัติงานของเจ้าหน้าที่ (สนับสนุน)</v>
          </cell>
          <cell r="D715">
            <v>5221415.96</v>
          </cell>
          <cell r="E715">
            <v>1251734.06</v>
          </cell>
          <cell r="F715">
            <v>1060365</v>
          </cell>
          <cell r="G715">
            <v>167135</v>
          </cell>
          <cell r="H715">
            <v>0</v>
          </cell>
          <cell r="I715">
            <v>21330</v>
          </cell>
          <cell r="J715">
            <v>21352720</v>
          </cell>
          <cell r="K715">
            <v>167135</v>
          </cell>
          <cell r="L715">
            <v>361001.25</v>
          </cell>
          <cell r="M715">
            <v>0</v>
          </cell>
          <cell r="N715">
            <v>298852.74</v>
          </cell>
          <cell r="O715">
            <v>2070959.64</v>
          </cell>
          <cell r="P715">
            <v>2112550</v>
          </cell>
          <cell r="Q715">
            <v>0</v>
          </cell>
          <cell r="R715">
            <v>27100</v>
          </cell>
          <cell r="S715">
            <v>0</v>
          </cell>
          <cell r="T715">
            <v>46017.24</v>
          </cell>
          <cell r="U715">
            <v>0</v>
          </cell>
          <cell r="V715">
            <v>6205646</v>
          </cell>
          <cell r="W715">
            <v>232570</v>
          </cell>
          <cell r="X715">
            <v>54720</v>
          </cell>
          <cell r="Y715">
            <v>848174</v>
          </cell>
          <cell r="Z715">
            <v>90540</v>
          </cell>
          <cell r="AA715">
            <v>0</v>
          </cell>
          <cell r="AB715">
            <v>1329180</v>
          </cell>
          <cell r="AC715">
            <v>93577.5</v>
          </cell>
          <cell r="AD715">
            <v>324266</v>
          </cell>
          <cell r="AE715">
            <v>4342056</v>
          </cell>
          <cell r="AF715">
            <v>737083.11</v>
          </cell>
          <cell r="AG715">
            <v>0</v>
          </cell>
          <cell r="AH715">
            <v>65306.75</v>
          </cell>
          <cell r="AI715">
            <v>3657</v>
          </cell>
          <cell r="AJ715">
            <v>257000</v>
          </cell>
          <cell r="AK715">
            <v>423063.5</v>
          </cell>
          <cell r="AL715">
            <v>36192</v>
          </cell>
          <cell r="AM715">
            <v>1462833</v>
          </cell>
          <cell r="AN715">
            <v>271832</v>
          </cell>
          <cell r="AO715">
            <v>155256</v>
          </cell>
          <cell r="AP715">
            <v>63747.5</v>
          </cell>
          <cell r="AQ715">
            <v>3172933</v>
          </cell>
          <cell r="AR715">
            <v>2482995</v>
          </cell>
          <cell r="AS715">
            <v>480131.87</v>
          </cell>
          <cell r="AT715">
            <v>141705</v>
          </cell>
          <cell r="AU715">
            <v>133588.5</v>
          </cell>
          <cell r="AV715">
            <v>523852.5</v>
          </cell>
          <cell r="AW715">
            <v>39480</v>
          </cell>
          <cell r="AX715">
            <v>0</v>
          </cell>
          <cell r="AY715">
            <v>184910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541986</v>
          </cell>
          <cell r="BE715">
            <v>0</v>
          </cell>
          <cell r="BF715">
            <v>298500</v>
          </cell>
          <cell r="BG715">
            <v>0</v>
          </cell>
          <cell r="BH715">
            <v>14206</v>
          </cell>
          <cell r="BI715">
            <v>5372627.5</v>
          </cell>
          <cell r="BJ715">
            <v>858853.55</v>
          </cell>
          <cell r="BK715">
            <v>940600</v>
          </cell>
          <cell r="BL715">
            <v>291540</v>
          </cell>
          <cell r="BM715">
            <v>512979.75</v>
          </cell>
          <cell r="BN715">
            <v>930120</v>
          </cell>
          <cell r="BO715">
            <v>0</v>
          </cell>
          <cell r="BP715">
            <v>4816929</v>
          </cell>
          <cell r="BQ715">
            <v>928557.5</v>
          </cell>
          <cell r="BR715">
            <v>965035</v>
          </cell>
          <cell r="BS715">
            <v>824695</v>
          </cell>
          <cell r="BT715">
            <v>493195</v>
          </cell>
          <cell r="BU715">
            <v>78430</v>
          </cell>
          <cell r="BV715">
            <v>649077.5</v>
          </cell>
          <cell r="BW715">
            <v>1113500</v>
          </cell>
          <cell r="BX715">
            <v>40760</v>
          </cell>
        </row>
        <row r="716">
          <cell r="B716" t="str">
            <v>5104040102.106</v>
          </cell>
          <cell r="C716" t="str">
            <v>ค่าตอบแทนการปฏิบัติงานในคลินิกพิเศษนอกเวลา</v>
          </cell>
          <cell r="D716">
            <v>0</v>
          </cell>
          <cell r="E716">
            <v>0</v>
          </cell>
          <cell r="F716">
            <v>152000</v>
          </cell>
          <cell r="G716">
            <v>0</v>
          </cell>
          <cell r="H716">
            <v>0</v>
          </cell>
          <cell r="I716">
            <v>0</v>
          </cell>
          <cell r="J716">
            <v>8563401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667923</v>
          </cell>
          <cell r="Q716">
            <v>289689.5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454135</v>
          </cell>
          <cell r="X716">
            <v>41980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2730488.5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245370</v>
          </cell>
          <cell r="BE716">
            <v>0</v>
          </cell>
          <cell r="BF716">
            <v>64949</v>
          </cell>
          <cell r="BG716">
            <v>0</v>
          </cell>
          <cell r="BH716">
            <v>0</v>
          </cell>
          <cell r="BI716">
            <v>736953</v>
          </cell>
          <cell r="BJ716">
            <v>0</v>
          </cell>
          <cell r="BK716">
            <v>0</v>
          </cell>
          <cell r="BL716">
            <v>0</v>
          </cell>
          <cell r="BM716">
            <v>0</v>
          </cell>
          <cell r="BN716">
            <v>0</v>
          </cell>
          <cell r="BO716">
            <v>0</v>
          </cell>
          <cell r="BP716">
            <v>802887.08</v>
          </cell>
          <cell r="BQ716">
            <v>0</v>
          </cell>
          <cell r="BR716">
            <v>0</v>
          </cell>
          <cell r="BS716">
            <v>0</v>
          </cell>
          <cell r="BT716">
            <v>0</v>
          </cell>
          <cell r="BU716">
            <v>0</v>
          </cell>
          <cell r="BV716">
            <v>0</v>
          </cell>
          <cell r="BW716">
            <v>0</v>
          </cell>
          <cell r="BX716">
            <v>0</v>
          </cell>
        </row>
        <row r="717">
          <cell r="B717" t="str">
            <v>5104040102.107</v>
          </cell>
          <cell r="C717" t="str">
            <v>ค่าตอบแทนการปฏิบัติงานชันสูตรพลิกศพ (เงินงบประมาณ)</v>
          </cell>
          <cell r="D717">
            <v>19850</v>
          </cell>
          <cell r="E717">
            <v>0</v>
          </cell>
          <cell r="F717">
            <v>0</v>
          </cell>
          <cell r="G717">
            <v>126450</v>
          </cell>
          <cell r="H717">
            <v>10350</v>
          </cell>
          <cell r="I717">
            <v>0</v>
          </cell>
          <cell r="J717">
            <v>425025</v>
          </cell>
          <cell r="K717">
            <v>126450</v>
          </cell>
          <cell r="L717">
            <v>0</v>
          </cell>
          <cell r="M717">
            <v>142200</v>
          </cell>
          <cell r="N717">
            <v>0</v>
          </cell>
          <cell r="O717">
            <v>0</v>
          </cell>
          <cell r="P717">
            <v>0</v>
          </cell>
          <cell r="Q717">
            <v>16100</v>
          </cell>
          <cell r="R717">
            <v>0</v>
          </cell>
          <cell r="S717">
            <v>7200</v>
          </cell>
          <cell r="T717">
            <v>10200</v>
          </cell>
          <cell r="U717">
            <v>0</v>
          </cell>
          <cell r="V717">
            <v>0</v>
          </cell>
          <cell r="W717">
            <v>8400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238275</v>
          </cell>
          <cell r="AF717">
            <v>0</v>
          </cell>
          <cell r="AG717">
            <v>7950</v>
          </cell>
          <cell r="AH717">
            <v>0</v>
          </cell>
          <cell r="AI717">
            <v>2250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15900</v>
          </cell>
          <cell r="AO717">
            <v>0</v>
          </cell>
          <cell r="AP717">
            <v>0</v>
          </cell>
          <cell r="AQ717">
            <v>14100</v>
          </cell>
          <cell r="AR717">
            <v>10800</v>
          </cell>
          <cell r="AS717">
            <v>0</v>
          </cell>
          <cell r="AT717">
            <v>4500</v>
          </cell>
          <cell r="AU717">
            <v>2700</v>
          </cell>
          <cell r="AV717">
            <v>0</v>
          </cell>
          <cell r="AW717">
            <v>0</v>
          </cell>
          <cell r="AX717">
            <v>78700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9900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91875</v>
          </cell>
          <cell r="BJ717">
            <v>0</v>
          </cell>
          <cell r="BK717">
            <v>0</v>
          </cell>
          <cell r="BL717">
            <v>0</v>
          </cell>
          <cell r="BM717">
            <v>0</v>
          </cell>
          <cell r="BN717">
            <v>0</v>
          </cell>
          <cell r="BO717">
            <v>17100</v>
          </cell>
          <cell r="BP717">
            <v>36900</v>
          </cell>
          <cell r="BQ717">
            <v>0</v>
          </cell>
          <cell r="BR717">
            <v>12450</v>
          </cell>
          <cell r="BS717">
            <v>0</v>
          </cell>
          <cell r="BT717">
            <v>12000</v>
          </cell>
          <cell r="BU717">
            <v>0</v>
          </cell>
          <cell r="BV717">
            <v>0</v>
          </cell>
          <cell r="BW717">
            <v>0</v>
          </cell>
          <cell r="BX717">
            <v>0</v>
          </cell>
        </row>
        <row r="718">
          <cell r="B718" t="str">
            <v>5104040102.108</v>
          </cell>
          <cell r="C718" t="str">
            <v>ค่าตอบแทนการปฏิบัติงานชันสูตรพลิกศพ (เงินนอกงบประมาณ)</v>
          </cell>
          <cell r="D718">
            <v>107050</v>
          </cell>
          <cell r="E718">
            <v>3000</v>
          </cell>
          <cell r="F718">
            <v>0</v>
          </cell>
          <cell r="G718">
            <v>262350</v>
          </cell>
          <cell r="H718">
            <v>4350</v>
          </cell>
          <cell r="I718">
            <v>0</v>
          </cell>
          <cell r="J718">
            <v>0</v>
          </cell>
          <cell r="K718">
            <v>262350</v>
          </cell>
          <cell r="L718">
            <v>0</v>
          </cell>
          <cell r="M718">
            <v>78000</v>
          </cell>
          <cell r="N718">
            <v>0</v>
          </cell>
          <cell r="O718">
            <v>0</v>
          </cell>
          <cell r="P718">
            <v>0</v>
          </cell>
          <cell r="Q718">
            <v>238600</v>
          </cell>
          <cell r="R718">
            <v>2400</v>
          </cell>
          <cell r="S718">
            <v>1200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14250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7100</v>
          </cell>
          <cell r="AG718">
            <v>0</v>
          </cell>
          <cell r="AH718">
            <v>0</v>
          </cell>
          <cell r="AI718">
            <v>1200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750</v>
          </cell>
          <cell r="AO718">
            <v>0</v>
          </cell>
          <cell r="AP718">
            <v>0</v>
          </cell>
          <cell r="AQ718">
            <v>2250</v>
          </cell>
          <cell r="AR718">
            <v>1200</v>
          </cell>
          <cell r="AS718">
            <v>15450</v>
          </cell>
          <cell r="AT718">
            <v>750</v>
          </cell>
          <cell r="AU718">
            <v>1950</v>
          </cell>
          <cell r="AV718">
            <v>0</v>
          </cell>
          <cell r="AW718">
            <v>0</v>
          </cell>
          <cell r="AX718">
            <v>270225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7500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247125</v>
          </cell>
          <cell r="BJ718">
            <v>185400</v>
          </cell>
          <cell r="BK718">
            <v>0</v>
          </cell>
          <cell r="BL718">
            <v>0</v>
          </cell>
          <cell r="BM718">
            <v>0</v>
          </cell>
          <cell r="BN718">
            <v>54150</v>
          </cell>
          <cell r="BO718">
            <v>0</v>
          </cell>
          <cell r="BP718">
            <v>30715</v>
          </cell>
          <cell r="BQ718">
            <v>0</v>
          </cell>
          <cell r="BR718">
            <v>5250</v>
          </cell>
          <cell r="BS718">
            <v>9750</v>
          </cell>
          <cell r="BT718">
            <v>7500</v>
          </cell>
          <cell r="BU718">
            <v>0</v>
          </cell>
          <cell r="BV718">
            <v>0</v>
          </cell>
          <cell r="BW718">
            <v>5200</v>
          </cell>
          <cell r="BX718">
            <v>0</v>
          </cell>
        </row>
        <row r="719">
          <cell r="B719" t="str">
            <v>5104040102.109</v>
          </cell>
          <cell r="C719" t="str">
            <v>ค่าตอบแทนปฏิบัติงานแพทย์สาขาส่งเสริมพิเศษ</v>
          </cell>
          <cell r="D719">
            <v>0</v>
          </cell>
          <cell r="E719">
            <v>400020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760000</v>
          </cell>
          <cell r="K719">
            <v>0</v>
          </cell>
          <cell r="L719">
            <v>0</v>
          </cell>
          <cell r="M719">
            <v>220000</v>
          </cell>
          <cell r="N719">
            <v>0</v>
          </cell>
          <cell r="O719">
            <v>0</v>
          </cell>
          <cell r="P719">
            <v>25000</v>
          </cell>
          <cell r="Q719">
            <v>75000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20000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400000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100000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200000</v>
          </cell>
          <cell r="AY719">
            <v>0</v>
          </cell>
          <cell r="AZ719">
            <v>0</v>
          </cell>
          <cell r="BA719">
            <v>25000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33400</v>
          </cell>
          <cell r="BI719">
            <v>20000</v>
          </cell>
          <cell r="BJ719">
            <v>30000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7500</v>
          </cell>
          <cell r="BP719">
            <v>585000</v>
          </cell>
          <cell r="BQ719">
            <v>0</v>
          </cell>
          <cell r="BR719">
            <v>0</v>
          </cell>
          <cell r="BS719">
            <v>0</v>
          </cell>
          <cell r="BT719">
            <v>25000</v>
          </cell>
          <cell r="BU719">
            <v>0</v>
          </cell>
          <cell r="BV719">
            <v>0</v>
          </cell>
          <cell r="BW719">
            <v>0</v>
          </cell>
          <cell r="BX719">
            <v>0</v>
          </cell>
        </row>
        <row r="720">
          <cell r="B720" t="str">
            <v>5104040102.110</v>
          </cell>
          <cell r="C720" t="str">
            <v>ค่าตอบแทนปฏิบัติงานส่งเสริมสุขภาพและเวชปฏิบัติครอบครัว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166142</v>
          </cell>
          <cell r="Q720">
            <v>223682</v>
          </cell>
          <cell r="R720">
            <v>0</v>
          </cell>
          <cell r="S720">
            <v>0</v>
          </cell>
          <cell r="T720">
            <v>83700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25000</v>
          </cell>
          <cell r="AG720">
            <v>8433.75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375375</v>
          </cell>
          <cell r="AN720">
            <v>0</v>
          </cell>
          <cell r="AO720">
            <v>0</v>
          </cell>
          <cell r="AP720">
            <v>264726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334250</v>
          </cell>
          <cell r="BF720">
            <v>43200</v>
          </cell>
          <cell r="BG720">
            <v>0</v>
          </cell>
          <cell r="BH720">
            <v>0</v>
          </cell>
          <cell r="BI720">
            <v>0</v>
          </cell>
          <cell r="BJ720">
            <v>30000</v>
          </cell>
          <cell r="BK720">
            <v>0</v>
          </cell>
          <cell r="BL720">
            <v>0</v>
          </cell>
          <cell r="BM720">
            <v>0</v>
          </cell>
          <cell r="BN720">
            <v>0</v>
          </cell>
          <cell r="BO720">
            <v>0</v>
          </cell>
          <cell r="BP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324960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</row>
        <row r="721">
          <cell r="B721" t="str">
            <v>5104040102.111</v>
          </cell>
          <cell r="C721" t="str">
            <v>ค่าตอบแทนการปฏิบัติงานในลักษณะค่าเบี้ยเลี้ยงเหมาจ่าย (บริการ) - เงินงบประมาณ</v>
          </cell>
          <cell r="D721">
            <v>0</v>
          </cell>
          <cell r="E721">
            <v>1822700</v>
          </cell>
          <cell r="F721">
            <v>987700</v>
          </cell>
          <cell r="G721">
            <v>2857400</v>
          </cell>
          <cell r="H721">
            <v>0</v>
          </cell>
          <cell r="I721">
            <v>1000600</v>
          </cell>
          <cell r="J721">
            <v>0</v>
          </cell>
          <cell r="K721">
            <v>2857400</v>
          </cell>
          <cell r="L721">
            <v>742230</v>
          </cell>
          <cell r="M721">
            <v>0</v>
          </cell>
          <cell r="N721">
            <v>0</v>
          </cell>
          <cell r="O721">
            <v>1627023</v>
          </cell>
          <cell r="P721">
            <v>2685862</v>
          </cell>
          <cell r="Q721">
            <v>2226100</v>
          </cell>
          <cell r="R721">
            <v>1343000</v>
          </cell>
          <cell r="S721">
            <v>1405017</v>
          </cell>
          <cell r="T721">
            <v>1354300</v>
          </cell>
          <cell r="U721">
            <v>0</v>
          </cell>
          <cell r="V721">
            <v>0</v>
          </cell>
          <cell r="W721">
            <v>971234</v>
          </cell>
          <cell r="X721">
            <v>195000</v>
          </cell>
          <cell r="Y721">
            <v>0</v>
          </cell>
          <cell r="Z721">
            <v>226698.15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790700</v>
          </cell>
          <cell r="AG721">
            <v>900744</v>
          </cell>
          <cell r="AH721">
            <v>0</v>
          </cell>
          <cell r="AI721">
            <v>404187</v>
          </cell>
          <cell r="AJ721">
            <v>729831</v>
          </cell>
          <cell r="AK721">
            <v>0</v>
          </cell>
          <cell r="AL721">
            <v>521449</v>
          </cell>
          <cell r="AM721">
            <v>1104736</v>
          </cell>
          <cell r="AN721">
            <v>823641</v>
          </cell>
          <cell r="AO721">
            <v>653190</v>
          </cell>
          <cell r="AP721">
            <v>502739</v>
          </cell>
          <cell r="AQ721">
            <v>0</v>
          </cell>
          <cell r="AR721">
            <v>469817</v>
          </cell>
          <cell r="AS721">
            <v>253865</v>
          </cell>
          <cell r="AT721">
            <v>279251</v>
          </cell>
          <cell r="AU721">
            <v>311827</v>
          </cell>
          <cell r="AV721">
            <v>177705</v>
          </cell>
          <cell r="AW721">
            <v>228478</v>
          </cell>
          <cell r="AX721">
            <v>0</v>
          </cell>
          <cell r="AY721">
            <v>863300</v>
          </cell>
          <cell r="AZ721">
            <v>667825</v>
          </cell>
          <cell r="BA721">
            <v>1752800</v>
          </cell>
          <cell r="BB721">
            <v>0</v>
          </cell>
          <cell r="BC721">
            <v>28700</v>
          </cell>
          <cell r="BD721">
            <v>3053165</v>
          </cell>
          <cell r="BE721">
            <v>0</v>
          </cell>
          <cell r="BF721">
            <v>0</v>
          </cell>
          <cell r="BG721">
            <v>1523100</v>
          </cell>
          <cell r="BH721">
            <v>592400</v>
          </cell>
          <cell r="BI721">
            <v>0</v>
          </cell>
          <cell r="BJ721">
            <v>0</v>
          </cell>
          <cell r="BK721">
            <v>1743229</v>
          </cell>
          <cell r="BL721">
            <v>0</v>
          </cell>
          <cell r="BM721">
            <v>0</v>
          </cell>
          <cell r="BN721">
            <v>315194</v>
          </cell>
          <cell r="BO721">
            <v>120587</v>
          </cell>
          <cell r="BP721">
            <v>0</v>
          </cell>
          <cell r="BQ721">
            <v>597430</v>
          </cell>
          <cell r="BR721">
            <v>804800</v>
          </cell>
          <cell r="BS721">
            <v>555539</v>
          </cell>
          <cell r="BT721">
            <v>1096400</v>
          </cell>
          <cell r="BU721">
            <v>0</v>
          </cell>
          <cell r="BV721">
            <v>1053510</v>
          </cell>
          <cell r="BW721">
            <v>685218</v>
          </cell>
          <cell r="BX721">
            <v>437400</v>
          </cell>
        </row>
        <row r="722">
          <cell r="B722" t="str">
            <v>5104040102.112</v>
          </cell>
          <cell r="C722" t="str">
            <v>ค่าตอบแทนการปฏิบัติงานในลักษณะค่าเบี้ยเลี้ยงเหมาจ่าย (สนับสนุน) - เงินงบประมาณ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6200</v>
          </cell>
          <cell r="M722">
            <v>0</v>
          </cell>
          <cell r="N722">
            <v>414200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305240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4600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L722">
            <v>1003377</v>
          </cell>
          <cell r="BM722">
            <v>0</v>
          </cell>
          <cell r="BN722">
            <v>0</v>
          </cell>
          <cell r="BO722">
            <v>0</v>
          </cell>
          <cell r="BP722">
            <v>0</v>
          </cell>
          <cell r="BQ722">
            <v>0</v>
          </cell>
          <cell r="BR722">
            <v>0</v>
          </cell>
          <cell r="BS722">
            <v>0</v>
          </cell>
          <cell r="BT722">
            <v>0</v>
          </cell>
          <cell r="BU722">
            <v>0</v>
          </cell>
          <cell r="BV722">
            <v>0</v>
          </cell>
          <cell r="BW722">
            <v>0</v>
          </cell>
          <cell r="BX722">
            <v>0</v>
          </cell>
        </row>
        <row r="723">
          <cell r="B723" t="str">
            <v>5104040102.113</v>
          </cell>
          <cell r="C723" t="str">
            <v>ค่าตอบแทนการปฏิบัติงานในลักษณะค่าเบี้ยเลี้ยงเหมาจ่าย (บริการ)  - เงินนอกงบประมาณ</v>
          </cell>
          <cell r="D723">
            <v>0</v>
          </cell>
          <cell r="E723">
            <v>5660600</v>
          </cell>
          <cell r="F723">
            <v>4812300</v>
          </cell>
          <cell r="G723">
            <v>1041800</v>
          </cell>
          <cell r="H723">
            <v>3341600</v>
          </cell>
          <cell r="I723">
            <v>1110800</v>
          </cell>
          <cell r="J723">
            <v>0</v>
          </cell>
          <cell r="K723">
            <v>1041800</v>
          </cell>
          <cell r="L723">
            <v>1366170</v>
          </cell>
          <cell r="M723">
            <v>0</v>
          </cell>
          <cell r="N723">
            <v>0</v>
          </cell>
          <cell r="O723">
            <v>2885377</v>
          </cell>
          <cell r="P723">
            <v>4814138</v>
          </cell>
          <cell r="Q723">
            <v>4583400</v>
          </cell>
          <cell r="R723">
            <v>0</v>
          </cell>
          <cell r="S723">
            <v>2219983</v>
          </cell>
          <cell r="T723">
            <v>1612700</v>
          </cell>
          <cell r="U723">
            <v>0</v>
          </cell>
          <cell r="V723">
            <v>0</v>
          </cell>
          <cell r="W723">
            <v>6751166</v>
          </cell>
          <cell r="X723">
            <v>1210600</v>
          </cell>
          <cell r="Y723">
            <v>0</v>
          </cell>
          <cell r="Z723">
            <v>2158600</v>
          </cell>
          <cell r="AA723">
            <v>2499500</v>
          </cell>
          <cell r="AB723">
            <v>2074793.53</v>
          </cell>
          <cell r="AC723">
            <v>1936400</v>
          </cell>
          <cell r="AD723">
            <v>1496367.12</v>
          </cell>
          <cell r="AE723">
            <v>1080000</v>
          </cell>
          <cell r="AF723">
            <v>0</v>
          </cell>
          <cell r="AG723">
            <v>1587000</v>
          </cell>
          <cell r="AH723">
            <v>1222300</v>
          </cell>
          <cell r="AI723">
            <v>1167413</v>
          </cell>
          <cell r="AJ723">
            <v>2065669</v>
          </cell>
          <cell r="AK723">
            <v>1281949</v>
          </cell>
          <cell r="AL723">
            <v>1376551</v>
          </cell>
          <cell r="AM723">
            <v>2355264</v>
          </cell>
          <cell r="AN723">
            <v>1061459</v>
          </cell>
          <cell r="AO723">
            <v>1640710</v>
          </cell>
          <cell r="AP723">
            <v>1002661</v>
          </cell>
          <cell r="AQ723">
            <v>0</v>
          </cell>
          <cell r="AR723">
            <v>1337083</v>
          </cell>
          <cell r="AS723">
            <v>1411335</v>
          </cell>
          <cell r="AT723">
            <v>1456849</v>
          </cell>
          <cell r="AU723">
            <v>1129616</v>
          </cell>
          <cell r="AV723">
            <v>833295</v>
          </cell>
          <cell r="AW723">
            <v>1455422</v>
          </cell>
          <cell r="AX723">
            <v>0</v>
          </cell>
          <cell r="AY723">
            <v>3260000</v>
          </cell>
          <cell r="AZ723">
            <v>1815425</v>
          </cell>
          <cell r="BA723">
            <v>1669200</v>
          </cell>
          <cell r="BB723">
            <v>830900</v>
          </cell>
          <cell r="BC723">
            <v>2088600</v>
          </cell>
          <cell r="BD723">
            <v>1958035</v>
          </cell>
          <cell r="BE723">
            <v>5940500</v>
          </cell>
          <cell r="BF723">
            <v>0</v>
          </cell>
          <cell r="BG723">
            <v>149400</v>
          </cell>
          <cell r="BH723">
            <v>678100</v>
          </cell>
          <cell r="BI723">
            <v>0</v>
          </cell>
          <cell r="BJ723">
            <v>9323781</v>
          </cell>
          <cell r="BK723">
            <v>637771</v>
          </cell>
          <cell r="BL723">
            <v>0</v>
          </cell>
          <cell r="BM723">
            <v>2063500</v>
          </cell>
          <cell r="BN723">
            <v>3148706</v>
          </cell>
          <cell r="BO723">
            <v>1824900</v>
          </cell>
          <cell r="BP723">
            <v>0</v>
          </cell>
          <cell r="BQ723">
            <v>2198180</v>
          </cell>
          <cell r="BR723">
            <v>1451700</v>
          </cell>
          <cell r="BS723">
            <v>2736661</v>
          </cell>
          <cell r="BT723">
            <v>1814500</v>
          </cell>
          <cell r="BU723">
            <v>5592500</v>
          </cell>
          <cell r="BV723">
            <v>969085</v>
          </cell>
          <cell r="BW723">
            <v>1336965</v>
          </cell>
          <cell r="BX723">
            <v>87200</v>
          </cell>
        </row>
        <row r="724">
          <cell r="B724" t="str">
            <v>5104040102.114</v>
          </cell>
          <cell r="C724" t="str">
            <v>ค่าตอบแทนการปฏิบัติงานในลักษณะค่าเบี้ยเลี้ยงเหมาจ่าย (สนับสนุน)  - เงินนอกงบประมาณ</v>
          </cell>
          <cell r="D724">
            <v>0</v>
          </cell>
          <cell r="E724">
            <v>477900</v>
          </cell>
          <cell r="F724">
            <v>200000</v>
          </cell>
          <cell r="G724">
            <v>268000</v>
          </cell>
          <cell r="H724">
            <v>282400</v>
          </cell>
          <cell r="I724">
            <v>0</v>
          </cell>
          <cell r="J724">
            <v>0</v>
          </cell>
          <cell r="K724">
            <v>268000</v>
          </cell>
          <cell r="L724">
            <v>403100</v>
          </cell>
          <cell r="M724">
            <v>0</v>
          </cell>
          <cell r="N724">
            <v>1941900</v>
          </cell>
          <cell r="O724">
            <v>0</v>
          </cell>
          <cell r="P724">
            <v>325000</v>
          </cell>
          <cell r="Q724">
            <v>0</v>
          </cell>
          <cell r="R724">
            <v>0</v>
          </cell>
          <cell r="S724">
            <v>0</v>
          </cell>
          <cell r="T724">
            <v>93500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158800</v>
          </cell>
          <cell r="AA724">
            <v>500000</v>
          </cell>
          <cell r="AB724">
            <v>0</v>
          </cell>
          <cell r="AC724">
            <v>120500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312000</v>
          </cell>
          <cell r="AI724">
            <v>0</v>
          </cell>
          <cell r="AJ724">
            <v>201000</v>
          </cell>
          <cell r="AK724">
            <v>376300</v>
          </cell>
          <cell r="AL724">
            <v>282900</v>
          </cell>
          <cell r="AM724">
            <v>274900</v>
          </cell>
          <cell r="AN724">
            <v>376000</v>
          </cell>
          <cell r="AO724">
            <v>138300</v>
          </cell>
          <cell r="AP724">
            <v>354500</v>
          </cell>
          <cell r="AQ724">
            <v>0</v>
          </cell>
          <cell r="AR724">
            <v>463400</v>
          </cell>
          <cell r="AS724">
            <v>354100</v>
          </cell>
          <cell r="AT724">
            <v>405500</v>
          </cell>
          <cell r="AU724">
            <v>339200</v>
          </cell>
          <cell r="AV724">
            <v>349500</v>
          </cell>
          <cell r="AW724">
            <v>305200</v>
          </cell>
          <cell r="AX724">
            <v>0</v>
          </cell>
          <cell r="AY724">
            <v>150000</v>
          </cell>
          <cell r="AZ724">
            <v>0</v>
          </cell>
          <cell r="BA724">
            <v>745000</v>
          </cell>
          <cell r="BB724">
            <v>0</v>
          </cell>
          <cell r="BC724">
            <v>0</v>
          </cell>
          <cell r="BD724">
            <v>351600</v>
          </cell>
          <cell r="BE724">
            <v>0</v>
          </cell>
          <cell r="BF724">
            <v>0</v>
          </cell>
          <cell r="BG724">
            <v>139700</v>
          </cell>
          <cell r="BH724">
            <v>0</v>
          </cell>
          <cell r="BI724">
            <v>0</v>
          </cell>
          <cell r="BJ724">
            <v>200000</v>
          </cell>
          <cell r="BK724">
            <v>330500</v>
          </cell>
          <cell r="BL724">
            <v>378679</v>
          </cell>
          <cell r="BM724">
            <v>113300</v>
          </cell>
          <cell r="BN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U724">
            <v>0</v>
          </cell>
          <cell r="BV724">
            <v>383800</v>
          </cell>
          <cell r="BW724">
            <v>0</v>
          </cell>
          <cell r="BX724">
            <v>0</v>
          </cell>
        </row>
        <row r="725">
          <cell r="B725" t="str">
            <v>5104040102.115</v>
          </cell>
          <cell r="C725" t="str">
            <v>ค่าตอบแทนตามผลการปฏิบัติงาน (บริการ) - เงินงบประมาณ</v>
          </cell>
          <cell r="D725">
            <v>2131428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2577543.2999999998</v>
          </cell>
          <cell r="K725">
            <v>0</v>
          </cell>
          <cell r="L725">
            <v>0</v>
          </cell>
          <cell r="M725">
            <v>79708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2422813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2310839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1043511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1870016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  <cell r="BO725">
            <v>20100</v>
          </cell>
          <cell r="BP725">
            <v>1479517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U725">
            <v>0</v>
          </cell>
          <cell r="BV725">
            <v>0</v>
          </cell>
          <cell r="BW725">
            <v>0</v>
          </cell>
          <cell r="BX725">
            <v>0</v>
          </cell>
        </row>
        <row r="726">
          <cell r="B726" t="str">
            <v>5104040102.116</v>
          </cell>
          <cell r="C726" t="str">
            <v>ค่าตอบแทนตามผลการปฏิบัติงาน (สนับสนุน) - เงินงบประมาณ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286393.7</v>
          </cell>
          <cell r="K726">
            <v>0</v>
          </cell>
          <cell r="L726">
            <v>0</v>
          </cell>
          <cell r="M726">
            <v>1121640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7523044.3099999996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747529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94483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35826</v>
          </cell>
          <cell r="BQ726">
            <v>0</v>
          </cell>
          <cell r="BR726">
            <v>0</v>
          </cell>
          <cell r="BS726">
            <v>0</v>
          </cell>
          <cell r="BT726">
            <v>0</v>
          </cell>
          <cell r="BU726">
            <v>0</v>
          </cell>
          <cell r="BV726">
            <v>0</v>
          </cell>
          <cell r="BW726">
            <v>0</v>
          </cell>
          <cell r="BX726">
            <v>0</v>
          </cell>
        </row>
        <row r="727">
          <cell r="B727" t="str">
            <v>5104040102.117</v>
          </cell>
          <cell r="C727" t="str">
            <v>ค่าตอบแทนตามผลการปฏิบัติงาน (บริการ) - เงินนอกงบประมาณ</v>
          </cell>
          <cell r="D727">
            <v>25629785.82</v>
          </cell>
          <cell r="E727">
            <v>0</v>
          </cell>
          <cell r="F727">
            <v>1821399.4</v>
          </cell>
          <cell r="G727">
            <v>0</v>
          </cell>
          <cell r="H727">
            <v>0</v>
          </cell>
          <cell r="I727">
            <v>0</v>
          </cell>
          <cell r="J727">
            <v>26812596.600000001</v>
          </cell>
          <cell r="K727">
            <v>0</v>
          </cell>
          <cell r="L727">
            <v>0</v>
          </cell>
          <cell r="M727">
            <v>11657438.119999999</v>
          </cell>
          <cell r="N727">
            <v>0</v>
          </cell>
          <cell r="O727">
            <v>1159507.5</v>
          </cell>
          <cell r="P727">
            <v>1750000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14231334.91</v>
          </cell>
          <cell r="W727">
            <v>0</v>
          </cell>
          <cell r="X727">
            <v>152100</v>
          </cell>
          <cell r="Y727">
            <v>0</v>
          </cell>
          <cell r="Z727">
            <v>0</v>
          </cell>
          <cell r="AA727">
            <v>300000</v>
          </cell>
          <cell r="AB727">
            <v>0</v>
          </cell>
          <cell r="AC727">
            <v>198048.35</v>
          </cell>
          <cell r="AD727">
            <v>0</v>
          </cell>
          <cell r="AE727">
            <v>26141324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4854614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18796022.350000001</v>
          </cell>
          <cell r="AY727">
            <v>0</v>
          </cell>
          <cell r="AZ727">
            <v>909710</v>
          </cell>
          <cell r="BA727">
            <v>0</v>
          </cell>
          <cell r="BB727">
            <v>0</v>
          </cell>
          <cell r="BC727">
            <v>0</v>
          </cell>
          <cell r="BD727">
            <v>2458270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16817158</v>
          </cell>
          <cell r="BJ727">
            <v>0</v>
          </cell>
          <cell r="BK727">
            <v>1200000</v>
          </cell>
          <cell r="BL727">
            <v>0</v>
          </cell>
          <cell r="BM727">
            <v>0</v>
          </cell>
          <cell r="BN727">
            <v>0</v>
          </cell>
          <cell r="BO727">
            <v>60390</v>
          </cell>
          <cell r="BP727">
            <v>8776794.0299999993</v>
          </cell>
          <cell r="BQ727">
            <v>0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0</v>
          </cell>
          <cell r="BW727">
            <v>0</v>
          </cell>
          <cell r="BX727">
            <v>0</v>
          </cell>
        </row>
        <row r="728">
          <cell r="B728" t="str">
            <v>5104040102.118</v>
          </cell>
          <cell r="C728" t="str">
            <v>ค่าตอบแทนตามผลการปฏิบัติงาน (สนับสนุน)  - เงินนอกงบประมาณ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2979177.4</v>
          </cell>
          <cell r="K728">
            <v>0</v>
          </cell>
          <cell r="L728">
            <v>0</v>
          </cell>
          <cell r="M728">
            <v>630817.88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8700</v>
          </cell>
          <cell r="X728">
            <v>0</v>
          </cell>
          <cell r="Y728">
            <v>0</v>
          </cell>
          <cell r="Z728">
            <v>0</v>
          </cell>
          <cell r="AA728">
            <v>125000</v>
          </cell>
          <cell r="AB728">
            <v>0</v>
          </cell>
          <cell r="AC728">
            <v>0</v>
          </cell>
          <cell r="AD728">
            <v>0</v>
          </cell>
          <cell r="AE728">
            <v>3769928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649000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1839855</v>
          </cell>
          <cell r="BJ728">
            <v>0</v>
          </cell>
          <cell r="BK728">
            <v>0</v>
          </cell>
          <cell r="BL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588785.67000000004</v>
          </cell>
          <cell r="BQ728">
            <v>0</v>
          </cell>
          <cell r="BR728">
            <v>0</v>
          </cell>
          <cell r="BS728">
            <v>0</v>
          </cell>
          <cell r="BT728">
            <v>0</v>
          </cell>
          <cell r="BU728">
            <v>0</v>
          </cell>
          <cell r="BV728">
            <v>0</v>
          </cell>
          <cell r="BW728">
            <v>0</v>
          </cell>
          <cell r="BX728">
            <v>0</v>
          </cell>
        </row>
        <row r="729">
          <cell r="B729" t="str">
            <v>5104040102.119</v>
          </cell>
          <cell r="C729" t="str">
            <v>ค่าตอบแทนการปฏิบัติงานอื่น -เงินงบประมาณ</v>
          </cell>
          <cell r="D729">
            <v>8576590</v>
          </cell>
          <cell r="E729">
            <v>13550</v>
          </cell>
          <cell r="F729">
            <v>1139000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5105585</v>
          </cell>
          <cell r="T729">
            <v>1894125</v>
          </cell>
          <cell r="U729">
            <v>0</v>
          </cell>
          <cell r="V729">
            <v>358900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22284390</v>
          </cell>
          <cell r="AF729">
            <v>519715</v>
          </cell>
          <cell r="AG729">
            <v>0</v>
          </cell>
          <cell r="AH729">
            <v>0</v>
          </cell>
          <cell r="AI729">
            <v>48600</v>
          </cell>
          <cell r="AJ729">
            <v>0</v>
          </cell>
          <cell r="AK729">
            <v>0.01</v>
          </cell>
          <cell r="AL729">
            <v>0</v>
          </cell>
          <cell r="AM729">
            <v>0</v>
          </cell>
          <cell r="AN729">
            <v>0</v>
          </cell>
          <cell r="AO729">
            <v>2130875</v>
          </cell>
          <cell r="AP729">
            <v>11130</v>
          </cell>
          <cell r="AQ729">
            <v>7446750</v>
          </cell>
          <cell r="AR729">
            <v>5385687.5</v>
          </cell>
          <cell r="AS729">
            <v>1105187.5</v>
          </cell>
          <cell r="AT729">
            <v>1757062.5</v>
          </cell>
          <cell r="AU729">
            <v>2007500</v>
          </cell>
          <cell r="AV729">
            <v>778437.5</v>
          </cell>
          <cell r="AW729">
            <v>1325500</v>
          </cell>
          <cell r="AX729">
            <v>0</v>
          </cell>
          <cell r="AY729">
            <v>1630025</v>
          </cell>
          <cell r="AZ729">
            <v>4272500</v>
          </cell>
          <cell r="BA729">
            <v>7596625</v>
          </cell>
          <cell r="BB729">
            <v>0</v>
          </cell>
          <cell r="BC729">
            <v>8068750</v>
          </cell>
          <cell r="BD729">
            <v>4777787.5</v>
          </cell>
          <cell r="BE729">
            <v>197500</v>
          </cell>
          <cell r="BF729">
            <v>0</v>
          </cell>
          <cell r="BG729">
            <v>1886125</v>
          </cell>
          <cell r="BH729">
            <v>708375</v>
          </cell>
          <cell r="BI729">
            <v>0</v>
          </cell>
          <cell r="BJ729">
            <v>51126</v>
          </cell>
          <cell r="BK729">
            <v>5643512.5</v>
          </cell>
          <cell r="BL729">
            <v>2592375</v>
          </cell>
          <cell r="BM729">
            <v>1354875</v>
          </cell>
          <cell r="BN729">
            <v>381625</v>
          </cell>
          <cell r="BO729">
            <v>830125</v>
          </cell>
          <cell r="BP729">
            <v>0</v>
          </cell>
          <cell r="BQ729">
            <v>0</v>
          </cell>
          <cell r="BR729">
            <v>0</v>
          </cell>
          <cell r="BS729">
            <v>0</v>
          </cell>
          <cell r="BT729">
            <v>0</v>
          </cell>
          <cell r="BU729">
            <v>0</v>
          </cell>
          <cell r="BV729">
            <v>0</v>
          </cell>
          <cell r="BW729">
            <v>0</v>
          </cell>
          <cell r="BX729">
            <v>0</v>
          </cell>
        </row>
        <row r="730">
          <cell r="B730" t="str">
            <v>5104040102.120</v>
          </cell>
          <cell r="C730" t="str">
            <v>ค่าตอบแทนการปฏิบัติงานอื่น-เงินนอกงบประมาณ</v>
          </cell>
          <cell r="D730">
            <v>74301861.25</v>
          </cell>
          <cell r="E730">
            <v>0</v>
          </cell>
          <cell r="F730">
            <v>93810</v>
          </cell>
          <cell r="G730">
            <v>9102</v>
          </cell>
          <cell r="H730">
            <v>0</v>
          </cell>
          <cell r="I730">
            <v>0</v>
          </cell>
          <cell r="J730">
            <v>44465156</v>
          </cell>
          <cell r="K730">
            <v>9102</v>
          </cell>
          <cell r="L730">
            <v>5000</v>
          </cell>
          <cell r="M730">
            <v>0</v>
          </cell>
          <cell r="N730">
            <v>0</v>
          </cell>
          <cell r="O730">
            <v>0</v>
          </cell>
          <cell r="P730">
            <v>51050</v>
          </cell>
          <cell r="Q730">
            <v>104370</v>
          </cell>
          <cell r="R730">
            <v>0</v>
          </cell>
          <cell r="S730">
            <v>0</v>
          </cell>
          <cell r="T730">
            <v>4800</v>
          </cell>
          <cell r="U730">
            <v>0</v>
          </cell>
          <cell r="V730">
            <v>75900</v>
          </cell>
          <cell r="W730">
            <v>151600</v>
          </cell>
          <cell r="X730">
            <v>0</v>
          </cell>
          <cell r="Y730">
            <v>81300</v>
          </cell>
          <cell r="Z730">
            <v>50000</v>
          </cell>
          <cell r="AA730">
            <v>500750</v>
          </cell>
          <cell r="AB730">
            <v>12600</v>
          </cell>
          <cell r="AC730">
            <v>154810</v>
          </cell>
          <cell r="AD730">
            <v>946000</v>
          </cell>
          <cell r="AE730">
            <v>157300</v>
          </cell>
          <cell r="AF730">
            <v>0</v>
          </cell>
          <cell r="AG730">
            <v>120600</v>
          </cell>
          <cell r="AH730">
            <v>0</v>
          </cell>
          <cell r="AI730">
            <v>0</v>
          </cell>
          <cell r="AJ730">
            <v>271110</v>
          </cell>
          <cell r="AK730">
            <v>0</v>
          </cell>
          <cell r="AL730">
            <v>54450</v>
          </cell>
          <cell r="AM730">
            <v>146160</v>
          </cell>
          <cell r="AN730">
            <v>110050</v>
          </cell>
          <cell r="AO730">
            <v>241920</v>
          </cell>
          <cell r="AP730">
            <v>242070</v>
          </cell>
          <cell r="AQ730">
            <v>74750</v>
          </cell>
          <cell r="AR730">
            <v>432000</v>
          </cell>
          <cell r="AS730">
            <v>512000</v>
          </cell>
          <cell r="AT730">
            <v>115000</v>
          </cell>
          <cell r="AU730">
            <v>0</v>
          </cell>
          <cell r="AV730">
            <v>0</v>
          </cell>
          <cell r="AW730">
            <v>0</v>
          </cell>
          <cell r="AX730">
            <v>101849</v>
          </cell>
          <cell r="AY730">
            <v>683500</v>
          </cell>
          <cell r="AZ730">
            <v>0</v>
          </cell>
          <cell r="BA730">
            <v>604500</v>
          </cell>
          <cell r="BB730">
            <v>678500</v>
          </cell>
          <cell r="BC730">
            <v>132400</v>
          </cell>
          <cell r="BD730">
            <v>14600</v>
          </cell>
          <cell r="BE730">
            <v>0</v>
          </cell>
          <cell r="BF730">
            <v>0</v>
          </cell>
          <cell r="BG730">
            <v>0</v>
          </cell>
          <cell r="BH730">
            <v>18675</v>
          </cell>
          <cell r="BI730">
            <v>6600</v>
          </cell>
          <cell r="BJ730">
            <v>0</v>
          </cell>
          <cell r="BK730">
            <v>319500</v>
          </cell>
          <cell r="BL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65700</v>
          </cell>
          <cell r="BQ730">
            <v>0</v>
          </cell>
          <cell r="BR730">
            <v>0</v>
          </cell>
          <cell r="BS730">
            <v>0</v>
          </cell>
          <cell r="BT730">
            <v>641440</v>
          </cell>
          <cell r="BU730">
            <v>43364</v>
          </cell>
          <cell r="BV730">
            <v>85730</v>
          </cell>
          <cell r="BW730">
            <v>28200</v>
          </cell>
          <cell r="BX730">
            <v>110025</v>
          </cell>
        </row>
        <row r="731">
          <cell r="B731" t="str">
            <v>5105010101.101</v>
          </cell>
          <cell r="C731" t="str">
            <v>ค่าเสื่อมราคา -อาคารเพื่อการพักอาศัย</v>
          </cell>
          <cell r="D731">
            <v>2098982.0099999998</v>
          </cell>
          <cell r="E731">
            <v>284773.7</v>
          </cell>
          <cell r="F731">
            <v>93110.99</v>
          </cell>
          <cell r="G731">
            <v>0</v>
          </cell>
          <cell r="H731">
            <v>0</v>
          </cell>
          <cell r="I731">
            <v>174812.49</v>
          </cell>
          <cell r="J731">
            <v>333051.84999999998</v>
          </cell>
          <cell r="K731">
            <v>0</v>
          </cell>
          <cell r="L731">
            <v>146840</v>
          </cell>
          <cell r="M731">
            <v>0</v>
          </cell>
          <cell r="N731">
            <v>147905.91</v>
          </cell>
          <cell r="O731">
            <v>0</v>
          </cell>
          <cell r="P731">
            <v>237777.8</v>
          </cell>
          <cell r="Q731">
            <v>231315.44</v>
          </cell>
          <cell r="R731">
            <v>131837.76000000001</v>
          </cell>
          <cell r="S731">
            <v>221613.17</v>
          </cell>
          <cell r="T731">
            <v>573657.1</v>
          </cell>
          <cell r="U731">
            <v>0</v>
          </cell>
          <cell r="V731">
            <v>827087.8</v>
          </cell>
          <cell r="W731">
            <v>1148694.98</v>
          </cell>
          <cell r="X731">
            <v>113732.54</v>
          </cell>
          <cell r="Y731">
            <v>1113264.3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-93030.29</v>
          </cell>
          <cell r="AE731">
            <v>1282498.5900000001</v>
          </cell>
          <cell r="AF731">
            <v>63645.55</v>
          </cell>
          <cell r="AG731">
            <v>126885.54</v>
          </cell>
          <cell r="AH731">
            <v>135895.57</v>
          </cell>
          <cell r="AI731">
            <v>105271.42</v>
          </cell>
          <cell r="AJ731">
            <v>39721.75</v>
          </cell>
          <cell r="AK731">
            <v>201792.85</v>
          </cell>
          <cell r="AL731">
            <v>15770.44</v>
          </cell>
          <cell r="AM731">
            <v>138290.51999999999</v>
          </cell>
          <cell r="AN731">
            <v>0</v>
          </cell>
          <cell r="AO731">
            <v>93969.85</v>
          </cell>
          <cell r="AP731">
            <v>0</v>
          </cell>
          <cell r="AQ731">
            <v>1334121.53</v>
          </cell>
          <cell r="AR731">
            <v>73225.19</v>
          </cell>
          <cell r="AS731">
            <v>0</v>
          </cell>
          <cell r="AT731">
            <v>0</v>
          </cell>
          <cell r="AU731">
            <v>27138.6</v>
          </cell>
          <cell r="AV731">
            <v>21255.78</v>
          </cell>
          <cell r="AW731">
            <v>163547.53</v>
          </cell>
          <cell r="AX731">
            <v>845091.83999999997</v>
          </cell>
          <cell r="AY731">
            <v>238283.35</v>
          </cell>
          <cell r="AZ731">
            <v>80850.84</v>
          </cell>
          <cell r="BA731">
            <v>428788.86</v>
          </cell>
          <cell r="BB731">
            <v>0</v>
          </cell>
          <cell r="BC731">
            <v>0</v>
          </cell>
          <cell r="BD731">
            <v>442168.35</v>
          </cell>
          <cell r="BE731">
            <v>258670.83</v>
          </cell>
          <cell r="BF731">
            <v>99869.03</v>
          </cell>
          <cell r="BG731">
            <v>19717.5</v>
          </cell>
          <cell r="BH731">
            <v>67485</v>
          </cell>
          <cell r="BI731">
            <v>1348100.73</v>
          </cell>
          <cell r="BJ731">
            <v>1820718.28</v>
          </cell>
          <cell r="BK731">
            <v>137105.47</v>
          </cell>
          <cell r="BL731">
            <v>82798.52</v>
          </cell>
          <cell r="BM731">
            <v>140382.85</v>
          </cell>
          <cell r="BN731">
            <v>287196.23</v>
          </cell>
          <cell r="BO731">
            <v>121528.5</v>
          </cell>
          <cell r="BP731">
            <v>1885113.44</v>
          </cell>
          <cell r="BQ731">
            <v>258193.37</v>
          </cell>
          <cell r="BR731">
            <v>154360.91</v>
          </cell>
          <cell r="BS731">
            <v>71487.05</v>
          </cell>
          <cell r="BT731">
            <v>200948.94</v>
          </cell>
          <cell r="BU731">
            <v>1758073.75</v>
          </cell>
          <cell r="BV731">
            <v>129203.55</v>
          </cell>
          <cell r="BW731">
            <v>150249.63</v>
          </cell>
          <cell r="BX731">
            <v>533495.36</v>
          </cell>
        </row>
        <row r="732">
          <cell r="B732" t="str">
            <v>5105010103.101</v>
          </cell>
          <cell r="C732" t="str">
            <v>ค่าเสื่อมราคา - อาคารสำนักงาน</v>
          </cell>
          <cell r="D732">
            <v>0</v>
          </cell>
          <cell r="E732">
            <v>0</v>
          </cell>
          <cell r="F732">
            <v>4039769.54</v>
          </cell>
          <cell r="G732">
            <v>0</v>
          </cell>
          <cell r="H732">
            <v>0</v>
          </cell>
          <cell r="I732">
            <v>0</v>
          </cell>
          <cell r="J732">
            <v>1130241.29</v>
          </cell>
          <cell r="K732">
            <v>0</v>
          </cell>
          <cell r="L732">
            <v>120415</v>
          </cell>
          <cell r="M732">
            <v>0</v>
          </cell>
          <cell r="N732">
            <v>0</v>
          </cell>
          <cell r="O732">
            <v>0</v>
          </cell>
          <cell r="P732">
            <v>3268999.4</v>
          </cell>
          <cell r="Q732">
            <v>1235269.1599999999</v>
          </cell>
          <cell r="R732">
            <v>0</v>
          </cell>
          <cell r="S732">
            <v>969124.87</v>
          </cell>
          <cell r="T732">
            <v>0</v>
          </cell>
          <cell r="U732">
            <v>0</v>
          </cell>
          <cell r="V732">
            <v>13181746.949999999</v>
          </cell>
          <cell r="W732">
            <v>5868434.6200000001</v>
          </cell>
          <cell r="X732">
            <v>2501720.0099999998</v>
          </cell>
          <cell r="Y732">
            <v>0</v>
          </cell>
          <cell r="Z732">
            <v>395110.76</v>
          </cell>
          <cell r="AA732">
            <v>871663.3</v>
          </cell>
          <cell r="AB732">
            <v>0</v>
          </cell>
          <cell r="AC732">
            <v>0</v>
          </cell>
          <cell r="AD732">
            <v>0</v>
          </cell>
          <cell r="AE732">
            <v>549391.78</v>
          </cell>
          <cell r="AF732">
            <v>464132.1</v>
          </cell>
          <cell r="AG732">
            <v>188333.33</v>
          </cell>
          <cell r="AH732">
            <v>88531.5</v>
          </cell>
          <cell r="AI732">
            <v>0</v>
          </cell>
          <cell r="AJ732">
            <v>0</v>
          </cell>
          <cell r="AK732">
            <v>0</v>
          </cell>
          <cell r="AL732">
            <v>58601.09</v>
          </cell>
          <cell r="AM732">
            <v>1181121.67</v>
          </cell>
          <cell r="AN732">
            <v>0</v>
          </cell>
          <cell r="AO732">
            <v>141072.62</v>
          </cell>
          <cell r="AP732">
            <v>0</v>
          </cell>
          <cell r="AQ732">
            <v>0</v>
          </cell>
          <cell r="AR732">
            <v>151165.71</v>
          </cell>
          <cell r="AS732">
            <v>6241.67</v>
          </cell>
          <cell r="AT732">
            <v>12245.45</v>
          </cell>
          <cell r="AU732">
            <v>236238.4</v>
          </cell>
          <cell r="AV732">
            <v>0</v>
          </cell>
          <cell r="AW732">
            <v>336296.28</v>
          </cell>
          <cell r="AX732">
            <v>2019696.8</v>
          </cell>
          <cell r="AY732">
            <v>221493.35</v>
          </cell>
          <cell r="AZ732">
            <v>0</v>
          </cell>
          <cell r="BA732">
            <v>0</v>
          </cell>
          <cell r="BB732">
            <v>0</v>
          </cell>
          <cell r="BC732">
            <v>0</v>
          </cell>
          <cell r="BD732">
            <v>3478141.7</v>
          </cell>
          <cell r="BE732">
            <v>0</v>
          </cell>
          <cell r="BF732">
            <v>46717.56</v>
          </cell>
          <cell r="BG732">
            <v>0</v>
          </cell>
          <cell r="BH732">
            <v>194000</v>
          </cell>
          <cell r="BI732">
            <v>11904675.84</v>
          </cell>
          <cell r="BJ732">
            <v>2310632.4300000002</v>
          </cell>
          <cell r="BK732">
            <v>7947.14</v>
          </cell>
          <cell r="BL732">
            <v>0</v>
          </cell>
          <cell r="BM732">
            <v>0</v>
          </cell>
          <cell r="BN732">
            <v>1076608.58</v>
          </cell>
          <cell r="BO732">
            <v>0</v>
          </cell>
          <cell r="BP732">
            <v>0</v>
          </cell>
          <cell r="BQ732">
            <v>0</v>
          </cell>
          <cell r="BR732">
            <v>137275.06</v>
          </cell>
          <cell r="BS732">
            <v>2001246.76</v>
          </cell>
          <cell r="BT732">
            <v>71106.509999999995</v>
          </cell>
          <cell r="BU732">
            <v>844104.85</v>
          </cell>
          <cell r="BV732">
            <v>143388.91</v>
          </cell>
          <cell r="BW732">
            <v>0</v>
          </cell>
          <cell r="BX732">
            <v>494542.71</v>
          </cell>
        </row>
        <row r="733">
          <cell r="B733" t="str">
            <v>5105010105.101</v>
          </cell>
          <cell r="C733" t="str">
            <v>ค่าเสื่อมราคา - อาคารเพื่อประโยชน์อื่น</v>
          </cell>
          <cell r="D733">
            <v>10663118.85</v>
          </cell>
          <cell r="E733">
            <v>4053931.64</v>
          </cell>
          <cell r="F733">
            <v>0</v>
          </cell>
          <cell r="G733">
            <v>0</v>
          </cell>
          <cell r="H733">
            <v>1038141.41</v>
          </cell>
          <cell r="I733">
            <v>41849.75</v>
          </cell>
          <cell r="J733">
            <v>5400925.6699999999</v>
          </cell>
          <cell r="K733">
            <v>0</v>
          </cell>
          <cell r="L733">
            <v>0</v>
          </cell>
          <cell r="M733">
            <v>3713841.48</v>
          </cell>
          <cell r="N733">
            <v>0</v>
          </cell>
          <cell r="O733">
            <v>843948.88</v>
          </cell>
          <cell r="P733">
            <v>0</v>
          </cell>
          <cell r="Q733">
            <v>745862.83</v>
          </cell>
          <cell r="R733">
            <v>511500.01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9879.07</v>
          </cell>
          <cell r="Y733">
            <v>5531002.2999999998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6910439.8200000003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33191.5</v>
          </cell>
          <cell r="AK733">
            <v>0</v>
          </cell>
          <cell r="AL733">
            <v>168333.3</v>
          </cell>
          <cell r="AM733">
            <v>0</v>
          </cell>
          <cell r="AN733">
            <v>0</v>
          </cell>
          <cell r="AO733">
            <v>0</v>
          </cell>
          <cell r="AP733">
            <v>131565.07999999999</v>
          </cell>
          <cell r="AQ733">
            <v>10249855.74</v>
          </cell>
          <cell r="AR733">
            <v>81248.320000000007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19385.89</v>
          </cell>
          <cell r="AX733">
            <v>16978818.440000001</v>
          </cell>
          <cell r="AY733">
            <v>0</v>
          </cell>
          <cell r="AZ733">
            <v>0</v>
          </cell>
          <cell r="BA733">
            <v>977789.61</v>
          </cell>
          <cell r="BB733">
            <v>0</v>
          </cell>
          <cell r="BC733">
            <v>0</v>
          </cell>
          <cell r="BD733">
            <v>0</v>
          </cell>
          <cell r="BE733">
            <v>1447795</v>
          </cell>
          <cell r="BF733">
            <v>0</v>
          </cell>
          <cell r="BG733">
            <v>25216.35</v>
          </cell>
          <cell r="BH733">
            <v>0</v>
          </cell>
          <cell r="BI733">
            <v>1735138.28</v>
          </cell>
          <cell r="BJ733">
            <v>0</v>
          </cell>
          <cell r="BK733">
            <v>0</v>
          </cell>
          <cell r="BL733">
            <v>0</v>
          </cell>
          <cell r="BM733">
            <v>0</v>
          </cell>
          <cell r="BN733">
            <v>0</v>
          </cell>
          <cell r="BO733">
            <v>0</v>
          </cell>
          <cell r="BP733">
            <v>5510444.2999999998</v>
          </cell>
          <cell r="BQ733">
            <v>19617.71</v>
          </cell>
          <cell r="BR733">
            <v>17888.32</v>
          </cell>
          <cell r="BS733">
            <v>0</v>
          </cell>
          <cell r="BT733">
            <v>758951.46</v>
          </cell>
          <cell r="BU733">
            <v>0</v>
          </cell>
          <cell r="BV733">
            <v>14805.83</v>
          </cell>
          <cell r="BW733">
            <v>366595.49</v>
          </cell>
          <cell r="BX733">
            <v>129139.37</v>
          </cell>
        </row>
        <row r="734">
          <cell r="B734" t="str">
            <v>5105010107.101</v>
          </cell>
          <cell r="C734" t="str">
            <v>ค่าเสื่อมราคา - สิ่งปลูกสร้าง</v>
          </cell>
          <cell r="D734">
            <v>0</v>
          </cell>
          <cell r="E734">
            <v>171443.44</v>
          </cell>
          <cell r="F734">
            <v>0</v>
          </cell>
          <cell r="G734">
            <v>44344</v>
          </cell>
          <cell r="H734">
            <v>0</v>
          </cell>
          <cell r="I734">
            <v>42673.02</v>
          </cell>
          <cell r="J734">
            <v>0</v>
          </cell>
          <cell r="K734">
            <v>44344</v>
          </cell>
          <cell r="L734">
            <v>13745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21788.1</v>
          </cell>
          <cell r="R734">
            <v>0</v>
          </cell>
          <cell r="S734">
            <v>14276.67</v>
          </cell>
          <cell r="T734">
            <v>0</v>
          </cell>
          <cell r="U734">
            <v>0</v>
          </cell>
          <cell r="V734">
            <v>596697.57999999996</v>
          </cell>
          <cell r="W734">
            <v>0</v>
          </cell>
          <cell r="X734">
            <v>0</v>
          </cell>
          <cell r="Y734">
            <v>0</v>
          </cell>
          <cell r="Z734">
            <v>5434.97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7237.8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7397.25</v>
          </cell>
          <cell r="AO734">
            <v>0</v>
          </cell>
          <cell r="AP734">
            <v>42593.52</v>
          </cell>
          <cell r="AQ734">
            <v>280805.45</v>
          </cell>
          <cell r="AR734">
            <v>41398.28</v>
          </cell>
          <cell r="AS734">
            <v>53024.72</v>
          </cell>
          <cell r="AT734">
            <v>0</v>
          </cell>
          <cell r="AU734">
            <v>0</v>
          </cell>
          <cell r="AV734">
            <v>29227.75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21236.55</v>
          </cell>
          <cell r="BB734">
            <v>0</v>
          </cell>
          <cell r="BC734">
            <v>0</v>
          </cell>
          <cell r="BD734">
            <v>0</v>
          </cell>
          <cell r="BE734">
            <v>0</v>
          </cell>
          <cell r="BF734">
            <v>19721.62</v>
          </cell>
          <cell r="BG734">
            <v>0</v>
          </cell>
          <cell r="BH734">
            <v>9258.35</v>
          </cell>
          <cell r="BI734">
            <v>1388759.45</v>
          </cell>
          <cell r="BJ734">
            <v>145257.49</v>
          </cell>
          <cell r="BK734">
            <v>0</v>
          </cell>
          <cell r="BL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53844.24</v>
          </cell>
          <cell r="BQ734">
            <v>0</v>
          </cell>
          <cell r="BR734">
            <v>3764.64</v>
          </cell>
          <cell r="BS734">
            <v>0</v>
          </cell>
          <cell r="BT734">
            <v>0</v>
          </cell>
          <cell r="BU734">
            <v>0</v>
          </cell>
          <cell r="BV734">
            <v>0</v>
          </cell>
          <cell r="BW734">
            <v>248096.17</v>
          </cell>
          <cell r="BX734">
            <v>121488.87</v>
          </cell>
        </row>
        <row r="735">
          <cell r="B735" t="str">
            <v>5105010107.102</v>
          </cell>
          <cell r="C735" t="str">
            <v>ค่าเสื่อมราคา -ระบบประปา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66191.78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41038.89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55555.55</v>
          </cell>
          <cell r="BI735">
            <v>0</v>
          </cell>
          <cell r="BJ735">
            <v>0</v>
          </cell>
          <cell r="BK735">
            <v>0</v>
          </cell>
          <cell r="BL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Q735">
            <v>0</v>
          </cell>
          <cell r="BR735">
            <v>49643.82</v>
          </cell>
          <cell r="BS735">
            <v>0</v>
          </cell>
          <cell r="BT735">
            <v>0</v>
          </cell>
          <cell r="BU735">
            <v>22082.400000000001</v>
          </cell>
          <cell r="BV735">
            <v>0</v>
          </cell>
          <cell r="BW735">
            <v>0</v>
          </cell>
          <cell r="BX735">
            <v>0</v>
          </cell>
        </row>
        <row r="736">
          <cell r="B736" t="str">
            <v>5105010107.103</v>
          </cell>
          <cell r="C736" t="str">
            <v>ค่าเสื่อมราคา - ระบบบำบัดน้ำเสีย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24762.35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2726.27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E736">
            <v>0</v>
          </cell>
          <cell r="BF736">
            <v>0</v>
          </cell>
          <cell r="BG736">
            <v>0</v>
          </cell>
          <cell r="BH736">
            <v>35388.9</v>
          </cell>
          <cell r="BI736">
            <v>0</v>
          </cell>
          <cell r="BJ736">
            <v>0</v>
          </cell>
          <cell r="BK736">
            <v>0</v>
          </cell>
          <cell r="BL736">
            <v>0</v>
          </cell>
          <cell r="BM736">
            <v>0</v>
          </cell>
          <cell r="BN736">
            <v>0</v>
          </cell>
          <cell r="BO736">
            <v>0</v>
          </cell>
          <cell r="BP736">
            <v>0</v>
          </cell>
          <cell r="BQ736">
            <v>0</v>
          </cell>
          <cell r="BR736">
            <v>156668.04999999999</v>
          </cell>
          <cell r="BS736">
            <v>0</v>
          </cell>
          <cell r="BT736">
            <v>0</v>
          </cell>
          <cell r="BU736">
            <v>0</v>
          </cell>
          <cell r="BV736">
            <v>0</v>
          </cell>
          <cell r="BW736">
            <v>0</v>
          </cell>
          <cell r="BX736">
            <v>0</v>
          </cell>
        </row>
        <row r="737">
          <cell r="B737" t="str">
            <v>5105010107.104</v>
          </cell>
          <cell r="C737" t="str">
            <v>ค่าเสื่อมราคา - ระบบไฟฟ้า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33597.199999999997</v>
          </cell>
          <cell r="BI737">
            <v>147643.64000000001</v>
          </cell>
          <cell r="BJ737">
            <v>0</v>
          </cell>
          <cell r="BK737">
            <v>0</v>
          </cell>
          <cell r="BL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Q737">
            <v>0</v>
          </cell>
          <cell r="BR737">
            <v>0</v>
          </cell>
          <cell r="BS737">
            <v>0</v>
          </cell>
          <cell r="BT737">
            <v>0</v>
          </cell>
          <cell r="BU737">
            <v>0</v>
          </cell>
          <cell r="BV737">
            <v>0</v>
          </cell>
          <cell r="BW737">
            <v>0</v>
          </cell>
          <cell r="BX737">
            <v>0</v>
          </cell>
        </row>
        <row r="738">
          <cell r="B738" t="str">
            <v>5105010107.105</v>
          </cell>
          <cell r="C738" t="str">
            <v>ค่าเสื่อมราคา - ระบบโทรศัพท์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  <cell r="BL738">
            <v>0</v>
          </cell>
          <cell r="BM738">
            <v>0</v>
          </cell>
          <cell r="BN738">
            <v>0</v>
          </cell>
          <cell r="BO738">
            <v>0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0</v>
          </cell>
          <cell r="BU738">
            <v>0</v>
          </cell>
          <cell r="BV738">
            <v>0</v>
          </cell>
          <cell r="BW738">
            <v>0</v>
          </cell>
          <cell r="BX738">
            <v>0</v>
          </cell>
        </row>
        <row r="739">
          <cell r="B739" t="str">
            <v>5105010107.106</v>
          </cell>
          <cell r="C739" t="str">
            <v>ค่าเสื่อมราคา-ระบบถนนภายใน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41187.83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109791.65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H739">
            <v>88272.2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0</v>
          </cell>
          <cell r="BN739">
            <v>0</v>
          </cell>
          <cell r="BO739">
            <v>0</v>
          </cell>
          <cell r="BP739">
            <v>0</v>
          </cell>
          <cell r="BQ739">
            <v>0</v>
          </cell>
          <cell r="BR739">
            <v>12877.56</v>
          </cell>
          <cell r="BS739">
            <v>0</v>
          </cell>
          <cell r="BT739">
            <v>0</v>
          </cell>
          <cell r="BU739">
            <v>0</v>
          </cell>
          <cell r="BV739">
            <v>0</v>
          </cell>
          <cell r="BW739">
            <v>0</v>
          </cell>
          <cell r="BX739">
            <v>0</v>
          </cell>
        </row>
        <row r="740">
          <cell r="B740" t="str">
            <v>5105010109.101</v>
          </cell>
          <cell r="C740" t="str">
            <v>ค่าเสื่อมราคา-ครุภัณฑ์สำนักงาน</v>
          </cell>
          <cell r="D740">
            <v>1532522.32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10200</v>
          </cell>
          <cell r="M740">
            <v>158003.4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16485.7</v>
          </cell>
          <cell r="U740">
            <v>0</v>
          </cell>
          <cell r="V740">
            <v>2445166.4900000002</v>
          </cell>
          <cell r="W740">
            <v>0</v>
          </cell>
          <cell r="X740">
            <v>7791.56</v>
          </cell>
          <cell r="Y740">
            <v>73070.28</v>
          </cell>
          <cell r="Z740">
            <v>36021.440000000002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153845.75</v>
          </cell>
          <cell r="AF740">
            <v>1309.4000000000001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48836.63</v>
          </cell>
          <cell r="AQ740">
            <v>711046.62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2179666.5699999998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9364.26</v>
          </cell>
          <cell r="BG740">
            <v>0</v>
          </cell>
          <cell r="BH740">
            <v>0</v>
          </cell>
          <cell r="BI740">
            <v>1564783.92</v>
          </cell>
          <cell r="BJ740">
            <v>0</v>
          </cell>
          <cell r="BK740">
            <v>5269.33</v>
          </cell>
          <cell r="BL740">
            <v>46806.76</v>
          </cell>
          <cell r="BM740">
            <v>27830.1</v>
          </cell>
          <cell r="BN740">
            <v>0</v>
          </cell>
          <cell r="BO740">
            <v>0</v>
          </cell>
          <cell r="BP740">
            <v>0</v>
          </cell>
          <cell r="BQ740">
            <v>0</v>
          </cell>
          <cell r="BR740">
            <v>0</v>
          </cell>
          <cell r="BS740">
            <v>0</v>
          </cell>
          <cell r="BT740">
            <v>0</v>
          </cell>
          <cell r="BU740">
            <v>0</v>
          </cell>
          <cell r="BV740">
            <v>0</v>
          </cell>
          <cell r="BW740">
            <v>0</v>
          </cell>
          <cell r="BX740">
            <v>0</v>
          </cell>
        </row>
        <row r="741">
          <cell r="B741" t="str">
            <v>5105010111.101</v>
          </cell>
          <cell r="C741" t="str">
            <v>ค่าเสื่อมราคา-ยานพาหนะและอุปกรณ์การขนส่ง</v>
          </cell>
          <cell r="D741">
            <v>115445.08</v>
          </cell>
          <cell r="E741">
            <v>1420.53</v>
          </cell>
          <cell r="F741">
            <v>106348.02</v>
          </cell>
          <cell r="G741">
            <v>0</v>
          </cell>
          <cell r="H741">
            <v>66726.14</v>
          </cell>
          <cell r="I741">
            <v>0</v>
          </cell>
          <cell r="J741">
            <v>124750</v>
          </cell>
          <cell r="K741">
            <v>0</v>
          </cell>
          <cell r="L741">
            <v>166333.32</v>
          </cell>
          <cell r="M741">
            <v>791749.7</v>
          </cell>
          <cell r="N741">
            <v>0</v>
          </cell>
          <cell r="O741">
            <v>38279.449999999997</v>
          </cell>
          <cell r="P741">
            <v>112666.68</v>
          </cell>
          <cell r="Q741">
            <v>26721.83</v>
          </cell>
          <cell r="R741">
            <v>0</v>
          </cell>
          <cell r="S741">
            <v>0</v>
          </cell>
          <cell r="T741">
            <v>199868.27</v>
          </cell>
          <cell r="U741">
            <v>0</v>
          </cell>
          <cell r="V741">
            <v>1461100.34</v>
          </cell>
          <cell r="W741">
            <v>88045.68</v>
          </cell>
          <cell r="X741">
            <v>173587.86</v>
          </cell>
          <cell r="Y741">
            <v>0</v>
          </cell>
          <cell r="Z741">
            <v>206809.51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11237.43</v>
          </cell>
          <cell r="AF741">
            <v>39351.1</v>
          </cell>
          <cell r="AG741">
            <v>0</v>
          </cell>
          <cell r="AH741">
            <v>0</v>
          </cell>
          <cell r="AI741">
            <v>218424.92</v>
          </cell>
          <cell r="AJ741">
            <v>60931.7</v>
          </cell>
          <cell r="AK741">
            <v>159953.35999999999</v>
          </cell>
          <cell r="AL741">
            <v>183526.39999999999</v>
          </cell>
          <cell r="AM741">
            <v>0</v>
          </cell>
          <cell r="AN741">
            <v>10192.549999999999</v>
          </cell>
          <cell r="AO741">
            <v>0</v>
          </cell>
          <cell r="AP741">
            <v>558644.68000000005</v>
          </cell>
          <cell r="AQ741">
            <v>637351.81999999995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954688.9</v>
          </cell>
          <cell r="AY741">
            <v>0</v>
          </cell>
          <cell r="AZ741">
            <v>52383.67</v>
          </cell>
          <cell r="BA741">
            <v>90874.82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193908.66</v>
          </cell>
          <cell r="BH741">
            <v>118928.55</v>
          </cell>
          <cell r="BI741">
            <v>771628.1</v>
          </cell>
          <cell r="BJ741">
            <v>1163962.24</v>
          </cell>
          <cell r="BK741">
            <v>233268.53</v>
          </cell>
          <cell r="BL741">
            <v>14957.59</v>
          </cell>
          <cell r="BM741">
            <v>25477.200000000001</v>
          </cell>
          <cell r="BN741">
            <v>35503.72</v>
          </cell>
          <cell r="BO741">
            <v>0</v>
          </cell>
          <cell r="BP741">
            <v>174943.11</v>
          </cell>
          <cell r="BQ741">
            <v>0</v>
          </cell>
          <cell r="BR741">
            <v>97525.91</v>
          </cell>
          <cell r="BS741">
            <v>0</v>
          </cell>
          <cell r="BT741">
            <v>0</v>
          </cell>
          <cell r="BU741">
            <v>167059.29999999999</v>
          </cell>
          <cell r="BV741">
            <v>0</v>
          </cell>
          <cell r="BW741">
            <v>0</v>
          </cell>
          <cell r="BX741">
            <v>152919.07</v>
          </cell>
        </row>
        <row r="742">
          <cell r="B742" t="str">
            <v>5105010113.101</v>
          </cell>
          <cell r="C742" t="str">
            <v>ค่าเสื่อมราคา-ครุภัณฑ์ไฟฟ้าและวิทยุ</v>
          </cell>
          <cell r="D742">
            <v>205419.55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5822.28</v>
          </cell>
          <cell r="N742">
            <v>41016.410000000003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910920.82</v>
          </cell>
          <cell r="W742">
            <v>0</v>
          </cell>
          <cell r="X742">
            <v>0</v>
          </cell>
          <cell r="Y742">
            <v>354424.03</v>
          </cell>
          <cell r="Z742">
            <v>1036.1300000000001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8421.11</v>
          </cell>
          <cell r="AF742">
            <v>222282.4</v>
          </cell>
          <cell r="AG742">
            <v>0</v>
          </cell>
          <cell r="AH742">
            <v>39662.1</v>
          </cell>
          <cell r="AI742">
            <v>0</v>
          </cell>
          <cell r="AJ742">
            <v>17102.669999999998</v>
          </cell>
          <cell r="AK742">
            <v>0</v>
          </cell>
          <cell r="AL742">
            <v>29761.63</v>
          </cell>
          <cell r="AM742">
            <v>0</v>
          </cell>
          <cell r="AN742">
            <v>36575.5</v>
          </cell>
          <cell r="AO742">
            <v>0</v>
          </cell>
          <cell r="AP742">
            <v>127457.93</v>
          </cell>
          <cell r="AQ742">
            <v>231555.20000000001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788150.48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1206.1600000000001</v>
          </cell>
          <cell r="BG742">
            <v>45932</v>
          </cell>
          <cell r="BH742">
            <v>0</v>
          </cell>
          <cell r="BI742">
            <v>9695.32</v>
          </cell>
          <cell r="BJ742">
            <v>57986.68</v>
          </cell>
          <cell r="BK742">
            <v>56002.19</v>
          </cell>
          <cell r="BL742">
            <v>0</v>
          </cell>
          <cell r="BM742">
            <v>0</v>
          </cell>
          <cell r="BN742">
            <v>56203.42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U742">
            <v>319305.34999999998</v>
          </cell>
          <cell r="BV742">
            <v>0</v>
          </cell>
          <cell r="BW742">
            <v>0</v>
          </cell>
          <cell r="BX742">
            <v>0</v>
          </cell>
        </row>
        <row r="743">
          <cell r="B743" t="str">
            <v>5105010115.101</v>
          </cell>
          <cell r="C743" t="str">
            <v>ค่าเสื่อมราคา-ครุภัณฑ์โฆษณาและเผยแพร่</v>
          </cell>
          <cell r="D743">
            <v>210767.2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13551.54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173322.6</v>
          </cell>
          <cell r="W743">
            <v>0</v>
          </cell>
          <cell r="X743">
            <v>0</v>
          </cell>
          <cell r="Y743">
            <v>120390.28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23186.68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180022.17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663859.89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  <cell r="BI743">
            <v>379316.05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0</v>
          </cell>
          <cell r="BU743">
            <v>0</v>
          </cell>
          <cell r="BV743">
            <v>0</v>
          </cell>
          <cell r="BW743">
            <v>0</v>
          </cell>
          <cell r="BX743">
            <v>0</v>
          </cell>
        </row>
        <row r="744">
          <cell r="B744" t="str">
            <v>5105010117.101</v>
          </cell>
          <cell r="C744" t="str">
            <v>ค่าเสื่อมราคา-ครุภัณฑ์การเกษตร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3115.02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389.89</v>
          </cell>
          <cell r="Z744">
            <v>531.84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2296.0300000000002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25114.44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105155.46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56719.11</v>
          </cell>
          <cell r="BG744">
            <v>0</v>
          </cell>
          <cell r="BH744">
            <v>0</v>
          </cell>
          <cell r="BI744">
            <v>5775.49</v>
          </cell>
          <cell r="BJ744">
            <v>0</v>
          </cell>
          <cell r="BK744">
            <v>0</v>
          </cell>
          <cell r="BL744">
            <v>0</v>
          </cell>
          <cell r="BM744">
            <v>0</v>
          </cell>
          <cell r="BN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0</v>
          </cell>
          <cell r="BV744">
            <v>0</v>
          </cell>
          <cell r="BW744">
            <v>0</v>
          </cell>
          <cell r="BX744">
            <v>0</v>
          </cell>
        </row>
        <row r="745">
          <cell r="B745" t="str">
            <v>5105010119.101</v>
          </cell>
          <cell r="C745" t="str">
            <v>ค่าเสื่อมราคา-ครุภัณฑ์โรงงาน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3116.41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1166.72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0</v>
          </cell>
          <cell r="BV745">
            <v>0</v>
          </cell>
          <cell r="BW745">
            <v>0</v>
          </cell>
          <cell r="BX745">
            <v>0</v>
          </cell>
        </row>
        <row r="746">
          <cell r="B746" t="str">
            <v>5105010121.101</v>
          </cell>
          <cell r="C746" t="str">
            <v>ค่าเสื่อมราคา-ครุภัณฑ์ก่อสร้าง</v>
          </cell>
          <cell r="D746">
            <v>0</v>
          </cell>
          <cell r="E746">
            <v>23574.11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280322.19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37232.879999999997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30182.799999999999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  <cell r="BN746">
            <v>0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0</v>
          </cell>
          <cell r="BV746">
            <v>0</v>
          </cell>
          <cell r="BW746">
            <v>0</v>
          </cell>
          <cell r="BX746">
            <v>0</v>
          </cell>
        </row>
        <row r="747">
          <cell r="B747" t="str">
            <v>5105010125.101</v>
          </cell>
          <cell r="C747" t="str">
            <v>ค่าเสื่อมราคา-ครุภัณฑ์วิทยาศาสตร์ และการแพทย์</v>
          </cell>
          <cell r="D747">
            <v>22687502.460000001</v>
          </cell>
          <cell r="E747">
            <v>0</v>
          </cell>
          <cell r="F747">
            <v>1685012.09</v>
          </cell>
          <cell r="G747">
            <v>0</v>
          </cell>
          <cell r="H747">
            <v>31312.06</v>
          </cell>
          <cell r="I747">
            <v>0</v>
          </cell>
          <cell r="J747">
            <v>16331987.609999999</v>
          </cell>
          <cell r="K747">
            <v>0</v>
          </cell>
          <cell r="L747">
            <v>109360</v>
          </cell>
          <cell r="M747">
            <v>5565338.71</v>
          </cell>
          <cell r="N747">
            <v>48554.77</v>
          </cell>
          <cell r="O747">
            <v>452288.24</v>
          </cell>
          <cell r="P747">
            <v>2779833.68</v>
          </cell>
          <cell r="Q747">
            <v>1001503.3</v>
          </cell>
          <cell r="R747">
            <v>0</v>
          </cell>
          <cell r="S747">
            <v>610841.21990000003</v>
          </cell>
          <cell r="T747">
            <v>149069.42000000001</v>
          </cell>
          <cell r="U747">
            <v>0</v>
          </cell>
          <cell r="V747">
            <v>24147655.77</v>
          </cell>
          <cell r="W747">
            <v>5825319.4400000004</v>
          </cell>
          <cell r="X747">
            <v>421235.78</v>
          </cell>
          <cell r="Y747">
            <v>3597630.14</v>
          </cell>
          <cell r="Z747">
            <v>697776.27</v>
          </cell>
          <cell r="AA747">
            <v>91666.65</v>
          </cell>
          <cell r="AB747">
            <v>0</v>
          </cell>
          <cell r="AC747">
            <v>0</v>
          </cell>
          <cell r="AD747">
            <v>0</v>
          </cell>
          <cell r="AE747">
            <v>10536361.6</v>
          </cell>
          <cell r="AF747">
            <v>541312.02</v>
          </cell>
          <cell r="AG747">
            <v>69250</v>
          </cell>
          <cell r="AH747">
            <v>127079.64</v>
          </cell>
          <cell r="AI747">
            <v>458062.07</v>
          </cell>
          <cell r="AJ747">
            <v>86849.88</v>
          </cell>
          <cell r="AK747">
            <v>177112.36</v>
          </cell>
          <cell r="AL747">
            <v>236558.61</v>
          </cell>
          <cell r="AM747">
            <v>325648.48</v>
          </cell>
          <cell r="AN747">
            <v>22651.1</v>
          </cell>
          <cell r="AO747">
            <v>358807.42</v>
          </cell>
          <cell r="AP747">
            <v>347260.18</v>
          </cell>
          <cell r="AQ747">
            <v>15995926.59</v>
          </cell>
          <cell r="AR747">
            <v>0</v>
          </cell>
          <cell r="AS747">
            <v>37231.79</v>
          </cell>
          <cell r="AT747">
            <v>0</v>
          </cell>
          <cell r="AU747">
            <v>79338.84</v>
          </cell>
          <cell r="AV747">
            <v>139432.73000000001</v>
          </cell>
          <cell r="AW747">
            <v>26003.86</v>
          </cell>
          <cell r="AX747">
            <v>27301553.969999999</v>
          </cell>
          <cell r="AY747">
            <v>567604.72</v>
          </cell>
          <cell r="AZ747">
            <v>328841.65000000002</v>
          </cell>
          <cell r="BA747">
            <v>465824.68</v>
          </cell>
          <cell r="BB747">
            <v>0</v>
          </cell>
          <cell r="BC747">
            <v>0</v>
          </cell>
          <cell r="BD747">
            <v>1799719.59</v>
          </cell>
          <cell r="BE747">
            <v>2147383.33</v>
          </cell>
          <cell r="BF747">
            <v>66747.55</v>
          </cell>
          <cell r="BG747">
            <v>313754.2</v>
          </cell>
          <cell r="BH747">
            <v>0</v>
          </cell>
          <cell r="BI747">
            <v>28493025.719999999</v>
          </cell>
          <cell r="BJ747">
            <v>6882195.0599999996</v>
          </cell>
          <cell r="BK747">
            <v>91797.02</v>
          </cell>
          <cell r="BL747">
            <v>354892.5</v>
          </cell>
          <cell r="BM747">
            <v>284726.15000000002</v>
          </cell>
          <cell r="BN747">
            <v>372749.59</v>
          </cell>
          <cell r="BO747">
            <v>164507.16</v>
          </cell>
          <cell r="BP747">
            <v>10758501.039999999</v>
          </cell>
          <cell r="BQ747">
            <v>30365.31</v>
          </cell>
          <cell r="BR747">
            <v>20142.419999999998</v>
          </cell>
          <cell r="BS747">
            <v>210116.12</v>
          </cell>
          <cell r="BT747">
            <v>0</v>
          </cell>
          <cell r="BU747">
            <v>6206375.2199999997</v>
          </cell>
          <cell r="BV747">
            <v>91291.5</v>
          </cell>
          <cell r="BW747">
            <v>98157.63</v>
          </cell>
          <cell r="BX747">
            <v>9433.23</v>
          </cell>
        </row>
        <row r="748">
          <cell r="B748" t="str">
            <v>5105010127.101</v>
          </cell>
          <cell r="C748" t="str">
            <v>ค่าเสื่อมราคา-อุปกรณ์คอมพิวเตอร์</v>
          </cell>
          <cell r="D748">
            <v>885597.84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301763.03999999998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3284510.87</v>
          </cell>
          <cell r="W748">
            <v>0</v>
          </cell>
          <cell r="X748">
            <v>0</v>
          </cell>
          <cell r="Y748">
            <v>48891.65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84146.47</v>
          </cell>
          <cell r="AF748">
            <v>0</v>
          </cell>
          <cell r="AG748">
            <v>13081.97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13349</v>
          </cell>
          <cell r="AP748">
            <v>0</v>
          </cell>
          <cell r="AQ748">
            <v>468004.23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1246001.93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0</v>
          </cell>
          <cell r="BG748">
            <v>0</v>
          </cell>
          <cell r="BH748">
            <v>0</v>
          </cell>
          <cell r="BI748">
            <v>1938601.56</v>
          </cell>
          <cell r="BJ748">
            <v>0</v>
          </cell>
          <cell r="BK748">
            <v>0</v>
          </cell>
          <cell r="BL748">
            <v>0</v>
          </cell>
          <cell r="BM748">
            <v>0</v>
          </cell>
          <cell r="BN748">
            <v>0</v>
          </cell>
          <cell r="BO748">
            <v>0</v>
          </cell>
          <cell r="BP748">
            <v>0</v>
          </cell>
          <cell r="BQ748">
            <v>0</v>
          </cell>
          <cell r="BR748">
            <v>0</v>
          </cell>
          <cell r="BS748">
            <v>0</v>
          </cell>
          <cell r="BT748">
            <v>0</v>
          </cell>
          <cell r="BU748">
            <v>17361.099999999999</v>
          </cell>
          <cell r="BV748">
            <v>0</v>
          </cell>
          <cell r="BW748">
            <v>0</v>
          </cell>
          <cell r="BX748">
            <v>0</v>
          </cell>
        </row>
        <row r="749">
          <cell r="B749" t="str">
            <v>5105010129.101</v>
          </cell>
          <cell r="C749" t="str">
            <v>ค่าเสื่อมราคา - ครุภัณฑ์การศึกษา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396666.67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82739.72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246427.06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6825.89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348978.27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E749">
            <v>0</v>
          </cell>
          <cell r="BF749">
            <v>0</v>
          </cell>
          <cell r="BG749">
            <v>0</v>
          </cell>
          <cell r="BH749">
            <v>0</v>
          </cell>
          <cell r="BI749">
            <v>368479.18</v>
          </cell>
          <cell r="BJ749">
            <v>0</v>
          </cell>
          <cell r="BK749">
            <v>0</v>
          </cell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</v>
          </cell>
          <cell r="BS749">
            <v>0</v>
          </cell>
          <cell r="BT749">
            <v>0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</row>
        <row r="750">
          <cell r="B750" t="str">
            <v>5105010131.101</v>
          </cell>
          <cell r="C750" t="str">
            <v>ค่าเสื่อมราคา-ครุภัณฑ์งานบ้านงานครัว</v>
          </cell>
          <cell r="D750">
            <v>256550.24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11313.13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127418.34</v>
          </cell>
          <cell r="W750">
            <v>758.06</v>
          </cell>
          <cell r="X750">
            <v>0</v>
          </cell>
          <cell r="Y750">
            <v>25215.96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27100.38</v>
          </cell>
          <cell r="AF750">
            <v>0</v>
          </cell>
          <cell r="AG750">
            <v>0</v>
          </cell>
          <cell r="AH750">
            <v>0</v>
          </cell>
          <cell r="AI750">
            <v>66111.12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34500.800000000003</v>
          </cell>
          <cell r="AP750">
            <v>15466.47</v>
          </cell>
          <cell r="AQ750">
            <v>1317992.04</v>
          </cell>
          <cell r="AR750">
            <v>0</v>
          </cell>
          <cell r="AS750">
            <v>0</v>
          </cell>
          <cell r="AT750">
            <v>3861.05</v>
          </cell>
          <cell r="AU750">
            <v>0</v>
          </cell>
          <cell r="AV750">
            <v>0</v>
          </cell>
          <cell r="AW750">
            <v>0</v>
          </cell>
          <cell r="AX750">
            <v>319552.84000000003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70856.78</v>
          </cell>
          <cell r="BJ750">
            <v>0</v>
          </cell>
          <cell r="BK750">
            <v>0</v>
          </cell>
          <cell r="BL750">
            <v>28255.71</v>
          </cell>
          <cell r="BM750">
            <v>0</v>
          </cell>
          <cell r="BN750">
            <v>0</v>
          </cell>
          <cell r="BO750">
            <v>3000</v>
          </cell>
          <cell r="BP750">
            <v>30236.44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</row>
        <row r="751">
          <cell r="B751" t="str">
            <v>5105010133.101</v>
          </cell>
          <cell r="C751" t="str">
            <v>บัญชีค่าเสื่อมราคา - ครุภัณฑ์กีฬา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41525.120000000003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56198.66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  <cell r="BL751">
            <v>0</v>
          </cell>
          <cell r="BM751">
            <v>0</v>
          </cell>
          <cell r="BN751">
            <v>0</v>
          </cell>
          <cell r="BO751">
            <v>0</v>
          </cell>
          <cell r="BP751">
            <v>0</v>
          </cell>
          <cell r="BQ751">
            <v>0</v>
          </cell>
          <cell r="BR751">
            <v>0</v>
          </cell>
          <cell r="BS751">
            <v>0</v>
          </cell>
          <cell r="BT751">
            <v>0</v>
          </cell>
          <cell r="BU751">
            <v>0</v>
          </cell>
          <cell r="BV751">
            <v>0</v>
          </cell>
          <cell r="BW751">
            <v>0</v>
          </cell>
          <cell r="BX751">
            <v>0</v>
          </cell>
        </row>
        <row r="752">
          <cell r="B752" t="str">
            <v>5105010135.101</v>
          </cell>
          <cell r="C752" t="str">
            <v>บัญชีค่าเสื่อมราคา - ครุภัณฑ์ดนตรี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  <cell r="BL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0</v>
          </cell>
          <cell r="BU752">
            <v>0</v>
          </cell>
          <cell r="BV752">
            <v>0</v>
          </cell>
          <cell r="BW752">
            <v>0</v>
          </cell>
          <cell r="BX752">
            <v>0</v>
          </cell>
        </row>
        <row r="753">
          <cell r="B753" t="str">
            <v>5105010137.101</v>
          </cell>
          <cell r="C753" t="str">
            <v>บัญชีค่าเสื่อมราคา - ครุภัณฑ์สนาม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E753">
            <v>0</v>
          </cell>
          <cell r="BF753">
            <v>0</v>
          </cell>
          <cell r="BG753">
            <v>0</v>
          </cell>
          <cell r="BH753">
            <v>0</v>
          </cell>
          <cell r="BI753">
            <v>0</v>
          </cell>
          <cell r="BJ753">
            <v>0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0</v>
          </cell>
          <cell r="BP753">
            <v>0</v>
          </cell>
          <cell r="BQ753">
            <v>0</v>
          </cell>
          <cell r="BR753">
            <v>0</v>
          </cell>
          <cell r="BS753">
            <v>0</v>
          </cell>
          <cell r="BT753">
            <v>0</v>
          </cell>
          <cell r="BU753">
            <v>0</v>
          </cell>
          <cell r="BV753">
            <v>0</v>
          </cell>
          <cell r="BW753">
            <v>0</v>
          </cell>
          <cell r="BX753">
            <v>0</v>
          </cell>
        </row>
        <row r="754">
          <cell r="B754" t="str">
            <v>5105010139.101</v>
          </cell>
          <cell r="C754" t="str">
            <v>ค่าเสื่อมราคา-ครุภัณฑ์อื่น</v>
          </cell>
          <cell r="D754">
            <v>200481.78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3273.58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1319.06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8774.6299999999992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>
            <v>0</v>
          </cell>
          <cell r="BL754">
            <v>0</v>
          </cell>
          <cell r="BM754">
            <v>0</v>
          </cell>
          <cell r="BN754">
            <v>0</v>
          </cell>
          <cell r="BO754">
            <v>0</v>
          </cell>
          <cell r="BP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U754">
            <v>0</v>
          </cell>
          <cell r="BV754">
            <v>0</v>
          </cell>
          <cell r="BW754">
            <v>0</v>
          </cell>
          <cell r="BX754">
            <v>0</v>
          </cell>
        </row>
        <row r="755">
          <cell r="B755" t="str">
            <v>5105010148.101</v>
          </cell>
          <cell r="C755" t="str">
            <v>ค่าตัดจำหน่าย-โปรแกรมคอมพิวเตอร์</v>
          </cell>
          <cell r="D755">
            <v>324173.06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1035.6199999999999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34474.75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  <cell r="BM755">
            <v>0</v>
          </cell>
          <cell r="BN755">
            <v>0</v>
          </cell>
          <cell r="BO755">
            <v>0</v>
          </cell>
          <cell r="BP755">
            <v>0</v>
          </cell>
          <cell r="BQ755">
            <v>0</v>
          </cell>
          <cell r="BR755">
            <v>0</v>
          </cell>
          <cell r="BS755">
            <v>0</v>
          </cell>
          <cell r="BT755">
            <v>0</v>
          </cell>
          <cell r="BU755">
            <v>0</v>
          </cell>
          <cell r="BV755">
            <v>0</v>
          </cell>
          <cell r="BW755">
            <v>9140.4599999999991</v>
          </cell>
          <cell r="BX755">
            <v>0</v>
          </cell>
        </row>
        <row r="756">
          <cell r="B756" t="str">
            <v>5105010149.102</v>
          </cell>
          <cell r="C756" t="str">
            <v>ค่าตัดจำหน่าย-สินทรัพย์ที่ไม่มีตัวตนอื่น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E756">
            <v>0</v>
          </cell>
          <cell r="BF756">
            <v>0</v>
          </cell>
          <cell r="BG756">
            <v>0</v>
          </cell>
          <cell r="BH756">
            <v>0</v>
          </cell>
          <cell r="BI756">
            <v>0</v>
          </cell>
          <cell r="BJ756">
            <v>0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Q756">
            <v>0</v>
          </cell>
          <cell r="BR756">
            <v>0</v>
          </cell>
          <cell r="BS756">
            <v>0</v>
          </cell>
          <cell r="BT756">
            <v>0</v>
          </cell>
          <cell r="BU756">
            <v>0</v>
          </cell>
          <cell r="BV756">
            <v>0</v>
          </cell>
          <cell r="BW756">
            <v>0</v>
          </cell>
          <cell r="BX756">
            <v>0</v>
          </cell>
        </row>
        <row r="757">
          <cell r="B757" t="str">
            <v>5105010158.101</v>
          </cell>
          <cell r="C757" t="str">
            <v>ค่าเสื่อมราคา-ส่วนปรับปรุงอาคาร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14843.51</v>
          </cell>
          <cell r="K757">
            <v>0</v>
          </cell>
          <cell r="L757">
            <v>0</v>
          </cell>
          <cell r="M757">
            <v>32512.57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  <cell r="BI757">
            <v>0</v>
          </cell>
          <cell r="BJ757">
            <v>0</v>
          </cell>
          <cell r="BK757">
            <v>0</v>
          </cell>
          <cell r="BL757">
            <v>0</v>
          </cell>
          <cell r="BM757">
            <v>0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0</v>
          </cell>
          <cell r="BV757">
            <v>0</v>
          </cell>
          <cell r="BW757">
            <v>0</v>
          </cell>
          <cell r="BX757">
            <v>0</v>
          </cell>
        </row>
        <row r="758">
          <cell r="B758" t="str">
            <v>5105010160.101</v>
          </cell>
          <cell r="C758" t="str">
            <v>ค่าเสื่อมราคาอาคารเพื่อพักอาศัย -  Interface</v>
          </cell>
          <cell r="D758">
            <v>0</v>
          </cell>
          <cell r="E758">
            <v>4098.53</v>
          </cell>
          <cell r="F758">
            <v>892412.15</v>
          </cell>
          <cell r="G758">
            <v>145522</v>
          </cell>
          <cell r="H758">
            <v>0</v>
          </cell>
          <cell r="I758">
            <v>0</v>
          </cell>
          <cell r="J758">
            <v>1429696.67</v>
          </cell>
          <cell r="K758">
            <v>145522</v>
          </cell>
          <cell r="L758">
            <v>0</v>
          </cell>
          <cell r="M758">
            <v>0</v>
          </cell>
          <cell r="N758">
            <v>25632.49</v>
          </cell>
          <cell r="O758">
            <v>0</v>
          </cell>
          <cell r="P758">
            <v>951625.35</v>
          </cell>
          <cell r="Q758">
            <v>358036.93</v>
          </cell>
          <cell r="R758">
            <v>0</v>
          </cell>
          <cell r="S758">
            <v>46111.73</v>
          </cell>
          <cell r="T758">
            <v>325778.3</v>
          </cell>
          <cell r="U758">
            <v>0</v>
          </cell>
          <cell r="V758">
            <v>0</v>
          </cell>
          <cell r="W758">
            <v>24841.67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448138.06</v>
          </cell>
          <cell r="AF758">
            <v>75697.87</v>
          </cell>
          <cell r="AG758">
            <v>20150</v>
          </cell>
          <cell r="AH758">
            <v>83926.02</v>
          </cell>
          <cell r="AI758">
            <v>28506.67</v>
          </cell>
          <cell r="AJ758">
            <v>152134.29</v>
          </cell>
          <cell r="AK758">
            <v>16058.24</v>
          </cell>
          <cell r="AL758">
            <v>236308.94</v>
          </cell>
          <cell r="AM758">
            <v>226976.7</v>
          </cell>
          <cell r="AN758">
            <v>233614.35</v>
          </cell>
          <cell r="AO758">
            <v>134172.01999999999</v>
          </cell>
          <cell r="AP758">
            <v>149064.65</v>
          </cell>
          <cell r="AQ758">
            <v>0</v>
          </cell>
          <cell r="AR758">
            <v>0</v>
          </cell>
          <cell r="AS758">
            <v>4166.67</v>
          </cell>
          <cell r="AT758">
            <v>111208.98</v>
          </cell>
          <cell r="AU758">
            <v>0</v>
          </cell>
          <cell r="AV758">
            <v>6255.05</v>
          </cell>
          <cell r="AW758">
            <v>3363.37</v>
          </cell>
          <cell r="AX758">
            <v>0</v>
          </cell>
          <cell r="AY758">
            <v>106832.33</v>
          </cell>
          <cell r="AZ758">
            <v>14010.35</v>
          </cell>
          <cell r="BA758">
            <v>0</v>
          </cell>
          <cell r="BB758">
            <v>385906.65</v>
          </cell>
          <cell r="BC758">
            <v>0</v>
          </cell>
          <cell r="BD758">
            <v>516533.39970000001</v>
          </cell>
          <cell r="BE758">
            <v>522241.3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1207401.1200000001</v>
          </cell>
          <cell r="BK758">
            <v>105660.26</v>
          </cell>
          <cell r="BL758">
            <v>1853.33</v>
          </cell>
          <cell r="BM758">
            <v>0</v>
          </cell>
          <cell r="BN758">
            <v>0</v>
          </cell>
          <cell r="BO758">
            <v>31220.05</v>
          </cell>
          <cell r="BP758">
            <v>0</v>
          </cell>
          <cell r="BQ758">
            <v>38121.17</v>
          </cell>
          <cell r="BR758">
            <v>63978.04</v>
          </cell>
          <cell r="BS758">
            <v>82384.95</v>
          </cell>
          <cell r="BT758">
            <v>0</v>
          </cell>
          <cell r="BU758">
            <v>298453</v>
          </cell>
          <cell r="BV758">
            <v>330303.59999999998</v>
          </cell>
          <cell r="BW758">
            <v>0</v>
          </cell>
          <cell r="BX758">
            <v>0</v>
          </cell>
        </row>
        <row r="759">
          <cell r="B759" t="str">
            <v>5105010160.102</v>
          </cell>
          <cell r="C759" t="str">
            <v>ค่าเสื่อมราคาอาคารสำนักงาน-  Interface</v>
          </cell>
          <cell r="D759">
            <v>0</v>
          </cell>
          <cell r="E759">
            <v>1393.26</v>
          </cell>
          <cell r="F759">
            <v>40405.42</v>
          </cell>
          <cell r="G759">
            <v>1254168</v>
          </cell>
          <cell r="H759">
            <v>0</v>
          </cell>
          <cell r="I759">
            <v>282662.07</v>
          </cell>
          <cell r="J759">
            <v>3801749.47</v>
          </cell>
          <cell r="K759">
            <v>1254168</v>
          </cell>
          <cell r="L759">
            <v>0</v>
          </cell>
          <cell r="M759">
            <v>0</v>
          </cell>
          <cell r="N759">
            <v>239291.16</v>
          </cell>
          <cell r="O759">
            <v>0</v>
          </cell>
          <cell r="P759">
            <v>1712622.75</v>
          </cell>
          <cell r="Q759">
            <v>50045.35</v>
          </cell>
          <cell r="R759">
            <v>0</v>
          </cell>
          <cell r="S759">
            <v>0</v>
          </cell>
          <cell r="T759">
            <v>186666.15</v>
          </cell>
          <cell r="U759">
            <v>0</v>
          </cell>
          <cell r="V759">
            <v>0</v>
          </cell>
          <cell r="W759">
            <v>96677.56</v>
          </cell>
          <cell r="X759">
            <v>287153.25</v>
          </cell>
          <cell r="Y759">
            <v>0</v>
          </cell>
          <cell r="Z759">
            <v>6591.53</v>
          </cell>
          <cell r="AA759">
            <v>0</v>
          </cell>
          <cell r="AB759">
            <v>846479.97</v>
          </cell>
          <cell r="AC759">
            <v>0</v>
          </cell>
          <cell r="AD759">
            <v>0</v>
          </cell>
          <cell r="AE759">
            <v>0</v>
          </cell>
          <cell r="AF759">
            <v>37253.51</v>
          </cell>
          <cell r="AG759">
            <v>59853.88</v>
          </cell>
          <cell r="AH759">
            <v>193729.87</v>
          </cell>
          <cell r="AI759">
            <v>43101.24</v>
          </cell>
          <cell r="AJ759">
            <v>16812.68</v>
          </cell>
          <cell r="AK759">
            <v>58800.49</v>
          </cell>
          <cell r="AL759">
            <v>372069.75</v>
          </cell>
          <cell r="AM759">
            <v>16195.83</v>
          </cell>
          <cell r="AN759">
            <v>377663.8</v>
          </cell>
          <cell r="AO759">
            <v>97901.15</v>
          </cell>
          <cell r="AP759">
            <v>331689.21999999997</v>
          </cell>
          <cell r="AQ759">
            <v>0</v>
          </cell>
          <cell r="AR759">
            <v>0</v>
          </cell>
          <cell r="AS759">
            <v>40021.22</v>
          </cell>
          <cell r="AT759">
            <v>55274.05</v>
          </cell>
          <cell r="AU759">
            <v>82210.11</v>
          </cell>
          <cell r="AV759">
            <v>61947.21</v>
          </cell>
          <cell r="AW759">
            <v>9811.2099999999991</v>
          </cell>
          <cell r="AX759">
            <v>0</v>
          </cell>
          <cell r="AY759">
            <v>72811.5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1076198.58</v>
          </cell>
          <cell r="BE759">
            <v>0</v>
          </cell>
          <cell r="BF759">
            <v>27364.400000000001</v>
          </cell>
          <cell r="BG759">
            <v>0</v>
          </cell>
          <cell r="BH759">
            <v>0</v>
          </cell>
          <cell r="BI759">
            <v>1072315</v>
          </cell>
          <cell r="BJ759">
            <v>158510.26</v>
          </cell>
          <cell r="BK759">
            <v>0</v>
          </cell>
          <cell r="BL759">
            <v>10272.92</v>
          </cell>
          <cell r="BM759">
            <v>0</v>
          </cell>
          <cell r="BN759">
            <v>0</v>
          </cell>
          <cell r="BO759">
            <v>0</v>
          </cell>
          <cell r="BP759">
            <v>0</v>
          </cell>
          <cell r="BQ759">
            <v>0</v>
          </cell>
          <cell r="BR759">
            <v>234951.04000000001</v>
          </cell>
          <cell r="BS759">
            <v>311130.95</v>
          </cell>
          <cell r="BT759">
            <v>0</v>
          </cell>
          <cell r="BU759">
            <v>842703.45</v>
          </cell>
          <cell r="BV759">
            <v>70532.3</v>
          </cell>
          <cell r="BW759">
            <v>0</v>
          </cell>
          <cell r="BX759">
            <v>15222.52</v>
          </cell>
        </row>
        <row r="760">
          <cell r="B760" t="str">
            <v>5105010160.103</v>
          </cell>
          <cell r="C760" t="str">
            <v>ค่าเสื่อมราคาอาคารเพื่อประโยชน์อื่น- Interface</v>
          </cell>
          <cell r="D760">
            <v>5910046.2999999998</v>
          </cell>
          <cell r="E760">
            <v>214172.55</v>
          </cell>
          <cell r="F760">
            <v>16209</v>
          </cell>
          <cell r="G760">
            <v>26144</v>
          </cell>
          <cell r="H760">
            <v>8108.5</v>
          </cell>
          <cell r="I760">
            <v>667046.66</v>
          </cell>
          <cell r="J760">
            <v>2014991.32</v>
          </cell>
          <cell r="K760">
            <v>26144</v>
          </cell>
          <cell r="L760">
            <v>0</v>
          </cell>
          <cell r="M760">
            <v>7043662.0999999996</v>
          </cell>
          <cell r="N760">
            <v>44769.55</v>
          </cell>
          <cell r="O760">
            <v>1309284.71</v>
          </cell>
          <cell r="P760">
            <v>0</v>
          </cell>
          <cell r="Q760">
            <v>1351077.38</v>
          </cell>
          <cell r="R760">
            <v>0</v>
          </cell>
          <cell r="S760">
            <v>21750.799900000002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375165.5</v>
          </cell>
          <cell r="Y760">
            <v>20952</v>
          </cell>
          <cell r="Z760">
            <v>53866.68</v>
          </cell>
          <cell r="AA760">
            <v>0</v>
          </cell>
          <cell r="AB760">
            <v>86485.26</v>
          </cell>
          <cell r="AC760">
            <v>307953.95</v>
          </cell>
          <cell r="AD760">
            <v>0</v>
          </cell>
          <cell r="AE760">
            <v>0</v>
          </cell>
          <cell r="AF760">
            <v>30714.21</v>
          </cell>
          <cell r="AG760">
            <v>71644.45</v>
          </cell>
          <cell r="AH760">
            <v>86775.83</v>
          </cell>
          <cell r="AI760">
            <v>146825.46</v>
          </cell>
          <cell r="AJ760">
            <v>6619.16</v>
          </cell>
          <cell r="AK760">
            <v>336257.29</v>
          </cell>
          <cell r="AL760">
            <v>92697.45</v>
          </cell>
          <cell r="AM760">
            <v>37813.33</v>
          </cell>
          <cell r="AN760">
            <v>0</v>
          </cell>
          <cell r="AO760">
            <v>40279.269999999997</v>
          </cell>
          <cell r="AP760">
            <v>82571.66</v>
          </cell>
          <cell r="AQ760">
            <v>3557.79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28381.65</v>
          </cell>
          <cell r="AX760">
            <v>0</v>
          </cell>
          <cell r="AY760">
            <v>20833.349999999999</v>
          </cell>
          <cell r="AZ760">
            <v>298417.98</v>
          </cell>
          <cell r="BA760">
            <v>68657.289999999994</v>
          </cell>
          <cell r="BB760">
            <v>2009215.15</v>
          </cell>
          <cell r="BC760">
            <v>0</v>
          </cell>
          <cell r="BD760">
            <v>99220.6</v>
          </cell>
          <cell r="BE760">
            <v>196564.49</v>
          </cell>
          <cell r="BF760">
            <v>15942.02</v>
          </cell>
          <cell r="BG760">
            <v>45430.2</v>
          </cell>
          <cell r="BH760">
            <v>45722.05</v>
          </cell>
          <cell r="BI760">
            <v>609683.21</v>
          </cell>
          <cell r="BJ760">
            <v>1737881.26</v>
          </cell>
          <cell r="BK760">
            <v>281698.5</v>
          </cell>
          <cell r="BL760">
            <v>20643.52</v>
          </cell>
          <cell r="BM760">
            <v>26253.23</v>
          </cell>
          <cell r="BN760">
            <v>426863.93</v>
          </cell>
          <cell r="BO760">
            <v>148480.46</v>
          </cell>
          <cell r="BP760">
            <v>2574442.4700000002</v>
          </cell>
          <cell r="BQ760">
            <v>78043.199999999997</v>
          </cell>
          <cell r="BR760">
            <v>29708.1</v>
          </cell>
          <cell r="BS760">
            <v>79952.100000000006</v>
          </cell>
          <cell r="BT760">
            <v>35852.44</v>
          </cell>
          <cell r="BU760">
            <v>33058.35</v>
          </cell>
          <cell r="BV760">
            <v>400724.9</v>
          </cell>
          <cell r="BW760">
            <v>18036.38</v>
          </cell>
          <cell r="BX760">
            <v>31985.16</v>
          </cell>
        </row>
        <row r="761">
          <cell r="B761" t="str">
            <v>5105010160.104</v>
          </cell>
          <cell r="C761" t="str">
            <v>ค่าเสื่อมราคาสิ่งปลูกสร้าง -Interface</v>
          </cell>
          <cell r="D761">
            <v>11798.69</v>
          </cell>
          <cell r="E761">
            <v>375631.35999999999</v>
          </cell>
          <cell r="F761">
            <v>146695.72</v>
          </cell>
          <cell r="G761">
            <v>67461</v>
          </cell>
          <cell r="H761">
            <v>19082.55</v>
          </cell>
          <cell r="I761">
            <v>29194.97</v>
          </cell>
          <cell r="J761">
            <v>0</v>
          </cell>
          <cell r="K761">
            <v>67461</v>
          </cell>
          <cell r="L761">
            <v>0</v>
          </cell>
          <cell r="M761">
            <v>1076684.45</v>
          </cell>
          <cell r="N761">
            <v>8159.12</v>
          </cell>
          <cell r="O761">
            <v>0</v>
          </cell>
          <cell r="P761">
            <v>0</v>
          </cell>
          <cell r="Q761">
            <v>60129.73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481554.55</v>
          </cell>
          <cell r="Y761">
            <v>58138.02</v>
          </cell>
          <cell r="Z761">
            <v>24683.37</v>
          </cell>
          <cell r="AA761">
            <v>0</v>
          </cell>
          <cell r="AB761">
            <v>51868.34</v>
          </cell>
          <cell r="AC761">
            <v>146762.04999999999</v>
          </cell>
          <cell r="AD761">
            <v>0</v>
          </cell>
          <cell r="AE761">
            <v>0</v>
          </cell>
          <cell r="AF761">
            <v>10869.55</v>
          </cell>
          <cell r="AG761">
            <v>198251.59</v>
          </cell>
          <cell r="AH761">
            <v>20539.650000000001</v>
          </cell>
          <cell r="AI761">
            <v>67643.16</v>
          </cell>
          <cell r="AJ761">
            <v>129787.79</v>
          </cell>
          <cell r="AK761">
            <v>245308.49</v>
          </cell>
          <cell r="AL761">
            <v>22160.07</v>
          </cell>
          <cell r="AM761">
            <v>94699.25</v>
          </cell>
          <cell r="AN761">
            <v>174550.25</v>
          </cell>
          <cell r="AO761">
            <v>29276.02</v>
          </cell>
          <cell r="AP761">
            <v>6268.3</v>
          </cell>
          <cell r="AQ761">
            <v>0</v>
          </cell>
          <cell r="AR761">
            <v>0</v>
          </cell>
          <cell r="AS761">
            <v>104157.04</v>
          </cell>
          <cell r="AT761">
            <v>0</v>
          </cell>
          <cell r="AU761">
            <v>15330.98</v>
          </cell>
          <cell r="AV761">
            <v>8448.69</v>
          </cell>
          <cell r="AW761">
            <v>0</v>
          </cell>
          <cell r="AX761">
            <v>0</v>
          </cell>
          <cell r="AY761">
            <v>37833.35</v>
          </cell>
          <cell r="AZ761">
            <v>142954.85999999999</v>
          </cell>
          <cell r="BA761">
            <v>0</v>
          </cell>
          <cell r="BB761">
            <v>0</v>
          </cell>
          <cell r="BC761">
            <v>0</v>
          </cell>
          <cell r="BD761">
            <v>640858.89</v>
          </cell>
          <cell r="BE761">
            <v>160544.42000000001</v>
          </cell>
          <cell r="BF761">
            <v>8786.89</v>
          </cell>
          <cell r="BG761">
            <v>26212.55</v>
          </cell>
          <cell r="BH761">
            <v>0</v>
          </cell>
          <cell r="BI761">
            <v>144004.51</v>
          </cell>
          <cell r="BJ761">
            <v>147868.21</v>
          </cell>
          <cell r="BK761">
            <v>112179.99</v>
          </cell>
          <cell r="BL761">
            <v>0</v>
          </cell>
          <cell r="BM761">
            <v>0</v>
          </cell>
          <cell r="BN761">
            <v>190220.72</v>
          </cell>
          <cell r="BO761">
            <v>6746.22</v>
          </cell>
          <cell r="BP761">
            <v>270511.24</v>
          </cell>
          <cell r="BQ761">
            <v>188809.99</v>
          </cell>
          <cell r="BR761">
            <v>6923.65</v>
          </cell>
          <cell r="BS761">
            <v>65993.75</v>
          </cell>
          <cell r="BT761">
            <v>61333.05</v>
          </cell>
          <cell r="BU761">
            <v>23734.799999999999</v>
          </cell>
          <cell r="BV761">
            <v>75166.289999999994</v>
          </cell>
          <cell r="BW761">
            <v>91077.39</v>
          </cell>
          <cell r="BX761">
            <v>44125.29</v>
          </cell>
        </row>
        <row r="762">
          <cell r="B762" t="str">
            <v>5105010160.105</v>
          </cell>
          <cell r="C762" t="str">
            <v>ค่าเสื่อมราคาระบบประปา  -Interface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368.88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96920.76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28738.240000000002</v>
          </cell>
          <cell r="AQ762">
            <v>0</v>
          </cell>
          <cell r="AR762">
            <v>0</v>
          </cell>
          <cell r="AS762">
            <v>1878.86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95174.720000000001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35487.01</v>
          </cell>
          <cell r="BK762">
            <v>64199.01</v>
          </cell>
          <cell r="BL762">
            <v>0</v>
          </cell>
          <cell r="BM762">
            <v>44813.599999999999</v>
          </cell>
          <cell r="BN762">
            <v>4072.36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0</v>
          </cell>
          <cell r="BX762">
            <v>0</v>
          </cell>
        </row>
        <row r="763">
          <cell r="B763" t="str">
            <v>5105010160.106</v>
          </cell>
          <cell r="C763" t="str">
            <v>ค่าเสื่อมราคาระบบบำบัดน้ำเสีย - Interface</v>
          </cell>
          <cell r="D763">
            <v>0</v>
          </cell>
          <cell r="E763">
            <v>0</v>
          </cell>
          <cell r="F763">
            <v>66386.25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84245.9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43413.3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15765.17</v>
          </cell>
          <cell r="AH763">
            <v>0</v>
          </cell>
          <cell r="AI763">
            <v>79215.45</v>
          </cell>
          <cell r="AJ763">
            <v>2305.3000000000002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6474.72</v>
          </cell>
          <cell r="AT763">
            <v>83019.72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E763">
            <v>12840</v>
          </cell>
          <cell r="BF763">
            <v>6789.03</v>
          </cell>
          <cell r="BG763">
            <v>0</v>
          </cell>
          <cell r="BH763">
            <v>0</v>
          </cell>
          <cell r="BI763">
            <v>0</v>
          </cell>
          <cell r="BJ763">
            <v>7085.79</v>
          </cell>
          <cell r="BK763">
            <v>0</v>
          </cell>
          <cell r="BL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Q763">
            <v>0</v>
          </cell>
          <cell r="BR763">
            <v>0</v>
          </cell>
          <cell r="BS763">
            <v>0</v>
          </cell>
          <cell r="BT763">
            <v>8852.99</v>
          </cell>
          <cell r="BU763">
            <v>24791.65</v>
          </cell>
          <cell r="BV763">
            <v>148104.10999999999</v>
          </cell>
          <cell r="BW763">
            <v>0</v>
          </cell>
          <cell r="BX763">
            <v>3334.78</v>
          </cell>
        </row>
        <row r="764">
          <cell r="B764" t="str">
            <v>5105010160.107</v>
          </cell>
          <cell r="C764" t="str">
            <v>ค่าเสื่อมราคาระบบไฟฟ้า  -Interface</v>
          </cell>
          <cell r="D764">
            <v>0</v>
          </cell>
          <cell r="E764">
            <v>31489.86</v>
          </cell>
          <cell r="F764">
            <v>0</v>
          </cell>
          <cell r="G764">
            <v>0</v>
          </cell>
          <cell r="H764">
            <v>0</v>
          </cell>
          <cell r="I764">
            <v>110319.64</v>
          </cell>
          <cell r="J764">
            <v>48934.67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99998.399999999994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4574.1000000000004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35365.599999999999</v>
          </cell>
          <cell r="AK764">
            <v>7828.45</v>
          </cell>
          <cell r="AL764">
            <v>0</v>
          </cell>
          <cell r="AM764">
            <v>0</v>
          </cell>
          <cell r="AN764">
            <v>0</v>
          </cell>
          <cell r="AO764">
            <v>32692.39</v>
          </cell>
          <cell r="AP764">
            <v>0</v>
          </cell>
          <cell r="AQ764">
            <v>0</v>
          </cell>
          <cell r="AR764">
            <v>50082.17</v>
          </cell>
          <cell r="AS764">
            <v>14880.28</v>
          </cell>
          <cell r="AT764">
            <v>0</v>
          </cell>
          <cell r="AU764">
            <v>0</v>
          </cell>
          <cell r="AV764">
            <v>0</v>
          </cell>
          <cell r="AW764">
            <v>17595.96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57140.7</v>
          </cell>
          <cell r="BE764">
            <v>108652.91</v>
          </cell>
          <cell r="BF764">
            <v>0</v>
          </cell>
          <cell r="BG764">
            <v>0</v>
          </cell>
          <cell r="BH764">
            <v>0</v>
          </cell>
          <cell r="BI764">
            <v>33609.93</v>
          </cell>
          <cell r="BJ764">
            <v>62564.74</v>
          </cell>
          <cell r="BK764">
            <v>7768.37</v>
          </cell>
          <cell r="BL764">
            <v>0</v>
          </cell>
          <cell r="BM764">
            <v>0</v>
          </cell>
          <cell r="BN764">
            <v>0</v>
          </cell>
          <cell r="BO764">
            <v>0.99</v>
          </cell>
          <cell r="BP764">
            <v>0</v>
          </cell>
          <cell r="BQ764">
            <v>0</v>
          </cell>
          <cell r="BR764">
            <v>0</v>
          </cell>
          <cell r="BS764">
            <v>44064.5</v>
          </cell>
          <cell r="BT764">
            <v>70211.039999999994</v>
          </cell>
          <cell r="BU764">
            <v>13924.95</v>
          </cell>
          <cell r="BV764">
            <v>0</v>
          </cell>
          <cell r="BW764">
            <v>0</v>
          </cell>
          <cell r="BX764">
            <v>6343.36</v>
          </cell>
        </row>
        <row r="765">
          <cell r="B765" t="str">
            <v>5105010160.108</v>
          </cell>
          <cell r="C765" t="str">
            <v>ค่าเสื่อมราคาระบบโทรศัพท์ - Interface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3039.26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E765">
            <v>0</v>
          </cell>
          <cell r="BF765">
            <v>0</v>
          </cell>
          <cell r="BG765">
            <v>0</v>
          </cell>
          <cell r="BH765">
            <v>0</v>
          </cell>
          <cell r="BI765">
            <v>0</v>
          </cell>
          <cell r="BJ765">
            <v>3862.61</v>
          </cell>
          <cell r="BK765">
            <v>0</v>
          </cell>
          <cell r="BL765">
            <v>0</v>
          </cell>
          <cell r="BM765">
            <v>0</v>
          </cell>
          <cell r="BN765">
            <v>0</v>
          </cell>
          <cell r="BO765">
            <v>0</v>
          </cell>
          <cell r="BP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27838.65</v>
          </cell>
          <cell r="BU765">
            <v>0</v>
          </cell>
          <cell r="BV765">
            <v>0</v>
          </cell>
          <cell r="BW765">
            <v>0</v>
          </cell>
          <cell r="BX765">
            <v>0</v>
          </cell>
        </row>
        <row r="766">
          <cell r="B766" t="str">
            <v>5105010160.109</v>
          </cell>
          <cell r="C766" t="str">
            <v>ค่าเสื่อมราคาระบบถนนภายใน - Interface</v>
          </cell>
          <cell r="D766">
            <v>0</v>
          </cell>
          <cell r="E766">
            <v>11544.43</v>
          </cell>
          <cell r="F766">
            <v>35886.49</v>
          </cell>
          <cell r="G766">
            <v>149986</v>
          </cell>
          <cell r="H766">
            <v>0</v>
          </cell>
          <cell r="I766">
            <v>31358.35</v>
          </cell>
          <cell r="J766">
            <v>0</v>
          </cell>
          <cell r="K766">
            <v>149986</v>
          </cell>
          <cell r="L766">
            <v>0</v>
          </cell>
          <cell r="M766">
            <v>0</v>
          </cell>
          <cell r="N766">
            <v>1927.78</v>
          </cell>
          <cell r="O766">
            <v>0</v>
          </cell>
          <cell r="P766">
            <v>46666.65</v>
          </cell>
          <cell r="Q766">
            <v>0</v>
          </cell>
          <cell r="R766">
            <v>0</v>
          </cell>
          <cell r="S766">
            <v>0</v>
          </cell>
          <cell r="T766">
            <v>113180.55</v>
          </cell>
          <cell r="U766">
            <v>0</v>
          </cell>
          <cell r="V766">
            <v>0</v>
          </cell>
          <cell r="W766">
            <v>0</v>
          </cell>
          <cell r="X766">
            <v>93592.37</v>
          </cell>
          <cell r="Y766">
            <v>9993.7800000000007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93473.9</v>
          </cell>
          <cell r="AI766">
            <v>41595.89</v>
          </cell>
          <cell r="AJ766">
            <v>0</v>
          </cell>
          <cell r="AK766">
            <v>92541.3</v>
          </cell>
          <cell r="AL766">
            <v>0</v>
          </cell>
          <cell r="AM766">
            <v>39570.660000000003</v>
          </cell>
          <cell r="AN766">
            <v>61600</v>
          </cell>
          <cell r="AO766">
            <v>48754.94</v>
          </cell>
          <cell r="AP766">
            <v>18548.14</v>
          </cell>
          <cell r="AQ766">
            <v>0</v>
          </cell>
          <cell r="AR766">
            <v>0</v>
          </cell>
          <cell r="AS766">
            <v>1985.72</v>
          </cell>
          <cell r="AT766">
            <v>58397.61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236250</v>
          </cell>
          <cell r="AZ766">
            <v>0</v>
          </cell>
          <cell r="BA766">
            <v>2696.17</v>
          </cell>
          <cell r="BB766">
            <v>0</v>
          </cell>
          <cell r="BC766">
            <v>0</v>
          </cell>
          <cell r="BD766">
            <v>38839.199999999997</v>
          </cell>
          <cell r="BE766">
            <v>15308.33</v>
          </cell>
          <cell r="BF766">
            <v>2618.2600000000002</v>
          </cell>
          <cell r="BG766">
            <v>0</v>
          </cell>
          <cell r="BH766">
            <v>0</v>
          </cell>
          <cell r="BI766">
            <v>0</v>
          </cell>
          <cell r="BJ766">
            <v>72721.94</v>
          </cell>
          <cell r="BK766">
            <v>0</v>
          </cell>
          <cell r="BL766">
            <v>0</v>
          </cell>
          <cell r="BM766">
            <v>3812.82</v>
          </cell>
          <cell r="BN766">
            <v>59196.06</v>
          </cell>
          <cell r="BO766">
            <v>0</v>
          </cell>
          <cell r="BP766">
            <v>0</v>
          </cell>
          <cell r="BQ766">
            <v>0</v>
          </cell>
          <cell r="BR766">
            <v>30537.51</v>
          </cell>
          <cell r="BS766">
            <v>0</v>
          </cell>
          <cell r="BT766">
            <v>185331.78</v>
          </cell>
          <cell r="BU766">
            <v>0</v>
          </cell>
          <cell r="BV766">
            <v>0</v>
          </cell>
          <cell r="BW766">
            <v>0</v>
          </cell>
          <cell r="BX766">
            <v>0</v>
          </cell>
        </row>
        <row r="767">
          <cell r="B767" t="str">
            <v>5105010161.101</v>
          </cell>
          <cell r="C767" t="str">
            <v>ค่าเสื่อมราคาครุภัณฑ์สำนักงาน- Interface</v>
          </cell>
          <cell r="D767">
            <v>683524.85</v>
          </cell>
          <cell r="E767">
            <v>177743.63</v>
          </cell>
          <cell r="F767">
            <v>421366.11</v>
          </cell>
          <cell r="G767">
            <v>195810</v>
          </cell>
          <cell r="H767">
            <v>490250.32</v>
          </cell>
          <cell r="I767">
            <v>137870.5</v>
          </cell>
          <cell r="J767">
            <v>3205536.9</v>
          </cell>
          <cell r="K767">
            <v>195810</v>
          </cell>
          <cell r="L767">
            <v>115264</v>
          </cell>
          <cell r="M767">
            <v>203153.55</v>
          </cell>
          <cell r="N767">
            <v>125340.11</v>
          </cell>
          <cell r="O767">
            <v>437676.42</v>
          </cell>
          <cell r="P767">
            <v>390975.58</v>
          </cell>
          <cell r="Q767">
            <v>2192231.52</v>
          </cell>
          <cell r="R767">
            <v>48070.26</v>
          </cell>
          <cell r="S767">
            <v>222886.85</v>
          </cell>
          <cell r="T767">
            <v>109295.56</v>
          </cell>
          <cell r="U767">
            <v>0</v>
          </cell>
          <cell r="V767">
            <v>0</v>
          </cell>
          <cell r="W767">
            <v>399636.46</v>
          </cell>
          <cell r="X767">
            <v>80962.22</v>
          </cell>
          <cell r="Y767">
            <v>790088.78</v>
          </cell>
          <cell r="Z767">
            <v>124362.99</v>
          </cell>
          <cell r="AA767">
            <v>0</v>
          </cell>
          <cell r="AB767">
            <v>98917.94</v>
          </cell>
          <cell r="AC767">
            <v>8018.45</v>
          </cell>
          <cell r="AD767">
            <v>50121.85</v>
          </cell>
          <cell r="AE767">
            <v>3364845.33</v>
          </cell>
          <cell r="AF767">
            <v>264622.98</v>
          </cell>
          <cell r="AG767">
            <v>78850</v>
          </cell>
          <cell r="AH767">
            <v>46925.78</v>
          </cell>
          <cell r="AI767">
            <v>61821.61</v>
          </cell>
          <cell r="AJ767">
            <v>70088.600000000006</v>
          </cell>
          <cell r="AK767">
            <v>209232.47</v>
          </cell>
          <cell r="AL767">
            <v>97322.46</v>
          </cell>
          <cell r="AM767">
            <v>137941.53</v>
          </cell>
          <cell r="AN767">
            <v>70892.92</v>
          </cell>
          <cell r="AO767">
            <v>176623.09</v>
          </cell>
          <cell r="AP767">
            <v>119367.03999999999</v>
          </cell>
          <cell r="AQ767">
            <v>2923.33</v>
          </cell>
          <cell r="AR767">
            <v>159045.69</v>
          </cell>
          <cell r="AS767">
            <v>256384.8</v>
          </cell>
          <cell r="AT767">
            <v>177866.07</v>
          </cell>
          <cell r="AU767">
            <v>58988.87</v>
          </cell>
          <cell r="AV767">
            <v>33757.79</v>
          </cell>
          <cell r="AW767">
            <v>54881</v>
          </cell>
          <cell r="AX767">
            <v>0</v>
          </cell>
          <cell r="AY767">
            <v>206998.3</v>
          </cell>
          <cell r="AZ767">
            <v>208044.56</v>
          </cell>
          <cell r="BA767">
            <v>233430.93</v>
          </cell>
          <cell r="BB767">
            <v>31170.75</v>
          </cell>
          <cell r="BC767">
            <v>0</v>
          </cell>
          <cell r="BD767">
            <v>360270.41989999998</v>
          </cell>
          <cell r="BE767">
            <v>169395.33</v>
          </cell>
          <cell r="BF767">
            <v>156455.34</v>
          </cell>
          <cell r="BG767">
            <v>54197.440000000002</v>
          </cell>
          <cell r="BH767">
            <v>66151.350000000006</v>
          </cell>
          <cell r="BI767">
            <v>380791.85</v>
          </cell>
          <cell r="BJ767">
            <v>314165.82</v>
          </cell>
          <cell r="BK767">
            <v>33563.800000000003</v>
          </cell>
          <cell r="BL767">
            <v>57244.46</v>
          </cell>
          <cell r="BM767">
            <v>146161.24</v>
          </cell>
          <cell r="BN767">
            <v>206299.84</v>
          </cell>
          <cell r="BO767">
            <v>113111.6</v>
          </cell>
          <cell r="BP767">
            <v>998918.45</v>
          </cell>
          <cell r="BQ767">
            <v>101134.1</v>
          </cell>
          <cell r="BR767">
            <v>185195.66</v>
          </cell>
          <cell r="BS767">
            <v>162984.57</v>
          </cell>
          <cell r="BT767">
            <v>373596.93</v>
          </cell>
          <cell r="BU767">
            <v>576998.23</v>
          </cell>
          <cell r="BV767">
            <v>69894.53</v>
          </cell>
          <cell r="BW767">
            <v>1047062.89</v>
          </cell>
          <cell r="BX767">
            <v>237420.17</v>
          </cell>
        </row>
        <row r="768">
          <cell r="B768" t="str">
            <v>5105010161.102</v>
          </cell>
          <cell r="C768" t="str">
            <v>ค่าเสื่อมราคาครุภัณฑ์ยานพาหนะและขนส่ง -Interface</v>
          </cell>
          <cell r="D768">
            <v>0</v>
          </cell>
          <cell r="E768">
            <v>322411.49</v>
          </cell>
          <cell r="F768">
            <v>197633.12</v>
          </cell>
          <cell r="G768">
            <v>253016</v>
          </cell>
          <cell r="H768">
            <v>155443.5</v>
          </cell>
          <cell r="I768">
            <v>249583.38</v>
          </cell>
          <cell r="J768">
            <v>1278273</v>
          </cell>
          <cell r="K768">
            <v>253016</v>
          </cell>
          <cell r="L768">
            <v>281230</v>
          </cell>
          <cell r="M768">
            <v>427874.85</v>
          </cell>
          <cell r="N768">
            <v>249943.94</v>
          </cell>
          <cell r="O768">
            <v>444809.61</v>
          </cell>
          <cell r="P768">
            <v>330534.03000000003</v>
          </cell>
          <cell r="Q768">
            <v>659527.91</v>
          </cell>
          <cell r="R768">
            <v>6560.01</v>
          </cell>
          <cell r="S768">
            <v>584897.14</v>
          </cell>
          <cell r="T768">
            <v>405500</v>
          </cell>
          <cell r="U768">
            <v>0</v>
          </cell>
          <cell r="V768">
            <v>0</v>
          </cell>
          <cell r="W768">
            <v>448632.79</v>
          </cell>
          <cell r="X768">
            <v>439123.64</v>
          </cell>
          <cell r="Y768">
            <v>65318.82</v>
          </cell>
          <cell r="Z768">
            <v>492261.66</v>
          </cell>
          <cell r="AA768">
            <v>570739.30000000005</v>
          </cell>
          <cell r="AB768">
            <v>519760.16</v>
          </cell>
          <cell r="AC768">
            <v>118309.5</v>
          </cell>
          <cell r="AD768">
            <v>641567.65</v>
          </cell>
          <cell r="AE768">
            <v>2641211.59</v>
          </cell>
          <cell r="AF768">
            <v>122665.22</v>
          </cell>
          <cell r="AG768">
            <v>222416.67</v>
          </cell>
          <cell r="AH768">
            <v>75</v>
          </cell>
          <cell r="AI768">
            <v>0</v>
          </cell>
          <cell r="AJ768">
            <v>338157.01</v>
          </cell>
          <cell r="AK768">
            <v>416394.37</v>
          </cell>
          <cell r="AL768">
            <v>240855.18</v>
          </cell>
          <cell r="AM768">
            <v>249479.17</v>
          </cell>
          <cell r="AN768">
            <v>174583.35</v>
          </cell>
          <cell r="AO768">
            <v>238662.39999999999</v>
          </cell>
          <cell r="AP768">
            <v>179875.99</v>
          </cell>
          <cell r="AQ768">
            <v>0</v>
          </cell>
          <cell r="AR768">
            <v>105862.93</v>
          </cell>
          <cell r="AS768">
            <v>169864.5</v>
          </cell>
          <cell r="AT768">
            <v>112029.51</v>
          </cell>
          <cell r="AU768">
            <v>98675</v>
          </cell>
          <cell r="AV768">
            <v>0</v>
          </cell>
          <cell r="AW768">
            <v>0</v>
          </cell>
          <cell r="AX768">
            <v>0</v>
          </cell>
          <cell r="AY768">
            <v>357619.05</v>
          </cell>
          <cell r="AZ768">
            <v>181434.68</v>
          </cell>
          <cell r="BA768">
            <v>318758.95</v>
          </cell>
          <cell r="BB768">
            <v>107023.8</v>
          </cell>
          <cell r="BC768">
            <v>0</v>
          </cell>
          <cell r="BD768">
            <v>3284990.95</v>
          </cell>
          <cell r="BE768">
            <v>278455.5</v>
          </cell>
          <cell r="BF768">
            <v>117243.97</v>
          </cell>
          <cell r="BG768">
            <v>5278.35</v>
          </cell>
          <cell r="BH768">
            <v>44672.65</v>
          </cell>
          <cell r="BI768">
            <v>0</v>
          </cell>
          <cell r="BJ768">
            <v>711336.2</v>
          </cell>
          <cell r="BK768">
            <v>49199.94</v>
          </cell>
          <cell r="BL768">
            <v>6212.18</v>
          </cell>
          <cell r="BM768">
            <v>1232.74</v>
          </cell>
          <cell r="BN768">
            <v>104086.49</v>
          </cell>
          <cell r="BO768">
            <v>0</v>
          </cell>
          <cell r="BP768">
            <v>261896.06</v>
          </cell>
          <cell r="BQ768">
            <v>0</v>
          </cell>
          <cell r="BR768">
            <v>129818.46</v>
          </cell>
          <cell r="BS768">
            <v>183433.8</v>
          </cell>
          <cell r="BT768">
            <v>491715.23</v>
          </cell>
          <cell r="BU768">
            <v>226833.3</v>
          </cell>
          <cell r="BV768">
            <v>179876.16</v>
          </cell>
          <cell r="BW768">
            <v>165111.18</v>
          </cell>
          <cell r="BX768">
            <v>150627.42000000001</v>
          </cell>
        </row>
        <row r="769">
          <cell r="B769" t="str">
            <v>5105010161.103</v>
          </cell>
          <cell r="C769" t="str">
            <v>ค่าเสื่อมราคาครุภัณฑ์ไฟฟ้าและวิทยุ - Interface</v>
          </cell>
          <cell r="D769">
            <v>8268.84</v>
          </cell>
          <cell r="E769">
            <v>175441.39</v>
          </cell>
          <cell r="F769">
            <v>197068.69</v>
          </cell>
          <cell r="G769">
            <v>178034</v>
          </cell>
          <cell r="H769">
            <v>6652.46</v>
          </cell>
          <cell r="I769">
            <v>59986.97</v>
          </cell>
          <cell r="J769">
            <v>1286136.6100000001</v>
          </cell>
          <cell r="K769">
            <v>178034</v>
          </cell>
          <cell r="L769">
            <v>64660</v>
          </cell>
          <cell r="M769">
            <v>348746.15</v>
          </cell>
          <cell r="N769">
            <v>33481.46</v>
          </cell>
          <cell r="O769">
            <v>35280.93</v>
          </cell>
          <cell r="P769">
            <v>524948.30000000005</v>
          </cell>
          <cell r="Q769">
            <v>328094.98</v>
          </cell>
          <cell r="R769">
            <v>159911.21</v>
          </cell>
          <cell r="S769">
            <v>200.99</v>
          </cell>
          <cell r="T769">
            <v>129087.4</v>
          </cell>
          <cell r="U769">
            <v>0</v>
          </cell>
          <cell r="V769">
            <v>0</v>
          </cell>
          <cell r="W769">
            <v>171724.91</v>
          </cell>
          <cell r="X769">
            <v>14823.15</v>
          </cell>
          <cell r="Y769">
            <v>59937.94</v>
          </cell>
          <cell r="Z769">
            <v>16087.99</v>
          </cell>
          <cell r="AA769">
            <v>0</v>
          </cell>
          <cell r="AB769">
            <v>74476.89</v>
          </cell>
          <cell r="AC769">
            <v>536.75</v>
          </cell>
          <cell r="AD769">
            <v>0</v>
          </cell>
          <cell r="AE769">
            <v>1160701.17</v>
          </cell>
          <cell r="AF769">
            <v>61138.39</v>
          </cell>
          <cell r="AG769">
            <v>67930.27</v>
          </cell>
          <cell r="AH769">
            <v>1620.84</v>
          </cell>
          <cell r="AI769">
            <v>44590.38</v>
          </cell>
          <cell r="AJ769">
            <v>15776.03</v>
          </cell>
          <cell r="AK769">
            <v>273663.15000000002</v>
          </cell>
          <cell r="AL769">
            <v>171727.83</v>
          </cell>
          <cell r="AM769">
            <v>287709.5</v>
          </cell>
          <cell r="AN769">
            <v>3766.67</v>
          </cell>
          <cell r="AO769">
            <v>1062.29</v>
          </cell>
          <cell r="AP769">
            <v>43895.68</v>
          </cell>
          <cell r="AQ769">
            <v>0</v>
          </cell>
          <cell r="AR769">
            <v>2235.73</v>
          </cell>
          <cell r="AS769">
            <v>27386.61</v>
          </cell>
          <cell r="AT769">
            <v>62407.92</v>
          </cell>
          <cell r="AU769">
            <v>2604.89</v>
          </cell>
          <cell r="AV769">
            <v>4053.91</v>
          </cell>
          <cell r="AW769">
            <v>10130.36</v>
          </cell>
          <cell r="AX769">
            <v>0</v>
          </cell>
          <cell r="AY769">
            <v>271650</v>
          </cell>
          <cell r="AZ769">
            <v>14451.5</v>
          </cell>
          <cell r="BA769">
            <v>67100.08</v>
          </cell>
          <cell r="BB769">
            <v>0</v>
          </cell>
          <cell r="BC769">
            <v>844.19</v>
          </cell>
          <cell r="BD769">
            <v>237488.96</v>
          </cell>
          <cell r="BE769">
            <v>163736.29</v>
          </cell>
          <cell r="BF769">
            <v>55520.08</v>
          </cell>
          <cell r="BG769">
            <v>0</v>
          </cell>
          <cell r="BH769">
            <v>39304.65</v>
          </cell>
          <cell r="BI769">
            <v>0</v>
          </cell>
          <cell r="BJ769">
            <v>16579.68</v>
          </cell>
          <cell r="BK769">
            <v>35359.730000000003</v>
          </cell>
          <cell r="BL769">
            <v>23713.48</v>
          </cell>
          <cell r="BM769">
            <v>23929.33</v>
          </cell>
          <cell r="BN769">
            <v>220627.08</v>
          </cell>
          <cell r="BO769">
            <v>2481.7199999999998</v>
          </cell>
          <cell r="BP769">
            <v>1061845.3</v>
          </cell>
          <cell r="BQ769">
            <v>36765.919999999998</v>
          </cell>
          <cell r="BR769">
            <v>5642.19</v>
          </cell>
          <cell r="BS769">
            <v>172602.96</v>
          </cell>
          <cell r="BT769">
            <v>11034.3</v>
          </cell>
          <cell r="BU769">
            <v>44663.08</v>
          </cell>
          <cell r="BV769">
            <v>0</v>
          </cell>
          <cell r="BW769">
            <v>17721.59</v>
          </cell>
          <cell r="BX769">
            <v>12027.74</v>
          </cell>
        </row>
        <row r="770">
          <cell r="B770" t="str">
            <v>5105010161.104</v>
          </cell>
          <cell r="C770" t="str">
            <v>ค่าเสื่อมราคาครุภัณฑ์โฆษณาและเผยแพร่ -  Interface</v>
          </cell>
          <cell r="D770">
            <v>201474.64</v>
          </cell>
          <cell r="E770">
            <v>225866.14</v>
          </cell>
          <cell r="F770">
            <v>142407.39000000001</v>
          </cell>
          <cell r="G770">
            <v>30123</v>
          </cell>
          <cell r="H770">
            <v>65848.38</v>
          </cell>
          <cell r="I770">
            <v>43990.61</v>
          </cell>
          <cell r="J770">
            <v>1200990.22</v>
          </cell>
          <cell r="K770">
            <v>30123</v>
          </cell>
          <cell r="L770">
            <v>22185</v>
          </cell>
          <cell r="M770">
            <v>423971.7</v>
          </cell>
          <cell r="N770">
            <v>19983.580000000002</v>
          </cell>
          <cell r="O770">
            <v>58754.46</v>
          </cell>
          <cell r="P770">
            <v>120758.24</v>
          </cell>
          <cell r="Q770">
            <v>136617.56</v>
          </cell>
          <cell r="R770">
            <v>20.89</v>
          </cell>
          <cell r="S770">
            <v>15569.5298</v>
          </cell>
          <cell r="T770">
            <v>34683.35</v>
          </cell>
          <cell r="U770">
            <v>0</v>
          </cell>
          <cell r="V770">
            <v>0</v>
          </cell>
          <cell r="W770">
            <v>107992.14</v>
          </cell>
          <cell r="X770">
            <v>58051.37</v>
          </cell>
          <cell r="Y770">
            <v>77192.160000000003</v>
          </cell>
          <cell r="Z770">
            <v>77867.17</v>
          </cell>
          <cell r="AA770">
            <v>27358.15</v>
          </cell>
          <cell r="AB770">
            <v>43116.81</v>
          </cell>
          <cell r="AC770">
            <v>2666.2</v>
          </cell>
          <cell r="AD770">
            <v>0</v>
          </cell>
          <cell r="AE770">
            <v>831403.15</v>
          </cell>
          <cell r="AF770">
            <v>22221.14</v>
          </cell>
          <cell r="AG770">
            <v>1661.67</v>
          </cell>
          <cell r="AH770">
            <v>41676.959999999999</v>
          </cell>
          <cell r="AI770">
            <v>34655.01</v>
          </cell>
          <cell r="AJ770">
            <v>4450.3999999999996</v>
          </cell>
          <cell r="AK770">
            <v>35404.550000000003</v>
          </cell>
          <cell r="AL770">
            <v>35783.42</v>
          </cell>
          <cell r="AM770">
            <v>10917.5</v>
          </cell>
          <cell r="AN770">
            <v>40911.599999999999</v>
          </cell>
          <cell r="AO770">
            <v>20206.77</v>
          </cell>
          <cell r="AP770">
            <v>5947.09</v>
          </cell>
          <cell r="AQ770">
            <v>0</v>
          </cell>
          <cell r="AR770">
            <v>16270.13</v>
          </cell>
          <cell r="AS770">
            <v>22331.18</v>
          </cell>
          <cell r="AT770">
            <v>13588.84</v>
          </cell>
          <cell r="AU770">
            <v>14215.41</v>
          </cell>
          <cell r="AV770">
            <v>11037.37</v>
          </cell>
          <cell r="AW770">
            <v>5135.08</v>
          </cell>
          <cell r="AX770">
            <v>0</v>
          </cell>
          <cell r="AY770">
            <v>16263.6</v>
          </cell>
          <cell r="AZ770">
            <v>34080.25</v>
          </cell>
          <cell r="BA770">
            <v>75835.759999999995</v>
          </cell>
          <cell r="BB770">
            <v>0</v>
          </cell>
          <cell r="BC770">
            <v>2544.58</v>
          </cell>
          <cell r="BD770">
            <v>65482.65</v>
          </cell>
          <cell r="BE770">
            <v>33847.43</v>
          </cell>
          <cell r="BF770">
            <v>19023.669999999998</v>
          </cell>
          <cell r="BG770">
            <v>11422.15</v>
          </cell>
          <cell r="BH770">
            <v>13409.9</v>
          </cell>
          <cell r="BI770">
            <v>99253.54</v>
          </cell>
          <cell r="BJ770">
            <v>53588.73</v>
          </cell>
          <cell r="BK770">
            <v>14326.44</v>
          </cell>
          <cell r="BL770">
            <v>21617.15</v>
          </cell>
          <cell r="BM770">
            <v>1892.09</v>
          </cell>
          <cell r="BN770">
            <v>35289.47</v>
          </cell>
          <cell r="BO770">
            <v>905.17</v>
          </cell>
          <cell r="BP770">
            <v>176081.39</v>
          </cell>
          <cell r="BQ770">
            <v>44961.01</v>
          </cell>
          <cell r="BR770">
            <v>85901.79</v>
          </cell>
          <cell r="BS770">
            <v>16791.689999999999</v>
          </cell>
          <cell r="BT770">
            <v>26772.12</v>
          </cell>
          <cell r="BU770">
            <v>31454.59</v>
          </cell>
          <cell r="BV770">
            <v>78387.360000000001</v>
          </cell>
          <cell r="BW770">
            <v>39356.5</v>
          </cell>
          <cell r="BX770">
            <v>50947.9</v>
          </cell>
        </row>
        <row r="771">
          <cell r="B771" t="str">
            <v>5105010161.105</v>
          </cell>
          <cell r="C771" t="str">
            <v>ค่าเสื่อมราคาครุภัณฑ์การเกษตร- Interface</v>
          </cell>
          <cell r="D771">
            <v>0</v>
          </cell>
          <cell r="E771">
            <v>26877.42</v>
          </cell>
          <cell r="F771">
            <v>0</v>
          </cell>
          <cell r="G771">
            <v>0</v>
          </cell>
          <cell r="H771">
            <v>28921.119999999999</v>
          </cell>
          <cell r="I771">
            <v>0</v>
          </cell>
          <cell r="J771">
            <v>232381.7</v>
          </cell>
          <cell r="K771">
            <v>0</v>
          </cell>
          <cell r="L771">
            <v>1692</v>
          </cell>
          <cell r="M771">
            <v>1019.23</v>
          </cell>
          <cell r="N771">
            <v>0</v>
          </cell>
          <cell r="O771">
            <v>31866.59</v>
          </cell>
          <cell r="P771">
            <v>0</v>
          </cell>
          <cell r="Q771">
            <v>29393.03</v>
          </cell>
          <cell r="R771">
            <v>21175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4660.72</v>
          </cell>
          <cell r="X771">
            <v>20340.71</v>
          </cell>
          <cell r="Y771">
            <v>7711.83</v>
          </cell>
          <cell r="Z771">
            <v>1517.57</v>
          </cell>
          <cell r="AA771">
            <v>0</v>
          </cell>
          <cell r="AB771">
            <v>11507.97</v>
          </cell>
          <cell r="AC771">
            <v>1971.6</v>
          </cell>
          <cell r="AD771">
            <v>0</v>
          </cell>
          <cell r="AE771">
            <v>16374.64</v>
          </cell>
          <cell r="AF771">
            <v>22419.03</v>
          </cell>
          <cell r="AG771">
            <v>7774.66</v>
          </cell>
          <cell r="AH771">
            <v>0</v>
          </cell>
          <cell r="AI771">
            <v>14177.5</v>
          </cell>
          <cell r="AJ771">
            <v>13648.96</v>
          </cell>
          <cell r="AK771">
            <v>30433.78</v>
          </cell>
          <cell r="AL771">
            <v>0</v>
          </cell>
          <cell r="AM771">
            <v>1429.17</v>
          </cell>
          <cell r="AN771">
            <v>19146</v>
          </cell>
          <cell r="AO771">
            <v>0</v>
          </cell>
          <cell r="AP771">
            <v>292.07</v>
          </cell>
          <cell r="AQ771">
            <v>0</v>
          </cell>
          <cell r="AR771">
            <v>0</v>
          </cell>
          <cell r="AS771">
            <v>0</v>
          </cell>
          <cell r="AT771">
            <v>4945.1099999999997</v>
          </cell>
          <cell r="AU771">
            <v>8410.2900000000009</v>
          </cell>
          <cell r="AV771">
            <v>0</v>
          </cell>
          <cell r="AW771">
            <v>0</v>
          </cell>
          <cell r="AX771">
            <v>0</v>
          </cell>
          <cell r="AY771">
            <v>27392.75</v>
          </cell>
          <cell r="AZ771">
            <v>0</v>
          </cell>
          <cell r="BA771">
            <v>87489.05</v>
          </cell>
          <cell r="BB771">
            <v>0</v>
          </cell>
          <cell r="BC771">
            <v>3336.05</v>
          </cell>
          <cell r="BD771">
            <v>7372.05</v>
          </cell>
          <cell r="BE771">
            <v>6491.33</v>
          </cell>
          <cell r="BF771">
            <v>0</v>
          </cell>
          <cell r="BG771">
            <v>42907.9</v>
          </cell>
          <cell r="BH771">
            <v>2870.95</v>
          </cell>
          <cell r="BI771">
            <v>11200.23</v>
          </cell>
          <cell r="BJ771">
            <v>11893.47</v>
          </cell>
          <cell r="BK771">
            <v>0</v>
          </cell>
          <cell r="BL771">
            <v>6156.1</v>
          </cell>
          <cell r="BM771">
            <v>892.29</v>
          </cell>
          <cell r="BN771">
            <v>0</v>
          </cell>
          <cell r="BO771">
            <v>2154.4899999999998</v>
          </cell>
          <cell r="BP771">
            <v>2674.34</v>
          </cell>
          <cell r="BQ771">
            <v>0</v>
          </cell>
          <cell r="BR771">
            <v>8563.15</v>
          </cell>
          <cell r="BS771">
            <v>0</v>
          </cell>
          <cell r="BT771">
            <v>1158.22</v>
          </cell>
          <cell r="BU771">
            <v>0</v>
          </cell>
          <cell r="BV771">
            <v>6883.91</v>
          </cell>
          <cell r="BW771">
            <v>3365.56</v>
          </cell>
          <cell r="BX771">
            <v>7697.11</v>
          </cell>
        </row>
        <row r="772">
          <cell r="B772" t="str">
            <v>5105010161.106</v>
          </cell>
          <cell r="C772" t="str">
            <v>ค่าเสื่อมราคาครุภัณฑ์ก่อสร้าง -Interface</v>
          </cell>
          <cell r="D772">
            <v>0</v>
          </cell>
          <cell r="E772">
            <v>106164.16</v>
          </cell>
          <cell r="F772">
            <v>37854.199999999997</v>
          </cell>
          <cell r="G772">
            <v>23796</v>
          </cell>
          <cell r="H772">
            <v>0</v>
          </cell>
          <cell r="I772">
            <v>6757.08</v>
          </cell>
          <cell r="J772">
            <v>0</v>
          </cell>
          <cell r="K772">
            <v>23796</v>
          </cell>
          <cell r="L772">
            <v>0</v>
          </cell>
          <cell r="M772">
            <v>4812.8999999999996</v>
          </cell>
          <cell r="N772">
            <v>0</v>
          </cell>
          <cell r="O772">
            <v>29049.14</v>
          </cell>
          <cell r="P772">
            <v>0</v>
          </cell>
          <cell r="Q772">
            <v>22919.39</v>
          </cell>
          <cell r="R772">
            <v>10880.01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3586.64</v>
          </cell>
          <cell r="Z772">
            <v>0</v>
          </cell>
          <cell r="AA772">
            <v>0</v>
          </cell>
          <cell r="AB772">
            <v>0</v>
          </cell>
          <cell r="AC772">
            <v>795.15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169.31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11621.67</v>
          </cell>
          <cell r="AS772">
            <v>0</v>
          </cell>
          <cell r="AT772">
            <v>21677.72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1034.3499999999999</v>
          </cell>
          <cell r="AZ772">
            <v>0</v>
          </cell>
          <cell r="BA772">
            <v>30647.35</v>
          </cell>
          <cell r="BB772">
            <v>0</v>
          </cell>
          <cell r="BC772">
            <v>0</v>
          </cell>
          <cell r="BD772">
            <v>13495.6</v>
          </cell>
          <cell r="BE772">
            <v>51465.58</v>
          </cell>
          <cell r="BF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7699.05</v>
          </cell>
          <cell r="BL772">
            <v>22736.240000000002</v>
          </cell>
          <cell r="BM772">
            <v>7932.57</v>
          </cell>
          <cell r="BN772">
            <v>0</v>
          </cell>
          <cell r="BO772">
            <v>0</v>
          </cell>
          <cell r="BP772">
            <v>0</v>
          </cell>
          <cell r="BQ772">
            <v>0</v>
          </cell>
          <cell r="BR772">
            <v>806.8</v>
          </cell>
          <cell r="BS772">
            <v>49891.76</v>
          </cell>
          <cell r="BT772">
            <v>1130.6400000000001</v>
          </cell>
          <cell r="BU772">
            <v>0</v>
          </cell>
          <cell r="BV772">
            <v>0</v>
          </cell>
          <cell r="BW772">
            <v>656.08</v>
          </cell>
          <cell r="BX772">
            <v>7989.97</v>
          </cell>
        </row>
        <row r="773">
          <cell r="B773" t="str">
            <v>5105010161.107</v>
          </cell>
          <cell r="C773" t="str">
            <v>ค่าเสื่อมราคาครุภัณฑ์วิทยาศาสตร์และการแพทย์ -Interface</v>
          </cell>
          <cell r="D773">
            <v>9229489.7699999996</v>
          </cell>
          <cell r="E773">
            <v>4460887.1399999997</v>
          </cell>
          <cell r="F773">
            <v>7228503.4299999997</v>
          </cell>
          <cell r="G773">
            <v>2206816</v>
          </cell>
          <cell r="H773">
            <v>2409536.9500000002</v>
          </cell>
          <cell r="I773">
            <v>1137410.96</v>
          </cell>
          <cell r="J773">
            <v>45069501.950000003</v>
          </cell>
          <cell r="K773">
            <v>2206816</v>
          </cell>
          <cell r="L773">
            <v>1852428.62</v>
          </cell>
          <cell r="M773">
            <v>23551650.23</v>
          </cell>
          <cell r="N773">
            <v>478135.36</v>
          </cell>
          <cell r="O773">
            <v>3246372.38</v>
          </cell>
          <cell r="P773">
            <v>10876998.779999999</v>
          </cell>
          <cell r="Q773">
            <v>8821142.2599999998</v>
          </cell>
          <cell r="R773">
            <v>453420.21</v>
          </cell>
          <cell r="S773">
            <v>1696546.0299</v>
          </cell>
          <cell r="T773">
            <v>2449753.13</v>
          </cell>
          <cell r="U773">
            <v>0</v>
          </cell>
          <cell r="V773">
            <v>0</v>
          </cell>
          <cell r="W773">
            <v>9278956.2599999998</v>
          </cell>
          <cell r="X773">
            <v>2951158.89</v>
          </cell>
          <cell r="Y773">
            <v>6613640.6200000001</v>
          </cell>
          <cell r="Z773">
            <v>1037921.47</v>
          </cell>
          <cell r="AA773">
            <v>1037300.05</v>
          </cell>
          <cell r="AB773">
            <v>1731745.03</v>
          </cell>
          <cell r="AC773">
            <v>133139.54999999999</v>
          </cell>
          <cell r="AD773">
            <v>122556.45</v>
          </cell>
          <cell r="AE773">
            <v>60110323.520000003</v>
          </cell>
          <cell r="AF773">
            <v>1188994.06</v>
          </cell>
          <cell r="AG773">
            <v>531971.21</v>
          </cell>
          <cell r="AH773">
            <v>591599.82999999996</v>
          </cell>
          <cell r="AI773">
            <v>733744.75</v>
          </cell>
          <cell r="AJ773">
            <v>1202646.96</v>
          </cell>
          <cell r="AK773">
            <v>964668.67</v>
          </cell>
          <cell r="AL773">
            <v>642680.24</v>
          </cell>
          <cell r="AM773">
            <v>3158372.34</v>
          </cell>
          <cell r="AN773">
            <v>1261035.83</v>
          </cell>
          <cell r="AO773">
            <v>767964.07</v>
          </cell>
          <cell r="AP773">
            <v>490010.05</v>
          </cell>
          <cell r="AQ773">
            <v>1801927.02</v>
          </cell>
          <cell r="AR773">
            <v>849467.16</v>
          </cell>
          <cell r="AS773">
            <v>849028.35</v>
          </cell>
          <cell r="AT773">
            <v>770665.71</v>
          </cell>
          <cell r="AU773">
            <v>444156.87</v>
          </cell>
          <cell r="AV773">
            <v>205722.86</v>
          </cell>
          <cell r="AW773">
            <v>546538.04</v>
          </cell>
          <cell r="AX773">
            <v>0</v>
          </cell>
          <cell r="AY773">
            <v>861568.8</v>
          </cell>
          <cell r="AZ773">
            <v>1913247.62</v>
          </cell>
          <cell r="BA773">
            <v>2043428.04</v>
          </cell>
          <cell r="BB773">
            <v>162336.1</v>
          </cell>
          <cell r="BC773">
            <v>349070.81</v>
          </cell>
          <cell r="BD773">
            <v>3677684.53</v>
          </cell>
          <cell r="BE773">
            <v>4132294.19</v>
          </cell>
          <cell r="BF773">
            <v>1445433.24</v>
          </cell>
          <cell r="BG773">
            <v>518576.82</v>
          </cell>
          <cell r="BH773">
            <v>243391.28</v>
          </cell>
          <cell r="BI773">
            <v>12042487</v>
          </cell>
          <cell r="BJ773">
            <v>5557126.71</v>
          </cell>
          <cell r="BK773">
            <v>981203.86</v>
          </cell>
          <cell r="BL773">
            <v>461238.79</v>
          </cell>
          <cell r="BM773">
            <v>477648.59</v>
          </cell>
          <cell r="BN773">
            <v>1053097.31</v>
          </cell>
          <cell r="BO773">
            <v>849989.24</v>
          </cell>
          <cell r="BP773">
            <v>8184468.4199999999</v>
          </cell>
          <cell r="BQ773">
            <v>612203.30000000005</v>
          </cell>
          <cell r="BR773">
            <v>1728352.7</v>
          </cell>
          <cell r="BS773">
            <v>1269555.05</v>
          </cell>
          <cell r="BT773">
            <v>1148470.78</v>
          </cell>
          <cell r="BU773">
            <v>2549022.23</v>
          </cell>
          <cell r="BV773">
            <v>2190859.83</v>
          </cell>
          <cell r="BW773">
            <v>2510960.63</v>
          </cell>
          <cell r="BX773">
            <v>688385.53</v>
          </cell>
        </row>
        <row r="774">
          <cell r="B774" t="str">
            <v>5105010161.108</v>
          </cell>
          <cell r="C774" t="str">
            <v>ค่าเสื่อมราคาอุปกรณ์คอมพิวเตอร์ -  Interface</v>
          </cell>
          <cell r="D774">
            <v>409258.27</v>
          </cell>
          <cell r="E774">
            <v>177619.03</v>
          </cell>
          <cell r="F774">
            <v>304584.48</v>
          </cell>
          <cell r="G774">
            <v>157675</v>
          </cell>
          <cell r="H774">
            <v>342770.42</v>
          </cell>
          <cell r="I774">
            <v>78812.83</v>
          </cell>
          <cell r="J774">
            <v>3493078.39</v>
          </cell>
          <cell r="K774">
            <v>157675</v>
          </cell>
          <cell r="L774">
            <v>147276</v>
          </cell>
          <cell r="M774">
            <v>77125.3</v>
          </cell>
          <cell r="N774">
            <v>15914.91</v>
          </cell>
          <cell r="O774">
            <v>303667.62</v>
          </cell>
          <cell r="P774">
            <v>423062.62</v>
          </cell>
          <cell r="Q774">
            <v>677213.37</v>
          </cell>
          <cell r="R774">
            <v>0</v>
          </cell>
          <cell r="S774">
            <v>132210.12</v>
          </cell>
          <cell r="T774">
            <v>148027.47</v>
          </cell>
          <cell r="U774">
            <v>0</v>
          </cell>
          <cell r="V774">
            <v>0</v>
          </cell>
          <cell r="W774">
            <v>514252.9</v>
          </cell>
          <cell r="X774">
            <v>244600.51</v>
          </cell>
          <cell r="Y774">
            <v>548132.81000000006</v>
          </cell>
          <cell r="Z774">
            <v>210751.15</v>
          </cell>
          <cell r="AA774">
            <v>120574.85</v>
          </cell>
          <cell r="AB774">
            <v>169266.44</v>
          </cell>
          <cell r="AC774">
            <v>10644.1</v>
          </cell>
          <cell r="AD774">
            <v>0</v>
          </cell>
          <cell r="AE774">
            <v>3624751.02</v>
          </cell>
          <cell r="AF774">
            <v>176103.4</v>
          </cell>
          <cell r="AG774">
            <v>79194.03</v>
          </cell>
          <cell r="AH774">
            <v>152125</v>
          </cell>
          <cell r="AI774">
            <v>102911.1</v>
          </cell>
          <cell r="AJ774">
            <v>77443.960000000006</v>
          </cell>
          <cell r="AK774">
            <v>205144.83</v>
          </cell>
          <cell r="AL774">
            <v>119088.96000000001</v>
          </cell>
          <cell r="AM774">
            <v>290433.2</v>
          </cell>
          <cell r="AN774">
            <v>176324.4</v>
          </cell>
          <cell r="AO774">
            <v>299214.28000000003</v>
          </cell>
          <cell r="AP774">
            <v>114261.73</v>
          </cell>
          <cell r="AQ774">
            <v>0</v>
          </cell>
          <cell r="AR774">
            <v>53820.54</v>
          </cell>
          <cell r="AS774">
            <v>85328.27</v>
          </cell>
          <cell r="AT774">
            <v>69236.740000000005</v>
          </cell>
          <cell r="AU774">
            <v>102898.46</v>
          </cell>
          <cell r="AV774">
            <v>38225.97</v>
          </cell>
          <cell r="AW774">
            <v>61150.86</v>
          </cell>
          <cell r="AX774">
            <v>0</v>
          </cell>
          <cell r="AY774">
            <v>107750.6</v>
          </cell>
          <cell r="AZ774">
            <v>295567.34999999998</v>
          </cell>
          <cell r="BA774">
            <v>292411.46999999997</v>
          </cell>
          <cell r="BB774">
            <v>5751.25</v>
          </cell>
          <cell r="BC774">
            <v>0</v>
          </cell>
          <cell r="BD774">
            <v>338546.29</v>
          </cell>
          <cell r="BE774">
            <v>193187.5</v>
          </cell>
          <cell r="BF774">
            <v>68150.37</v>
          </cell>
          <cell r="BG774">
            <v>71216.210000000006</v>
          </cell>
          <cell r="BH774">
            <v>91310.7</v>
          </cell>
          <cell r="BI774">
            <v>7478.43</v>
          </cell>
          <cell r="BJ774">
            <v>571215.93000000005</v>
          </cell>
          <cell r="BK774">
            <v>88307.12</v>
          </cell>
          <cell r="BL774">
            <v>92522.33</v>
          </cell>
          <cell r="BM774">
            <v>191226.43</v>
          </cell>
          <cell r="BN774">
            <v>335856.79</v>
          </cell>
          <cell r="BO774">
            <v>105866.6</v>
          </cell>
          <cell r="BP774">
            <v>673092.98</v>
          </cell>
          <cell r="BQ774">
            <v>156742.73000000001</v>
          </cell>
          <cell r="BR774">
            <v>185743.1</v>
          </cell>
          <cell r="BS774">
            <v>245483.72</v>
          </cell>
          <cell r="BT774">
            <v>278563.49</v>
          </cell>
          <cell r="BU774">
            <v>312795.76</v>
          </cell>
          <cell r="BV774">
            <v>130431.28</v>
          </cell>
          <cell r="BW774">
            <v>179277.69</v>
          </cell>
          <cell r="BX774">
            <v>214153.45</v>
          </cell>
        </row>
        <row r="775">
          <cell r="B775" t="str">
            <v>5105010161.109</v>
          </cell>
          <cell r="C775" t="str">
            <v>ค่าเสื่อมราคาครุภัณฑ์งานบ้านงานครัว -Interface</v>
          </cell>
          <cell r="D775">
            <v>52924.47</v>
          </cell>
          <cell r="E775">
            <v>136207.76</v>
          </cell>
          <cell r="F775">
            <v>198542.37</v>
          </cell>
          <cell r="G775">
            <v>124361</v>
          </cell>
          <cell r="H775">
            <v>112645.2</v>
          </cell>
          <cell r="I775">
            <v>17984.07</v>
          </cell>
          <cell r="J775">
            <v>544769.31000000006</v>
          </cell>
          <cell r="K775">
            <v>124361</v>
          </cell>
          <cell r="L775">
            <v>205725</v>
          </cell>
          <cell r="M775">
            <v>13735</v>
          </cell>
          <cell r="N775">
            <v>8005.35</v>
          </cell>
          <cell r="O775">
            <v>133242.09</v>
          </cell>
          <cell r="P775">
            <v>222499.72</v>
          </cell>
          <cell r="Q775">
            <v>325576.15000000002</v>
          </cell>
          <cell r="R775">
            <v>0</v>
          </cell>
          <cell r="S775">
            <v>33710.870000000003</v>
          </cell>
          <cell r="T775">
            <v>121808.91</v>
          </cell>
          <cell r="U775">
            <v>0</v>
          </cell>
          <cell r="V775">
            <v>0</v>
          </cell>
          <cell r="W775">
            <v>152255.46</v>
          </cell>
          <cell r="X775">
            <v>9985.16</v>
          </cell>
          <cell r="Y775">
            <v>312981.64</v>
          </cell>
          <cell r="Z775">
            <v>92800.13</v>
          </cell>
          <cell r="AA775">
            <v>92977.75</v>
          </cell>
          <cell r="AB775">
            <v>47054</v>
          </cell>
          <cell r="AC775">
            <v>2650.5</v>
          </cell>
          <cell r="AD775">
            <v>0</v>
          </cell>
          <cell r="AE775">
            <v>445616.83</v>
          </cell>
          <cell r="AF775">
            <v>97296.11</v>
          </cell>
          <cell r="AG775">
            <v>65901.38</v>
          </cell>
          <cell r="AH775">
            <v>15827.77</v>
          </cell>
          <cell r="AI775">
            <v>10656.95</v>
          </cell>
          <cell r="AJ775">
            <v>71061.3</v>
          </cell>
          <cell r="AK775">
            <v>42689.65</v>
          </cell>
          <cell r="AL775">
            <v>11754.05</v>
          </cell>
          <cell r="AM775">
            <v>133042.38</v>
          </cell>
          <cell r="AN775">
            <v>20720.37</v>
          </cell>
          <cell r="AO775">
            <v>23137.7</v>
          </cell>
          <cell r="AP775">
            <v>85669.26</v>
          </cell>
          <cell r="AQ775">
            <v>2066.9699999999998</v>
          </cell>
          <cell r="AR775">
            <v>25587.119999999999</v>
          </cell>
          <cell r="AS775">
            <v>4757.26</v>
          </cell>
          <cell r="AT775">
            <v>575.30999999999995</v>
          </cell>
          <cell r="AU775">
            <v>28751.78</v>
          </cell>
          <cell r="AV775">
            <v>33503.83</v>
          </cell>
          <cell r="AW775">
            <v>49186.7</v>
          </cell>
          <cell r="AX775">
            <v>0</v>
          </cell>
          <cell r="AY775">
            <v>127844</v>
          </cell>
          <cell r="AZ775">
            <v>51557.18</v>
          </cell>
          <cell r="BA775">
            <v>69592.759999999995</v>
          </cell>
          <cell r="BB775">
            <v>1305.55</v>
          </cell>
          <cell r="BC775">
            <v>0</v>
          </cell>
          <cell r="BD775">
            <v>146294.14980000001</v>
          </cell>
          <cell r="BE775">
            <v>56647.61</v>
          </cell>
          <cell r="BF775">
            <v>43588.31</v>
          </cell>
          <cell r="BG775">
            <v>0</v>
          </cell>
          <cell r="BH775">
            <v>224189.6</v>
          </cell>
          <cell r="BI775">
            <v>5958.82</v>
          </cell>
          <cell r="BJ775">
            <v>283941.09999999998</v>
          </cell>
          <cell r="BK775">
            <v>22411.62</v>
          </cell>
          <cell r="BL775">
            <v>33105.06</v>
          </cell>
          <cell r="BM775">
            <v>14549.57</v>
          </cell>
          <cell r="BN775">
            <v>30999</v>
          </cell>
          <cell r="BO775">
            <v>51898.37</v>
          </cell>
          <cell r="BP775">
            <v>154328.65</v>
          </cell>
          <cell r="BQ775">
            <v>7701.24</v>
          </cell>
          <cell r="BR775">
            <v>46140.65</v>
          </cell>
          <cell r="BS775">
            <v>116185.85</v>
          </cell>
          <cell r="BT775">
            <v>133356.82999999999</v>
          </cell>
          <cell r="BU775">
            <v>69847.960000000006</v>
          </cell>
          <cell r="BV775">
            <v>0</v>
          </cell>
          <cell r="BW775">
            <v>85837.62</v>
          </cell>
          <cell r="BX775">
            <v>40086.49</v>
          </cell>
        </row>
        <row r="776">
          <cell r="B776" t="str">
            <v>5105010161.110</v>
          </cell>
          <cell r="C776" t="str">
            <v>ค่าเสื่อมราคาครุภัณฑ์อื่น -  Interface</v>
          </cell>
          <cell r="D776">
            <v>139677.01999999999</v>
          </cell>
          <cell r="E776">
            <v>0</v>
          </cell>
          <cell r="F776">
            <v>21744.46</v>
          </cell>
          <cell r="G776">
            <v>0</v>
          </cell>
          <cell r="H776">
            <v>0</v>
          </cell>
          <cell r="I776">
            <v>0</v>
          </cell>
          <cell r="J776">
            <v>3675896.44</v>
          </cell>
          <cell r="K776">
            <v>0</v>
          </cell>
          <cell r="L776">
            <v>4685</v>
          </cell>
          <cell r="M776">
            <v>28978.15</v>
          </cell>
          <cell r="N776">
            <v>0</v>
          </cell>
          <cell r="O776">
            <v>0</v>
          </cell>
          <cell r="P776">
            <v>32856.85</v>
          </cell>
          <cell r="Q776">
            <v>16810.46</v>
          </cell>
          <cell r="R776">
            <v>0</v>
          </cell>
          <cell r="S776">
            <v>0</v>
          </cell>
          <cell r="T776">
            <v>2083.35</v>
          </cell>
          <cell r="U776">
            <v>0</v>
          </cell>
          <cell r="V776">
            <v>0</v>
          </cell>
          <cell r="W776">
            <v>6956.73</v>
          </cell>
          <cell r="X776">
            <v>0</v>
          </cell>
          <cell r="Y776">
            <v>0</v>
          </cell>
          <cell r="Z776">
            <v>57707.24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561417.05000000005</v>
          </cell>
          <cell r="AF776">
            <v>20583.36</v>
          </cell>
          <cell r="AG776">
            <v>1709.37</v>
          </cell>
          <cell r="AH776">
            <v>5670.5</v>
          </cell>
          <cell r="AI776">
            <v>1666.66</v>
          </cell>
          <cell r="AJ776">
            <v>5998.21</v>
          </cell>
          <cell r="AK776">
            <v>0</v>
          </cell>
          <cell r="AL776">
            <v>0</v>
          </cell>
          <cell r="AM776">
            <v>14330.55</v>
          </cell>
          <cell r="AN776">
            <v>2500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7599.15</v>
          </cell>
          <cell r="AT776">
            <v>0</v>
          </cell>
          <cell r="AU776">
            <v>0</v>
          </cell>
          <cell r="AV776">
            <v>0</v>
          </cell>
          <cell r="AW776">
            <v>10999.1</v>
          </cell>
          <cell r="AX776">
            <v>0</v>
          </cell>
          <cell r="AY776">
            <v>0</v>
          </cell>
          <cell r="AZ776">
            <v>120322.8</v>
          </cell>
          <cell r="BA776">
            <v>2427.84</v>
          </cell>
          <cell r="BB776">
            <v>0</v>
          </cell>
          <cell r="BC776">
            <v>0</v>
          </cell>
          <cell r="BD776">
            <v>141723.49</v>
          </cell>
          <cell r="BE776">
            <v>551.04999999999995</v>
          </cell>
          <cell r="BF776">
            <v>0</v>
          </cell>
          <cell r="BG776">
            <v>0</v>
          </cell>
          <cell r="BH776">
            <v>0</v>
          </cell>
          <cell r="BI776">
            <v>527.64</v>
          </cell>
          <cell r="BJ776">
            <v>16258.99</v>
          </cell>
          <cell r="BK776">
            <v>0</v>
          </cell>
          <cell r="BL776">
            <v>1282.26</v>
          </cell>
          <cell r="BM776">
            <v>0</v>
          </cell>
          <cell r="BN776">
            <v>975.03</v>
          </cell>
          <cell r="BO776">
            <v>0</v>
          </cell>
          <cell r="BP776">
            <v>88683.24</v>
          </cell>
          <cell r="BQ776">
            <v>779</v>
          </cell>
          <cell r="BR776">
            <v>3549.37</v>
          </cell>
          <cell r="BS776">
            <v>0</v>
          </cell>
          <cell r="BT776">
            <v>0</v>
          </cell>
          <cell r="BU776">
            <v>5537</v>
          </cell>
          <cell r="BV776">
            <v>13943.71</v>
          </cell>
          <cell r="BW776">
            <v>0</v>
          </cell>
          <cell r="BX776">
            <v>0</v>
          </cell>
        </row>
        <row r="777">
          <cell r="B777" t="str">
            <v>5105010164.101</v>
          </cell>
          <cell r="C777" t="str">
            <v>ค่าตัดจำหน่ายโปรแกรมคอมพิวเตอร์-Interface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14453.31</v>
          </cell>
          <cell r="I777">
            <v>7694.02</v>
          </cell>
          <cell r="J777">
            <v>0</v>
          </cell>
          <cell r="K777">
            <v>0</v>
          </cell>
          <cell r="L777">
            <v>0</v>
          </cell>
          <cell r="M777">
            <v>8110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21801.67</v>
          </cell>
          <cell r="Y777">
            <v>0</v>
          </cell>
          <cell r="Z777">
            <v>8249.06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138.62</v>
          </cell>
          <cell r="AG777">
            <v>17222.22</v>
          </cell>
          <cell r="AH777">
            <v>0</v>
          </cell>
          <cell r="AI777">
            <v>1527.77</v>
          </cell>
          <cell r="AJ777">
            <v>3706.33</v>
          </cell>
          <cell r="AK777">
            <v>0</v>
          </cell>
          <cell r="AL777">
            <v>13789.68</v>
          </cell>
          <cell r="AM777">
            <v>54305.55</v>
          </cell>
          <cell r="AN777">
            <v>13888.9</v>
          </cell>
          <cell r="AO777">
            <v>15513.29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13106.66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6894.84</v>
          </cell>
          <cell r="BJ777">
            <v>0</v>
          </cell>
          <cell r="BK777">
            <v>0</v>
          </cell>
          <cell r="BL777">
            <v>25786.94</v>
          </cell>
          <cell r="BM777">
            <v>0</v>
          </cell>
          <cell r="BN777">
            <v>6021.71</v>
          </cell>
          <cell r="BO777">
            <v>0</v>
          </cell>
          <cell r="BP777">
            <v>121201.28</v>
          </cell>
          <cell r="BQ777">
            <v>27303.84</v>
          </cell>
          <cell r="BR777">
            <v>0</v>
          </cell>
          <cell r="BS777">
            <v>10901.65</v>
          </cell>
          <cell r="BT777">
            <v>0</v>
          </cell>
          <cell r="BU777">
            <v>0</v>
          </cell>
          <cell r="BV777">
            <v>0</v>
          </cell>
          <cell r="BW777">
            <v>54365.59</v>
          </cell>
          <cell r="BX777">
            <v>177888.48</v>
          </cell>
        </row>
        <row r="778">
          <cell r="B778" t="str">
            <v>5105010164.103</v>
          </cell>
          <cell r="C778" t="str">
            <v>ค่าตัดจำหน่ายสินทรัพย์ไม่มีตัวตนอื่น- Interface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</row>
        <row r="779">
          <cell r="B779" t="str">
            <v>5105010194.101</v>
          </cell>
          <cell r="C779" t="str">
            <v>ค่าเสื่อมราคา-อาคารและสิ่งปลูกสร้างไม่ระบุรายละเอียด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0</v>
          </cell>
          <cell r="BJ779">
            <v>0</v>
          </cell>
          <cell r="BK779">
            <v>0</v>
          </cell>
          <cell r="BL779">
            <v>0</v>
          </cell>
          <cell r="BM779">
            <v>0</v>
          </cell>
          <cell r="BN779">
            <v>0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0</v>
          </cell>
          <cell r="BV779">
            <v>0</v>
          </cell>
          <cell r="BW779">
            <v>0</v>
          </cell>
          <cell r="BX779">
            <v>0</v>
          </cell>
        </row>
        <row r="780">
          <cell r="B780" t="str">
            <v>5105010195.101</v>
          </cell>
          <cell r="C780" t="str">
            <v>ค่าเสื่อมราคา-ครุภัณฑ์ไม่ระบุรายละเอียด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E780">
            <v>0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  <cell r="BM780">
            <v>0</v>
          </cell>
          <cell r="BN780">
            <v>0</v>
          </cell>
          <cell r="BO780">
            <v>0</v>
          </cell>
          <cell r="BP780">
            <v>0</v>
          </cell>
          <cell r="BQ780">
            <v>0</v>
          </cell>
          <cell r="BR780">
            <v>0</v>
          </cell>
          <cell r="BS780">
            <v>0</v>
          </cell>
          <cell r="BT780">
            <v>0</v>
          </cell>
          <cell r="BU780">
            <v>0</v>
          </cell>
          <cell r="BV780">
            <v>0</v>
          </cell>
          <cell r="BW780">
            <v>0</v>
          </cell>
          <cell r="BX780">
            <v>0</v>
          </cell>
        </row>
        <row r="781">
          <cell r="B781" t="str">
            <v>5107010113.101</v>
          </cell>
          <cell r="C781" t="str">
            <v>บัญชีค่าใช้จ่ายช่วยเหลือตามมาตรการของรัฐ (งบกลาง โควิด)</v>
          </cell>
          <cell r="D781">
            <v>0</v>
          </cell>
          <cell r="E781">
            <v>16528375</v>
          </cell>
          <cell r="F781">
            <v>32407937.5</v>
          </cell>
          <cell r="G781">
            <v>16910600.5</v>
          </cell>
          <cell r="H781">
            <v>6624937.5</v>
          </cell>
          <cell r="I781">
            <v>7162000</v>
          </cell>
          <cell r="J781">
            <v>11151899.75</v>
          </cell>
          <cell r="K781">
            <v>16910600.5</v>
          </cell>
          <cell r="L781">
            <v>4089727</v>
          </cell>
          <cell r="M781">
            <v>33801543.5</v>
          </cell>
          <cell r="N781">
            <v>2956250</v>
          </cell>
          <cell r="O781">
            <v>4638562.5</v>
          </cell>
          <cell r="P781">
            <v>0</v>
          </cell>
          <cell r="Q781">
            <v>23526200</v>
          </cell>
          <cell r="R781">
            <v>0</v>
          </cell>
          <cell r="S781">
            <v>1393500</v>
          </cell>
          <cell r="T781">
            <v>0</v>
          </cell>
          <cell r="U781">
            <v>0</v>
          </cell>
          <cell r="V781">
            <v>4609000</v>
          </cell>
          <cell r="W781">
            <v>7307075</v>
          </cell>
          <cell r="X781">
            <v>511550</v>
          </cell>
          <cell r="Y781">
            <v>6483639</v>
          </cell>
          <cell r="Z781">
            <v>1016812.5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4965235.5</v>
          </cell>
          <cell r="AF781">
            <v>0</v>
          </cell>
          <cell r="AG781">
            <v>817812.5</v>
          </cell>
          <cell r="AH781">
            <v>51000</v>
          </cell>
          <cell r="AI781">
            <v>431441</v>
          </cell>
          <cell r="AJ781">
            <v>90000</v>
          </cell>
          <cell r="AK781">
            <v>0</v>
          </cell>
          <cell r="AL781">
            <v>705562.5</v>
          </cell>
          <cell r="AM781">
            <v>2891625</v>
          </cell>
          <cell r="AN781">
            <v>390000</v>
          </cell>
          <cell r="AO781">
            <v>90000</v>
          </cell>
          <cell r="AP781">
            <v>90000</v>
          </cell>
          <cell r="AQ781">
            <v>4674460.5</v>
          </cell>
          <cell r="AR781">
            <v>249331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14792814</v>
          </cell>
          <cell r="AY781">
            <v>0</v>
          </cell>
          <cell r="AZ781">
            <v>9284897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301500</v>
          </cell>
          <cell r="BI781">
            <v>42608835.460000001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730403</v>
          </cell>
          <cell r="BQ781">
            <v>2237158</v>
          </cell>
          <cell r="BR781">
            <v>3364000</v>
          </cell>
          <cell r="BS781">
            <v>3056250</v>
          </cell>
          <cell r="BT781">
            <v>1696329</v>
          </cell>
          <cell r="BU781">
            <v>17807625</v>
          </cell>
          <cell r="BV781">
            <v>3882000</v>
          </cell>
          <cell r="BW781">
            <v>2283188</v>
          </cell>
          <cell r="BX781">
            <v>6500582</v>
          </cell>
        </row>
        <row r="782">
          <cell r="B782" t="str">
            <v>5107010199.101</v>
          </cell>
          <cell r="C782" t="str">
            <v>ค่าใช้จ่ายอุดหนุนเพื่อการดำเนินงานอื่น</v>
          </cell>
          <cell r="D782">
            <v>3500000</v>
          </cell>
          <cell r="E782">
            <v>0</v>
          </cell>
          <cell r="F782">
            <v>25215219.960000001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27404624.09</v>
          </cell>
          <cell r="N782">
            <v>0</v>
          </cell>
          <cell r="O782">
            <v>0</v>
          </cell>
          <cell r="P782">
            <v>0</v>
          </cell>
          <cell r="Q782">
            <v>1652800</v>
          </cell>
          <cell r="R782">
            <v>0</v>
          </cell>
          <cell r="S782">
            <v>889600</v>
          </cell>
          <cell r="T782">
            <v>0</v>
          </cell>
          <cell r="U782">
            <v>0</v>
          </cell>
          <cell r="V782">
            <v>0</v>
          </cell>
          <cell r="W782">
            <v>180000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2000000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13183000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0</v>
          </cell>
          <cell r="BL782">
            <v>0</v>
          </cell>
          <cell r="BM782">
            <v>0</v>
          </cell>
          <cell r="BN782">
            <v>0</v>
          </cell>
          <cell r="BO782">
            <v>0</v>
          </cell>
          <cell r="BP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0</v>
          </cell>
          <cell r="BU782">
            <v>0</v>
          </cell>
          <cell r="BV782">
            <v>0</v>
          </cell>
          <cell r="BW782">
            <v>0</v>
          </cell>
          <cell r="BX782">
            <v>0</v>
          </cell>
        </row>
        <row r="783">
          <cell r="B783" t="str">
            <v>5107020199.101</v>
          </cell>
          <cell r="C783" t="str">
            <v>ค่าใช้จ่ายเงินอุดหนุนเพื่อการลงทุนอื่น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E783">
            <v>0</v>
          </cell>
          <cell r="BF783">
            <v>0</v>
          </cell>
          <cell r="BG783">
            <v>0</v>
          </cell>
          <cell r="BH783">
            <v>0</v>
          </cell>
          <cell r="BI783">
            <v>0</v>
          </cell>
          <cell r="BJ783">
            <v>0</v>
          </cell>
          <cell r="BK783">
            <v>0</v>
          </cell>
          <cell r="BL783">
            <v>0</v>
          </cell>
          <cell r="BM783">
            <v>0</v>
          </cell>
          <cell r="BN783">
            <v>0</v>
          </cell>
          <cell r="BO783">
            <v>0</v>
          </cell>
          <cell r="BP783">
            <v>0</v>
          </cell>
          <cell r="BQ783">
            <v>0</v>
          </cell>
          <cell r="BR783">
            <v>0</v>
          </cell>
          <cell r="BS783">
            <v>0</v>
          </cell>
          <cell r="BT783">
            <v>0</v>
          </cell>
          <cell r="BU783">
            <v>0</v>
          </cell>
          <cell r="BV783">
            <v>0</v>
          </cell>
          <cell r="BW783">
            <v>0</v>
          </cell>
          <cell r="BX783">
            <v>0</v>
          </cell>
        </row>
        <row r="784">
          <cell r="B784" t="str">
            <v>5107030101.101</v>
          </cell>
          <cell r="C784" t="str">
            <v>บัญชีพักเบิกเงินอุดหนุน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15729000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E784">
            <v>0</v>
          </cell>
          <cell r="BF784">
            <v>0</v>
          </cell>
          <cell r="BG784">
            <v>0</v>
          </cell>
          <cell r="BH784">
            <v>0</v>
          </cell>
          <cell r="BI784">
            <v>6762000</v>
          </cell>
          <cell r="BJ784">
            <v>0</v>
          </cell>
          <cell r="BK784">
            <v>0</v>
          </cell>
          <cell r="BL784">
            <v>0</v>
          </cell>
          <cell r="BM784">
            <v>0</v>
          </cell>
          <cell r="BN784">
            <v>0</v>
          </cell>
          <cell r="BO784">
            <v>0</v>
          </cell>
          <cell r="BP784">
            <v>0</v>
          </cell>
          <cell r="BQ784">
            <v>0</v>
          </cell>
          <cell r="BR784">
            <v>0</v>
          </cell>
          <cell r="BS784">
            <v>0</v>
          </cell>
          <cell r="BT784">
            <v>0</v>
          </cell>
          <cell r="BU784">
            <v>0</v>
          </cell>
          <cell r="BV784">
            <v>0</v>
          </cell>
          <cell r="BW784">
            <v>0</v>
          </cell>
          <cell r="BX784">
            <v>0</v>
          </cell>
        </row>
        <row r="785">
          <cell r="B785" t="str">
            <v>5108010101.102</v>
          </cell>
          <cell r="C785" t="str">
            <v>หนี้สูญ-ลูกหนี้ค่าสิ่งส่งตรวจ-หน่วยงานภาครัฐ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  <cell r="BM785">
            <v>0</v>
          </cell>
          <cell r="BN785">
            <v>0</v>
          </cell>
          <cell r="BO785">
            <v>0</v>
          </cell>
          <cell r="BP785">
            <v>0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U785">
            <v>0</v>
          </cell>
          <cell r="BV785">
            <v>0</v>
          </cell>
          <cell r="BW785">
            <v>0</v>
          </cell>
          <cell r="BX785">
            <v>0</v>
          </cell>
        </row>
        <row r="786">
          <cell r="B786" t="str">
            <v>5108010101.104</v>
          </cell>
          <cell r="C786" t="str">
            <v>หนี้สูญ-ลูกหนี้ค่าวัสดุ/อุปกรณ์/น้ำยา-หน่วยงานภาครัฐ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  <cell r="BM786">
            <v>0</v>
          </cell>
          <cell r="BN786">
            <v>0</v>
          </cell>
          <cell r="BO786">
            <v>0</v>
          </cell>
          <cell r="BP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0</v>
          </cell>
          <cell r="BU786">
            <v>0</v>
          </cell>
          <cell r="BV786">
            <v>0</v>
          </cell>
          <cell r="BW786">
            <v>0</v>
          </cell>
          <cell r="BX786">
            <v>0</v>
          </cell>
        </row>
        <row r="787">
          <cell r="B787" t="str">
            <v>5108010101.105</v>
          </cell>
          <cell r="C787" t="str">
            <v>หนี้สูญ-ลูกหนี้ค่าสินค้า-หน่วยงานภาครัฐ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  <cell r="BD787">
            <v>0</v>
          </cell>
          <cell r="BE787">
            <v>0</v>
          </cell>
          <cell r="BF787">
            <v>0</v>
          </cell>
          <cell r="BG787">
            <v>0</v>
          </cell>
          <cell r="BH787">
            <v>0</v>
          </cell>
          <cell r="BI787">
            <v>0</v>
          </cell>
          <cell r="BJ787">
            <v>0</v>
          </cell>
          <cell r="BK787">
            <v>0</v>
          </cell>
          <cell r="BL787">
            <v>0</v>
          </cell>
          <cell r="BM787">
            <v>0</v>
          </cell>
          <cell r="BN787">
            <v>0</v>
          </cell>
          <cell r="BO787">
            <v>0</v>
          </cell>
          <cell r="BP787">
            <v>0</v>
          </cell>
          <cell r="BQ787">
            <v>0</v>
          </cell>
          <cell r="BR787">
            <v>0</v>
          </cell>
          <cell r="BS787">
            <v>0</v>
          </cell>
          <cell r="BT787">
            <v>0</v>
          </cell>
          <cell r="BU787">
            <v>0</v>
          </cell>
          <cell r="BV787">
            <v>0</v>
          </cell>
          <cell r="BW787">
            <v>0</v>
          </cell>
          <cell r="BX787">
            <v>0</v>
          </cell>
        </row>
        <row r="788">
          <cell r="B788" t="str">
            <v>5108010101.114</v>
          </cell>
          <cell r="C788" t="str">
            <v>หนี้สูญ-ลูกหนี้ค่ารักษา-ชำระเงิน OP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390368.88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E788">
            <v>0</v>
          </cell>
          <cell r="BF788">
            <v>119223.1</v>
          </cell>
          <cell r="BG788">
            <v>0</v>
          </cell>
          <cell r="BH788">
            <v>0</v>
          </cell>
          <cell r="BI788">
            <v>0</v>
          </cell>
          <cell r="BJ788">
            <v>0</v>
          </cell>
          <cell r="BK788">
            <v>0</v>
          </cell>
          <cell r="BL788">
            <v>0</v>
          </cell>
          <cell r="BM788">
            <v>110124.9</v>
          </cell>
          <cell r="BN788">
            <v>0</v>
          </cell>
          <cell r="BO788">
            <v>0</v>
          </cell>
          <cell r="BP788">
            <v>0</v>
          </cell>
          <cell r="BQ788">
            <v>0</v>
          </cell>
          <cell r="BR788">
            <v>0</v>
          </cell>
          <cell r="BS788">
            <v>0</v>
          </cell>
          <cell r="BT788">
            <v>686631.8</v>
          </cell>
          <cell r="BU788">
            <v>0</v>
          </cell>
          <cell r="BV788">
            <v>0</v>
          </cell>
          <cell r="BW788">
            <v>0</v>
          </cell>
          <cell r="BX788">
            <v>0</v>
          </cell>
        </row>
        <row r="789">
          <cell r="B789" t="str">
            <v>5108010101.115</v>
          </cell>
          <cell r="C789" t="str">
            <v>หนี้สูญ-ลูกหนี้ค่ารักษา-ชำระเงิน IP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470682.12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E789">
            <v>0</v>
          </cell>
          <cell r="BF789">
            <v>0</v>
          </cell>
          <cell r="BG789">
            <v>0</v>
          </cell>
          <cell r="BH789">
            <v>0</v>
          </cell>
          <cell r="BI789">
            <v>0</v>
          </cell>
          <cell r="BJ789">
            <v>0</v>
          </cell>
          <cell r="BK789">
            <v>0</v>
          </cell>
          <cell r="BL789">
            <v>0</v>
          </cell>
          <cell r="BM789">
            <v>0</v>
          </cell>
          <cell r="BN789">
            <v>0</v>
          </cell>
          <cell r="BO789">
            <v>0</v>
          </cell>
          <cell r="BP789">
            <v>0</v>
          </cell>
          <cell r="BQ789">
            <v>0</v>
          </cell>
          <cell r="BR789">
            <v>0</v>
          </cell>
          <cell r="BS789">
            <v>0</v>
          </cell>
          <cell r="BT789">
            <v>240933</v>
          </cell>
          <cell r="BU789">
            <v>0</v>
          </cell>
          <cell r="BV789">
            <v>0</v>
          </cell>
          <cell r="BW789">
            <v>0</v>
          </cell>
          <cell r="BX789">
            <v>0</v>
          </cell>
        </row>
        <row r="790">
          <cell r="B790" t="str">
            <v>5108010101.203</v>
          </cell>
          <cell r="C790" t="str">
            <v>หนี้สูญ-ลูกหนี้ค่ารักษา UC -OP นอก CUP (ในจังหวัด)</v>
          </cell>
          <cell r="D790">
            <v>11998896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600.51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  <cell r="BM790">
            <v>0</v>
          </cell>
          <cell r="BN790">
            <v>0</v>
          </cell>
          <cell r="BO790">
            <v>0</v>
          </cell>
          <cell r="BP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U790">
            <v>0</v>
          </cell>
          <cell r="BV790">
            <v>0</v>
          </cell>
          <cell r="BW790">
            <v>0</v>
          </cell>
          <cell r="BX790">
            <v>0</v>
          </cell>
        </row>
        <row r="791">
          <cell r="B791" t="str">
            <v>5108010101.205</v>
          </cell>
          <cell r="C791" t="str">
            <v>หนี้สูญ-ลูกหนี้ค่ารักษา UC -OP นอก CUP (ต่างจังหวัด)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E791">
            <v>0</v>
          </cell>
          <cell r="BF791">
            <v>0</v>
          </cell>
          <cell r="BG791">
            <v>0</v>
          </cell>
          <cell r="BH791">
            <v>0</v>
          </cell>
          <cell r="BI791">
            <v>0</v>
          </cell>
          <cell r="BJ791">
            <v>0</v>
          </cell>
          <cell r="BK791">
            <v>0</v>
          </cell>
          <cell r="BL791">
            <v>0</v>
          </cell>
          <cell r="BM791">
            <v>0</v>
          </cell>
          <cell r="BN791">
            <v>0</v>
          </cell>
          <cell r="BO791">
            <v>0</v>
          </cell>
          <cell r="BP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0</v>
          </cell>
          <cell r="BU791">
            <v>0</v>
          </cell>
          <cell r="BV791">
            <v>0</v>
          </cell>
          <cell r="BW791">
            <v>0</v>
          </cell>
          <cell r="BX791">
            <v>0</v>
          </cell>
        </row>
        <row r="792">
          <cell r="B792" t="str">
            <v>5108010107.102</v>
          </cell>
          <cell r="C792" t="str">
            <v>หนี้สงสัยจะสูญ-ลูกหนี้ค่าสิ่งส่งตรวจ -หน่วยงานภาครัฐ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79520.800000000003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128.47999999999999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378732.51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36490.800000000003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E792">
            <v>0</v>
          </cell>
          <cell r="BF792">
            <v>0</v>
          </cell>
          <cell r="BG792">
            <v>0</v>
          </cell>
          <cell r="BH792">
            <v>0</v>
          </cell>
          <cell r="BI792">
            <v>0</v>
          </cell>
          <cell r="BJ792">
            <v>0</v>
          </cell>
          <cell r="BK792">
            <v>0</v>
          </cell>
          <cell r="BL792">
            <v>0</v>
          </cell>
          <cell r="BM792">
            <v>0</v>
          </cell>
          <cell r="BN792">
            <v>0</v>
          </cell>
          <cell r="BO792">
            <v>0</v>
          </cell>
          <cell r="BP792">
            <v>33626.68</v>
          </cell>
          <cell r="BQ792">
            <v>0</v>
          </cell>
          <cell r="BR792">
            <v>0</v>
          </cell>
          <cell r="BS792">
            <v>0</v>
          </cell>
          <cell r="BT792">
            <v>0</v>
          </cell>
          <cell r="BU792">
            <v>388</v>
          </cell>
          <cell r="BV792">
            <v>0</v>
          </cell>
          <cell r="BW792">
            <v>0</v>
          </cell>
          <cell r="BX792">
            <v>0</v>
          </cell>
        </row>
        <row r="793">
          <cell r="B793" t="str">
            <v>5108010107.104</v>
          </cell>
          <cell r="C793" t="str">
            <v>หนี้สงสัยจะสูญ-ลูกหนี้ค่าวัสดุ/อุปกรณ์/น้ำยา-หน่วยงานภาครัฐ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14235.2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  <cell r="BI793">
            <v>914.26</v>
          </cell>
          <cell r="BJ793">
            <v>0</v>
          </cell>
          <cell r="BK793">
            <v>0</v>
          </cell>
          <cell r="BL793">
            <v>0</v>
          </cell>
          <cell r="BM793">
            <v>0</v>
          </cell>
          <cell r="BN793">
            <v>0</v>
          </cell>
          <cell r="BO793">
            <v>0</v>
          </cell>
          <cell r="BP793">
            <v>3761.99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U793">
            <v>0</v>
          </cell>
          <cell r="BV793">
            <v>0</v>
          </cell>
          <cell r="BW793">
            <v>0</v>
          </cell>
          <cell r="BX793">
            <v>0</v>
          </cell>
        </row>
        <row r="794">
          <cell r="B794" t="str">
            <v>5108010107.105</v>
          </cell>
          <cell r="C794" t="str">
            <v>หนี้สงสัยจะสูญ-ลูกหนี้ค่าสินค้า-หน่วยงานภาครัฐ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  <cell r="BI794">
            <v>0</v>
          </cell>
          <cell r="BJ794">
            <v>0</v>
          </cell>
          <cell r="BK794">
            <v>0</v>
          </cell>
          <cell r="BL794">
            <v>0</v>
          </cell>
          <cell r="BM794">
            <v>0</v>
          </cell>
          <cell r="BN794">
            <v>0</v>
          </cell>
          <cell r="BO794">
            <v>0</v>
          </cell>
          <cell r="BP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U794">
            <v>0</v>
          </cell>
          <cell r="BV794">
            <v>0</v>
          </cell>
          <cell r="BW794">
            <v>0</v>
          </cell>
          <cell r="BX794">
            <v>0</v>
          </cell>
        </row>
        <row r="795">
          <cell r="B795" t="str">
            <v>5108010107.114</v>
          </cell>
          <cell r="C795" t="str">
            <v>หนี้สงสัยจะสูญ-ลูกหนี้ค่ารักษา-ชำระเงิน OP</v>
          </cell>
          <cell r="D795">
            <v>0</v>
          </cell>
          <cell r="E795">
            <v>0</v>
          </cell>
          <cell r="F795">
            <v>0</v>
          </cell>
          <cell r="G795">
            <v>2339.1999999999998</v>
          </cell>
          <cell r="H795">
            <v>2650.56</v>
          </cell>
          <cell r="I795">
            <v>0</v>
          </cell>
          <cell r="J795">
            <v>104933.64</v>
          </cell>
          <cell r="K795">
            <v>2339.1999999999998</v>
          </cell>
          <cell r="L795">
            <v>11204.8</v>
          </cell>
          <cell r="M795">
            <v>0</v>
          </cell>
          <cell r="N795">
            <v>12596.8</v>
          </cell>
          <cell r="O795">
            <v>6221.6</v>
          </cell>
          <cell r="P795">
            <v>0</v>
          </cell>
          <cell r="Q795">
            <v>0</v>
          </cell>
          <cell r="R795">
            <v>34900</v>
          </cell>
          <cell r="S795">
            <v>24000</v>
          </cell>
          <cell r="T795">
            <v>243597.1</v>
          </cell>
          <cell r="U795">
            <v>0</v>
          </cell>
          <cell r="V795">
            <v>0</v>
          </cell>
          <cell r="W795">
            <v>392905.6</v>
          </cell>
          <cell r="X795">
            <v>0</v>
          </cell>
          <cell r="Y795">
            <v>150697.94</v>
          </cell>
          <cell r="Z795">
            <v>37286.800000000003</v>
          </cell>
          <cell r="AA795">
            <v>352059.31</v>
          </cell>
          <cell r="AB795">
            <v>0</v>
          </cell>
          <cell r="AC795">
            <v>13568.08</v>
          </cell>
          <cell r="AD795">
            <v>0</v>
          </cell>
          <cell r="AE795">
            <v>0</v>
          </cell>
          <cell r="AF795">
            <v>54514.8</v>
          </cell>
          <cell r="AG795">
            <v>47470.879999999997</v>
          </cell>
          <cell r="AH795">
            <v>799.6</v>
          </cell>
          <cell r="AI795">
            <v>4671.3599999999997</v>
          </cell>
          <cell r="AJ795">
            <v>26418.639999999999</v>
          </cell>
          <cell r="AK795">
            <v>20633.52</v>
          </cell>
          <cell r="AL795">
            <v>396.32</v>
          </cell>
          <cell r="AM795">
            <v>11347.92</v>
          </cell>
          <cell r="AN795">
            <v>4105.6000000000004</v>
          </cell>
          <cell r="AO795">
            <v>57165.31</v>
          </cell>
          <cell r="AP795">
            <v>7199.56</v>
          </cell>
          <cell r="AQ795">
            <v>350525.76</v>
          </cell>
          <cell r="AR795">
            <v>8440.32</v>
          </cell>
          <cell r="AS795">
            <v>167934.33</v>
          </cell>
          <cell r="AT795">
            <v>39408.120000000003</v>
          </cell>
          <cell r="AU795">
            <v>4931.4399999999996</v>
          </cell>
          <cell r="AV795">
            <v>0</v>
          </cell>
          <cell r="AW795">
            <v>13208.88</v>
          </cell>
          <cell r="AX795">
            <v>9472.56</v>
          </cell>
          <cell r="AY795">
            <v>0</v>
          </cell>
          <cell r="AZ795">
            <v>70891.28</v>
          </cell>
          <cell r="BA795">
            <v>88946.96</v>
          </cell>
          <cell r="BB795">
            <v>0</v>
          </cell>
          <cell r="BC795">
            <v>102263.7</v>
          </cell>
          <cell r="BD795">
            <v>327754.75</v>
          </cell>
          <cell r="BE795">
            <v>37690.04</v>
          </cell>
          <cell r="BF795">
            <v>54245.95</v>
          </cell>
          <cell r="BG795">
            <v>5283.92</v>
          </cell>
          <cell r="BH795">
            <v>3112.9</v>
          </cell>
          <cell r="BI795">
            <v>2008.04</v>
          </cell>
          <cell r="BJ795">
            <v>27418.7</v>
          </cell>
          <cell r="BK795">
            <v>215466.65</v>
          </cell>
          <cell r="BL795">
            <v>197632.55</v>
          </cell>
          <cell r="BM795">
            <v>0</v>
          </cell>
          <cell r="BN795">
            <v>1020433</v>
          </cell>
          <cell r="BO795">
            <v>131724.15</v>
          </cell>
          <cell r="BP795">
            <v>73854.240000000005</v>
          </cell>
          <cell r="BQ795">
            <v>7029.76</v>
          </cell>
          <cell r="BR795">
            <v>10524.96</v>
          </cell>
          <cell r="BS795">
            <v>9781.74</v>
          </cell>
          <cell r="BT795">
            <v>31333.68</v>
          </cell>
          <cell r="BU795">
            <v>293865.95</v>
          </cell>
          <cell r="BV795">
            <v>24890.560000000001</v>
          </cell>
          <cell r="BW795">
            <v>21725.919999999998</v>
          </cell>
          <cell r="BX795">
            <v>17071.259999999998</v>
          </cell>
        </row>
        <row r="796">
          <cell r="B796" t="str">
            <v>5108010107.115</v>
          </cell>
          <cell r="C796" t="str">
            <v>หนี้สงสัยจะสูญ-ลูกหนี้ค่ารักษา-ชำระเงิน IP</v>
          </cell>
          <cell r="D796">
            <v>0</v>
          </cell>
          <cell r="E796">
            <v>0</v>
          </cell>
          <cell r="F796">
            <v>0</v>
          </cell>
          <cell r="G796">
            <v>5281.84</v>
          </cell>
          <cell r="H796">
            <v>2308.2399999999998</v>
          </cell>
          <cell r="I796">
            <v>0</v>
          </cell>
          <cell r="J796">
            <v>390944.92</v>
          </cell>
          <cell r="K796">
            <v>5281.84</v>
          </cell>
          <cell r="L796">
            <v>8383.6</v>
          </cell>
          <cell r="M796">
            <v>0</v>
          </cell>
          <cell r="N796">
            <v>61710.64</v>
          </cell>
          <cell r="O796">
            <v>9123.6</v>
          </cell>
          <cell r="P796">
            <v>0</v>
          </cell>
          <cell r="Q796">
            <v>0</v>
          </cell>
          <cell r="R796">
            <v>15000</v>
          </cell>
          <cell r="S796">
            <v>0</v>
          </cell>
          <cell r="T796">
            <v>149783.79999999999</v>
          </cell>
          <cell r="U796">
            <v>0</v>
          </cell>
          <cell r="V796">
            <v>0</v>
          </cell>
          <cell r="W796">
            <v>592177.16</v>
          </cell>
          <cell r="X796">
            <v>0</v>
          </cell>
          <cell r="Y796">
            <v>145756.12</v>
          </cell>
          <cell r="Z796">
            <v>14462.64</v>
          </cell>
          <cell r="AA796">
            <v>517281.65</v>
          </cell>
          <cell r="AB796">
            <v>0</v>
          </cell>
          <cell r="AC796">
            <v>28527.439999999999</v>
          </cell>
          <cell r="AD796">
            <v>0</v>
          </cell>
          <cell r="AE796">
            <v>119220.66</v>
          </cell>
          <cell r="AF796">
            <v>10968.48</v>
          </cell>
          <cell r="AG796">
            <v>4153.4399999999996</v>
          </cell>
          <cell r="AH796">
            <v>0</v>
          </cell>
          <cell r="AI796">
            <v>0</v>
          </cell>
          <cell r="AJ796">
            <v>64812.4</v>
          </cell>
          <cell r="AK796">
            <v>20644.72</v>
          </cell>
          <cell r="AL796">
            <v>455.84</v>
          </cell>
          <cell r="AM796">
            <v>14350.16</v>
          </cell>
          <cell r="AN796">
            <v>2548</v>
          </cell>
          <cell r="AO796">
            <v>29827.24</v>
          </cell>
          <cell r="AP796">
            <v>1087.1199999999999</v>
          </cell>
          <cell r="AQ796">
            <v>954566.93</v>
          </cell>
          <cell r="AR796">
            <v>12906.16</v>
          </cell>
          <cell r="AS796">
            <v>0</v>
          </cell>
          <cell r="AT796">
            <v>204451.76</v>
          </cell>
          <cell r="AU796">
            <v>5557.04</v>
          </cell>
          <cell r="AV796">
            <v>0</v>
          </cell>
          <cell r="AW796">
            <v>7457.6</v>
          </cell>
          <cell r="AX796">
            <v>130980.72</v>
          </cell>
          <cell r="AY796">
            <v>0</v>
          </cell>
          <cell r="AZ796">
            <v>661528.57999999996</v>
          </cell>
          <cell r="BA796">
            <v>18566.96</v>
          </cell>
          <cell r="BB796">
            <v>0</v>
          </cell>
          <cell r="BC796">
            <v>32782.6</v>
          </cell>
          <cell r="BD796">
            <v>701300.9</v>
          </cell>
          <cell r="BE796">
            <v>198293.88</v>
          </cell>
          <cell r="BF796">
            <v>125299.77</v>
          </cell>
          <cell r="BG796">
            <v>3042</v>
          </cell>
          <cell r="BH796">
            <v>0</v>
          </cell>
          <cell r="BI796">
            <v>117182.49</v>
          </cell>
          <cell r="BJ796">
            <v>48889.04</v>
          </cell>
          <cell r="BK796">
            <v>325125.15000000002</v>
          </cell>
          <cell r="BL796">
            <v>33719.300000000003</v>
          </cell>
          <cell r="BM796">
            <v>0</v>
          </cell>
          <cell r="BN796">
            <v>2071145.35</v>
          </cell>
          <cell r="BO796">
            <v>380.95</v>
          </cell>
          <cell r="BP796">
            <v>316961.67</v>
          </cell>
          <cell r="BQ796">
            <v>72118.720000000001</v>
          </cell>
          <cell r="BR796">
            <v>7020.8</v>
          </cell>
          <cell r="BS796">
            <v>5630.58</v>
          </cell>
          <cell r="BT796">
            <v>8845.44</v>
          </cell>
          <cell r="BU796">
            <v>1217088.3999999999</v>
          </cell>
          <cell r="BV796">
            <v>5645.12</v>
          </cell>
          <cell r="BW796">
            <v>81948</v>
          </cell>
          <cell r="BX796">
            <v>27781.9</v>
          </cell>
        </row>
        <row r="797">
          <cell r="B797" t="str">
            <v>5108010107.203</v>
          </cell>
          <cell r="C797" t="str">
            <v>หนี้สงสัยจะสูญ-ลูกหนี้ค่ารักษา UC-OP นอก CUP (ในจังหวัด)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4117.53</v>
          </cell>
          <cell r="I797">
            <v>0</v>
          </cell>
          <cell r="J797">
            <v>775193.72</v>
          </cell>
          <cell r="K797">
            <v>0</v>
          </cell>
          <cell r="L797">
            <v>0</v>
          </cell>
          <cell r="M797">
            <v>38333.49</v>
          </cell>
          <cell r="N797">
            <v>11170.17</v>
          </cell>
          <cell r="O797">
            <v>0</v>
          </cell>
          <cell r="P797">
            <v>19355.82</v>
          </cell>
          <cell r="Q797">
            <v>6425.02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80859.179999999993</v>
          </cell>
          <cell r="X797">
            <v>1701.09</v>
          </cell>
          <cell r="Y797">
            <v>0</v>
          </cell>
          <cell r="Z797">
            <v>19314.990000000002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322289.78999999998</v>
          </cell>
          <cell r="AF797">
            <v>17665.47</v>
          </cell>
          <cell r="AG797">
            <v>7861.29</v>
          </cell>
          <cell r="AH797">
            <v>0</v>
          </cell>
          <cell r="AI797">
            <v>3423.96</v>
          </cell>
          <cell r="AJ797">
            <v>1669.23</v>
          </cell>
          <cell r="AK797">
            <v>3054.51</v>
          </cell>
          <cell r="AL797">
            <v>4461.33</v>
          </cell>
          <cell r="AM797">
            <v>976.02</v>
          </cell>
          <cell r="AN797">
            <v>713.73</v>
          </cell>
          <cell r="AO797">
            <v>0</v>
          </cell>
          <cell r="AP797">
            <v>5348.31</v>
          </cell>
          <cell r="AQ797">
            <v>21949.17</v>
          </cell>
          <cell r="AR797">
            <v>0</v>
          </cell>
          <cell r="AS797">
            <v>8471.81</v>
          </cell>
          <cell r="AT797">
            <v>4023.54</v>
          </cell>
          <cell r="AU797">
            <v>6110.52</v>
          </cell>
          <cell r="AV797">
            <v>2999.52</v>
          </cell>
          <cell r="AW797">
            <v>5967.54</v>
          </cell>
          <cell r="AX797">
            <v>0</v>
          </cell>
          <cell r="AY797">
            <v>0</v>
          </cell>
          <cell r="AZ797">
            <v>2336.3200000000002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  <cell r="BI797">
            <v>446848.51</v>
          </cell>
          <cell r="BJ797">
            <v>0</v>
          </cell>
          <cell r="BK797">
            <v>0</v>
          </cell>
          <cell r="BL797">
            <v>0</v>
          </cell>
          <cell r="BM797">
            <v>0</v>
          </cell>
          <cell r="BN797">
            <v>0</v>
          </cell>
          <cell r="BO797">
            <v>0</v>
          </cell>
          <cell r="BP797">
            <v>84588.96</v>
          </cell>
          <cell r="BQ797">
            <v>0</v>
          </cell>
          <cell r="BR797">
            <v>5083.4399999999996</v>
          </cell>
          <cell r="BS797">
            <v>5508.48</v>
          </cell>
          <cell r="BT797">
            <v>4081.48</v>
          </cell>
          <cell r="BU797">
            <v>191554.56</v>
          </cell>
          <cell r="BV797">
            <v>1980.15</v>
          </cell>
          <cell r="BW797">
            <v>0</v>
          </cell>
          <cell r="BX797">
            <v>663.12</v>
          </cell>
        </row>
        <row r="798">
          <cell r="B798" t="str">
            <v>5108010107.205</v>
          </cell>
          <cell r="C798" t="str">
            <v>หนี้สงสัยจะสูญ-ลูกหนี้ค่ารักษา UC-OP นอก CUP (ต่างจังหวัด)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0</v>
          </cell>
          <cell r="BK798">
            <v>0</v>
          </cell>
          <cell r="BL798">
            <v>0</v>
          </cell>
          <cell r="BM798">
            <v>0</v>
          </cell>
          <cell r="BN798">
            <v>0</v>
          </cell>
          <cell r="BO798">
            <v>0</v>
          </cell>
          <cell r="BP798">
            <v>47815.199999999997</v>
          </cell>
          <cell r="BQ798">
            <v>0</v>
          </cell>
          <cell r="BR798">
            <v>0</v>
          </cell>
          <cell r="BS798">
            <v>0</v>
          </cell>
          <cell r="BT798">
            <v>0</v>
          </cell>
          <cell r="BU798">
            <v>0</v>
          </cell>
          <cell r="BV798">
            <v>0</v>
          </cell>
          <cell r="BW798">
            <v>0</v>
          </cell>
          <cell r="BX798">
            <v>0</v>
          </cell>
        </row>
        <row r="799">
          <cell r="B799" t="str">
            <v>5112010103.101</v>
          </cell>
          <cell r="C799" t="str">
            <v>ค่าสวัสดิการสังคม-อื่น</v>
          </cell>
          <cell r="D799">
            <v>2323260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191882</v>
          </cell>
          <cell r="N799">
            <v>20631</v>
          </cell>
          <cell r="O799">
            <v>0</v>
          </cell>
          <cell r="P799">
            <v>0</v>
          </cell>
          <cell r="Q799">
            <v>124523.5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1610521.8</v>
          </cell>
          <cell r="W799">
            <v>6570</v>
          </cell>
          <cell r="X799">
            <v>1275</v>
          </cell>
          <cell r="Y799">
            <v>0</v>
          </cell>
          <cell r="Z799">
            <v>0</v>
          </cell>
          <cell r="AA799">
            <v>1920188</v>
          </cell>
          <cell r="AB799">
            <v>0</v>
          </cell>
          <cell r="AC799">
            <v>0</v>
          </cell>
          <cell r="AD799">
            <v>0</v>
          </cell>
          <cell r="AE799">
            <v>1182009.25</v>
          </cell>
          <cell r="AF799">
            <v>0</v>
          </cell>
          <cell r="AG799">
            <v>0</v>
          </cell>
          <cell r="AH799">
            <v>8974</v>
          </cell>
          <cell r="AI799">
            <v>0</v>
          </cell>
          <cell r="AJ799">
            <v>94680</v>
          </cell>
          <cell r="AK799">
            <v>0</v>
          </cell>
          <cell r="AL799">
            <v>0</v>
          </cell>
          <cell r="AM799">
            <v>6409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2469</v>
          </cell>
          <cell r="AU799">
            <v>130827</v>
          </cell>
          <cell r="AV799">
            <v>0</v>
          </cell>
          <cell r="AW799">
            <v>594486</v>
          </cell>
          <cell r="AX799">
            <v>1485723</v>
          </cell>
          <cell r="AY799">
            <v>0</v>
          </cell>
          <cell r="AZ799">
            <v>0</v>
          </cell>
          <cell r="BA799">
            <v>0</v>
          </cell>
          <cell r="BB799">
            <v>11278056</v>
          </cell>
          <cell r="BC799">
            <v>0</v>
          </cell>
          <cell r="BD799">
            <v>0</v>
          </cell>
          <cell r="BE799">
            <v>70915</v>
          </cell>
          <cell r="BF799">
            <v>0</v>
          </cell>
          <cell r="BG799">
            <v>0</v>
          </cell>
          <cell r="BH799">
            <v>5275</v>
          </cell>
          <cell r="BI799">
            <v>148822</v>
          </cell>
          <cell r="BJ799">
            <v>0</v>
          </cell>
          <cell r="BK799">
            <v>0</v>
          </cell>
          <cell r="BL799">
            <v>0</v>
          </cell>
          <cell r="BM799">
            <v>0</v>
          </cell>
          <cell r="BN799">
            <v>0</v>
          </cell>
          <cell r="BO799">
            <v>0</v>
          </cell>
          <cell r="BP799">
            <v>0</v>
          </cell>
          <cell r="BQ799">
            <v>0</v>
          </cell>
          <cell r="BR799">
            <v>0</v>
          </cell>
          <cell r="BS799">
            <v>0</v>
          </cell>
          <cell r="BT799">
            <v>0</v>
          </cell>
          <cell r="BU799">
            <v>0</v>
          </cell>
          <cell r="BV799">
            <v>0</v>
          </cell>
          <cell r="BW799">
            <v>0</v>
          </cell>
          <cell r="BX799">
            <v>0</v>
          </cell>
        </row>
        <row r="800">
          <cell r="B800" t="str">
            <v>5203010105.101</v>
          </cell>
          <cell r="C800" t="str">
            <v>ค่าจำหน่าย-อาคารเพื่อการพักอาศัย</v>
          </cell>
          <cell r="D800">
            <v>2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E800">
            <v>0</v>
          </cell>
          <cell r="BF800">
            <v>0</v>
          </cell>
          <cell r="BG800">
            <v>0</v>
          </cell>
          <cell r="BH800">
            <v>0</v>
          </cell>
          <cell r="BI800">
            <v>0</v>
          </cell>
          <cell r="BJ800">
            <v>0</v>
          </cell>
          <cell r="BK800">
            <v>0</v>
          </cell>
          <cell r="BL800">
            <v>0</v>
          </cell>
          <cell r="BM800">
            <v>0</v>
          </cell>
          <cell r="BN800">
            <v>0</v>
          </cell>
          <cell r="BO800">
            <v>0</v>
          </cell>
          <cell r="BP800">
            <v>0</v>
          </cell>
          <cell r="BQ800">
            <v>0</v>
          </cell>
          <cell r="BR800">
            <v>0</v>
          </cell>
          <cell r="BS800">
            <v>0</v>
          </cell>
          <cell r="BT800">
            <v>0</v>
          </cell>
          <cell r="BU800">
            <v>0</v>
          </cell>
          <cell r="BV800">
            <v>0</v>
          </cell>
          <cell r="BW800">
            <v>0</v>
          </cell>
          <cell r="BX800">
            <v>0</v>
          </cell>
        </row>
        <row r="801">
          <cell r="B801" t="str">
            <v>5203010106.101</v>
          </cell>
          <cell r="C801" t="str">
            <v>ค่าจำหน่าย-อาคารสำนักงาน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0</v>
          </cell>
          <cell r="BM801">
            <v>0</v>
          </cell>
          <cell r="BN801">
            <v>0</v>
          </cell>
          <cell r="BO801">
            <v>0</v>
          </cell>
          <cell r="BP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U801">
            <v>0</v>
          </cell>
          <cell r="BV801">
            <v>0</v>
          </cell>
          <cell r="BW801">
            <v>0</v>
          </cell>
          <cell r="BX801">
            <v>0</v>
          </cell>
        </row>
        <row r="802">
          <cell r="B802" t="str">
            <v>5203010107.101</v>
          </cell>
          <cell r="C802" t="str">
            <v>ค่าจำหน่าย-อาคารเพื่อประโยชน์อื่น</v>
          </cell>
          <cell r="D802">
            <v>1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0</v>
          </cell>
          <cell r="BD802">
            <v>0</v>
          </cell>
          <cell r="BE802">
            <v>0</v>
          </cell>
          <cell r="BF802">
            <v>0</v>
          </cell>
          <cell r="BG802">
            <v>0</v>
          </cell>
          <cell r="BH802">
            <v>0</v>
          </cell>
          <cell r="BI802">
            <v>0</v>
          </cell>
          <cell r="BJ802">
            <v>0</v>
          </cell>
          <cell r="BK802">
            <v>0</v>
          </cell>
          <cell r="BL802">
            <v>0</v>
          </cell>
          <cell r="BM802">
            <v>0</v>
          </cell>
          <cell r="BN802">
            <v>0</v>
          </cell>
          <cell r="BO802">
            <v>0</v>
          </cell>
          <cell r="BP802">
            <v>0</v>
          </cell>
          <cell r="BQ802">
            <v>0</v>
          </cell>
          <cell r="BR802">
            <v>0</v>
          </cell>
          <cell r="BS802">
            <v>0</v>
          </cell>
          <cell r="BT802">
            <v>0</v>
          </cell>
          <cell r="BU802">
            <v>0</v>
          </cell>
          <cell r="BV802">
            <v>0</v>
          </cell>
          <cell r="BW802">
            <v>0</v>
          </cell>
          <cell r="BX802">
            <v>0</v>
          </cell>
        </row>
        <row r="803">
          <cell r="B803" t="str">
            <v>5203010109.101</v>
          </cell>
          <cell r="C803" t="str">
            <v>ค่าจำหน่าย-สิ่งปลูกสร้าง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0</v>
          </cell>
          <cell r="BD803">
            <v>0</v>
          </cell>
          <cell r="BE803">
            <v>0</v>
          </cell>
          <cell r="BF803">
            <v>0</v>
          </cell>
          <cell r="BG803">
            <v>0</v>
          </cell>
          <cell r="BH803">
            <v>0</v>
          </cell>
          <cell r="BI803">
            <v>0</v>
          </cell>
          <cell r="BJ803">
            <v>0</v>
          </cell>
          <cell r="BK803">
            <v>0</v>
          </cell>
          <cell r="BL803">
            <v>0</v>
          </cell>
          <cell r="BM803">
            <v>0</v>
          </cell>
          <cell r="BN803">
            <v>0</v>
          </cell>
          <cell r="BO803">
            <v>0</v>
          </cell>
          <cell r="BP803">
            <v>0</v>
          </cell>
          <cell r="BQ803">
            <v>0</v>
          </cell>
          <cell r="BR803">
            <v>0</v>
          </cell>
          <cell r="BS803">
            <v>0</v>
          </cell>
          <cell r="BT803">
            <v>0</v>
          </cell>
          <cell r="BU803">
            <v>0</v>
          </cell>
          <cell r="BV803">
            <v>0</v>
          </cell>
          <cell r="BW803">
            <v>0</v>
          </cell>
          <cell r="BX803">
            <v>0</v>
          </cell>
        </row>
        <row r="804">
          <cell r="B804" t="str">
            <v>5203010110.101</v>
          </cell>
          <cell r="C804" t="str">
            <v>ค่าจำหน่าย-อาคารและสิ่งปลูกสร้าง - Interface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  <cell r="BD804">
            <v>0</v>
          </cell>
          <cell r="BE804">
            <v>0</v>
          </cell>
          <cell r="BF804">
            <v>0</v>
          </cell>
          <cell r="BG804">
            <v>0</v>
          </cell>
          <cell r="BH804">
            <v>0</v>
          </cell>
          <cell r="BI804">
            <v>0</v>
          </cell>
          <cell r="BJ804">
            <v>0</v>
          </cell>
          <cell r="BK804">
            <v>0</v>
          </cell>
          <cell r="BL804">
            <v>0</v>
          </cell>
          <cell r="BM804">
            <v>0</v>
          </cell>
          <cell r="BN804">
            <v>0</v>
          </cell>
          <cell r="BO804">
            <v>0</v>
          </cell>
          <cell r="BP804">
            <v>0</v>
          </cell>
          <cell r="BQ804">
            <v>0</v>
          </cell>
          <cell r="BR804">
            <v>0</v>
          </cell>
          <cell r="BS804">
            <v>0</v>
          </cell>
          <cell r="BT804">
            <v>0</v>
          </cell>
          <cell r="BU804">
            <v>0</v>
          </cell>
          <cell r="BV804">
            <v>0</v>
          </cell>
          <cell r="BW804">
            <v>0</v>
          </cell>
          <cell r="BX804">
            <v>0</v>
          </cell>
        </row>
        <row r="805">
          <cell r="B805" t="str">
            <v>5203010111.101</v>
          </cell>
          <cell r="C805" t="str">
            <v>ค่าจำหน่าย-ครุภัณฑ์สำนักงาน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1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1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273.8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0</v>
          </cell>
          <cell r="BD805">
            <v>0</v>
          </cell>
          <cell r="BE805">
            <v>0</v>
          </cell>
          <cell r="BF805">
            <v>0</v>
          </cell>
          <cell r="BG805">
            <v>0</v>
          </cell>
          <cell r="BH805">
            <v>0</v>
          </cell>
          <cell r="BI805">
            <v>3</v>
          </cell>
          <cell r="BJ805">
            <v>0</v>
          </cell>
          <cell r="BK805">
            <v>0</v>
          </cell>
          <cell r="BL805">
            <v>0</v>
          </cell>
          <cell r="BM805">
            <v>0</v>
          </cell>
          <cell r="BN805">
            <v>0</v>
          </cell>
          <cell r="BO805">
            <v>0</v>
          </cell>
          <cell r="BP805">
            <v>1</v>
          </cell>
          <cell r="BQ805">
            <v>0</v>
          </cell>
          <cell r="BR805">
            <v>0</v>
          </cell>
          <cell r="BS805">
            <v>0</v>
          </cell>
          <cell r="BT805">
            <v>0</v>
          </cell>
          <cell r="BU805">
            <v>0</v>
          </cell>
          <cell r="BV805">
            <v>0</v>
          </cell>
          <cell r="BW805">
            <v>0</v>
          </cell>
          <cell r="BX805">
            <v>0</v>
          </cell>
        </row>
        <row r="806">
          <cell r="B806" t="str">
            <v>5203010112.101</v>
          </cell>
          <cell r="C806" t="str">
            <v>ค่าจำหน่าย-ยานพาหนะและอุปกรณ์การขนส่ง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1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  <cell r="BD806">
            <v>0</v>
          </cell>
          <cell r="BE806">
            <v>0</v>
          </cell>
          <cell r="BF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0</v>
          </cell>
          <cell r="BL806">
            <v>0</v>
          </cell>
          <cell r="BM806">
            <v>0</v>
          </cell>
          <cell r="BN806">
            <v>0</v>
          </cell>
          <cell r="BO806">
            <v>0</v>
          </cell>
          <cell r="BP806">
            <v>0</v>
          </cell>
          <cell r="BQ806">
            <v>1</v>
          </cell>
          <cell r="BR806">
            <v>1</v>
          </cell>
          <cell r="BS806">
            <v>0</v>
          </cell>
          <cell r="BT806">
            <v>0</v>
          </cell>
          <cell r="BU806">
            <v>0</v>
          </cell>
          <cell r="BV806">
            <v>0</v>
          </cell>
          <cell r="BW806">
            <v>0</v>
          </cell>
          <cell r="BX806">
            <v>0</v>
          </cell>
        </row>
        <row r="807">
          <cell r="B807" t="str">
            <v>5203010113.101</v>
          </cell>
          <cell r="C807" t="str">
            <v>ค่าจำหน่าย-ครุภัณฑ์ไฟฟ้าและวิทยุ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1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80.73</v>
          </cell>
          <cell r="AR807">
            <v>0</v>
          </cell>
          <cell r="AS807">
            <v>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0</v>
          </cell>
          <cell r="BD807">
            <v>0</v>
          </cell>
          <cell r="BE807">
            <v>0</v>
          </cell>
          <cell r="BF807">
            <v>0</v>
          </cell>
          <cell r="BG807">
            <v>0</v>
          </cell>
          <cell r="BH807">
            <v>0</v>
          </cell>
          <cell r="BI807">
            <v>0</v>
          </cell>
          <cell r="BJ807">
            <v>0</v>
          </cell>
          <cell r="BK807">
            <v>0</v>
          </cell>
          <cell r="BL807">
            <v>0</v>
          </cell>
          <cell r="BM807">
            <v>0</v>
          </cell>
          <cell r="BN807">
            <v>0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  <cell r="BT807">
            <v>0</v>
          </cell>
          <cell r="BU807">
            <v>0</v>
          </cell>
          <cell r="BV807">
            <v>0</v>
          </cell>
          <cell r="BW807">
            <v>0</v>
          </cell>
          <cell r="BX807">
            <v>0</v>
          </cell>
        </row>
        <row r="808">
          <cell r="B808" t="str">
            <v>5203010114.101</v>
          </cell>
          <cell r="C808" t="str">
            <v>ค่าจำหน่าย-ครุภัณฑ์โฆษณาและเผยแพร่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1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4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  <cell r="BD808">
            <v>0</v>
          </cell>
          <cell r="BE808">
            <v>0</v>
          </cell>
          <cell r="BF808">
            <v>0</v>
          </cell>
          <cell r="BG808">
            <v>0</v>
          </cell>
          <cell r="BH808">
            <v>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  <cell r="BM808">
            <v>0</v>
          </cell>
          <cell r="BN808">
            <v>0</v>
          </cell>
          <cell r="BO808">
            <v>0</v>
          </cell>
          <cell r="BP808">
            <v>0</v>
          </cell>
          <cell r="BQ808">
            <v>0</v>
          </cell>
          <cell r="BR808">
            <v>0</v>
          </cell>
          <cell r="BS808">
            <v>0</v>
          </cell>
          <cell r="BT808">
            <v>0</v>
          </cell>
          <cell r="BU808">
            <v>0</v>
          </cell>
          <cell r="BV808">
            <v>0</v>
          </cell>
          <cell r="BW808">
            <v>0</v>
          </cell>
          <cell r="BX808">
            <v>0</v>
          </cell>
        </row>
        <row r="809">
          <cell r="B809" t="str">
            <v>5203010115.101</v>
          </cell>
          <cell r="C809" t="str">
            <v>ค่าจำหน่าย-ครุภัณฑ์การเกษตร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0</v>
          </cell>
          <cell r="BD809">
            <v>0</v>
          </cell>
          <cell r="BE809">
            <v>0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  <cell r="BN809">
            <v>0</v>
          </cell>
          <cell r="BO809">
            <v>0</v>
          </cell>
          <cell r="BP809">
            <v>0</v>
          </cell>
          <cell r="BQ809">
            <v>0</v>
          </cell>
          <cell r="BR809">
            <v>0</v>
          </cell>
          <cell r="BS809">
            <v>0</v>
          </cell>
          <cell r="BT809">
            <v>0</v>
          </cell>
          <cell r="BU809">
            <v>0</v>
          </cell>
          <cell r="BV809">
            <v>0</v>
          </cell>
          <cell r="BW809">
            <v>0</v>
          </cell>
          <cell r="BX809">
            <v>0</v>
          </cell>
        </row>
        <row r="810">
          <cell r="B810" t="str">
            <v>5203010117.101</v>
          </cell>
          <cell r="C810" t="str">
            <v>ค่าจำหน่าย-ครุภัณฑ์ก่อสร้าง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  <cell r="BD810">
            <v>0</v>
          </cell>
          <cell r="BE810">
            <v>0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0</v>
          </cell>
          <cell r="BK810">
            <v>0</v>
          </cell>
          <cell r="BL810">
            <v>0</v>
          </cell>
          <cell r="BM810">
            <v>0</v>
          </cell>
          <cell r="BN810">
            <v>0</v>
          </cell>
          <cell r="BO810">
            <v>0</v>
          </cell>
          <cell r="BP810">
            <v>0</v>
          </cell>
          <cell r="BQ810">
            <v>0</v>
          </cell>
          <cell r="BR810">
            <v>0</v>
          </cell>
          <cell r="BS810">
            <v>0</v>
          </cell>
          <cell r="BT810">
            <v>0</v>
          </cell>
          <cell r="BU810">
            <v>0</v>
          </cell>
          <cell r="BV810">
            <v>0</v>
          </cell>
          <cell r="BW810">
            <v>0</v>
          </cell>
          <cell r="BX810">
            <v>0</v>
          </cell>
        </row>
        <row r="811">
          <cell r="B811" t="str">
            <v>5203010119.101</v>
          </cell>
          <cell r="C811" t="str">
            <v>ค่าจำหน่าย-ครุภัณฑ์วิทยาศาสตร์และการแพทย์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2</v>
          </cell>
          <cell r="P811">
            <v>0</v>
          </cell>
          <cell r="Q811">
            <v>8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29217.97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5003.8999999999996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  <cell r="BD811">
            <v>0</v>
          </cell>
          <cell r="BE811">
            <v>0</v>
          </cell>
          <cell r="BF811">
            <v>0</v>
          </cell>
          <cell r="BG811">
            <v>0</v>
          </cell>
          <cell r="BH811">
            <v>0</v>
          </cell>
          <cell r="BI811">
            <v>24580.38</v>
          </cell>
          <cell r="BJ811">
            <v>0</v>
          </cell>
          <cell r="BK811">
            <v>0</v>
          </cell>
          <cell r="BL811">
            <v>0</v>
          </cell>
          <cell r="BM811">
            <v>0</v>
          </cell>
          <cell r="BN811">
            <v>0</v>
          </cell>
          <cell r="BO811">
            <v>0</v>
          </cell>
          <cell r="BP811">
            <v>1</v>
          </cell>
          <cell r="BQ811">
            <v>0</v>
          </cell>
          <cell r="BR811">
            <v>0</v>
          </cell>
          <cell r="BS811">
            <v>0</v>
          </cell>
          <cell r="BT811">
            <v>0</v>
          </cell>
          <cell r="BU811">
            <v>0</v>
          </cell>
          <cell r="BV811">
            <v>0</v>
          </cell>
          <cell r="BW811">
            <v>0</v>
          </cell>
          <cell r="BX811">
            <v>0</v>
          </cell>
        </row>
        <row r="812">
          <cell r="B812" t="str">
            <v>5203010120.101</v>
          </cell>
          <cell r="C812" t="str">
            <v>ค่าจำหน่าย-อุปกรณ์คอมพิวเตอร์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1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1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  <cell r="BI812">
            <v>0</v>
          </cell>
          <cell r="BJ812">
            <v>0</v>
          </cell>
          <cell r="BK812">
            <v>0</v>
          </cell>
          <cell r="BL812">
            <v>0</v>
          </cell>
          <cell r="BM812">
            <v>0</v>
          </cell>
          <cell r="BN812">
            <v>0</v>
          </cell>
          <cell r="BO812">
            <v>0</v>
          </cell>
          <cell r="BP812">
            <v>2</v>
          </cell>
          <cell r="BQ812">
            <v>0</v>
          </cell>
          <cell r="BR812">
            <v>0</v>
          </cell>
          <cell r="BS812">
            <v>0</v>
          </cell>
          <cell r="BT812">
            <v>0</v>
          </cell>
          <cell r="BU812">
            <v>0</v>
          </cell>
          <cell r="BV812">
            <v>0</v>
          </cell>
          <cell r="BW812">
            <v>0</v>
          </cell>
          <cell r="BX812">
            <v>0</v>
          </cell>
        </row>
        <row r="813">
          <cell r="B813" t="str">
            <v>5203010122.101</v>
          </cell>
          <cell r="C813" t="str">
            <v>ค่าจำหน่าย-ครุภัณฑ์งานบ้านงานครัว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1</v>
          </cell>
          <cell r="AR813">
            <v>0</v>
          </cell>
          <cell r="AS813">
            <v>0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  <cell r="BD813">
            <v>0</v>
          </cell>
          <cell r="BE813">
            <v>0</v>
          </cell>
          <cell r="BF813">
            <v>0</v>
          </cell>
          <cell r="BG813">
            <v>0</v>
          </cell>
          <cell r="BH813">
            <v>0</v>
          </cell>
          <cell r="BI813">
            <v>0</v>
          </cell>
          <cell r="BJ813">
            <v>0</v>
          </cell>
          <cell r="BK813">
            <v>0</v>
          </cell>
          <cell r="BL813">
            <v>0</v>
          </cell>
          <cell r="BM813">
            <v>0</v>
          </cell>
          <cell r="BN813">
            <v>0</v>
          </cell>
          <cell r="BO813">
            <v>0</v>
          </cell>
          <cell r="BP813">
            <v>0</v>
          </cell>
          <cell r="BQ813">
            <v>0</v>
          </cell>
          <cell r="BR813">
            <v>0</v>
          </cell>
          <cell r="BS813">
            <v>0</v>
          </cell>
          <cell r="BT813">
            <v>0</v>
          </cell>
          <cell r="BU813">
            <v>0</v>
          </cell>
          <cell r="BV813">
            <v>0</v>
          </cell>
          <cell r="BW813">
            <v>0</v>
          </cell>
          <cell r="BX813">
            <v>0</v>
          </cell>
        </row>
        <row r="814">
          <cell r="B814" t="str">
            <v>5203010126.101</v>
          </cell>
          <cell r="C814" t="str">
            <v>ค่าจำหน่าย-อุปกรณ์อื่น ๆ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0</v>
          </cell>
          <cell r="BD814">
            <v>0</v>
          </cell>
          <cell r="BE814">
            <v>0</v>
          </cell>
          <cell r="BF814">
            <v>0</v>
          </cell>
          <cell r="BG814">
            <v>0</v>
          </cell>
          <cell r="BH814">
            <v>0</v>
          </cell>
          <cell r="BI814">
            <v>0</v>
          </cell>
          <cell r="BJ814">
            <v>0</v>
          </cell>
          <cell r="BK814">
            <v>0</v>
          </cell>
          <cell r="BL814">
            <v>0</v>
          </cell>
          <cell r="BM814">
            <v>0</v>
          </cell>
          <cell r="BN814">
            <v>0</v>
          </cell>
          <cell r="BO814">
            <v>0</v>
          </cell>
          <cell r="BP814">
            <v>1</v>
          </cell>
          <cell r="BQ814">
            <v>0</v>
          </cell>
          <cell r="BR814">
            <v>0</v>
          </cell>
          <cell r="BS814">
            <v>0</v>
          </cell>
          <cell r="BT814">
            <v>0</v>
          </cell>
          <cell r="BU814">
            <v>0</v>
          </cell>
          <cell r="BV814">
            <v>0</v>
          </cell>
          <cell r="BW814">
            <v>0</v>
          </cell>
          <cell r="BX814">
            <v>0</v>
          </cell>
        </row>
        <row r="815">
          <cell r="B815" t="str">
            <v>5203010141.101</v>
          </cell>
          <cell r="C815" t="str">
            <v>ค่าจำหน่าย - ครุภัณฑ์ Interface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97549.94</v>
          </cell>
          <cell r="K815">
            <v>0</v>
          </cell>
          <cell r="L815">
            <v>0</v>
          </cell>
          <cell r="M815">
            <v>0</v>
          </cell>
          <cell r="N815">
            <v>9</v>
          </cell>
          <cell r="O815">
            <v>7059.54</v>
          </cell>
          <cell r="P815">
            <v>0</v>
          </cell>
          <cell r="Q815">
            <v>37511.08</v>
          </cell>
          <cell r="R815">
            <v>0</v>
          </cell>
          <cell r="S815">
            <v>0</v>
          </cell>
          <cell r="T815">
            <v>37567.06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15238.38</v>
          </cell>
          <cell r="AF815">
            <v>0</v>
          </cell>
          <cell r="AG815">
            <v>12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4625.3500000000004</v>
          </cell>
          <cell r="AO815">
            <v>0</v>
          </cell>
          <cell r="AP815">
            <v>0</v>
          </cell>
          <cell r="AQ815">
            <v>0</v>
          </cell>
          <cell r="AR815">
            <v>0</v>
          </cell>
          <cell r="AS815">
            <v>0</v>
          </cell>
          <cell r="AT815">
            <v>3485.54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0</v>
          </cell>
          <cell r="BD815">
            <v>0</v>
          </cell>
          <cell r="BE815">
            <v>0</v>
          </cell>
          <cell r="BF815">
            <v>0</v>
          </cell>
          <cell r="BG815">
            <v>0</v>
          </cell>
          <cell r="BH815">
            <v>0</v>
          </cell>
          <cell r="BI815">
            <v>0</v>
          </cell>
          <cell r="BJ815">
            <v>0</v>
          </cell>
          <cell r="BK815">
            <v>0</v>
          </cell>
          <cell r="BL815">
            <v>0</v>
          </cell>
          <cell r="BM815">
            <v>12</v>
          </cell>
          <cell r="BN815">
            <v>0</v>
          </cell>
          <cell r="BO815">
            <v>0</v>
          </cell>
          <cell r="BP815">
            <v>137007.53</v>
          </cell>
          <cell r="BQ815">
            <v>0</v>
          </cell>
          <cell r="BR815">
            <v>0</v>
          </cell>
          <cell r="BS815">
            <v>0</v>
          </cell>
          <cell r="BT815">
            <v>0</v>
          </cell>
          <cell r="BU815">
            <v>0</v>
          </cell>
          <cell r="BV815">
            <v>59243.29</v>
          </cell>
          <cell r="BW815">
            <v>0</v>
          </cell>
          <cell r="BX815">
            <v>0</v>
          </cell>
        </row>
        <row r="816">
          <cell r="B816" t="str">
            <v>5203010142.101</v>
          </cell>
          <cell r="C816" t="str">
            <v>ค่าจำหน่าย - สินทรัพย์ไม่มีตัวตน Interface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0</v>
          </cell>
          <cell r="BD816">
            <v>0</v>
          </cell>
          <cell r="BE816">
            <v>0</v>
          </cell>
          <cell r="BF816">
            <v>0</v>
          </cell>
          <cell r="BG816">
            <v>0</v>
          </cell>
          <cell r="BH816">
            <v>0</v>
          </cell>
          <cell r="BI816">
            <v>0</v>
          </cell>
          <cell r="BJ816">
            <v>0</v>
          </cell>
          <cell r="BK816">
            <v>0</v>
          </cell>
          <cell r="BL816">
            <v>0</v>
          </cell>
          <cell r="BM816">
            <v>0</v>
          </cell>
          <cell r="BN816">
            <v>0</v>
          </cell>
          <cell r="BO816">
            <v>0</v>
          </cell>
          <cell r="BP816">
            <v>0</v>
          </cell>
          <cell r="BQ816">
            <v>0</v>
          </cell>
          <cell r="BR816">
            <v>0</v>
          </cell>
          <cell r="BS816">
            <v>0</v>
          </cell>
          <cell r="BT816">
            <v>0</v>
          </cell>
          <cell r="BU816">
            <v>0</v>
          </cell>
          <cell r="BV816">
            <v>0</v>
          </cell>
          <cell r="BW816">
            <v>0</v>
          </cell>
          <cell r="BX816">
            <v>0</v>
          </cell>
        </row>
        <row r="817">
          <cell r="B817" t="str">
            <v>5203010145.101</v>
          </cell>
          <cell r="C817" t="str">
            <v>ค่าจำหน่าย-อาคารและสิ่งปลูกสร้างไม่ระบุรายละเอียด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0</v>
          </cell>
          <cell r="BD817">
            <v>0</v>
          </cell>
          <cell r="BE817">
            <v>0</v>
          </cell>
          <cell r="BF817">
            <v>0</v>
          </cell>
          <cell r="BG817">
            <v>0</v>
          </cell>
          <cell r="BH817">
            <v>0</v>
          </cell>
          <cell r="BI817">
            <v>0</v>
          </cell>
          <cell r="BJ817">
            <v>0</v>
          </cell>
          <cell r="BK817">
            <v>0</v>
          </cell>
          <cell r="BL817">
            <v>0</v>
          </cell>
          <cell r="BM817">
            <v>0</v>
          </cell>
          <cell r="BN817">
            <v>0</v>
          </cell>
          <cell r="BO817">
            <v>0</v>
          </cell>
          <cell r="BP817">
            <v>0</v>
          </cell>
          <cell r="BQ817">
            <v>0</v>
          </cell>
          <cell r="BR817">
            <v>0</v>
          </cell>
          <cell r="BS817">
            <v>0</v>
          </cell>
          <cell r="BT817">
            <v>0</v>
          </cell>
          <cell r="BU817">
            <v>0</v>
          </cell>
          <cell r="BV817">
            <v>0</v>
          </cell>
          <cell r="BW817">
            <v>0</v>
          </cell>
          <cell r="BX817">
            <v>0</v>
          </cell>
        </row>
        <row r="818">
          <cell r="B818" t="str">
            <v>5203010146.101</v>
          </cell>
          <cell r="C818" t="str">
            <v>ค่าจำหน่าย-ครุภัณฑ์ไม่ระบุรายละเอียด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0</v>
          </cell>
          <cell r="BD818">
            <v>0</v>
          </cell>
          <cell r="BE818">
            <v>0</v>
          </cell>
          <cell r="BF818">
            <v>0</v>
          </cell>
          <cell r="BG818">
            <v>0</v>
          </cell>
          <cell r="BH818">
            <v>0</v>
          </cell>
          <cell r="BI818">
            <v>0</v>
          </cell>
          <cell r="BJ818">
            <v>0</v>
          </cell>
          <cell r="BK818">
            <v>0</v>
          </cell>
          <cell r="BL818">
            <v>0</v>
          </cell>
          <cell r="BM818">
            <v>0</v>
          </cell>
          <cell r="BN818">
            <v>0</v>
          </cell>
          <cell r="BO818">
            <v>0</v>
          </cell>
          <cell r="BP818">
            <v>0</v>
          </cell>
          <cell r="BQ818">
            <v>0</v>
          </cell>
          <cell r="BR818">
            <v>0</v>
          </cell>
          <cell r="BS818">
            <v>0</v>
          </cell>
          <cell r="BT818">
            <v>0</v>
          </cell>
          <cell r="BU818">
            <v>0</v>
          </cell>
          <cell r="BV818">
            <v>0</v>
          </cell>
          <cell r="BW818">
            <v>0</v>
          </cell>
          <cell r="BX818">
            <v>0</v>
          </cell>
        </row>
        <row r="819">
          <cell r="B819" t="str">
            <v>5205010101.101</v>
          </cell>
          <cell r="C819" t="str">
            <v>ค่าใช้จ่ายเงินช่วยเหลือผู้ประสบภัย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</row>
        <row r="820">
          <cell r="B820" t="str">
            <v>5209010112.101</v>
          </cell>
          <cell r="C820" t="str">
            <v>ค่าใช้จ่ายระหว่างหน่วยงาน-หน่วยงานส่งเงินเบิกเกินส่งคืนให้กรมบัญชีกลาง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10000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31534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677.42</v>
          </cell>
          <cell r="BJ820">
            <v>13500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</row>
        <row r="821">
          <cell r="B821" t="str">
            <v>5210010101.101</v>
          </cell>
          <cell r="C821" t="str">
            <v xml:space="preserve">ค่าใช้จ่ายระหว่างหน่วยงาน - กรมบัญชีกลางโอนเงินนอกงบประมาณให้หน่วยงาน 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</row>
        <row r="822">
          <cell r="B822" t="str">
            <v>5210010102.101</v>
          </cell>
          <cell r="C822" t="str">
            <v>ค่าใช้จ่ายระหว่างหน่วยงาน -  หน่วยงานโอนเงินนอกงบประมาณให้กรมบัญชีกลาง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146675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154782832.91999999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224578565.56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271738479.80000001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</row>
        <row r="823">
          <cell r="B823" t="str">
            <v>5210010103.101</v>
          </cell>
          <cell r="C823" t="str">
            <v>ค่าใช้จ่ายระหว่างหน่วยงาน - หน่วยงานโอนเงินรายได้แผ่นดินให้กรมบัญชีกลาง</v>
          </cell>
          <cell r="D823">
            <v>691520.91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7365.82</v>
          </cell>
          <cell r="K823">
            <v>0</v>
          </cell>
          <cell r="L823">
            <v>0</v>
          </cell>
          <cell r="M823">
            <v>26066.67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19242.18</v>
          </cell>
          <cell r="X823">
            <v>0</v>
          </cell>
          <cell r="Y823">
            <v>393600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926098.76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4727195.03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362315.43</v>
          </cell>
          <cell r="AY823">
            <v>0</v>
          </cell>
          <cell r="AZ823">
            <v>0</v>
          </cell>
          <cell r="BA823">
            <v>0</v>
          </cell>
          <cell r="BB823">
            <v>634.12</v>
          </cell>
          <cell r="BC823">
            <v>0</v>
          </cell>
          <cell r="BD823">
            <v>0</v>
          </cell>
          <cell r="BE823">
            <v>811.22</v>
          </cell>
          <cell r="BF823">
            <v>0</v>
          </cell>
          <cell r="BG823">
            <v>0</v>
          </cell>
          <cell r="BH823">
            <v>0</v>
          </cell>
          <cell r="BI823">
            <v>1674813.39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34345.06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</row>
        <row r="824">
          <cell r="B824" t="str">
            <v>5210010105.101</v>
          </cell>
          <cell r="C824" t="str">
            <v>ค่าใช้จ่ายระหว่างหน่วยงาน  - ปรับเงินฝากคลัง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449281874.01999998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111500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105412527.79000001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68156147.099999994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227321102.05000001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249982701.93000001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</row>
        <row r="825">
          <cell r="B825" t="str">
            <v>5210010112.101</v>
          </cell>
          <cell r="C825" t="str">
            <v>ค่าใช้จ่ายระหว่างหน่วยงาน - รายได้แผ่นดินรอนำส่งคลัง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0</v>
          </cell>
          <cell r="BD825">
            <v>0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  <cell r="BM825">
            <v>0</v>
          </cell>
          <cell r="BN825">
            <v>0</v>
          </cell>
          <cell r="BO825">
            <v>0</v>
          </cell>
          <cell r="BP825">
            <v>0</v>
          </cell>
          <cell r="BQ825">
            <v>0</v>
          </cell>
          <cell r="BR825">
            <v>0</v>
          </cell>
          <cell r="BS825">
            <v>0</v>
          </cell>
          <cell r="BT825">
            <v>0</v>
          </cell>
          <cell r="BU825">
            <v>0</v>
          </cell>
          <cell r="BV825">
            <v>0</v>
          </cell>
          <cell r="BW825">
            <v>0</v>
          </cell>
          <cell r="BX825">
            <v>0</v>
          </cell>
        </row>
        <row r="826">
          <cell r="B826" t="str">
            <v>5210010118.101</v>
          </cell>
          <cell r="C826" t="str">
            <v>ค่าใช้จ่ายระหว่างกัน-ภายในกรมเดียวกัน (Auto)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18000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63300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</row>
        <row r="827">
          <cell r="B827" t="str">
            <v>5210010121.101</v>
          </cell>
          <cell r="C827" t="str">
            <v>ค่าใช้จ่ายระหว่างกัน-ภายในกรมเดียวกัน (Manual)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204840</v>
          </cell>
          <cell r="BW827">
            <v>141760</v>
          </cell>
          <cell r="BX827">
            <v>0</v>
          </cell>
        </row>
        <row r="828">
          <cell r="B828" t="str">
            <v>5211010101.101</v>
          </cell>
          <cell r="C828" t="str">
            <v>โอนสินทรัพย์ให้หน่วยงานของรัฐ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0</v>
          </cell>
          <cell r="BD828">
            <v>0</v>
          </cell>
          <cell r="BE828">
            <v>0</v>
          </cell>
          <cell r="BF828">
            <v>0</v>
          </cell>
          <cell r="BG828">
            <v>0</v>
          </cell>
          <cell r="BH828">
            <v>0</v>
          </cell>
          <cell r="BI828">
            <v>0</v>
          </cell>
          <cell r="BJ828">
            <v>0</v>
          </cell>
          <cell r="BK828">
            <v>0</v>
          </cell>
          <cell r="BL828">
            <v>0</v>
          </cell>
          <cell r="BM828">
            <v>0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0</v>
          </cell>
          <cell r="BS828">
            <v>0</v>
          </cell>
          <cell r="BT828">
            <v>0</v>
          </cell>
          <cell r="BU828">
            <v>0</v>
          </cell>
          <cell r="BV828">
            <v>0</v>
          </cell>
          <cell r="BW828">
            <v>0</v>
          </cell>
          <cell r="BX828">
            <v>0</v>
          </cell>
        </row>
        <row r="829">
          <cell r="B829" t="str">
            <v>5211010102.101</v>
          </cell>
          <cell r="C829" t="str">
            <v>บัญชีบริจาคสินทรัพย์ให้หน่วยงานภายนอก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</row>
        <row r="830">
          <cell r="B830" t="str">
            <v>5212010199.101</v>
          </cell>
          <cell r="C830" t="str">
            <v>ค่าใช้จ่ายโครงการผลิตแพทย์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9715803.4800000004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9063776.5399999991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0</v>
          </cell>
          <cell r="BJ830">
            <v>0</v>
          </cell>
          <cell r="BK830">
            <v>0</v>
          </cell>
          <cell r="BL830">
            <v>0</v>
          </cell>
          <cell r="BM830">
            <v>0</v>
          </cell>
          <cell r="BN830">
            <v>0</v>
          </cell>
          <cell r="BO830">
            <v>0</v>
          </cell>
          <cell r="BP830">
            <v>0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0</v>
          </cell>
          <cell r="BV830">
            <v>0</v>
          </cell>
          <cell r="BW830">
            <v>0</v>
          </cell>
          <cell r="BX830">
            <v>0</v>
          </cell>
        </row>
        <row r="831">
          <cell r="B831" t="str">
            <v>5212010199.102</v>
          </cell>
          <cell r="C831" t="str">
            <v>ค่าใช้จ่ายโครงการผลิตบุคลากรทางการแพทย์</v>
          </cell>
          <cell r="D831">
            <v>1200000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4200000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80000</v>
          </cell>
          <cell r="P831">
            <v>320000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1600000</v>
          </cell>
          <cell r="W831">
            <v>280000</v>
          </cell>
          <cell r="X831">
            <v>0</v>
          </cell>
          <cell r="Y831">
            <v>400000</v>
          </cell>
          <cell r="Z831">
            <v>0</v>
          </cell>
          <cell r="AA831">
            <v>80000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40000</v>
          </cell>
          <cell r="AH831">
            <v>80000</v>
          </cell>
          <cell r="AI831">
            <v>120000</v>
          </cell>
          <cell r="AJ831">
            <v>80000</v>
          </cell>
          <cell r="AK831">
            <v>0</v>
          </cell>
          <cell r="AL831">
            <v>40000</v>
          </cell>
          <cell r="AM831">
            <v>0</v>
          </cell>
          <cell r="AN831">
            <v>120000</v>
          </cell>
          <cell r="AO831">
            <v>80000</v>
          </cell>
          <cell r="AP831">
            <v>0</v>
          </cell>
          <cell r="AQ831">
            <v>240000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80000</v>
          </cell>
          <cell r="AY831">
            <v>0</v>
          </cell>
          <cell r="AZ831">
            <v>40000</v>
          </cell>
          <cell r="BA831">
            <v>0</v>
          </cell>
          <cell r="BB831">
            <v>200000</v>
          </cell>
          <cell r="BC831">
            <v>0</v>
          </cell>
          <cell r="BD831">
            <v>320000</v>
          </cell>
          <cell r="BE831">
            <v>0</v>
          </cell>
          <cell r="BF831">
            <v>0</v>
          </cell>
          <cell r="BG831">
            <v>40000</v>
          </cell>
          <cell r="BH831">
            <v>200000</v>
          </cell>
          <cell r="BI831">
            <v>2325464.94</v>
          </cell>
          <cell r="BJ831">
            <v>440000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4000000</v>
          </cell>
          <cell r="BQ831">
            <v>120000</v>
          </cell>
          <cell r="BR831">
            <v>200000</v>
          </cell>
          <cell r="BS831">
            <v>0</v>
          </cell>
          <cell r="BT831">
            <v>80000</v>
          </cell>
          <cell r="BU831">
            <v>400000</v>
          </cell>
          <cell r="BV831">
            <v>240000</v>
          </cell>
          <cell r="BW831">
            <v>80000</v>
          </cell>
          <cell r="BX831">
            <v>160000</v>
          </cell>
        </row>
        <row r="832">
          <cell r="B832" t="str">
            <v>5212010199.104</v>
          </cell>
          <cell r="C832" t="str">
            <v>ค่าใช้จ่ายที่ดิน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0</v>
          </cell>
          <cell r="BJ832">
            <v>0</v>
          </cell>
          <cell r="BK832">
            <v>0</v>
          </cell>
          <cell r="BL832">
            <v>0</v>
          </cell>
          <cell r="BM832">
            <v>630</v>
          </cell>
          <cell r="BN832">
            <v>0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0</v>
          </cell>
          <cell r="BV832">
            <v>0</v>
          </cell>
          <cell r="BW832">
            <v>0</v>
          </cell>
          <cell r="BX832">
            <v>0</v>
          </cell>
        </row>
        <row r="833">
          <cell r="B833" t="str">
            <v>5212010199.105</v>
          </cell>
          <cell r="C833" t="str">
            <v>ค่าใช้จ่ายลักษณะอื่น</v>
          </cell>
          <cell r="D833">
            <v>922777.81</v>
          </cell>
          <cell r="E833">
            <v>0</v>
          </cell>
          <cell r="F833">
            <v>0</v>
          </cell>
          <cell r="G833">
            <v>13075</v>
          </cell>
          <cell r="H833">
            <v>3500</v>
          </cell>
          <cell r="I833">
            <v>0</v>
          </cell>
          <cell r="J833">
            <v>271876.5</v>
          </cell>
          <cell r="K833">
            <v>13075</v>
          </cell>
          <cell r="L833">
            <v>221000</v>
          </cell>
          <cell r="M833">
            <v>344289.78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120000</v>
          </cell>
          <cell r="S833">
            <v>83500</v>
          </cell>
          <cell r="T833">
            <v>0</v>
          </cell>
          <cell r="U833">
            <v>0</v>
          </cell>
          <cell r="V833">
            <v>7640378.2000000002</v>
          </cell>
          <cell r="W833">
            <v>0</v>
          </cell>
          <cell r="X833">
            <v>0</v>
          </cell>
          <cell r="Y833">
            <v>28700</v>
          </cell>
          <cell r="Z833">
            <v>0</v>
          </cell>
          <cell r="AA833">
            <v>395</v>
          </cell>
          <cell r="AB833">
            <v>0</v>
          </cell>
          <cell r="AC833">
            <v>338392.5</v>
          </cell>
          <cell r="AD833">
            <v>194</v>
          </cell>
          <cell r="AE833">
            <v>10000</v>
          </cell>
          <cell r="AF833">
            <v>20795</v>
          </cell>
          <cell r="AG833">
            <v>0</v>
          </cell>
          <cell r="AH833">
            <v>0</v>
          </cell>
          <cell r="AI833">
            <v>6487.85</v>
          </cell>
          <cell r="AJ833">
            <v>0</v>
          </cell>
          <cell r="AK833">
            <v>29940.9</v>
          </cell>
          <cell r="AL833">
            <v>8500</v>
          </cell>
          <cell r="AM833">
            <v>131290</v>
          </cell>
          <cell r="AN833">
            <v>15662.6</v>
          </cell>
          <cell r="AO833">
            <v>0</v>
          </cell>
          <cell r="AP833">
            <v>0</v>
          </cell>
          <cell r="AQ833">
            <v>504675.17</v>
          </cell>
          <cell r="AR833">
            <v>28945</v>
          </cell>
          <cell r="AS833">
            <v>0</v>
          </cell>
          <cell r="AT833">
            <v>1400</v>
          </cell>
          <cell r="AU833">
            <v>0</v>
          </cell>
          <cell r="AV833">
            <v>0</v>
          </cell>
          <cell r="AW833">
            <v>5000</v>
          </cell>
          <cell r="AX833">
            <v>9813198.25</v>
          </cell>
          <cell r="AY833">
            <v>4620</v>
          </cell>
          <cell r="AZ833">
            <v>93366.5</v>
          </cell>
          <cell r="BA833">
            <v>-0.01</v>
          </cell>
          <cell r="BB833">
            <v>160000</v>
          </cell>
          <cell r="BC833">
            <v>3252300.94</v>
          </cell>
          <cell r="BD833">
            <v>511423</v>
          </cell>
          <cell r="BE833">
            <v>2003.09</v>
          </cell>
          <cell r="BF833">
            <v>0</v>
          </cell>
          <cell r="BG833">
            <v>8700</v>
          </cell>
          <cell r="BH833">
            <v>287495</v>
          </cell>
          <cell r="BI833">
            <v>15463827.5</v>
          </cell>
          <cell r="BJ833">
            <v>0</v>
          </cell>
          <cell r="BK833">
            <v>0</v>
          </cell>
          <cell r="BL833">
            <v>0</v>
          </cell>
          <cell r="BM833">
            <v>3000</v>
          </cell>
          <cell r="BN833">
            <v>635390</v>
          </cell>
          <cell r="BO833">
            <v>105</v>
          </cell>
          <cell r="BP833">
            <v>18075</v>
          </cell>
          <cell r="BQ833">
            <v>50000</v>
          </cell>
          <cell r="BR833">
            <v>5000</v>
          </cell>
          <cell r="BS833">
            <v>10000</v>
          </cell>
          <cell r="BT833">
            <v>52000</v>
          </cell>
          <cell r="BU833">
            <v>597057.22</v>
          </cell>
          <cell r="BV833">
            <v>9000</v>
          </cell>
          <cell r="BW833">
            <v>45960</v>
          </cell>
          <cell r="BX833">
            <v>41355</v>
          </cell>
        </row>
        <row r="834">
          <cell r="B834" t="str">
            <v>5212010199.106</v>
          </cell>
          <cell r="C834" t="str">
            <v>ค่าใช้จ่ายอื่น-สินค้าโอนไป สสจ./รพศ./รพท./รพช./รพ.สต.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  <cell r="BD834">
            <v>0</v>
          </cell>
          <cell r="BE834">
            <v>0</v>
          </cell>
          <cell r="BF834">
            <v>0</v>
          </cell>
          <cell r="BG834">
            <v>0</v>
          </cell>
          <cell r="BH834">
            <v>0</v>
          </cell>
          <cell r="BI834">
            <v>0</v>
          </cell>
          <cell r="BJ834">
            <v>0</v>
          </cell>
          <cell r="BK834">
            <v>0</v>
          </cell>
          <cell r="BL834">
            <v>0</v>
          </cell>
          <cell r="BM834">
            <v>0</v>
          </cell>
          <cell r="BN834">
            <v>0</v>
          </cell>
          <cell r="BO834">
            <v>0</v>
          </cell>
          <cell r="BP834">
            <v>0</v>
          </cell>
          <cell r="BQ834">
            <v>0</v>
          </cell>
          <cell r="BR834">
            <v>0</v>
          </cell>
          <cell r="BS834">
            <v>0</v>
          </cell>
          <cell r="BT834">
            <v>0</v>
          </cell>
          <cell r="BU834">
            <v>0</v>
          </cell>
          <cell r="BV834">
            <v>0</v>
          </cell>
          <cell r="BW834">
            <v>0</v>
          </cell>
          <cell r="BX834">
            <v>0</v>
          </cell>
        </row>
        <row r="835">
          <cell r="B835" t="str">
            <v>5212010199.107</v>
          </cell>
          <cell r="C835" t="str">
            <v>ค่าใช้จ่ายอื่น-วัสดุโอนไป สสจ./ รพศ./รพท./รพช./รพ.สต.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48694.98</v>
          </cell>
          <cell r="AR835">
            <v>0</v>
          </cell>
          <cell r="AS835">
            <v>0</v>
          </cell>
          <cell r="AT835">
            <v>0</v>
          </cell>
          <cell r="AU835">
            <v>72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11000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</row>
        <row r="836">
          <cell r="B836" t="str">
            <v>5212010199.108</v>
          </cell>
          <cell r="C836" t="str">
            <v>ค่าใช้จ่ายอื่น-ครุภัณฑ์ ที่ดิน และสิ่งก่อสร้าง โอนไป  สสจ./รพศ./รพท./รพช./รพ.สต.</v>
          </cell>
          <cell r="D836">
            <v>1000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0</v>
          </cell>
          <cell r="BJ836">
            <v>0</v>
          </cell>
          <cell r="BK836">
            <v>0</v>
          </cell>
          <cell r="BL836">
            <v>0</v>
          </cell>
          <cell r="BM836">
            <v>0</v>
          </cell>
          <cell r="BN836">
            <v>0</v>
          </cell>
          <cell r="BO836">
            <v>0</v>
          </cell>
          <cell r="BP836">
            <v>840000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0</v>
          </cell>
          <cell r="BW836">
            <v>77200</v>
          </cell>
          <cell r="BX836">
            <v>0</v>
          </cell>
        </row>
        <row r="837">
          <cell r="B837" t="str">
            <v>5212010199.109</v>
          </cell>
          <cell r="C837" t="str">
            <v>ค่าใช้จ่ายอื่น-เงินงบประมาณงบลงทุนโอนไปสสจ./รพศ./รพท./รพช./รพ.สต.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</row>
        <row r="838">
          <cell r="B838" t="str">
            <v>5212010199.110</v>
          </cell>
          <cell r="C838" t="str">
            <v>ค่าใช้จ่ายอื่น-เงินงบประมาณงบดำเนินงานโอนไป สสจ./รพศ./รพท./รพช./รพ.สต.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  <cell r="BD838">
            <v>0</v>
          </cell>
          <cell r="BE838">
            <v>0</v>
          </cell>
          <cell r="BF838">
            <v>0</v>
          </cell>
          <cell r="BG838">
            <v>0</v>
          </cell>
          <cell r="BH838">
            <v>0</v>
          </cell>
          <cell r="BI838">
            <v>0</v>
          </cell>
          <cell r="BJ838">
            <v>0</v>
          </cell>
          <cell r="BK838">
            <v>0</v>
          </cell>
          <cell r="BL838">
            <v>0</v>
          </cell>
          <cell r="BM838">
            <v>0</v>
          </cell>
          <cell r="BN838">
            <v>0</v>
          </cell>
          <cell r="BO838">
            <v>0</v>
          </cell>
          <cell r="BP838">
            <v>0</v>
          </cell>
          <cell r="BQ838">
            <v>0</v>
          </cell>
          <cell r="BR838">
            <v>0</v>
          </cell>
          <cell r="BS838">
            <v>0</v>
          </cell>
          <cell r="BT838">
            <v>0</v>
          </cell>
          <cell r="BU838">
            <v>0</v>
          </cell>
          <cell r="BV838">
            <v>0</v>
          </cell>
          <cell r="BW838">
            <v>0</v>
          </cell>
          <cell r="BX838">
            <v>0</v>
          </cell>
        </row>
        <row r="839">
          <cell r="B839" t="str">
            <v>5212010199.111</v>
          </cell>
          <cell r="C839" t="str">
            <v>ค่าใช้จ่ายอื่น-เงินงบประมาณงบอุดหนุนโอนไป สสจ./รพศ./รพท./รพช./รพ.สต.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</row>
        <row r="840">
          <cell r="B840" t="str">
            <v>5212010199.112</v>
          </cell>
          <cell r="C840" t="str">
            <v>ค่าใช้จ่ายอื่น-เงินงบประมาณงบรายจ่ายอื่นโอนไป  สสจ./รพศ./รพท./รพช./รพ.สต.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1141.55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1125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0</v>
          </cell>
          <cell r="BJ840">
            <v>0</v>
          </cell>
          <cell r="BK840">
            <v>0</v>
          </cell>
          <cell r="BL840">
            <v>0</v>
          </cell>
          <cell r="BM840">
            <v>0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0</v>
          </cell>
          <cell r="BV840">
            <v>0</v>
          </cell>
          <cell r="BW840">
            <v>0</v>
          </cell>
          <cell r="BX840">
            <v>0</v>
          </cell>
        </row>
        <row r="841">
          <cell r="B841" t="str">
            <v>5212010199.113</v>
          </cell>
          <cell r="C841" t="str">
            <v>ค่าใช้จ่ายอื่น-เงินงบประมาณงบกลางโอนไป สสจ./รพศ. /รพท./รพช./ รพ.สต.</v>
          </cell>
          <cell r="D841">
            <v>1162000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0</v>
          </cell>
          <cell r="BG841">
            <v>0</v>
          </cell>
          <cell r="BH841">
            <v>0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0</v>
          </cell>
          <cell r="BS841">
            <v>0</v>
          </cell>
          <cell r="BT841">
            <v>0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</row>
        <row r="842">
          <cell r="B842" t="str">
            <v>5212010199.114</v>
          </cell>
          <cell r="C842" t="str">
            <v>ค่าใช้จ่ายอื่น-เงินนอกงบประมาณโอนไป สสจ./รพศ./รพท./รพช./รพ.สต.</v>
          </cell>
          <cell r="D842">
            <v>9844400</v>
          </cell>
          <cell r="E842">
            <v>3991875</v>
          </cell>
          <cell r="F842">
            <v>0</v>
          </cell>
          <cell r="G842">
            <v>0</v>
          </cell>
          <cell r="H842">
            <v>82142.820000000007</v>
          </cell>
          <cell r="I842">
            <v>2348200</v>
          </cell>
          <cell r="J842">
            <v>565840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2177232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452173.42</v>
          </cell>
          <cell r="Y842">
            <v>0</v>
          </cell>
          <cell r="Z842">
            <v>2811800</v>
          </cell>
          <cell r="AA842">
            <v>0</v>
          </cell>
          <cell r="AB842">
            <v>0</v>
          </cell>
          <cell r="AC842">
            <v>0</v>
          </cell>
          <cell r="AD842">
            <v>1595702.82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1000000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120000</v>
          </cell>
          <cell r="AU842">
            <v>0</v>
          </cell>
          <cell r="AV842">
            <v>120000</v>
          </cell>
          <cell r="AW842">
            <v>0</v>
          </cell>
          <cell r="AX842">
            <v>2642313</v>
          </cell>
          <cell r="AY842">
            <v>0</v>
          </cell>
          <cell r="AZ842">
            <v>342951.51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633134</v>
          </cell>
          <cell r="BF842">
            <v>0</v>
          </cell>
          <cell r="BG842">
            <v>100000</v>
          </cell>
          <cell r="BH842">
            <v>100000</v>
          </cell>
          <cell r="BI842">
            <v>851253</v>
          </cell>
          <cell r="BJ842">
            <v>2283405.46</v>
          </cell>
          <cell r="BK842">
            <v>757601.8</v>
          </cell>
          <cell r="BL842">
            <v>0</v>
          </cell>
          <cell r="BM842">
            <v>0</v>
          </cell>
          <cell r="BN842">
            <v>946774.92</v>
          </cell>
          <cell r="BO842">
            <v>0</v>
          </cell>
          <cell r="BP842">
            <v>0</v>
          </cell>
          <cell r="BQ842">
            <v>1256378.93</v>
          </cell>
          <cell r="BR842">
            <v>0</v>
          </cell>
          <cell r="BS842">
            <v>1551845</v>
          </cell>
          <cell r="BT842">
            <v>597400</v>
          </cell>
          <cell r="BU842">
            <v>0</v>
          </cell>
          <cell r="BV842">
            <v>3212158.4</v>
          </cell>
          <cell r="BW842">
            <v>507500</v>
          </cell>
          <cell r="BX842">
            <v>0</v>
          </cell>
        </row>
        <row r="843">
          <cell r="B843" t="str">
            <v>5401010101.101</v>
          </cell>
          <cell r="C843" t="str">
            <v>ค่าใช้จ่ายรายการพิเศษนอกเหนือการดำเนินงานปกติ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3679901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</row>
        <row r="844">
          <cell r="B844" t="str">
            <v>5101020199.104</v>
          </cell>
          <cell r="C844" t="str">
            <v>เงินเพิ่มพิเศษสำหรับบุคลากรสาธารณสุขผู้ปฏิบัติงานในสถานการณ์ระบาดของโรคติดเชื้อไวรัสโคโรนา2019</v>
          </cell>
          <cell r="D844">
            <v>5266712.5</v>
          </cell>
          <cell r="E844">
            <v>0</v>
          </cell>
          <cell r="F844">
            <v>0</v>
          </cell>
          <cell r="G844">
            <v>0</v>
          </cell>
          <cell r="H844">
            <v>283500</v>
          </cell>
          <cell r="I844">
            <v>0</v>
          </cell>
          <cell r="J844">
            <v>11236500</v>
          </cell>
          <cell r="K844">
            <v>0</v>
          </cell>
          <cell r="L844">
            <v>377000</v>
          </cell>
          <cell r="M844">
            <v>4782500</v>
          </cell>
          <cell r="N844">
            <v>0</v>
          </cell>
          <cell r="O844">
            <v>1171500</v>
          </cell>
          <cell r="P844">
            <v>2278500</v>
          </cell>
          <cell r="Q844">
            <v>1950500</v>
          </cell>
          <cell r="R844">
            <v>161500</v>
          </cell>
          <cell r="S844">
            <v>0</v>
          </cell>
          <cell r="T844">
            <v>603500</v>
          </cell>
          <cell r="U844">
            <v>0</v>
          </cell>
          <cell r="V844">
            <v>0</v>
          </cell>
          <cell r="W844">
            <v>0</v>
          </cell>
          <cell r="X844">
            <v>445500</v>
          </cell>
          <cell r="Y844">
            <v>5983250</v>
          </cell>
          <cell r="Z844">
            <v>451500</v>
          </cell>
          <cell r="AA844">
            <v>21840</v>
          </cell>
          <cell r="AB844">
            <v>0</v>
          </cell>
          <cell r="AC844">
            <v>308500</v>
          </cell>
          <cell r="AD844">
            <v>0</v>
          </cell>
          <cell r="AE844">
            <v>0</v>
          </cell>
          <cell r="AF844">
            <v>342000</v>
          </cell>
          <cell r="AG844">
            <v>537500</v>
          </cell>
          <cell r="AH844">
            <v>0</v>
          </cell>
          <cell r="AI844">
            <v>365000</v>
          </cell>
          <cell r="AJ844">
            <v>520000</v>
          </cell>
          <cell r="AK844">
            <v>394500</v>
          </cell>
          <cell r="AL844">
            <v>462500</v>
          </cell>
          <cell r="AM844">
            <v>557000</v>
          </cell>
          <cell r="AN844">
            <v>535000</v>
          </cell>
          <cell r="AO844">
            <v>0</v>
          </cell>
          <cell r="AP844">
            <v>320000</v>
          </cell>
          <cell r="AQ844">
            <v>18500</v>
          </cell>
          <cell r="AR844">
            <v>0</v>
          </cell>
          <cell r="AS844">
            <v>0</v>
          </cell>
          <cell r="AT844">
            <v>398500</v>
          </cell>
          <cell r="AU844">
            <v>0</v>
          </cell>
          <cell r="AV844">
            <v>0</v>
          </cell>
          <cell r="AW844">
            <v>0</v>
          </cell>
          <cell r="AX844">
            <v>4292500</v>
          </cell>
          <cell r="AY844">
            <v>0</v>
          </cell>
          <cell r="AZ844">
            <v>302500</v>
          </cell>
          <cell r="BA844">
            <v>0</v>
          </cell>
          <cell r="BB844">
            <v>0</v>
          </cell>
          <cell r="BC844">
            <v>485000</v>
          </cell>
          <cell r="BD844">
            <v>1206500</v>
          </cell>
          <cell r="BE844">
            <v>964000</v>
          </cell>
          <cell r="BF844">
            <v>898500</v>
          </cell>
          <cell r="BG844">
            <v>205000</v>
          </cell>
          <cell r="BH844">
            <v>0</v>
          </cell>
          <cell r="BI844">
            <v>5070000</v>
          </cell>
          <cell r="BJ844">
            <v>1041000</v>
          </cell>
          <cell r="BK844">
            <v>0</v>
          </cell>
          <cell r="BL844">
            <v>313000</v>
          </cell>
          <cell r="BM844">
            <v>420500</v>
          </cell>
          <cell r="BN844">
            <v>717000</v>
          </cell>
          <cell r="BO844">
            <v>0</v>
          </cell>
          <cell r="BP844">
            <v>411500</v>
          </cell>
          <cell r="BQ844">
            <v>549000</v>
          </cell>
          <cell r="BR844">
            <v>1011500</v>
          </cell>
          <cell r="BS844">
            <v>885500</v>
          </cell>
          <cell r="BT844">
            <v>0</v>
          </cell>
          <cell r="BU844">
            <v>1992000</v>
          </cell>
          <cell r="BV844">
            <v>430000</v>
          </cell>
          <cell r="BW844">
            <v>280500</v>
          </cell>
          <cell r="BX844">
            <v>378500</v>
          </cell>
        </row>
        <row r="845">
          <cell r="D845">
            <v>7274708601.2400007</v>
          </cell>
          <cell r="E845">
            <v>1620056817.0000005</v>
          </cell>
          <cell r="F845">
            <v>3398065262.7399988</v>
          </cell>
          <cell r="G845">
            <v>909946994.55999994</v>
          </cell>
          <cell r="H845">
            <v>611747942.72000027</v>
          </cell>
          <cell r="I845">
            <v>610707168.22000027</v>
          </cell>
          <cell r="J845">
            <v>13172092735.719999</v>
          </cell>
          <cell r="K845">
            <v>909946994.55999994</v>
          </cell>
          <cell r="L845">
            <v>339378399.74000013</v>
          </cell>
          <cell r="M845">
            <v>5335130048.819993</v>
          </cell>
          <cell r="N845">
            <v>304853120.25999993</v>
          </cell>
          <cell r="O845">
            <v>920608598.46000004</v>
          </cell>
          <cell r="P845">
            <v>2433982255.0199995</v>
          </cell>
          <cell r="Q845">
            <v>2214970685.8199997</v>
          </cell>
          <cell r="R845">
            <v>197459600.67999983</v>
          </cell>
          <cell r="S845">
            <v>1225043537.1000001</v>
          </cell>
          <cell r="T845">
            <v>647963489.11999989</v>
          </cell>
          <cell r="U845">
            <v>0</v>
          </cell>
          <cell r="V845">
            <v>8429017663.7199974</v>
          </cell>
          <cell r="W845">
            <v>2001054080.0800011</v>
          </cell>
          <cell r="X845">
            <v>812293397.47999954</v>
          </cell>
          <cell r="Y845">
            <v>1714483616.7399991</v>
          </cell>
          <cell r="Z845">
            <v>400262586.56000012</v>
          </cell>
          <cell r="AA845">
            <v>809581506.11999965</v>
          </cell>
          <cell r="AB845">
            <v>1153518719.3000002</v>
          </cell>
          <cell r="AC845">
            <v>350632252.18000025</v>
          </cell>
          <cell r="AD845">
            <v>737302473.24000049</v>
          </cell>
          <cell r="AE845">
            <v>9009425610.5800018</v>
          </cell>
          <cell r="AF845">
            <v>488818198.5599997</v>
          </cell>
          <cell r="AG845">
            <v>263848481.23999989</v>
          </cell>
          <cell r="AH845">
            <v>256276978.76000002</v>
          </cell>
          <cell r="AI845">
            <v>258850724.51999983</v>
          </cell>
          <cell r="AJ845">
            <v>438561160.4600001</v>
          </cell>
          <cell r="AK845">
            <v>287456467.66000003</v>
          </cell>
          <cell r="AL845">
            <v>270516658.54000002</v>
          </cell>
          <cell r="AM845">
            <v>612555322.44999945</v>
          </cell>
          <cell r="AN845">
            <v>326306041.55000001</v>
          </cell>
          <cell r="AO845">
            <v>285222406.73999995</v>
          </cell>
          <cell r="AP845">
            <v>281715809.75400007</v>
          </cell>
          <cell r="AQ845">
            <v>3249708272.2599978</v>
          </cell>
          <cell r="AR845">
            <v>273249133.33999997</v>
          </cell>
          <cell r="AS845">
            <v>242323859.76000002</v>
          </cell>
          <cell r="AT845">
            <v>271035776.70000017</v>
          </cell>
          <cell r="AU845">
            <v>219693371.9799999</v>
          </cell>
          <cell r="AV845">
            <v>96978033.320000008</v>
          </cell>
          <cell r="AW845">
            <v>167010349.07999998</v>
          </cell>
          <cell r="AX845">
            <v>6537156584.0200043</v>
          </cell>
          <cell r="AY845">
            <v>329384462.5600003</v>
          </cell>
          <cell r="AZ845">
            <v>803759965.04000044</v>
          </cell>
          <cell r="BA845">
            <v>700654112.20000017</v>
          </cell>
          <cell r="BB845">
            <v>710974714.4799999</v>
          </cell>
          <cell r="BC845">
            <v>557592727</v>
          </cell>
          <cell r="BD845">
            <v>1928477587.9800003</v>
          </cell>
          <cell r="BE845">
            <v>1060322176.6800007</v>
          </cell>
          <cell r="BF845">
            <v>444734841.37999982</v>
          </cell>
          <cell r="BG845">
            <v>148363991.66</v>
          </cell>
          <cell r="BH845">
            <v>204549232.72000009</v>
          </cell>
          <cell r="BI845">
            <v>8062851113.8199987</v>
          </cell>
          <cell r="BJ845">
            <v>2434599649.3000002</v>
          </cell>
          <cell r="BK845">
            <v>359529647.16000003</v>
          </cell>
          <cell r="BL845">
            <v>203732543.50000006</v>
          </cell>
          <cell r="BM845">
            <v>291256965.43000001</v>
          </cell>
          <cell r="BN845">
            <v>624505163.30000043</v>
          </cell>
          <cell r="BO845">
            <v>188045350.70000005</v>
          </cell>
          <cell r="BP845">
            <v>4140471411.6200027</v>
          </cell>
          <cell r="BQ845">
            <v>334327005.79999995</v>
          </cell>
          <cell r="BR845">
            <v>507152186.31999999</v>
          </cell>
          <cell r="BS845">
            <v>645780055.08000016</v>
          </cell>
          <cell r="BT845">
            <v>512138070.6700002</v>
          </cell>
          <cell r="BU845">
            <v>2337253556.7400002</v>
          </cell>
          <cell r="BV845">
            <v>373927666.15999997</v>
          </cell>
          <cell r="BW845">
            <v>381970759.13999981</v>
          </cell>
          <cell r="BX845">
            <v>383671194.82000005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hfo64.cfo.in.th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5"/>
  <sheetViews>
    <sheetView workbookViewId="0">
      <pane xSplit="5" ySplit="3" topLeftCell="F323" activePane="bottomRight" state="frozen"/>
      <selection pane="topRight" activeCell="F1" sqref="F1"/>
      <selection pane="bottomLeft" activeCell="A4" sqref="A4"/>
      <selection pane="bottomRight" activeCell="D395" sqref="D395"/>
    </sheetView>
  </sheetViews>
  <sheetFormatPr defaultColWidth="9" defaultRowHeight="14"/>
  <cols>
    <col min="1" max="1" width="8.25" style="105" bestFit="1" customWidth="1"/>
    <col min="2" max="3" width="9" style="105"/>
    <col min="4" max="4" width="25.5" style="105" customWidth="1"/>
    <col min="5" max="5" width="9" style="105"/>
    <col min="6" max="6" width="11.75" style="105" customWidth="1"/>
    <col min="7" max="10" width="17.25" style="105" customWidth="1"/>
    <col min="11" max="11" width="37.75" style="105" bestFit="1" customWidth="1"/>
    <col min="12" max="16384" width="9" style="105"/>
  </cols>
  <sheetData>
    <row r="1" spans="1:11" ht="24">
      <c r="A1" s="198" t="s">
        <v>288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24">
      <c r="A2" s="199" t="s">
        <v>328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11" ht="28">
      <c r="A3" s="106" t="s">
        <v>1</v>
      </c>
      <c r="B3" s="106" t="s">
        <v>2</v>
      </c>
      <c r="C3" s="106" t="s">
        <v>3</v>
      </c>
      <c r="D3" s="106" t="s">
        <v>289</v>
      </c>
      <c r="E3" s="106" t="s">
        <v>290</v>
      </c>
      <c r="F3" s="106" t="s">
        <v>291</v>
      </c>
      <c r="G3" s="106" t="s">
        <v>292</v>
      </c>
      <c r="H3" s="106" t="s">
        <v>293</v>
      </c>
      <c r="I3" s="106" t="s">
        <v>294</v>
      </c>
      <c r="J3" s="106" t="s">
        <v>295</v>
      </c>
      <c r="K3" s="107" t="s">
        <v>185</v>
      </c>
    </row>
    <row r="4" spans="1:11">
      <c r="A4" s="114">
        <v>6</v>
      </c>
      <c r="B4" s="114" t="s">
        <v>16</v>
      </c>
      <c r="C4" s="114" t="s">
        <v>17</v>
      </c>
      <c r="D4" s="114" t="s">
        <v>208</v>
      </c>
      <c r="E4" s="114" t="s">
        <v>296</v>
      </c>
      <c r="F4" s="110">
        <v>44500</v>
      </c>
      <c r="G4" s="111">
        <v>8426.5984000000008</v>
      </c>
      <c r="H4" s="111">
        <v>111791</v>
      </c>
      <c r="I4" s="111">
        <v>6663</v>
      </c>
      <c r="J4" s="111">
        <v>56393</v>
      </c>
      <c r="K4" s="114"/>
    </row>
    <row r="5" spans="1:11">
      <c r="A5" s="114">
        <v>6</v>
      </c>
      <c r="B5" s="114" t="s">
        <v>16</v>
      </c>
      <c r="C5" s="114" t="s">
        <v>17</v>
      </c>
      <c r="D5" s="114" t="s">
        <v>208</v>
      </c>
      <c r="E5" s="114" t="s">
        <v>297</v>
      </c>
      <c r="F5" s="110">
        <v>44530</v>
      </c>
      <c r="G5" s="111">
        <v>8879.598</v>
      </c>
      <c r="H5" s="111">
        <v>115648</v>
      </c>
      <c r="I5" s="111">
        <v>4966</v>
      </c>
      <c r="J5" s="111">
        <v>32993</v>
      </c>
      <c r="K5" s="114"/>
    </row>
    <row r="6" spans="1:11">
      <c r="A6" s="114">
        <v>6</v>
      </c>
      <c r="B6" s="114" t="s">
        <v>16</v>
      </c>
      <c r="C6" s="114" t="s">
        <v>17</v>
      </c>
      <c r="D6" s="114" t="s">
        <v>208</v>
      </c>
      <c r="E6" s="114" t="s">
        <v>298</v>
      </c>
      <c r="F6" s="110">
        <v>44561</v>
      </c>
      <c r="G6" s="111">
        <v>7651.74</v>
      </c>
      <c r="H6" s="111">
        <v>90427</v>
      </c>
      <c r="I6" s="111">
        <v>3787</v>
      </c>
      <c r="J6" s="111">
        <v>18197</v>
      </c>
      <c r="K6" s="114"/>
    </row>
    <row r="7" spans="1:11">
      <c r="A7" s="114">
        <v>6</v>
      </c>
      <c r="B7" s="114" t="s">
        <v>16</v>
      </c>
      <c r="C7" s="114" t="s">
        <v>17</v>
      </c>
      <c r="D7" s="114" t="s">
        <v>208</v>
      </c>
      <c r="E7" s="114" t="s">
        <v>303</v>
      </c>
      <c r="F7" s="110">
        <v>44592</v>
      </c>
      <c r="G7" s="111">
        <v>7373.3222999999998</v>
      </c>
      <c r="H7" s="111">
        <v>97217</v>
      </c>
      <c r="I7" s="111">
        <v>3632</v>
      </c>
      <c r="J7" s="111">
        <v>16709</v>
      </c>
      <c r="K7" s="114"/>
    </row>
    <row r="8" spans="1:11">
      <c r="A8" s="114">
        <v>6</v>
      </c>
      <c r="B8" s="114" t="s">
        <v>16</v>
      </c>
      <c r="C8" s="114" t="s">
        <v>17</v>
      </c>
      <c r="D8" s="114" t="s">
        <v>208</v>
      </c>
      <c r="E8" s="114" t="s">
        <v>326</v>
      </c>
      <c r="F8" s="110">
        <v>44620</v>
      </c>
      <c r="G8" s="111">
        <v>7177.7987000000003</v>
      </c>
      <c r="H8" s="111">
        <v>93081</v>
      </c>
      <c r="I8" s="111">
        <v>3514</v>
      </c>
      <c r="J8" s="111">
        <v>16781</v>
      </c>
      <c r="K8" s="114"/>
    </row>
    <row r="9" spans="1:11">
      <c r="A9" s="114">
        <v>6</v>
      </c>
      <c r="B9" s="114" t="s">
        <v>16</v>
      </c>
      <c r="C9" s="114" t="s">
        <v>20</v>
      </c>
      <c r="D9" s="114" t="s">
        <v>209</v>
      </c>
      <c r="E9" s="114" t="s">
        <v>296</v>
      </c>
      <c r="F9" s="110">
        <v>44500</v>
      </c>
      <c r="G9" s="111">
        <v>262.27879999999999</v>
      </c>
      <c r="H9" s="111">
        <v>11071</v>
      </c>
      <c r="I9" s="111">
        <v>565</v>
      </c>
      <c r="J9" s="111">
        <v>5065</v>
      </c>
      <c r="K9" s="114"/>
    </row>
    <row r="10" spans="1:11">
      <c r="A10" s="114">
        <v>6</v>
      </c>
      <c r="B10" s="114" t="s">
        <v>16</v>
      </c>
      <c r="C10" s="114" t="s">
        <v>20</v>
      </c>
      <c r="D10" s="114" t="s">
        <v>209</v>
      </c>
      <c r="E10" s="114" t="s">
        <v>297</v>
      </c>
      <c r="F10" s="110">
        <v>44530</v>
      </c>
      <c r="G10" s="111">
        <v>238.6429</v>
      </c>
      <c r="H10" s="111">
        <v>10577</v>
      </c>
      <c r="I10" s="111">
        <v>383</v>
      </c>
      <c r="J10" s="111">
        <v>2725</v>
      </c>
      <c r="K10" s="114"/>
    </row>
    <row r="11" spans="1:11">
      <c r="A11" s="114">
        <v>6</v>
      </c>
      <c r="B11" s="114" t="s">
        <v>16</v>
      </c>
      <c r="C11" s="114" t="s">
        <v>20</v>
      </c>
      <c r="D11" s="114" t="s">
        <v>209</v>
      </c>
      <c r="E11" s="114" t="s">
        <v>298</v>
      </c>
      <c r="F11" s="110">
        <v>44561</v>
      </c>
      <c r="G11" s="111">
        <v>120.5654</v>
      </c>
      <c r="H11" s="111">
        <v>9337</v>
      </c>
      <c r="I11" s="111">
        <v>237</v>
      </c>
      <c r="J11" s="111">
        <v>1035</v>
      </c>
      <c r="K11" s="114"/>
    </row>
    <row r="12" spans="1:11">
      <c r="A12" s="114">
        <v>6</v>
      </c>
      <c r="B12" s="114" t="s">
        <v>16</v>
      </c>
      <c r="C12" s="114" t="s">
        <v>20</v>
      </c>
      <c r="D12" s="114" t="s">
        <v>209</v>
      </c>
      <c r="E12" s="114" t="s">
        <v>303</v>
      </c>
      <c r="F12" s="110">
        <v>44592</v>
      </c>
      <c r="G12" s="111">
        <v>93.543800000000005</v>
      </c>
      <c r="H12" s="111">
        <v>10969</v>
      </c>
      <c r="I12" s="111">
        <v>168</v>
      </c>
      <c r="J12" s="111">
        <v>553</v>
      </c>
      <c r="K12" s="114"/>
    </row>
    <row r="13" spans="1:11">
      <c r="A13" s="114">
        <v>6</v>
      </c>
      <c r="B13" s="114" t="s">
        <v>16</v>
      </c>
      <c r="C13" s="114" t="s">
        <v>20</v>
      </c>
      <c r="D13" s="114" t="s">
        <v>209</v>
      </c>
      <c r="E13" s="114" t="s">
        <v>326</v>
      </c>
      <c r="F13" s="110">
        <v>44620</v>
      </c>
      <c r="G13" s="111">
        <v>137.5188</v>
      </c>
      <c r="H13" s="111">
        <v>12781</v>
      </c>
      <c r="I13" s="111">
        <v>221</v>
      </c>
      <c r="J13" s="111">
        <v>837</v>
      </c>
      <c r="K13" s="114"/>
    </row>
    <row r="14" spans="1:11">
      <c r="A14" s="114">
        <v>6</v>
      </c>
      <c r="B14" s="114" t="s">
        <v>16</v>
      </c>
      <c r="C14" s="114" t="s">
        <v>23</v>
      </c>
      <c r="D14" s="114" t="s">
        <v>210</v>
      </c>
      <c r="E14" s="114" t="s">
        <v>296</v>
      </c>
      <c r="F14" s="110">
        <v>44500</v>
      </c>
      <c r="G14" s="111">
        <v>175.77289999999999</v>
      </c>
      <c r="H14" s="111">
        <v>5780</v>
      </c>
      <c r="I14" s="111">
        <v>310</v>
      </c>
      <c r="J14" s="111">
        <v>1441</v>
      </c>
      <c r="K14" s="114"/>
    </row>
    <row r="15" spans="1:11">
      <c r="A15" s="114">
        <v>6</v>
      </c>
      <c r="B15" s="114" t="s">
        <v>16</v>
      </c>
      <c r="C15" s="114" t="s">
        <v>23</v>
      </c>
      <c r="D15" s="114" t="s">
        <v>210</v>
      </c>
      <c r="E15" s="114" t="s">
        <v>297</v>
      </c>
      <c r="F15" s="110">
        <v>44530</v>
      </c>
      <c r="G15" s="111">
        <v>133.75890000000001</v>
      </c>
      <c r="H15" s="111">
        <v>5370</v>
      </c>
      <c r="I15" s="111">
        <v>172</v>
      </c>
      <c r="J15" s="111">
        <v>656</v>
      </c>
      <c r="K15" s="114"/>
    </row>
    <row r="16" spans="1:11">
      <c r="A16" s="114">
        <v>6</v>
      </c>
      <c r="B16" s="114" t="s">
        <v>16</v>
      </c>
      <c r="C16" s="114" t="s">
        <v>23</v>
      </c>
      <c r="D16" s="114" t="s">
        <v>210</v>
      </c>
      <c r="E16" s="114" t="s">
        <v>298</v>
      </c>
      <c r="F16" s="110">
        <v>44561</v>
      </c>
      <c r="G16" s="111">
        <v>94.139899999999997</v>
      </c>
      <c r="H16" s="111">
        <v>5473</v>
      </c>
      <c r="I16" s="111">
        <v>149</v>
      </c>
      <c r="J16" s="111">
        <v>490</v>
      </c>
      <c r="K16" s="114"/>
    </row>
    <row r="17" spans="1:11">
      <c r="A17" s="114">
        <v>6</v>
      </c>
      <c r="B17" s="114" t="s">
        <v>16</v>
      </c>
      <c r="C17" s="114" t="s">
        <v>23</v>
      </c>
      <c r="D17" s="114" t="s">
        <v>210</v>
      </c>
      <c r="E17" s="114" t="s">
        <v>303</v>
      </c>
      <c r="F17" s="110">
        <v>44592</v>
      </c>
      <c r="G17" s="111">
        <v>101.2383</v>
      </c>
      <c r="H17" s="111">
        <v>5713</v>
      </c>
      <c r="I17" s="111">
        <v>174</v>
      </c>
      <c r="J17" s="111">
        <v>569</v>
      </c>
      <c r="K17" s="114"/>
    </row>
    <row r="18" spans="1:11">
      <c r="A18" s="114">
        <v>6</v>
      </c>
      <c r="B18" s="114" t="s">
        <v>16</v>
      </c>
      <c r="C18" s="114" t="s">
        <v>23</v>
      </c>
      <c r="D18" s="114" t="s">
        <v>210</v>
      </c>
      <c r="E18" s="114" t="s">
        <v>326</v>
      </c>
      <c r="F18" s="110">
        <v>44620</v>
      </c>
      <c r="G18" s="111">
        <v>81.615200000000002</v>
      </c>
      <c r="H18" s="111">
        <v>5266</v>
      </c>
      <c r="I18" s="111">
        <v>139</v>
      </c>
      <c r="J18" s="111">
        <v>484</v>
      </c>
      <c r="K18" s="114"/>
    </row>
    <row r="19" spans="1:11">
      <c r="A19" s="114">
        <v>6</v>
      </c>
      <c r="B19" s="114" t="s">
        <v>16</v>
      </c>
      <c r="C19" s="114" t="s">
        <v>23</v>
      </c>
      <c r="D19" s="114" t="s">
        <v>210</v>
      </c>
      <c r="E19" s="114" t="s">
        <v>329</v>
      </c>
      <c r="F19" s="110">
        <v>44651</v>
      </c>
      <c r="G19" s="111">
        <v>81.615200000000002</v>
      </c>
      <c r="H19" s="111">
        <v>5266</v>
      </c>
      <c r="I19" s="111">
        <v>139</v>
      </c>
      <c r="J19" s="111">
        <v>484</v>
      </c>
      <c r="K19" s="114"/>
    </row>
    <row r="20" spans="1:11">
      <c r="A20" s="114">
        <v>6</v>
      </c>
      <c r="B20" s="114" t="s">
        <v>16</v>
      </c>
      <c r="C20" s="114" t="s">
        <v>25</v>
      </c>
      <c r="D20" s="114" t="s">
        <v>211</v>
      </c>
      <c r="E20" s="114" t="s">
        <v>296</v>
      </c>
      <c r="F20" s="110">
        <v>44500</v>
      </c>
      <c r="G20" s="111">
        <v>65.3887</v>
      </c>
      <c r="H20" s="111">
        <v>7276</v>
      </c>
      <c r="I20" s="111">
        <v>130</v>
      </c>
      <c r="J20" s="111">
        <v>973</v>
      </c>
      <c r="K20" s="114"/>
    </row>
    <row r="21" spans="1:11">
      <c r="A21" s="114">
        <v>6</v>
      </c>
      <c r="B21" s="114" t="s">
        <v>16</v>
      </c>
      <c r="C21" s="114" t="s">
        <v>25</v>
      </c>
      <c r="D21" s="114" t="s">
        <v>211</v>
      </c>
      <c r="E21" s="114" t="s">
        <v>297</v>
      </c>
      <c r="F21" s="110">
        <v>44530</v>
      </c>
      <c r="G21" s="111">
        <v>51.4846</v>
      </c>
      <c r="H21" s="111">
        <v>4913</v>
      </c>
      <c r="I21" s="111">
        <v>108</v>
      </c>
      <c r="J21" s="111">
        <v>565</v>
      </c>
      <c r="K21" s="114"/>
    </row>
    <row r="22" spans="1:11">
      <c r="A22" s="114">
        <v>6</v>
      </c>
      <c r="B22" s="114" t="s">
        <v>16</v>
      </c>
      <c r="C22" s="114" t="s">
        <v>25</v>
      </c>
      <c r="D22" s="114" t="s">
        <v>211</v>
      </c>
      <c r="E22" s="114" t="s">
        <v>298</v>
      </c>
      <c r="F22" s="110">
        <v>44561</v>
      </c>
      <c r="G22" s="111">
        <v>84.592500000000001</v>
      </c>
      <c r="H22" s="111">
        <v>4523</v>
      </c>
      <c r="I22" s="111">
        <v>149</v>
      </c>
      <c r="J22" s="111">
        <v>477</v>
      </c>
      <c r="K22" s="114"/>
    </row>
    <row r="23" spans="1:11">
      <c r="A23" s="114">
        <v>6</v>
      </c>
      <c r="B23" s="114" t="s">
        <v>16</v>
      </c>
      <c r="C23" s="114" t="s">
        <v>25</v>
      </c>
      <c r="D23" s="114" t="s">
        <v>211</v>
      </c>
      <c r="E23" s="114" t="s">
        <v>303</v>
      </c>
      <c r="F23" s="110">
        <v>44592</v>
      </c>
      <c r="G23" s="111">
        <v>63.704700000000003</v>
      </c>
      <c r="H23" s="111">
        <v>5033</v>
      </c>
      <c r="I23" s="111">
        <v>117</v>
      </c>
      <c r="J23" s="111">
        <v>297</v>
      </c>
      <c r="K23" s="114"/>
    </row>
    <row r="24" spans="1:11">
      <c r="A24" s="114">
        <v>6</v>
      </c>
      <c r="B24" s="114" t="s">
        <v>16</v>
      </c>
      <c r="C24" s="114" t="s">
        <v>25</v>
      </c>
      <c r="D24" s="114" t="s">
        <v>211</v>
      </c>
      <c r="E24" s="114" t="s">
        <v>326</v>
      </c>
      <c r="F24" s="110">
        <v>44620</v>
      </c>
      <c r="G24" s="111">
        <v>72.600999999999999</v>
      </c>
      <c r="H24" s="111">
        <v>4636</v>
      </c>
      <c r="I24" s="111">
        <v>139</v>
      </c>
      <c r="J24" s="111">
        <v>588</v>
      </c>
      <c r="K24" s="114"/>
    </row>
    <row r="25" spans="1:11">
      <c r="A25" s="114">
        <v>6</v>
      </c>
      <c r="B25" s="114" t="s">
        <v>16</v>
      </c>
      <c r="C25" s="114" t="s">
        <v>27</v>
      </c>
      <c r="D25" s="114" t="s">
        <v>212</v>
      </c>
      <c r="E25" s="114" t="s">
        <v>296</v>
      </c>
      <c r="F25" s="110">
        <v>44500</v>
      </c>
      <c r="G25" s="111">
        <v>67.040000000000006</v>
      </c>
      <c r="H25" s="111">
        <v>12553</v>
      </c>
      <c r="I25" s="111">
        <v>132</v>
      </c>
      <c r="J25" s="111">
        <v>1044</v>
      </c>
      <c r="K25" s="114"/>
    </row>
    <row r="26" spans="1:11">
      <c r="A26" s="114">
        <v>6</v>
      </c>
      <c r="B26" s="114" t="s">
        <v>16</v>
      </c>
      <c r="C26" s="114" t="s">
        <v>27</v>
      </c>
      <c r="D26" s="114" t="s">
        <v>212</v>
      </c>
      <c r="E26" s="114" t="s">
        <v>297</v>
      </c>
      <c r="F26" s="110">
        <v>44530</v>
      </c>
      <c r="G26" s="111">
        <v>49.023099999999999</v>
      </c>
      <c r="H26" s="111">
        <v>10023</v>
      </c>
      <c r="I26" s="111">
        <v>94</v>
      </c>
      <c r="J26" s="111">
        <v>730</v>
      </c>
      <c r="K26" s="114"/>
    </row>
    <row r="27" spans="1:11">
      <c r="A27" s="114">
        <v>6</v>
      </c>
      <c r="B27" s="114" t="s">
        <v>16</v>
      </c>
      <c r="C27" s="114" t="s">
        <v>27</v>
      </c>
      <c r="D27" s="114" t="s">
        <v>212</v>
      </c>
      <c r="E27" s="114" t="s">
        <v>298</v>
      </c>
      <c r="F27" s="110">
        <v>44561</v>
      </c>
      <c r="G27" s="111">
        <v>32.5015</v>
      </c>
      <c r="H27" s="111">
        <v>8403</v>
      </c>
      <c r="I27" s="111">
        <v>66</v>
      </c>
      <c r="J27" s="111">
        <v>490</v>
      </c>
      <c r="K27" s="114"/>
    </row>
    <row r="28" spans="1:11">
      <c r="A28" s="114">
        <v>6</v>
      </c>
      <c r="B28" s="114" t="s">
        <v>16</v>
      </c>
      <c r="C28" s="114" t="s">
        <v>27</v>
      </c>
      <c r="D28" s="114" t="s">
        <v>212</v>
      </c>
      <c r="E28" s="114" t="s">
        <v>303</v>
      </c>
      <c r="F28" s="110">
        <v>44592</v>
      </c>
      <c r="G28" s="111">
        <v>23.2849</v>
      </c>
      <c r="H28" s="111">
        <v>6291</v>
      </c>
      <c r="I28" s="111">
        <v>58</v>
      </c>
      <c r="J28" s="111">
        <v>436</v>
      </c>
      <c r="K28" s="114"/>
    </row>
    <row r="29" spans="1:11">
      <c r="A29" s="114">
        <v>6</v>
      </c>
      <c r="B29" s="114" t="s">
        <v>16</v>
      </c>
      <c r="C29" s="114" t="s">
        <v>27</v>
      </c>
      <c r="D29" s="114" t="s">
        <v>212</v>
      </c>
      <c r="E29" s="114" t="s">
        <v>326</v>
      </c>
      <c r="F29" s="110">
        <v>44620</v>
      </c>
      <c r="G29" s="111">
        <v>67.306100000000001</v>
      </c>
      <c r="H29" s="111">
        <v>5137</v>
      </c>
      <c r="I29" s="111">
        <v>150</v>
      </c>
      <c r="J29" s="111">
        <v>999</v>
      </c>
      <c r="K29" s="114"/>
    </row>
    <row r="30" spans="1:11">
      <c r="A30" s="114">
        <v>6</v>
      </c>
      <c r="B30" s="114" t="s">
        <v>16</v>
      </c>
      <c r="C30" s="114" t="s">
        <v>29</v>
      </c>
      <c r="D30" s="114" t="s">
        <v>213</v>
      </c>
      <c r="E30" s="114" t="s">
        <v>296</v>
      </c>
      <c r="F30" s="110">
        <v>44500</v>
      </c>
      <c r="G30" s="111">
        <v>406.62459999999999</v>
      </c>
      <c r="H30" s="111">
        <v>13965</v>
      </c>
      <c r="I30" s="111">
        <v>1735</v>
      </c>
      <c r="J30" s="111">
        <v>16755</v>
      </c>
      <c r="K30" s="114"/>
    </row>
    <row r="31" spans="1:11">
      <c r="A31" s="114">
        <v>6</v>
      </c>
      <c r="B31" s="114" t="s">
        <v>16</v>
      </c>
      <c r="C31" s="114" t="s">
        <v>29</v>
      </c>
      <c r="D31" s="114" t="s">
        <v>213</v>
      </c>
      <c r="E31" s="114" t="s">
        <v>297</v>
      </c>
      <c r="F31" s="110">
        <v>44530</v>
      </c>
      <c r="G31" s="111">
        <v>668.1825</v>
      </c>
      <c r="H31" s="111">
        <v>11525</v>
      </c>
      <c r="I31" s="111">
        <v>1289</v>
      </c>
      <c r="J31" s="111">
        <v>11651</v>
      </c>
      <c r="K31" s="114"/>
    </row>
    <row r="32" spans="1:11">
      <c r="A32" s="114">
        <v>6</v>
      </c>
      <c r="B32" s="114" t="s">
        <v>16</v>
      </c>
      <c r="C32" s="114" t="s">
        <v>29</v>
      </c>
      <c r="D32" s="114" t="s">
        <v>213</v>
      </c>
      <c r="E32" s="114" t="s">
        <v>298</v>
      </c>
      <c r="F32" s="110">
        <v>44561</v>
      </c>
      <c r="G32" s="111">
        <v>166.23</v>
      </c>
      <c r="H32" s="111">
        <v>10030</v>
      </c>
      <c r="I32" s="111">
        <v>307</v>
      </c>
      <c r="J32" s="111">
        <v>1817</v>
      </c>
      <c r="K32" s="114"/>
    </row>
    <row r="33" spans="1:11">
      <c r="A33" s="114">
        <v>6</v>
      </c>
      <c r="B33" s="114" t="s">
        <v>16</v>
      </c>
      <c r="C33" s="114" t="s">
        <v>29</v>
      </c>
      <c r="D33" s="114" t="s">
        <v>213</v>
      </c>
      <c r="E33" s="114" t="s">
        <v>303</v>
      </c>
      <c r="F33" s="110">
        <v>44592</v>
      </c>
      <c r="G33" s="111">
        <v>127.9431</v>
      </c>
      <c r="H33" s="111">
        <v>9434</v>
      </c>
      <c r="I33" s="111">
        <v>273</v>
      </c>
      <c r="J33" s="111">
        <v>1227</v>
      </c>
      <c r="K33" s="114"/>
    </row>
    <row r="34" spans="1:11">
      <c r="A34" s="114">
        <v>6</v>
      </c>
      <c r="B34" s="114" t="s">
        <v>16</v>
      </c>
      <c r="C34" s="114" t="s">
        <v>29</v>
      </c>
      <c r="D34" s="114" t="s">
        <v>213</v>
      </c>
      <c r="E34" s="114" t="s">
        <v>326</v>
      </c>
      <c r="F34" s="110">
        <v>44620</v>
      </c>
      <c r="G34" s="111">
        <v>102.405</v>
      </c>
      <c r="H34" s="111">
        <v>9310</v>
      </c>
      <c r="I34" s="111">
        <v>267</v>
      </c>
      <c r="J34" s="111">
        <v>1285</v>
      </c>
      <c r="K34" s="114"/>
    </row>
    <row r="35" spans="1:11">
      <c r="A35" s="114">
        <v>6</v>
      </c>
      <c r="B35" s="114" t="s">
        <v>16</v>
      </c>
      <c r="C35" s="114" t="s">
        <v>31</v>
      </c>
      <c r="D35" s="114" t="s">
        <v>214</v>
      </c>
      <c r="E35" s="114" t="s">
        <v>296</v>
      </c>
      <c r="F35" s="110">
        <v>44500</v>
      </c>
      <c r="G35" s="111">
        <v>152.72730000000001</v>
      </c>
      <c r="H35" s="111">
        <v>16612</v>
      </c>
      <c r="I35" s="111">
        <v>339</v>
      </c>
      <c r="J35" s="111">
        <v>1792</v>
      </c>
      <c r="K35" s="114"/>
    </row>
    <row r="36" spans="1:11">
      <c r="A36" s="114">
        <v>6</v>
      </c>
      <c r="B36" s="114" t="s">
        <v>16</v>
      </c>
      <c r="C36" s="114" t="s">
        <v>31</v>
      </c>
      <c r="D36" s="114" t="s">
        <v>214</v>
      </c>
      <c r="E36" s="114" t="s">
        <v>297</v>
      </c>
      <c r="F36" s="110">
        <v>44530</v>
      </c>
      <c r="G36" s="111">
        <v>87.422799999999995</v>
      </c>
      <c r="H36" s="111">
        <v>14229</v>
      </c>
      <c r="I36" s="111">
        <v>197</v>
      </c>
      <c r="J36" s="111">
        <v>826</v>
      </c>
      <c r="K36" s="114"/>
    </row>
    <row r="37" spans="1:11">
      <c r="A37" s="114">
        <v>6</v>
      </c>
      <c r="B37" s="114" t="s">
        <v>16</v>
      </c>
      <c r="C37" s="114" t="s">
        <v>31</v>
      </c>
      <c r="D37" s="114" t="s">
        <v>214</v>
      </c>
      <c r="E37" s="114" t="s">
        <v>298</v>
      </c>
      <c r="F37" s="110">
        <v>44561</v>
      </c>
      <c r="G37" s="111">
        <v>47.690199999999997</v>
      </c>
      <c r="H37" s="111">
        <v>12201</v>
      </c>
      <c r="I37" s="111">
        <v>156</v>
      </c>
      <c r="J37" s="111">
        <v>526</v>
      </c>
      <c r="K37" s="114"/>
    </row>
    <row r="38" spans="1:11">
      <c r="A38" s="114">
        <v>6</v>
      </c>
      <c r="B38" s="114" t="s">
        <v>16</v>
      </c>
      <c r="C38" s="114" t="s">
        <v>31</v>
      </c>
      <c r="D38" s="114" t="s">
        <v>214</v>
      </c>
      <c r="E38" s="114" t="s">
        <v>303</v>
      </c>
      <c r="F38" s="110">
        <v>44592</v>
      </c>
      <c r="G38" s="111">
        <v>41.502499999999998</v>
      </c>
      <c r="H38" s="111">
        <v>10930</v>
      </c>
      <c r="I38" s="111">
        <v>183</v>
      </c>
      <c r="J38" s="111">
        <v>595</v>
      </c>
      <c r="K38" s="114"/>
    </row>
    <row r="39" spans="1:11">
      <c r="A39" s="114">
        <v>6</v>
      </c>
      <c r="B39" s="114" t="s">
        <v>16</v>
      </c>
      <c r="C39" s="114" t="s">
        <v>31</v>
      </c>
      <c r="D39" s="114" t="s">
        <v>214</v>
      </c>
      <c r="E39" s="114" t="s">
        <v>326</v>
      </c>
      <c r="F39" s="110">
        <v>44620</v>
      </c>
      <c r="G39" s="111">
        <v>74.978999999999999</v>
      </c>
      <c r="H39" s="111">
        <v>9196</v>
      </c>
      <c r="I39" s="111">
        <v>268</v>
      </c>
      <c r="J39" s="111">
        <v>1222</v>
      </c>
      <c r="K39" s="114"/>
    </row>
    <row r="40" spans="1:11">
      <c r="A40" s="114">
        <v>6</v>
      </c>
      <c r="B40" s="114" t="s">
        <v>16</v>
      </c>
      <c r="C40" s="114" t="s">
        <v>31</v>
      </c>
      <c r="D40" s="114" t="s">
        <v>214</v>
      </c>
      <c r="E40" s="114" t="s">
        <v>301</v>
      </c>
      <c r="F40" s="110">
        <v>44926</v>
      </c>
      <c r="G40" s="111">
        <v>47.690199999999997</v>
      </c>
      <c r="H40" s="111">
        <v>12201</v>
      </c>
      <c r="I40" s="111">
        <v>156</v>
      </c>
      <c r="J40" s="111">
        <v>526</v>
      </c>
      <c r="K40" s="114"/>
    </row>
    <row r="41" spans="1:11">
      <c r="A41" s="114">
        <v>6</v>
      </c>
      <c r="B41" s="114" t="s">
        <v>16</v>
      </c>
      <c r="C41" s="114" t="s">
        <v>33</v>
      </c>
      <c r="D41" s="114" t="s">
        <v>215</v>
      </c>
      <c r="E41" s="114" t="s">
        <v>296</v>
      </c>
      <c r="F41" s="110">
        <v>44500</v>
      </c>
      <c r="G41" s="111">
        <v>75.959999999999994</v>
      </c>
      <c r="H41" s="111">
        <v>12353</v>
      </c>
      <c r="I41" s="111">
        <v>257</v>
      </c>
      <c r="J41" s="111">
        <v>1595</v>
      </c>
      <c r="K41" s="114"/>
    </row>
    <row r="42" spans="1:11">
      <c r="A42" s="114">
        <v>6</v>
      </c>
      <c r="B42" s="114" t="s">
        <v>16</v>
      </c>
      <c r="C42" s="114" t="s">
        <v>33</v>
      </c>
      <c r="D42" s="114" t="s">
        <v>215</v>
      </c>
      <c r="E42" s="114" t="s">
        <v>297</v>
      </c>
      <c r="F42" s="110">
        <v>44530</v>
      </c>
      <c r="G42" s="111">
        <v>77.11</v>
      </c>
      <c r="H42" s="111">
        <v>12326</v>
      </c>
      <c r="I42" s="111">
        <v>227</v>
      </c>
      <c r="J42" s="111">
        <v>1255</v>
      </c>
      <c r="K42" s="114"/>
    </row>
    <row r="43" spans="1:11">
      <c r="A43" s="114">
        <v>6</v>
      </c>
      <c r="B43" s="114" t="s">
        <v>16</v>
      </c>
      <c r="C43" s="114" t="s">
        <v>33</v>
      </c>
      <c r="D43" s="114" t="s">
        <v>215</v>
      </c>
      <c r="E43" s="114" t="s">
        <v>298</v>
      </c>
      <c r="F43" s="110">
        <v>44561</v>
      </c>
      <c r="G43" s="111">
        <v>44.77</v>
      </c>
      <c r="H43" s="111">
        <v>11283</v>
      </c>
      <c r="I43" s="111">
        <v>172</v>
      </c>
      <c r="J43" s="111">
        <v>641</v>
      </c>
      <c r="K43" s="114"/>
    </row>
    <row r="44" spans="1:11">
      <c r="A44" s="114">
        <v>6</v>
      </c>
      <c r="B44" s="114" t="s">
        <v>16</v>
      </c>
      <c r="C44" s="114" t="s">
        <v>33</v>
      </c>
      <c r="D44" s="114" t="s">
        <v>215</v>
      </c>
      <c r="E44" s="114" t="s">
        <v>303</v>
      </c>
      <c r="F44" s="110">
        <v>44592</v>
      </c>
      <c r="G44" s="111">
        <v>83.08</v>
      </c>
      <c r="H44" s="111">
        <v>8880</v>
      </c>
      <c r="I44" s="111">
        <v>151</v>
      </c>
      <c r="J44" s="111">
        <v>501</v>
      </c>
      <c r="K44" s="114"/>
    </row>
    <row r="45" spans="1:11">
      <c r="A45" s="114">
        <v>6</v>
      </c>
      <c r="B45" s="114" t="s">
        <v>16</v>
      </c>
      <c r="C45" s="114" t="s">
        <v>33</v>
      </c>
      <c r="D45" s="114" t="s">
        <v>215</v>
      </c>
      <c r="E45" s="114" t="s">
        <v>326</v>
      </c>
      <c r="F45" s="110">
        <v>44620</v>
      </c>
      <c r="G45" s="111">
        <v>59.33</v>
      </c>
      <c r="H45" s="111">
        <v>7303</v>
      </c>
      <c r="I45" s="111">
        <v>140</v>
      </c>
      <c r="J45" s="111">
        <v>586</v>
      </c>
      <c r="K45" s="114"/>
    </row>
    <row r="46" spans="1:11">
      <c r="A46" s="114">
        <v>6</v>
      </c>
      <c r="B46" s="114" t="s">
        <v>16</v>
      </c>
      <c r="C46" s="114" t="s">
        <v>33</v>
      </c>
      <c r="D46" s="114" t="s">
        <v>215</v>
      </c>
      <c r="E46" s="114" t="s">
        <v>301</v>
      </c>
      <c r="F46" s="110">
        <v>44926</v>
      </c>
      <c r="G46" s="111">
        <v>44.77</v>
      </c>
      <c r="H46" s="111">
        <v>11283</v>
      </c>
      <c r="I46" s="111">
        <v>172</v>
      </c>
      <c r="J46" s="111">
        <v>641</v>
      </c>
      <c r="K46" s="114"/>
    </row>
    <row r="47" spans="1:11">
      <c r="A47" s="114">
        <v>6</v>
      </c>
      <c r="B47" s="114" t="s">
        <v>16</v>
      </c>
      <c r="C47" s="114" t="s">
        <v>35</v>
      </c>
      <c r="D47" s="114" t="s">
        <v>277</v>
      </c>
      <c r="E47" s="114" t="s">
        <v>296</v>
      </c>
      <c r="F47" s="110">
        <v>44500</v>
      </c>
      <c r="G47" s="111">
        <v>713.7681</v>
      </c>
      <c r="H47" s="111">
        <v>16776</v>
      </c>
      <c r="I47" s="111">
        <v>1125</v>
      </c>
      <c r="J47" s="111">
        <v>7923</v>
      </c>
      <c r="K47" s="114"/>
    </row>
    <row r="48" spans="1:11">
      <c r="A48" s="114">
        <v>6</v>
      </c>
      <c r="B48" s="114" t="s">
        <v>16</v>
      </c>
      <c r="C48" s="114" t="s">
        <v>35</v>
      </c>
      <c r="D48" s="114" t="s">
        <v>277</v>
      </c>
      <c r="E48" s="114" t="s">
        <v>297</v>
      </c>
      <c r="F48" s="110">
        <v>44530</v>
      </c>
      <c r="G48" s="111">
        <v>505.34440000000001</v>
      </c>
      <c r="H48" s="111">
        <v>9546</v>
      </c>
      <c r="I48" s="111">
        <v>768</v>
      </c>
      <c r="J48" s="111">
        <v>3749</v>
      </c>
      <c r="K48" s="114"/>
    </row>
    <row r="49" spans="1:11">
      <c r="A49" s="114">
        <v>6</v>
      </c>
      <c r="B49" s="114" t="s">
        <v>16</v>
      </c>
      <c r="C49" s="114" t="s">
        <v>35</v>
      </c>
      <c r="D49" s="114" t="s">
        <v>277</v>
      </c>
      <c r="E49" s="114" t="s">
        <v>298</v>
      </c>
      <c r="F49" s="110">
        <v>44561</v>
      </c>
      <c r="G49" s="111">
        <v>279.42570000000001</v>
      </c>
      <c r="H49" s="111">
        <v>8821</v>
      </c>
      <c r="I49" s="111">
        <v>381</v>
      </c>
      <c r="J49" s="111">
        <v>1553</v>
      </c>
      <c r="K49" s="114"/>
    </row>
    <row r="50" spans="1:11">
      <c r="A50" s="114">
        <v>6</v>
      </c>
      <c r="B50" s="114" t="s">
        <v>16</v>
      </c>
      <c r="C50" s="114" t="s">
        <v>35</v>
      </c>
      <c r="D50" s="114" t="s">
        <v>277</v>
      </c>
      <c r="E50" s="114" t="s">
        <v>303</v>
      </c>
      <c r="F50" s="110">
        <v>44592</v>
      </c>
      <c r="G50" s="111">
        <v>272.07</v>
      </c>
      <c r="H50" s="111">
        <v>11073</v>
      </c>
      <c r="I50" s="111">
        <v>386</v>
      </c>
      <c r="J50" s="111">
        <v>1285</v>
      </c>
      <c r="K50" s="114"/>
    </row>
    <row r="51" spans="1:11">
      <c r="A51" s="114">
        <v>6</v>
      </c>
      <c r="B51" s="114" t="s">
        <v>16</v>
      </c>
      <c r="C51" s="114" t="s">
        <v>37</v>
      </c>
      <c r="D51" s="114" t="s">
        <v>216</v>
      </c>
      <c r="E51" s="114" t="s">
        <v>296</v>
      </c>
      <c r="F51" s="110">
        <v>44500</v>
      </c>
      <c r="G51" s="111">
        <v>151.68620000000001</v>
      </c>
      <c r="H51" s="111">
        <v>6875</v>
      </c>
      <c r="I51" s="111">
        <v>291</v>
      </c>
      <c r="J51" s="111">
        <v>2091</v>
      </c>
      <c r="K51" s="114"/>
    </row>
    <row r="52" spans="1:11">
      <c r="A52" s="114">
        <v>6</v>
      </c>
      <c r="B52" s="114" t="s">
        <v>16</v>
      </c>
      <c r="C52" s="114" t="s">
        <v>37</v>
      </c>
      <c r="D52" s="114" t="s">
        <v>216</v>
      </c>
      <c r="E52" s="114" t="s">
        <v>297</v>
      </c>
      <c r="F52" s="110">
        <v>44530</v>
      </c>
      <c r="G52" s="111">
        <v>105.11069999999999</v>
      </c>
      <c r="H52" s="111">
        <v>6610</v>
      </c>
      <c r="I52" s="111">
        <v>191</v>
      </c>
      <c r="J52" s="111">
        <v>956</v>
      </c>
      <c r="K52" s="114"/>
    </row>
    <row r="53" spans="1:11">
      <c r="A53" s="114">
        <v>6</v>
      </c>
      <c r="B53" s="114" t="s">
        <v>16</v>
      </c>
      <c r="C53" s="114" t="s">
        <v>37</v>
      </c>
      <c r="D53" s="114" t="s">
        <v>216</v>
      </c>
      <c r="E53" s="114" t="s">
        <v>298</v>
      </c>
      <c r="F53" s="110">
        <v>44561</v>
      </c>
      <c r="G53" s="111">
        <v>74.488500000000002</v>
      </c>
      <c r="H53" s="111">
        <v>6358</v>
      </c>
      <c r="I53" s="111">
        <v>129</v>
      </c>
      <c r="J53" s="111">
        <v>447</v>
      </c>
      <c r="K53" s="114"/>
    </row>
    <row r="54" spans="1:11">
      <c r="A54" s="114">
        <v>6</v>
      </c>
      <c r="B54" s="114" t="s">
        <v>16</v>
      </c>
      <c r="C54" s="114" t="s">
        <v>37</v>
      </c>
      <c r="D54" s="114" t="s">
        <v>216</v>
      </c>
      <c r="E54" s="114" t="s">
        <v>303</v>
      </c>
      <c r="F54" s="110">
        <v>44592</v>
      </c>
      <c r="G54" s="111">
        <v>117.96169999999999</v>
      </c>
      <c r="H54" s="111">
        <v>6474</v>
      </c>
      <c r="I54" s="111">
        <v>171</v>
      </c>
      <c r="J54" s="111">
        <v>711</v>
      </c>
      <c r="K54" s="114"/>
    </row>
    <row r="55" spans="1:11">
      <c r="A55" s="114">
        <v>6</v>
      </c>
      <c r="B55" s="114" t="s">
        <v>16</v>
      </c>
      <c r="C55" s="114" t="s">
        <v>37</v>
      </c>
      <c r="D55" s="114" t="s">
        <v>216</v>
      </c>
      <c r="E55" s="114" t="s">
        <v>326</v>
      </c>
      <c r="F55" s="110">
        <v>44620</v>
      </c>
      <c r="G55" s="111">
        <v>76.869100000000003</v>
      </c>
      <c r="H55" s="111">
        <v>6426</v>
      </c>
      <c r="I55" s="111">
        <v>135</v>
      </c>
      <c r="J55" s="111">
        <v>538</v>
      </c>
      <c r="K55" s="114"/>
    </row>
    <row r="56" spans="1:11">
      <c r="A56" s="114">
        <v>6</v>
      </c>
      <c r="B56" s="114" t="s">
        <v>16</v>
      </c>
      <c r="C56" s="114" t="s">
        <v>39</v>
      </c>
      <c r="D56" s="114" t="s">
        <v>217</v>
      </c>
      <c r="E56" s="114" t="s">
        <v>296</v>
      </c>
      <c r="F56" s="110">
        <v>44500</v>
      </c>
      <c r="G56" s="111">
        <v>170.86600000000001</v>
      </c>
      <c r="H56" s="111">
        <v>17382</v>
      </c>
      <c r="I56" s="111">
        <v>358</v>
      </c>
      <c r="J56" s="111">
        <v>2062</v>
      </c>
      <c r="K56" s="114"/>
    </row>
    <row r="57" spans="1:11">
      <c r="A57" s="114">
        <v>6</v>
      </c>
      <c r="B57" s="114" t="s">
        <v>16</v>
      </c>
      <c r="C57" s="114" t="s">
        <v>39</v>
      </c>
      <c r="D57" s="114" t="s">
        <v>217</v>
      </c>
      <c r="E57" s="114" t="s">
        <v>297</v>
      </c>
      <c r="F57" s="110">
        <v>44530</v>
      </c>
      <c r="G57" s="111">
        <v>124.9486</v>
      </c>
      <c r="H57" s="111">
        <v>12427</v>
      </c>
      <c r="I57" s="111">
        <v>212</v>
      </c>
      <c r="J57" s="111">
        <v>1193</v>
      </c>
      <c r="K57" s="114"/>
    </row>
    <row r="58" spans="1:11">
      <c r="A58" s="114">
        <v>6</v>
      </c>
      <c r="B58" s="114" t="s">
        <v>16</v>
      </c>
      <c r="C58" s="114" t="s">
        <v>39</v>
      </c>
      <c r="D58" s="114" t="s">
        <v>217</v>
      </c>
      <c r="E58" s="114" t="s">
        <v>298</v>
      </c>
      <c r="F58" s="110">
        <v>44561</v>
      </c>
      <c r="G58" s="111">
        <v>73.406999999999996</v>
      </c>
      <c r="H58" s="111">
        <v>12731</v>
      </c>
      <c r="I58" s="111">
        <v>134</v>
      </c>
      <c r="J58" s="111">
        <v>574</v>
      </c>
      <c r="K58" s="114"/>
    </row>
    <row r="59" spans="1:11">
      <c r="A59" s="114">
        <v>6</v>
      </c>
      <c r="B59" s="114" t="s">
        <v>16</v>
      </c>
      <c r="C59" s="114" t="s">
        <v>39</v>
      </c>
      <c r="D59" s="114" t="s">
        <v>217</v>
      </c>
      <c r="E59" s="114" t="s">
        <v>303</v>
      </c>
      <c r="F59" s="110">
        <v>44592</v>
      </c>
      <c r="G59" s="111">
        <v>81.573400000000007</v>
      </c>
      <c r="H59" s="111">
        <v>11406</v>
      </c>
      <c r="I59" s="111">
        <v>121</v>
      </c>
      <c r="J59" s="111">
        <v>478</v>
      </c>
      <c r="K59" s="114"/>
    </row>
    <row r="60" spans="1:11">
      <c r="A60" s="114">
        <v>6</v>
      </c>
      <c r="B60" s="114" t="s">
        <v>16</v>
      </c>
      <c r="C60" s="114" t="s">
        <v>39</v>
      </c>
      <c r="D60" s="114" t="s">
        <v>217</v>
      </c>
      <c r="E60" s="114" t="s">
        <v>326</v>
      </c>
      <c r="F60" s="110">
        <v>44620</v>
      </c>
      <c r="G60" s="111">
        <v>83.986599999999996</v>
      </c>
      <c r="H60" s="111">
        <v>8284</v>
      </c>
      <c r="I60" s="111">
        <v>177</v>
      </c>
      <c r="J60" s="111">
        <v>916</v>
      </c>
      <c r="K60" s="114"/>
    </row>
    <row r="61" spans="1:11">
      <c r="A61" s="114">
        <v>6</v>
      </c>
      <c r="B61" s="114" t="s">
        <v>16</v>
      </c>
      <c r="C61" s="114" t="s">
        <v>41</v>
      </c>
      <c r="D61" s="114" t="s">
        <v>218</v>
      </c>
      <c r="E61" s="114" t="s">
        <v>296</v>
      </c>
      <c r="F61" s="110">
        <v>44500</v>
      </c>
      <c r="G61" s="111">
        <v>117.1367</v>
      </c>
      <c r="H61" s="111">
        <v>14751</v>
      </c>
      <c r="I61" s="111">
        <v>154</v>
      </c>
      <c r="J61" s="111">
        <v>657</v>
      </c>
      <c r="K61" s="114"/>
    </row>
    <row r="62" spans="1:11">
      <c r="A62" s="114">
        <v>6</v>
      </c>
      <c r="B62" s="114" t="s">
        <v>16</v>
      </c>
      <c r="C62" s="114" t="s">
        <v>41</v>
      </c>
      <c r="D62" s="114" t="s">
        <v>218</v>
      </c>
      <c r="E62" s="114" t="s">
        <v>297</v>
      </c>
      <c r="F62" s="110">
        <v>44530</v>
      </c>
      <c r="G62" s="111">
        <v>100.41759999999999</v>
      </c>
      <c r="H62" s="111">
        <v>16364</v>
      </c>
      <c r="I62" s="111">
        <v>152</v>
      </c>
      <c r="J62" s="111">
        <v>655</v>
      </c>
      <c r="K62" s="114"/>
    </row>
    <row r="63" spans="1:11">
      <c r="A63" s="114">
        <v>6</v>
      </c>
      <c r="B63" s="114" t="s">
        <v>16</v>
      </c>
      <c r="C63" s="114" t="s">
        <v>41</v>
      </c>
      <c r="D63" s="114" t="s">
        <v>218</v>
      </c>
      <c r="E63" s="114" t="s">
        <v>298</v>
      </c>
      <c r="F63" s="110">
        <v>44561</v>
      </c>
      <c r="G63" s="111">
        <v>75.015699999999995</v>
      </c>
      <c r="H63" s="111">
        <v>12573</v>
      </c>
      <c r="I63" s="111">
        <v>104</v>
      </c>
      <c r="J63" s="111">
        <v>555</v>
      </c>
      <c r="K63" s="114"/>
    </row>
    <row r="64" spans="1:11">
      <c r="A64" s="114">
        <v>6</v>
      </c>
      <c r="B64" s="114" t="s">
        <v>16</v>
      </c>
      <c r="C64" s="114" t="s">
        <v>41</v>
      </c>
      <c r="D64" s="114" t="s">
        <v>218</v>
      </c>
      <c r="E64" s="114" t="s">
        <v>303</v>
      </c>
      <c r="F64" s="110">
        <v>44592</v>
      </c>
      <c r="G64" s="111">
        <v>68.778700000000001</v>
      </c>
      <c r="H64" s="111">
        <v>10662</v>
      </c>
      <c r="I64" s="111">
        <v>115</v>
      </c>
      <c r="J64" s="111">
        <v>502</v>
      </c>
      <c r="K64" s="114"/>
    </row>
    <row r="65" spans="1:11">
      <c r="A65" s="114">
        <v>6</v>
      </c>
      <c r="B65" s="114" t="s">
        <v>16</v>
      </c>
      <c r="C65" s="114" t="s">
        <v>41</v>
      </c>
      <c r="D65" s="114" t="s">
        <v>218</v>
      </c>
      <c r="E65" s="114" t="s">
        <v>326</v>
      </c>
      <c r="F65" s="110">
        <v>44620</v>
      </c>
      <c r="G65" s="111">
        <v>65.813100000000006</v>
      </c>
      <c r="H65" s="111">
        <v>8197</v>
      </c>
      <c r="I65" s="111">
        <v>121</v>
      </c>
      <c r="J65" s="111">
        <v>490</v>
      </c>
      <c r="K65" s="114"/>
    </row>
    <row r="66" spans="1:11">
      <c r="A66" s="114">
        <v>6</v>
      </c>
      <c r="B66" s="114" t="s">
        <v>44</v>
      </c>
      <c r="C66" s="114" t="s">
        <v>45</v>
      </c>
      <c r="D66" s="114" t="s">
        <v>219</v>
      </c>
      <c r="E66" s="114" t="s">
        <v>296</v>
      </c>
      <c r="F66" s="110">
        <v>44500</v>
      </c>
      <c r="G66" s="111">
        <v>4061.2413000000001</v>
      </c>
      <c r="H66" s="111">
        <v>34241</v>
      </c>
      <c r="I66" s="111">
        <v>2360</v>
      </c>
      <c r="J66" s="111">
        <v>14507</v>
      </c>
      <c r="K66" s="114"/>
    </row>
    <row r="67" spans="1:11">
      <c r="A67" s="114">
        <v>6</v>
      </c>
      <c r="B67" s="114" t="s">
        <v>44</v>
      </c>
      <c r="C67" s="114" t="s">
        <v>45</v>
      </c>
      <c r="D67" s="114" t="s">
        <v>219</v>
      </c>
      <c r="E67" s="114" t="s">
        <v>297</v>
      </c>
      <c r="F67" s="110">
        <v>44530</v>
      </c>
      <c r="G67" s="111">
        <v>4200.4269999999997</v>
      </c>
      <c r="H67" s="111">
        <v>38760</v>
      </c>
      <c r="I67" s="111">
        <v>2482</v>
      </c>
      <c r="J67" s="111">
        <v>14495</v>
      </c>
      <c r="K67" s="114"/>
    </row>
    <row r="68" spans="1:11">
      <c r="A68" s="114">
        <v>6</v>
      </c>
      <c r="B68" s="114" t="s">
        <v>44</v>
      </c>
      <c r="C68" s="114" t="s">
        <v>45</v>
      </c>
      <c r="D68" s="114" t="s">
        <v>219</v>
      </c>
      <c r="E68" s="114" t="s">
        <v>298</v>
      </c>
      <c r="F68" s="110">
        <v>44561</v>
      </c>
      <c r="G68" s="111">
        <v>3865.8959</v>
      </c>
      <c r="H68" s="111">
        <v>35143</v>
      </c>
      <c r="I68" s="111">
        <v>2705</v>
      </c>
      <c r="J68" s="111">
        <v>15393</v>
      </c>
      <c r="K68" s="114"/>
    </row>
    <row r="69" spans="1:11">
      <c r="A69" s="114">
        <v>6</v>
      </c>
      <c r="B69" s="114" t="s">
        <v>44</v>
      </c>
      <c r="C69" s="114" t="s">
        <v>45</v>
      </c>
      <c r="D69" s="114" t="s">
        <v>219</v>
      </c>
      <c r="E69" s="114" t="s">
        <v>303</v>
      </c>
      <c r="F69" s="110">
        <v>44592</v>
      </c>
      <c r="G69" s="111">
        <v>3865.8959</v>
      </c>
      <c r="H69" s="111">
        <v>35143</v>
      </c>
      <c r="I69" s="111">
        <v>2705</v>
      </c>
      <c r="J69" s="111">
        <v>15393</v>
      </c>
      <c r="K69" s="114"/>
    </row>
    <row r="70" spans="1:11">
      <c r="A70" s="114">
        <v>6</v>
      </c>
      <c r="B70" s="114" t="s">
        <v>44</v>
      </c>
      <c r="C70" s="114" t="s">
        <v>45</v>
      </c>
      <c r="D70" s="114" t="s">
        <v>219</v>
      </c>
      <c r="E70" s="114" t="s">
        <v>326</v>
      </c>
      <c r="F70" s="110">
        <v>44620</v>
      </c>
      <c r="G70" s="111">
        <v>3865.8959</v>
      </c>
      <c r="H70" s="111">
        <v>35143</v>
      </c>
      <c r="I70" s="111">
        <v>2705</v>
      </c>
      <c r="J70" s="111">
        <v>15393</v>
      </c>
      <c r="K70" s="114"/>
    </row>
    <row r="71" spans="1:11">
      <c r="A71" s="114">
        <v>6</v>
      </c>
      <c r="B71" s="114" t="s">
        <v>44</v>
      </c>
      <c r="C71" s="114" t="s">
        <v>47</v>
      </c>
      <c r="D71" s="114" t="s">
        <v>220</v>
      </c>
      <c r="E71" s="114" t="s">
        <v>296</v>
      </c>
      <c r="F71" s="110">
        <v>44500</v>
      </c>
      <c r="G71" s="111">
        <v>171.07429999999999</v>
      </c>
      <c r="H71" s="111">
        <v>14217</v>
      </c>
      <c r="I71" s="111">
        <v>330</v>
      </c>
      <c r="J71" s="111">
        <v>2315</v>
      </c>
      <c r="K71" s="114"/>
    </row>
    <row r="72" spans="1:11">
      <c r="A72" s="114">
        <v>6</v>
      </c>
      <c r="B72" s="114" t="s">
        <v>44</v>
      </c>
      <c r="C72" s="114" t="s">
        <v>47</v>
      </c>
      <c r="D72" s="114" t="s">
        <v>220</v>
      </c>
      <c r="E72" s="114" t="s">
        <v>297</v>
      </c>
      <c r="F72" s="110">
        <v>44530</v>
      </c>
      <c r="G72" s="111">
        <v>124.35899999999999</v>
      </c>
      <c r="H72" s="111">
        <v>13032</v>
      </c>
      <c r="I72" s="111">
        <v>256</v>
      </c>
      <c r="J72" s="111">
        <v>1249</v>
      </c>
      <c r="K72" s="114"/>
    </row>
    <row r="73" spans="1:11">
      <c r="A73" s="114">
        <v>6</v>
      </c>
      <c r="B73" s="114" t="s">
        <v>44</v>
      </c>
      <c r="C73" s="114" t="s">
        <v>47</v>
      </c>
      <c r="D73" s="114" t="s">
        <v>220</v>
      </c>
      <c r="E73" s="114" t="s">
        <v>298</v>
      </c>
      <c r="F73" s="110">
        <v>44561</v>
      </c>
      <c r="G73" s="111">
        <v>140.4829</v>
      </c>
      <c r="H73" s="111">
        <v>11118</v>
      </c>
      <c r="I73" s="111">
        <v>298</v>
      </c>
      <c r="J73" s="111">
        <v>1794</v>
      </c>
      <c r="K73" s="114"/>
    </row>
    <row r="74" spans="1:11">
      <c r="A74" s="114">
        <v>6</v>
      </c>
      <c r="B74" s="114" t="s">
        <v>44</v>
      </c>
      <c r="C74" s="114" t="s">
        <v>47</v>
      </c>
      <c r="D74" s="114" t="s">
        <v>220</v>
      </c>
      <c r="E74" s="114" t="s">
        <v>303</v>
      </c>
      <c r="F74" s="110">
        <v>44592</v>
      </c>
      <c r="G74" s="111">
        <v>149.03190000000001</v>
      </c>
      <c r="H74" s="111">
        <v>11477</v>
      </c>
      <c r="I74" s="111">
        <v>303</v>
      </c>
      <c r="J74" s="111">
        <v>1329</v>
      </c>
      <c r="K74" s="114"/>
    </row>
    <row r="75" spans="1:11">
      <c r="A75" s="114">
        <v>6</v>
      </c>
      <c r="B75" s="114" t="s">
        <v>44</v>
      </c>
      <c r="C75" s="114" t="s">
        <v>47</v>
      </c>
      <c r="D75" s="114" t="s">
        <v>220</v>
      </c>
      <c r="E75" s="114" t="s">
        <v>326</v>
      </c>
      <c r="F75" s="110">
        <v>44620</v>
      </c>
      <c r="G75" s="111">
        <v>159.27959999999999</v>
      </c>
      <c r="H75" s="111">
        <v>10841</v>
      </c>
      <c r="I75" s="111">
        <v>325</v>
      </c>
      <c r="J75" s="111">
        <v>1664</v>
      </c>
      <c r="K75" s="114"/>
    </row>
    <row r="76" spans="1:11">
      <c r="A76" s="114">
        <v>6</v>
      </c>
      <c r="B76" s="114" t="s">
        <v>44</v>
      </c>
      <c r="C76" s="114" t="s">
        <v>47</v>
      </c>
      <c r="D76" s="114" t="s">
        <v>220</v>
      </c>
      <c r="E76" s="114" t="s">
        <v>301</v>
      </c>
      <c r="F76" s="110">
        <v>44926</v>
      </c>
      <c r="G76" s="111">
        <v>140.4829</v>
      </c>
      <c r="H76" s="111">
        <v>11118</v>
      </c>
      <c r="I76" s="111">
        <v>298</v>
      </c>
      <c r="J76" s="111">
        <v>1794</v>
      </c>
      <c r="K76" s="114"/>
    </row>
    <row r="77" spans="1:11">
      <c r="A77" s="114">
        <v>6</v>
      </c>
      <c r="B77" s="114" t="s">
        <v>44</v>
      </c>
      <c r="C77" s="114" t="s">
        <v>49</v>
      </c>
      <c r="D77" s="114" t="s">
        <v>221</v>
      </c>
      <c r="E77" s="114" t="s">
        <v>296</v>
      </c>
      <c r="F77" s="110">
        <v>44500</v>
      </c>
      <c r="G77" s="111">
        <v>158.44</v>
      </c>
      <c r="H77" s="111">
        <v>20798</v>
      </c>
      <c r="I77" s="111">
        <v>527</v>
      </c>
      <c r="J77" s="111">
        <v>7188</v>
      </c>
      <c r="K77" s="114"/>
    </row>
    <row r="78" spans="1:11">
      <c r="A78" s="114">
        <v>6</v>
      </c>
      <c r="B78" s="114" t="s">
        <v>44</v>
      </c>
      <c r="C78" s="114" t="s">
        <v>49</v>
      </c>
      <c r="D78" s="114" t="s">
        <v>221</v>
      </c>
      <c r="E78" s="114" t="s">
        <v>297</v>
      </c>
      <c r="F78" s="110">
        <v>44530</v>
      </c>
      <c r="G78" s="111">
        <v>351.71069999999997</v>
      </c>
      <c r="H78" s="111">
        <v>18894</v>
      </c>
      <c r="I78" s="111">
        <v>573</v>
      </c>
      <c r="J78" s="111">
        <v>6626</v>
      </c>
      <c r="K78" s="114"/>
    </row>
    <row r="79" spans="1:11">
      <c r="A79" s="114">
        <v>6</v>
      </c>
      <c r="B79" s="114" t="s">
        <v>44</v>
      </c>
      <c r="C79" s="114" t="s">
        <v>49</v>
      </c>
      <c r="D79" s="114" t="s">
        <v>221</v>
      </c>
      <c r="E79" s="114" t="s">
        <v>298</v>
      </c>
      <c r="F79" s="110">
        <v>44561</v>
      </c>
      <c r="G79" s="111">
        <v>159.57640000000001</v>
      </c>
      <c r="H79" s="111">
        <v>17839</v>
      </c>
      <c r="I79" s="111">
        <v>265</v>
      </c>
      <c r="J79" s="111">
        <v>2478</v>
      </c>
      <c r="K79" s="114"/>
    </row>
    <row r="80" spans="1:11">
      <c r="A80" s="114">
        <v>6</v>
      </c>
      <c r="B80" s="114" t="s">
        <v>44</v>
      </c>
      <c r="C80" s="114" t="s">
        <v>49</v>
      </c>
      <c r="D80" s="114" t="s">
        <v>221</v>
      </c>
      <c r="E80" s="114" t="s">
        <v>303</v>
      </c>
      <c r="F80" s="110">
        <v>44592</v>
      </c>
      <c r="G80" s="111">
        <v>26.0867</v>
      </c>
      <c r="H80" s="111">
        <v>5918</v>
      </c>
      <c r="I80" s="111">
        <v>127</v>
      </c>
      <c r="J80" s="111">
        <v>1131</v>
      </c>
      <c r="K80" s="114"/>
    </row>
    <row r="81" spans="1:11">
      <c r="A81" s="114">
        <v>6</v>
      </c>
      <c r="B81" s="114" t="s">
        <v>44</v>
      </c>
      <c r="C81" s="114" t="s">
        <v>49</v>
      </c>
      <c r="D81" s="114" t="s">
        <v>221</v>
      </c>
      <c r="E81" s="114" t="s">
        <v>326</v>
      </c>
      <c r="F81" s="110">
        <v>44620</v>
      </c>
      <c r="G81" s="111">
        <v>83.891599999999997</v>
      </c>
      <c r="H81" s="111">
        <v>16478</v>
      </c>
      <c r="I81" s="111">
        <v>639</v>
      </c>
      <c r="J81" s="111">
        <v>6148</v>
      </c>
      <c r="K81" s="114"/>
    </row>
    <row r="82" spans="1:11">
      <c r="A82" s="114">
        <v>6</v>
      </c>
      <c r="B82" s="114" t="s">
        <v>44</v>
      </c>
      <c r="C82" s="114" t="s">
        <v>51</v>
      </c>
      <c r="D82" s="114" t="s">
        <v>222</v>
      </c>
      <c r="E82" s="114" t="s">
        <v>296</v>
      </c>
      <c r="F82" s="110">
        <v>44500</v>
      </c>
      <c r="G82" s="111">
        <v>235.566</v>
      </c>
      <c r="H82" s="111">
        <v>26274</v>
      </c>
      <c r="I82" s="111">
        <v>443</v>
      </c>
      <c r="J82" s="111">
        <v>3190</v>
      </c>
      <c r="K82" s="114"/>
    </row>
    <row r="83" spans="1:11">
      <c r="A83" s="114">
        <v>6</v>
      </c>
      <c r="B83" s="114" t="s">
        <v>44</v>
      </c>
      <c r="C83" s="114" t="s">
        <v>51</v>
      </c>
      <c r="D83" s="114" t="s">
        <v>222</v>
      </c>
      <c r="E83" s="114" t="s">
        <v>297</v>
      </c>
      <c r="F83" s="110">
        <v>44530</v>
      </c>
      <c r="G83" s="111">
        <v>344.5874</v>
      </c>
      <c r="H83" s="111">
        <v>23547</v>
      </c>
      <c r="I83" s="111">
        <v>358</v>
      </c>
      <c r="J83" s="111">
        <v>1943</v>
      </c>
      <c r="K83" s="114"/>
    </row>
    <row r="84" spans="1:11">
      <c r="A84" s="114">
        <v>6</v>
      </c>
      <c r="B84" s="114" t="s">
        <v>44</v>
      </c>
      <c r="C84" s="114" t="s">
        <v>51</v>
      </c>
      <c r="D84" s="114" t="s">
        <v>222</v>
      </c>
      <c r="E84" s="114" t="s">
        <v>298</v>
      </c>
      <c r="F84" s="110">
        <v>44561</v>
      </c>
      <c r="G84" s="111">
        <v>260.44880000000001</v>
      </c>
      <c r="H84" s="111">
        <v>20976</v>
      </c>
      <c r="I84" s="111">
        <v>287</v>
      </c>
      <c r="J84" s="111">
        <v>1417</v>
      </c>
      <c r="K84" s="114"/>
    </row>
    <row r="85" spans="1:11">
      <c r="A85" s="114">
        <v>6</v>
      </c>
      <c r="B85" s="114" t="s">
        <v>44</v>
      </c>
      <c r="C85" s="114" t="s">
        <v>51</v>
      </c>
      <c r="D85" s="114" t="s">
        <v>222</v>
      </c>
      <c r="E85" s="114" t="s">
        <v>303</v>
      </c>
      <c r="F85" s="110">
        <v>44592</v>
      </c>
      <c r="G85" s="111">
        <v>198.27879999999999</v>
      </c>
      <c r="H85" s="111">
        <v>27129</v>
      </c>
      <c r="I85" s="111">
        <v>371</v>
      </c>
      <c r="J85" s="111">
        <v>2142</v>
      </c>
      <c r="K85" s="114"/>
    </row>
    <row r="86" spans="1:11">
      <c r="A86" s="114">
        <v>6</v>
      </c>
      <c r="B86" s="114" t="s">
        <v>44</v>
      </c>
      <c r="C86" s="114" t="s">
        <v>51</v>
      </c>
      <c r="D86" s="114" t="s">
        <v>222</v>
      </c>
      <c r="E86" s="114" t="s">
        <v>326</v>
      </c>
      <c r="F86" s="110">
        <v>44620</v>
      </c>
      <c r="G86" s="111">
        <v>257.61599999999999</v>
      </c>
      <c r="H86" s="111">
        <v>21110</v>
      </c>
      <c r="I86" s="111">
        <v>513</v>
      </c>
      <c r="J86" s="111">
        <v>3382</v>
      </c>
      <c r="K86" s="114"/>
    </row>
    <row r="87" spans="1:11">
      <c r="A87" s="114">
        <v>6</v>
      </c>
      <c r="B87" s="114" t="s">
        <v>44</v>
      </c>
      <c r="C87" s="114" t="s">
        <v>53</v>
      </c>
      <c r="D87" s="114" t="s">
        <v>223</v>
      </c>
      <c r="E87" s="114" t="s">
        <v>296</v>
      </c>
      <c r="F87" s="110">
        <v>44500</v>
      </c>
      <c r="G87" s="111">
        <v>430.98700000000002</v>
      </c>
      <c r="H87" s="111">
        <v>37764</v>
      </c>
      <c r="I87" s="111">
        <v>787</v>
      </c>
      <c r="J87" s="111">
        <v>7086</v>
      </c>
      <c r="K87" s="114"/>
    </row>
    <row r="88" spans="1:11">
      <c r="A88" s="114">
        <v>6</v>
      </c>
      <c r="B88" s="114" t="s">
        <v>44</v>
      </c>
      <c r="C88" s="114" t="s">
        <v>53</v>
      </c>
      <c r="D88" s="114" t="s">
        <v>223</v>
      </c>
      <c r="E88" s="114" t="s">
        <v>297</v>
      </c>
      <c r="F88" s="110">
        <v>44530</v>
      </c>
      <c r="G88" s="111">
        <v>264.35199999999998</v>
      </c>
      <c r="H88" s="111">
        <v>30504</v>
      </c>
      <c r="I88" s="111">
        <v>505</v>
      </c>
      <c r="J88" s="111">
        <v>3107</v>
      </c>
      <c r="K88" s="114"/>
    </row>
    <row r="89" spans="1:11">
      <c r="A89" s="114">
        <v>6</v>
      </c>
      <c r="B89" s="114" t="s">
        <v>44</v>
      </c>
      <c r="C89" s="114" t="s">
        <v>53</v>
      </c>
      <c r="D89" s="114" t="s">
        <v>223</v>
      </c>
      <c r="E89" s="114" t="s">
        <v>298</v>
      </c>
      <c r="F89" s="110">
        <v>44561</v>
      </c>
      <c r="G89" s="111">
        <v>233.13</v>
      </c>
      <c r="H89" s="111">
        <v>24504</v>
      </c>
      <c r="I89" s="111">
        <v>472</v>
      </c>
      <c r="J89" s="111">
        <v>3016</v>
      </c>
      <c r="K89" s="114"/>
    </row>
    <row r="90" spans="1:11">
      <c r="A90" s="114">
        <v>6</v>
      </c>
      <c r="B90" s="114" t="s">
        <v>44</v>
      </c>
      <c r="C90" s="114" t="s">
        <v>53</v>
      </c>
      <c r="D90" s="114" t="s">
        <v>223</v>
      </c>
      <c r="E90" s="114" t="s">
        <v>303</v>
      </c>
      <c r="F90" s="110">
        <v>44592</v>
      </c>
      <c r="G90" s="111">
        <v>228.851</v>
      </c>
      <c r="H90" s="111">
        <v>41780</v>
      </c>
      <c r="I90" s="111">
        <v>483</v>
      </c>
      <c r="J90" s="111">
        <v>2812</v>
      </c>
      <c r="K90" s="114"/>
    </row>
    <row r="91" spans="1:11">
      <c r="A91" s="114">
        <v>6</v>
      </c>
      <c r="B91" s="114" t="s">
        <v>44</v>
      </c>
      <c r="C91" s="114" t="s">
        <v>53</v>
      </c>
      <c r="D91" s="114" t="s">
        <v>223</v>
      </c>
      <c r="E91" s="114" t="s">
        <v>326</v>
      </c>
      <c r="F91" s="110">
        <v>44620</v>
      </c>
      <c r="G91" s="111">
        <v>245.88399999999999</v>
      </c>
      <c r="H91" s="111">
        <v>26083</v>
      </c>
      <c r="I91" s="111">
        <v>484</v>
      </c>
      <c r="J91" s="111">
        <v>2533</v>
      </c>
      <c r="K91" s="114"/>
    </row>
    <row r="92" spans="1:11">
      <c r="A92" s="114">
        <v>6</v>
      </c>
      <c r="B92" s="114" t="s">
        <v>44</v>
      </c>
      <c r="C92" s="114" t="s">
        <v>55</v>
      </c>
      <c r="D92" s="114" t="s">
        <v>278</v>
      </c>
      <c r="E92" s="114" t="s">
        <v>296</v>
      </c>
      <c r="F92" s="110">
        <v>44500</v>
      </c>
      <c r="G92" s="111">
        <v>197.08260000000001</v>
      </c>
      <c r="H92" s="111">
        <v>23019</v>
      </c>
      <c r="I92" s="111">
        <v>360</v>
      </c>
      <c r="J92" s="111">
        <v>2672</v>
      </c>
      <c r="K92" s="114"/>
    </row>
    <row r="93" spans="1:11">
      <c r="A93" s="114">
        <v>6</v>
      </c>
      <c r="B93" s="114" t="s">
        <v>44</v>
      </c>
      <c r="C93" s="114" t="s">
        <v>55</v>
      </c>
      <c r="D93" s="114" t="s">
        <v>278</v>
      </c>
      <c r="E93" s="114" t="s">
        <v>297</v>
      </c>
      <c r="F93" s="110">
        <v>44530</v>
      </c>
      <c r="G93" s="111">
        <v>145.51589999999999</v>
      </c>
      <c r="H93" s="111">
        <v>18916</v>
      </c>
      <c r="I93" s="111">
        <v>275</v>
      </c>
      <c r="J93" s="111">
        <v>1406</v>
      </c>
      <c r="K93" s="114"/>
    </row>
    <row r="94" spans="1:11">
      <c r="A94" s="114">
        <v>6</v>
      </c>
      <c r="B94" s="114" t="s">
        <v>44</v>
      </c>
      <c r="C94" s="114" t="s">
        <v>55</v>
      </c>
      <c r="D94" s="114" t="s">
        <v>278</v>
      </c>
      <c r="E94" s="114" t="s">
        <v>298</v>
      </c>
      <c r="F94" s="110">
        <v>44561</v>
      </c>
      <c r="G94" s="111">
        <v>126.89239999999999</v>
      </c>
      <c r="H94" s="111">
        <v>15940</v>
      </c>
      <c r="I94" s="111">
        <v>227</v>
      </c>
      <c r="J94" s="111">
        <v>1261</v>
      </c>
      <c r="K94" s="114"/>
    </row>
    <row r="95" spans="1:11">
      <c r="A95" s="114">
        <v>6</v>
      </c>
      <c r="B95" s="114" t="s">
        <v>44</v>
      </c>
      <c r="C95" s="114" t="s">
        <v>55</v>
      </c>
      <c r="D95" s="114" t="s">
        <v>278</v>
      </c>
      <c r="E95" s="114" t="s">
        <v>303</v>
      </c>
      <c r="F95" s="110">
        <v>44592</v>
      </c>
      <c r="G95" s="111">
        <v>142.6123</v>
      </c>
      <c r="H95" s="111">
        <v>24826</v>
      </c>
      <c r="I95" s="111">
        <v>257</v>
      </c>
      <c r="J95" s="111">
        <v>1342</v>
      </c>
      <c r="K95" s="114"/>
    </row>
    <row r="96" spans="1:11">
      <c r="A96" s="114">
        <v>6</v>
      </c>
      <c r="B96" s="114" t="s">
        <v>44</v>
      </c>
      <c r="C96" s="114" t="s">
        <v>55</v>
      </c>
      <c r="D96" s="114" t="s">
        <v>278</v>
      </c>
      <c r="E96" s="114" t="s">
        <v>326</v>
      </c>
      <c r="F96" s="110">
        <v>44620</v>
      </c>
      <c r="G96" s="111">
        <v>0</v>
      </c>
      <c r="H96" s="111">
        <v>0</v>
      </c>
      <c r="I96" s="111">
        <v>0</v>
      </c>
      <c r="J96" s="111">
        <v>0</v>
      </c>
      <c r="K96" s="114"/>
    </row>
    <row r="97" spans="1:11">
      <c r="A97" s="114">
        <v>6</v>
      </c>
      <c r="B97" s="114" t="s">
        <v>44</v>
      </c>
      <c r="C97" s="114" t="s">
        <v>55</v>
      </c>
      <c r="D97" s="114" t="s">
        <v>278</v>
      </c>
      <c r="E97" s="114" t="s">
        <v>329</v>
      </c>
      <c r="F97" s="110">
        <v>44651</v>
      </c>
      <c r="G97" s="111">
        <v>142.6123</v>
      </c>
      <c r="H97" s="111">
        <v>24826</v>
      </c>
      <c r="I97" s="111">
        <v>257</v>
      </c>
      <c r="J97" s="111">
        <v>1342</v>
      </c>
      <c r="K97" s="114"/>
    </row>
    <row r="98" spans="1:11">
      <c r="A98" s="114">
        <v>6</v>
      </c>
      <c r="B98" s="114" t="s">
        <v>44</v>
      </c>
      <c r="C98" s="114" t="s">
        <v>57</v>
      </c>
      <c r="D98" s="114" t="s">
        <v>224</v>
      </c>
      <c r="E98" s="114" t="s">
        <v>296</v>
      </c>
      <c r="F98" s="110">
        <v>44500</v>
      </c>
      <c r="G98" s="111">
        <v>812.04489999999998</v>
      </c>
      <c r="H98" s="111">
        <v>38017</v>
      </c>
      <c r="I98" s="111">
        <v>1142</v>
      </c>
      <c r="J98" s="111">
        <v>8971</v>
      </c>
      <c r="K98" s="114"/>
    </row>
    <row r="99" spans="1:11">
      <c r="A99" s="114">
        <v>6</v>
      </c>
      <c r="B99" s="114" t="s">
        <v>44</v>
      </c>
      <c r="C99" s="114" t="s">
        <v>57</v>
      </c>
      <c r="D99" s="114" t="s">
        <v>224</v>
      </c>
      <c r="E99" s="114" t="s">
        <v>297</v>
      </c>
      <c r="F99" s="110">
        <v>44530</v>
      </c>
      <c r="G99" s="111">
        <v>683.18039999999996</v>
      </c>
      <c r="H99" s="111">
        <v>28726</v>
      </c>
      <c r="I99" s="111">
        <v>878</v>
      </c>
      <c r="J99" s="111">
        <v>4968</v>
      </c>
      <c r="K99" s="114"/>
    </row>
    <row r="100" spans="1:11">
      <c r="A100" s="114">
        <v>6</v>
      </c>
      <c r="B100" s="114" t="s">
        <v>44</v>
      </c>
      <c r="C100" s="114" t="s">
        <v>57</v>
      </c>
      <c r="D100" s="114" t="s">
        <v>224</v>
      </c>
      <c r="E100" s="114" t="s">
        <v>298</v>
      </c>
      <c r="F100" s="110">
        <v>44561</v>
      </c>
      <c r="G100" s="111">
        <v>567.73289999999997</v>
      </c>
      <c r="H100" s="111">
        <v>24680</v>
      </c>
      <c r="I100" s="111">
        <v>898</v>
      </c>
      <c r="J100" s="111">
        <v>4554</v>
      </c>
      <c r="K100" s="114"/>
    </row>
    <row r="101" spans="1:11">
      <c r="A101" s="114">
        <v>6</v>
      </c>
      <c r="B101" s="114" t="s">
        <v>44</v>
      </c>
      <c r="C101" s="114" t="s">
        <v>57</v>
      </c>
      <c r="D101" s="114" t="s">
        <v>224</v>
      </c>
      <c r="E101" s="114" t="s">
        <v>303</v>
      </c>
      <c r="F101" s="110">
        <v>44592</v>
      </c>
      <c r="G101" s="111">
        <v>795.93830000000003</v>
      </c>
      <c r="H101" s="111">
        <v>29163</v>
      </c>
      <c r="I101" s="111">
        <v>975</v>
      </c>
      <c r="J101" s="111">
        <v>4905</v>
      </c>
      <c r="K101" s="114"/>
    </row>
    <row r="102" spans="1:11">
      <c r="A102" s="114">
        <v>6</v>
      </c>
      <c r="B102" s="114" t="s">
        <v>44</v>
      </c>
      <c r="C102" s="114" t="s">
        <v>57</v>
      </c>
      <c r="D102" s="114" t="s">
        <v>224</v>
      </c>
      <c r="E102" s="114" t="s">
        <v>326</v>
      </c>
      <c r="F102" s="110">
        <v>44620</v>
      </c>
      <c r="G102" s="111">
        <v>651.23180000000002</v>
      </c>
      <c r="H102" s="111">
        <v>24071</v>
      </c>
      <c r="I102" s="111">
        <v>1138</v>
      </c>
      <c r="J102" s="111">
        <v>6424</v>
      </c>
      <c r="K102" s="114"/>
    </row>
    <row r="103" spans="1:11">
      <c r="A103" s="114">
        <v>6</v>
      </c>
      <c r="B103" s="114" t="s">
        <v>44</v>
      </c>
      <c r="C103" s="114" t="s">
        <v>59</v>
      </c>
      <c r="D103" s="114" t="s">
        <v>225</v>
      </c>
      <c r="E103" s="114" t="s">
        <v>296</v>
      </c>
      <c r="F103" s="110">
        <v>44500</v>
      </c>
      <c r="G103" s="111">
        <v>609.03049999999996</v>
      </c>
      <c r="H103" s="111">
        <v>24817</v>
      </c>
      <c r="I103" s="111">
        <v>777</v>
      </c>
      <c r="J103" s="111">
        <v>5679</v>
      </c>
      <c r="K103" s="114"/>
    </row>
    <row r="104" spans="1:11">
      <c r="A104" s="114">
        <v>6</v>
      </c>
      <c r="B104" s="114" t="s">
        <v>44</v>
      </c>
      <c r="C104" s="114" t="s">
        <v>59</v>
      </c>
      <c r="D104" s="114" t="s">
        <v>225</v>
      </c>
      <c r="E104" s="114" t="s">
        <v>297</v>
      </c>
      <c r="F104" s="110">
        <v>44530</v>
      </c>
      <c r="G104" s="111">
        <v>581.03639999999996</v>
      </c>
      <c r="H104" s="111">
        <v>24401</v>
      </c>
      <c r="I104" s="111">
        <v>815</v>
      </c>
      <c r="J104" s="111">
        <v>6042</v>
      </c>
      <c r="K104" s="114"/>
    </row>
    <row r="105" spans="1:11">
      <c r="A105" s="114">
        <v>6</v>
      </c>
      <c r="B105" s="114" t="s">
        <v>44</v>
      </c>
      <c r="C105" s="114" t="s">
        <v>59</v>
      </c>
      <c r="D105" s="114" t="s">
        <v>225</v>
      </c>
      <c r="E105" s="114" t="s">
        <v>298</v>
      </c>
      <c r="F105" s="110">
        <v>44561</v>
      </c>
      <c r="G105" s="111">
        <v>579.95169999999996</v>
      </c>
      <c r="H105" s="111">
        <v>21167</v>
      </c>
      <c r="I105" s="111">
        <v>701</v>
      </c>
      <c r="J105" s="111">
        <v>4270</v>
      </c>
      <c r="K105" s="114"/>
    </row>
    <row r="106" spans="1:11">
      <c r="A106" s="114">
        <v>6</v>
      </c>
      <c r="B106" s="114" t="s">
        <v>44</v>
      </c>
      <c r="C106" s="114" t="s">
        <v>59</v>
      </c>
      <c r="D106" s="114" t="s">
        <v>225</v>
      </c>
      <c r="E106" s="114" t="s">
        <v>303</v>
      </c>
      <c r="F106" s="110">
        <v>44592</v>
      </c>
      <c r="G106" s="111">
        <v>579.95169999999996</v>
      </c>
      <c r="H106" s="111">
        <v>19358</v>
      </c>
      <c r="I106" s="111">
        <v>741</v>
      </c>
      <c r="J106" s="111">
        <v>4244</v>
      </c>
      <c r="K106" s="114"/>
    </row>
    <row r="107" spans="1:11">
      <c r="A107" s="114">
        <v>6</v>
      </c>
      <c r="B107" s="114" t="s">
        <v>44</v>
      </c>
      <c r="C107" s="114" t="s">
        <v>59</v>
      </c>
      <c r="D107" s="114" t="s">
        <v>225</v>
      </c>
      <c r="E107" s="114" t="s">
        <v>326</v>
      </c>
      <c r="F107" s="110">
        <v>44620</v>
      </c>
      <c r="G107" s="111">
        <v>579.95169999999996</v>
      </c>
      <c r="H107" s="111">
        <v>15382</v>
      </c>
      <c r="I107" s="111">
        <v>726</v>
      </c>
      <c r="J107" s="111">
        <v>4191</v>
      </c>
      <c r="K107" s="114"/>
    </row>
    <row r="108" spans="1:11">
      <c r="A108" s="114">
        <v>6</v>
      </c>
      <c r="B108" s="114" t="s">
        <v>44</v>
      </c>
      <c r="C108" s="114" t="s">
        <v>59</v>
      </c>
      <c r="D108" s="114" t="s">
        <v>225</v>
      </c>
      <c r="E108" s="114" t="s">
        <v>302</v>
      </c>
      <c r="F108" s="110">
        <v>44895</v>
      </c>
      <c r="G108" s="111">
        <v>333.56420000000003</v>
      </c>
      <c r="H108" s="111">
        <v>24425</v>
      </c>
      <c r="I108" s="111">
        <v>815</v>
      </c>
      <c r="J108" s="111">
        <v>6037</v>
      </c>
      <c r="K108" s="114"/>
    </row>
    <row r="109" spans="1:11">
      <c r="A109" s="114">
        <v>6</v>
      </c>
      <c r="B109" s="114" t="s">
        <v>44</v>
      </c>
      <c r="C109" s="114" t="s">
        <v>59</v>
      </c>
      <c r="D109" s="114" t="s">
        <v>225</v>
      </c>
      <c r="E109" s="114" t="s">
        <v>301</v>
      </c>
      <c r="F109" s="110">
        <v>44926</v>
      </c>
      <c r="G109" s="111">
        <v>150.05940000000001</v>
      </c>
      <c r="H109" s="111">
        <v>21131</v>
      </c>
      <c r="I109" s="111">
        <v>701</v>
      </c>
      <c r="J109" s="111">
        <v>4270</v>
      </c>
      <c r="K109" s="114"/>
    </row>
    <row r="110" spans="1:11">
      <c r="A110" s="114">
        <v>6</v>
      </c>
      <c r="B110" s="114" t="s">
        <v>44</v>
      </c>
      <c r="C110" s="114" t="s">
        <v>61</v>
      </c>
      <c r="D110" s="114" t="s">
        <v>279</v>
      </c>
      <c r="E110" s="114" t="s">
        <v>296</v>
      </c>
      <c r="F110" s="110">
        <v>44500</v>
      </c>
      <c r="G110" s="111">
        <v>305.61619999999999</v>
      </c>
      <c r="H110" s="111">
        <v>23397</v>
      </c>
      <c r="I110" s="111">
        <v>418</v>
      </c>
      <c r="J110" s="111">
        <v>3737</v>
      </c>
      <c r="K110" s="114"/>
    </row>
    <row r="111" spans="1:11">
      <c r="A111" s="114">
        <v>6</v>
      </c>
      <c r="B111" s="114" t="s">
        <v>44</v>
      </c>
      <c r="C111" s="114" t="s">
        <v>61</v>
      </c>
      <c r="D111" s="114" t="s">
        <v>279</v>
      </c>
      <c r="E111" s="114" t="s">
        <v>297</v>
      </c>
      <c r="F111" s="110">
        <v>44530</v>
      </c>
      <c r="G111" s="111">
        <v>196</v>
      </c>
      <c r="H111" s="111">
        <v>19560</v>
      </c>
      <c r="I111" s="111">
        <v>345</v>
      </c>
      <c r="J111" s="111">
        <v>2263</v>
      </c>
      <c r="K111" s="114"/>
    </row>
    <row r="112" spans="1:11">
      <c r="A112" s="114">
        <v>6</v>
      </c>
      <c r="B112" s="114" t="s">
        <v>44</v>
      </c>
      <c r="C112" s="114" t="s">
        <v>61</v>
      </c>
      <c r="D112" s="114" t="s">
        <v>279</v>
      </c>
      <c r="E112" s="114" t="s">
        <v>298</v>
      </c>
      <c r="F112" s="110">
        <v>44561</v>
      </c>
      <c r="G112" s="111">
        <v>154.35140000000001</v>
      </c>
      <c r="H112" s="111">
        <v>15751</v>
      </c>
      <c r="I112" s="111">
        <v>329</v>
      </c>
      <c r="J112" s="111">
        <v>1885</v>
      </c>
      <c r="K112" s="114"/>
    </row>
    <row r="113" spans="1:11">
      <c r="A113" s="114">
        <v>6</v>
      </c>
      <c r="B113" s="114" t="s">
        <v>44</v>
      </c>
      <c r="C113" s="114" t="s">
        <v>61</v>
      </c>
      <c r="D113" s="114" t="s">
        <v>279</v>
      </c>
      <c r="E113" s="114" t="s">
        <v>303</v>
      </c>
      <c r="F113" s="110">
        <v>44592</v>
      </c>
      <c r="G113" s="111">
        <v>126.1748</v>
      </c>
      <c r="H113" s="111">
        <v>18607</v>
      </c>
      <c r="I113" s="111">
        <v>254</v>
      </c>
      <c r="J113" s="111">
        <v>1268</v>
      </c>
      <c r="K113" s="114"/>
    </row>
    <row r="114" spans="1:11">
      <c r="A114" s="114">
        <v>6</v>
      </c>
      <c r="B114" s="114" t="s">
        <v>44</v>
      </c>
      <c r="C114" s="114" t="s">
        <v>63</v>
      </c>
      <c r="D114" s="114" t="s">
        <v>226</v>
      </c>
      <c r="E114" s="114" t="s">
        <v>296</v>
      </c>
      <c r="F114" s="110">
        <v>44500</v>
      </c>
      <c r="G114" s="111">
        <v>80.22</v>
      </c>
      <c r="H114" s="111">
        <v>5634</v>
      </c>
      <c r="I114" s="111">
        <v>110</v>
      </c>
      <c r="J114" s="111">
        <v>1161</v>
      </c>
      <c r="K114" s="114"/>
    </row>
    <row r="115" spans="1:11">
      <c r="A115" s="114">
        <v>6</v>
      </c>
      <c r="B115" s="114" t="s">
        <v>44</v>
      </c>
      <c r="C115" s="114" t="s">
        <v>63</v>
      </c>
      <c r="D115" s="114" t="s">
        <v>226</v>
      </c>
      <c r="E115" s="114" t="s">
        <v>297</v>
      </c>
      <c r="F115" s="110">
        <v>44530</v>
      </c>
      <c r="G115" s="111">
        <v>48.65</v>
      </c>
      <c r="H115" s="111">
        <v>4713</v>
      </c>
      <c r="I115" s="111">
        <v>73</v>
      </c>
      <c r="J115" s="111">
        <v>362</v>
      </c>
      <c r="K115" s="114"/>
    </row>
    <row r="116" spans="1:11">
      <c r="A116" s="114">
        <v>6</v>
      </c>
      <c r="B116" s="114" t="s">
        <v>44</v>
      </c>
      <c r="C116" s="114" t="s">
        <v>63</v>
      </c>
      <c r="D116" s="114" t="s">
        <v>226</v>
      </c>
      <c r="E116" s="114" t="s">
        <v>298</v>
      </c>
      <c r="F116" s="110">
        <v>44561</v>
      </c>
      <c r="G116" s="111">
        <v>116.73</v>
      </c>
      <c r="H116" s="111">
        <v>4099</v>
      </c>
      <c r="I116" s="111">
        <v>77</v>
      </c>
      <c r="J116" s="111">
        <v>691</v>
      </c>
      <c r="K116" s="114"/>
    </row>
    <row r="117" spans="1:11">
      <c r="A117" s="114">
        <v>6</v>
      </c>
      <c r="B117" s="114" t="s">
        <v>44</v>
      </c>
      <c r="C117" s="114" t="s">
        <v>63</v>
      </c>
      <c r="D117" s="114" t="s">
        <v>226</v>
      </c>
      <c r="E117" s="114" t="s">
        <v>303</v>
      </c>
      <c r="F117" s="110">
        <v>44592</v>
      </c>
      <c r="G117" s="111">
        <v>25.53</v>
      </c>
      <c r="H117" s="111">
        <v>5142</v>
      </c>
      <c r="I117" s="111">
        <v>0</v>
      </c>
      <c r="J117" s="111">
        <v>41</v>
      </c>
      <c r="K117" s="114"/>
    </row>
    <row r="118" spans="1:11">
      <c r="A118" s="114">
        <v>6</v>
      </c>
      <c r="B118" s="114" t="s">
        <v>44</v>
      </c>
      <c r="C118" s="114" t="s">
        <v>63</v>
      </c>
      <c r="D118" s="114" t="s">
        <v>226</v>
      </c>
      <c r="E118" s="114" t="s">
        <v>326</v>
      </c>
      <c r="F118" s="110">
        <v>44620</v>
      </c>
      <c r="G118" s="111">
        <v>103.72</v>
      </c>
      <c r="H118" s="111">
        <v>5203</v>
      </c>
      <c r="I118" s="111">
        <v>182</v>
      </c>
      <c r="J118" s="111">
        <v>1026</v>
      </c>
      <c r="K118" s="114"/>
    </row>
    <row r="119" spans="1:11">
      <c r="A119" s="114">
        <v>6</v>
      </c>
      <c r="B119" s="114" t="s">
        <v>44</v>
      </c>
      <c r="C119" s="114" t="s">
        <v>65</v>
      </c>
      <c r="D119" s="114" t="s">
        <v>227</v>
      </c>
      <c r="E119" s="114" t="s">
        <v>296</v>
      </c>
      <c r="F119" s="110">
        <v>44500</v>
      </c>
      <c r="G119" s="111">
        <v>9.5413999999999994</v>
      </c>
      <c r="H119" s="111">
        <v>7545</v>
      </c>
      <c r="I119" s="111">
        <v>45</v>
      </c>
      <c r="J119" s="111">
        <v>245</v>
      </c>
      <c r="K119" s="114"/>
    </row>
    <row r="120" spans="1:11">
      <c r="A120" s="114">
        <v>6</v>
      </c>
      <c r="B120" s="114" t="s">
        <v>44</v>
      </c>
      <c r="C120" s="114" t="s">
        <v>65</v>
      </c>
      <c r="D120" s="114" t="s">
        <v>227</v>
      </c>
      <c r="E120" s="114" t="s">
        <v>297</v>
      </c>
      <c r="F120" s="110">
        <v>44530</v>
      </c>
      <c r="G120" s="111">
        <v>18.280799999999999</v>
      </c>
      <c r="H120" s="111">
        <v>4993</v>
      </c>
      <c r="I120" s="111">
        <v>45</v>
      </c>
      <c r="J120" s="111">
        <v>106</v>
      </c>
      <c r="K120" s="114"/>
    </row>
    <row r="121" spans="1:11">
      <c r="A121" s="114">
        <v>6</v>
      </c>
      <c r="B121" s="114" t="s">
        <v>44</v>
      </c>
      <c r="C121" s="114" t="s">
        <v>65</v>
      </c>
      <c r="D121" s="114" t="s">
        <v>227</v>
      </c>
      <c r="E121" s="114" t="s">
        <v>298</v>
      </c>
      <c r="F121" s="110">
        <v>44561</v>
      </c>
      <c r="G121" s="111">
        <v>34.7074</v>
      </c>
      <c r="H121" s="111">
        <v>4732</v>
      </c>
      <c r="I121" s="111">
        <v>66</v>
      </c>
      <c r="J121" s="111">
        <v>147</v>
      </c>
      <c r="K121" s="114"/>
    </row>
    <row r="122" spans="1:11">
      <c r="A122" s="114">
        <v>6</v>
      </c>
      <c r="B122" s="114" t="s">
        <v>44</v>
      </c>
      <c r="C122" s="114" t="s">
        <v>65</v>
      </c>
      <c r="D122" s="114" t="s">
        <v>227</v>
      </c>
      <c r="E122" s="114" t="s">
        <v>303</v>
      </c>
      <c r="F122" s="110">
        <v>44592</v>
      </c>
      <c r="G122" s="111">
        <v>16.917200000000001</v>
      </c>
      <c r="H122" s="111">
        <v>6309</v>
      </c>
      <c r="I122" s="111">
        <v>48</v>
      </c>
      <c r="J122" s="111">
        <v>244</v>
      </c>
      <c r="K122" s="114"/>
    </row>
    <row r="123" spans="1:11">
      <c r="A123" s="114">
        <v>6</v>
      </c>
      <c r="B123" s="114" t="s">
        <v>44</v>
      </c>
      <c r="C123" s="114" t="s">
        <v>65</v>
      </c>
      <c r="D123" s="114" t="s">
        <v>227</v>
      </c>
      <c r="E123" s="114" t="s">
        <v>326</v>
      </c>
      <c r="F123" s="110">
        <v>44620</v>
      </c>
      <c r="G123" s="111">
        <v>19.0749</v>
      </c>
      <c r="H123" s="111">
        <v>3982</v>
      </c>
      <c r="I123" s="111">
        <v>41</v>
      </c>
      <c r="J123" s="111">
        <v>109</v>
      </c>
      <c r="K123" s="114"/>
    </row>
    <row r="124" spans="1:11">
      <c r="A124" s="114">
        <v>6</v>
      </c>
      <c r="B124" s="114" t="s">
        <v>68</v>
      </c>
      <c r="C124" s="114" t="s">
        <v>69</v>
      </c>
      <c r="D124" s="114" t="s">
        <v>228</v>
      </c>
      <c r="E124" s="114" t="s">
        <v>296</v>
      </c>
      <c r="F124" s="110">
        <v>44500</v>
      </c>
      <c r="G124" s="111">
        <v>8603.6456999999991</v>
      </c>
      <c r="H124" s="111">
        <v>175578</v>
      </c>
      <c r="I124" s="111">
        <v>5942</v>
      </c>
      <c r="J124" s="111">
        <v>52452</v>
      </c>
      <c r="K124" s="114"/>
    </row>
    <row r="125" spans="1:11">
      <c r="A125" s="114">
        <v>6</v>
      </c>
      <c r="B125" s="114" t="s">
        <v>68</v>
      </c>
      <c r="C125" s="114" t="s">
        <v>69</v>
      </c>
      <c r="D125" s="114" t="s">
        <v>228</v>
      </c>
      <c r="E125" s="114" t="s">
        <v>297</v>
      </c>
      <c r="F125" s="110">
        <v>44530</v>
      </c>
      <c r="G125" s="111">
        <v>7630.1120000000001</v>
      </c>
      <c r="H125" s="111">
        <v>138183</v>
      </c>
      <c r="I125" s="111">
        <v>4249</v>
      </c>
      <c r="J125" s="111">
        <v>28105</v>
      </c>
      <c r="K125" s="114"/>
    </row>
    <row r="126" spans="1:11">
      <c r="A126" s="114">
        <v>6</v>
      </c>
      <c r="B126" s="114" t="s">
        <v>68</v>
      </c>
      <c r="C126" s="114" t="s">
        <v>69</v>
      </c>
      <c r="D126" s="114" t="s">
        <v>228</v>
      </c>
      <c r="E126" s="114" t="s">
        <v>298</v>
      </c>
      <c r="F126" s="110">
        <v>44561</v>
      </c>
      <c r="G126" s="111">
        <v>7753.3833000000004</v>
      </c>
      <c r="H126" s="111">
        <v>107310</v>
      </c>
      <c r="I126" s="111">
        <v>4059</v>
      </c>
      <c r="J126" s="111">
        <v>24147</v>
      </c>
      <c r="K126" s="114"/>
    </row>
    <row r="127" spans="1:11">
      <c r="A127" s="114">
        <v>6</v>
      </c>
      <c r="B127" s="114" t="s">
        <v>68</v>
      </c>
      <c r="C127" s="114" t="s">
        <v>69</v>
      </c>
      <c r="D127" s="114" t="s">
        <v>228</v>
      </c>
      <c r="E127" s="114" t="s">
        <v>303</v>
      </c>
      <c r="F127" s="110">
        <v>44592</v>
      </c>
      <c r="G127" s="111">
        <v>8330.1744999999992</v>
      </c>
      <c r="H127" s="111">
        <v>138735</v>
      </c>
      <c r="I127" s="111">
        <v>5339</v>
      </c>
      <c r="J127" s="111">
        <v>33101</v>
      </c>
      <c r="K127" s="114"/>
    </row>
    <row r="128" spans="1:11">
      <c r="A128" s="114">
        <v>6</v>
      </c>
      <c r="B128" s="114" t="s">
        <v>68</v>
      </c>
      <c r="C128" s="114" t="s">
        <v>69</v>
      </c>
      <c r="D128" s="114" t="s">
        <v>228</v>
      </c>
      <c r="E128" s="114" t="s">
        <v>326</v>
      </c>
      <c r="F128" s="110">
        <v>44620</v>
      </c>
      <c r="G128" s="111">
        <v>8180.6835000000001</v>
      </c>
      <c r="H128" s="111">
        <v>110113</v>
      </c>
      <c r="I128" s="111">
        <v>5535</v>
      </c>
      <c r="J128" s="111">
        <v>36641</v>
      </c>
      <c r="K128" s="114"/>
    </row>
    <row r="129" spans="1:11">
      <c r="A129" s="114">
        <v>6</v>
      </c>
      <c r="B129" s="114" t="s">
        <v>68</v>
      </c>
      <c r="C129" s="114" t="s">
        <v>71</v>
      </c>
      <c r="D129" s="114" t="s">
        <v>229</v>
      </c>
      <c r="E129" s="114" t="s">
        <v>296</v>
      </c>
      <c r="F129" s="110">
        <v>44500</v>
      </c>
      <c r="G129" s="111">
        <v>697.65319999999997</v>
      </c>
      <c r="H129" s="111">
        <v>81850</v>
      </c>
      <c r="I129" s="111">
        <v>1356</v>
      </c>
      <c r="J129" s="111">
        <v>9327</v>
      </c>
      <c r="K129" s="114"/>
    </row>
    <row r="130" spans="1:11">
      <c r="A130" s="114">
        <v>6</v>
      </c>
      <c r="B130" s="114" t="s">
        <v>68</v>
      </c>
      <c r="C130" s="114" t="s">
        <v>71</v>
      </c>
      <c r="D130" s="114" t="s">
        <v>229</v>
      </c>
      <c r="E130" s="114" t="s">
        <v>297</v>
      </c>
      <c r="F130" s="110">
        <v>44530</v>
      </c>
      <c r="G130" s="111">
        <v>591.26110000000006</v>
      </c>
      <c r="H130" s="111">
        <v>52164</v>
      </c>
      <c r="I130" s="111">
        <v>1022</v>
      </c>
      <c r="J130" s="111">
        <v>5105</v>
      </c>
      <c r="K130" s="114"/>
    </row>
    <row r="131" spans="1:11">
      <c r="A131" s="114">
        <v>6</v>
      </c>
      <c r="B131" s="114" t="s">
        <v>68</v>
      </c>
      <c r="C131" s="114" t="s">
        <v>71</v>
      </c>
      <c r="D131" s="114" t="s">
        <v>229</v>
      </c>
      <c r="E131" s="114" t="s">
        <v>298</v>
      </c>
      <c r="F131" s="110">
        <v>44561</v>
      </c>
      <c r="G131" s="111">
        <v>543.6617</v>
      </c>
      <c r="H131" s="111">
        <v>54014</v>
      </c>
      <c r="I131" s="111">
        <v>958</v>
      </c>
      <c r="J131" s="111">
        <v>3992</v>
      </c>
      <c r="K131" s="114"/>
    </row>
    <row r="132" spans="1:11">
      <c r="A132" s="114">
        <v>6</v>
      </c>
      <c r="B132" s="114" t="s">
        <v>68</v>
      </c>
      <c r="C132" s="114" t="s">
        <v>71</v>
      </c>
      <c r="D132" s="114" t="s">
        <v>229</v>
      </c>
      <c r="E132" s="114" t="s">
        <v>303</v>
      </c>
      <c r="F132" s="110">
        <v>44592</v>
      </c>
      <c r="G132" s="111">
        <v>659.14350000000002</v>
      </c>
      <c r="H132" s="111">
        <v>60611</v>
      </c>
      <c r="I132" s="111">
        <v>1019</v>
      </c>
      <c r="J132" s="111">
        <v>4608</v>
      </c>
      <c r="K132" s="114"/>
    </row>
    <row r="133" spans="1:11">
      <c r="A133" s="114">
        <v>6</v>
      </c>
      <c r="B133" s="114" t="s">
        <v>68</v>
      </c>
      <c r="C133" s="114" t="s">
        <v>71</v>
      </c>
      <c r="D133" s="114" t="s">
        <v>229</v>
      </c>
      <c r="E133" s="114" t="s">
        <v>326</v>
      </c>
      <c r="F133" s="110">
        <v>44620</v>
      </c>
      <c r="G133" s="111">
        <v>976.4144</v>
      </c>
      <c r="H133" s="111">
        <v>49425</v>
      </c>
      <c r="I133" s="111">
        <v>1660</v>
      </c>
      <c r="J133" s="111">
        <v>10875</v>
      </c>
      <c r="K133" s="114"/>
    </row>
    <row r="134" spans="1:11">
      <c r="A134" s="114">
        <v>6</v>
      </c>
      <c r="B134" s="114" t="s">
        <v>68</v>
      </c>
      <c r="C134" s="114" t="s">
        <v>73</v>
      </c>
      <c r="D134" s="114" t="s">
        <v>230</v>
      </c>
      <c r="E134" s="114" t="s">
        <v>296</v>
      </c>
      <c r="F134" s="110">
        <v>44500</v>
      </c>
      <c r="G134" s="111">
        <v>74.768000000000001</v>
      </c>
      <c r="H134" s="111">
        <v>18190</v>
      </c>
      <c r="I134" s="111">
        <v>279</v>
      </c>
      <c r="J134" s="111">
        <v>2689</v>
      </c>
      <c r="K134" s="114"/>
    </row>
    <row r="135" spans="1:11">
      <c r="A135" s="114">
        <v>6</v>
      </c>
      <c r="B135" s="114" t="s">
        <v>68</v>
      </c>
      <c r="C135" s="114" t="s">
        <v>73</v>
      </c>
      <c r="D135" s="114" t="s">
        <v>230</v>
      </c>
      <c r="E135" s="114" t="s">
        <v>297</v>
      </c>
      <c r="F135" s="110">
        <v>44530</v>
      </c>
      <c r="G135" s="111">
        <v>105.46</v>
      </c>
      <c r="H135" s="111">
        <v>15199</v>
      </c>
      <c r="I135" s="111">
        <v>186</v>
      </c>
      <c r="J135" s="111">
        <v>1185</v>
      </c>
      <c r="K135" s="114"/>
    </row>
    <row r="136" spans="1:11">
      <c r="A136" s="114">
        <v>6</v>
      </c>
      <c r="B136" s="114" t="s">
        <v>68</v>
      </c>
      <c r="C136" s="114" t="s">
        <v>73</v>
      </c>
      <c r="D136" s="114" t="s">
        <v>230</v>
      </c>
      <c r="E136" s="114" t="s">
        <v>298</v>
      </c>
      <c r="F136" s="110">
        <v>44561</v>
      </c>
      <c r="G136" s="111">
        <v>63.128999999999998</v>
      </c>
      <c r="H136" s="111">
        <v>18269</v>
      </c>
      <c r="I136" s="111">
        <v>160</v>
      </c>
      <c r="J136" s="111">
        <v>842</v>
      </c>
      <c r="K136" s="114"/>
    </row>
    <row r="137" spans="1:11">
      <c r="A137" s="114">
        <v>6</v>
      </c>
      <c r="B137" s="114" t="s">
        <v>68</v>
      </c>
      <c r="C137" s="114" t="s">
        <v>73</v>
      </c>
      <c r="D137" s="114" t="s">
        <v>230</v>
      </c>
      <c r="E137" s="114" t="s">
        <v>303</v>
      </c>
      <c r="F137" s="110">
        <v>44592</v>
      </c>
      <c r="G137" s="111">
        <v>75.771000000000001</v>
      </c>
      <c r="H137" s="111">
        <v>16067</v>
      </c>
      <c r="I137" s="111">
        <v>163</v>
      </c>
      <c r="J137" s="111">
        <v>849</v>
      </c>
      <c r="K137" s="114"/>
    </row>
    <row r="138" spans="1:11">
      <c r="A138" s="114">
        <v>6</v>
      </c>
      <c r="B138" s="114" t="s">
        <v>68</v>
      </c>
      <c r="C138" s="114" t="s">
        <v>73</v>
      </c>
      <c r="D138" s="114" t="s">
        <v>230</v>
      </c>
      <c r="E138" s="114" t="s">
        <v>326</v>
      </c>
      <c r="F138" s="110">
        <v>44620</v>
      </c>
      <c r="G138" s="111">
        <v>76.87</v>
      </c>
      <c r="H138" s="111">
        <v>11701</v>
      </c>
      <c r="I138" s="111">
        <v>179</v>
      </c>
      <c r="J138" s="111">
        <v>870</v>
      </c>
      <c r="K138" s="114"/>
    </row>
    <row r="139" spans="1:11">
      <c r="A139" s="114">
        <v>6</v>
      </c>
      <c r="B139" s="114" t="s">
        <v>68</v>
      </c>
      <c r="C139" s="114" t="s">
        <v>75</v>
      </c>
      <c r="D139" s="114" t="s">
        <v>231</v>
      </c>
      <c r="E139" s="114" t="s">
        <v>296</v>
      </c>
      <c r="F139" s="110">
        <v>44500</v>
      </c>
      <c r="G139" s="111">
        <v>3757.02</v>
      </c>
      <c r="H139" s="111">
        <v>85231</v>
      </c>
      <c r="I139" s="111">
        <v>6071</v>
      </c>
      <c r="J139" s="111">
        <v>62703</v>
      </c>
      <c r="K139" s="114"/>
    </row>
    <row r="140" spans="1:11">
      <c r="A140" s="114">
        <v>6</v>
      </c>
      <c r="B140" s="114" t="s">
        <v>68</v>
      </c>
      <c r="C140" s="114" t="s">
        <v>75</v>
      </c>
      <c r="D140" s="114" t="s">
        <v>231</v>
      </c>
      <c r="E140" s="114" t="s">
        <v>297</v>
      </c>
      <c r="F140" s="110">
        <v>44530</v>
      </c>
      <c r="G140" s="111">
        <v>3060.4</v>
      </c>
      <c r="H140" s="111">
        <v>114328</v>
      </c>
      <c r="I140" s="111">
        <v>4116</v>
      </c>
      <c r="J140" s="111">
        <v>41659</v>
      </c>
      <c r="K140" s="114"/>
    </row>
    <row r="141" spans="1:11">
      <c r="A141" s="114">
        <v>6</v>
      </c>
      <c r="B141" s="114" t="s">
        <v>68</v>
      </c>
      <c r="C141" s="114" t="s">
        <v>75</v>
      </c>
      <c r="D141" s="114" t="s">
        <v>231</v>
      </c>
      <c r="E141" s="114" t="s">
        <v>298</v>
      </c>
      <c r="F141" s="110">
        <v>44561</v>
      </c>
      <c r="G141" s="111">
        <v>2977.05</v>
      </c>
      <c r="H141" s="111">
        <v>113816</v>
      </c>
      <c r="I141" s="111">
        <v>3766</v>
      </c>
      <c r="J141" s="111">
        <v>35997</v>
      </c>
      <c r="K141" s="114"/>
    </row>
    <row r="142" spans="1:11">
      <c r="A142" s="114">
        <v>6</v>
      </c>
      <c r="B142" s="114" t="s">
        <v>68</v>
      </c>
      <c r="C142" s="114" t="s">
        <v>75</v>
      </c>
      <c r="D142" s="114" t="s">
        <v>231</v>
      </c>
      <c r="E142" s="114" t="s">
        <v>303</v>
      </c>
      <c r="F142" s="110">
        <v>44592</v>
      </c>
      <c r="G142" s="111">
        <v>2363.34</v>
      </c>
      <c r="H142" s="111">
        <v>89171</v>
      </c>
      <c r="I142" s="111">
        <v>2482</v>
      </c>
      <c r="J142" s="111">
        <v>15831</v>
      </c>
      <c r="K142" s="114"/>
    </row>
    <row r="143" spans="1:11">
      <c r="A143" s="114">
        <v>6</v>
      </c>
      <c r="B143" s="114" t="s">
        <v>68</v>
      </c>
      <c r="C143" s="114" t="s">
        <v>75</v>
      </c>
      <c r="D143" s="114" t="s">
        <v>231</v>
      </c>
      <c r="E143" s="114" t="s">
        <v>326</v>
      </c>
      <c r="F143" s="110">
        <v>44620</v>
      </c>
      <c r="G143" s="111">
        <v>2531.36</v>
      </c>
      <c r="H143" s="111">
        <v>92976</v>
      </c>
      <c r="I143" s="111">
        <v>2624</v>
      </c>
      <c r="J143" s="111">
        <v>16941</v>
      </c>
      <c r="K143" s="114"/>
    </row>
    <row r="144" spans="1:11">
      <c r="A144" s="114">
        <v>6</v>
      </c>
      <c r="B144" s="114" t="s">
        <v>68</v>
      </c>
      <c r="C144" s="114" t="s">
        <v>78</v>
      </c>
      <c r="D144" s="114" t="s">
        <v>232</v>
      </c>
      <c r="E144" s="114" t="s">
        <v>296</v>
      </c>
      <c r="F144" s="110">
        <v>44500</v>
      </c>
      <c r="G144" s="111">
        <v>30.9849</v>
      </c>
      <c r="H144" s="111">
        <v>13151</v>
      </c>
      <c r="I144" s="111">
        <v>174</v>
      </c>
      <c r="J144" s="111">
        <v>1627</v>
      </c>
      <c r="K144" s="114"/>
    </row>
    <row r="145" spans="1:11">
      <c r="A145" s="114">
        <v>6</v>
      </c>
      <c r="B145" s="114" t="s">
        <v>68</v>
      </c>
      <c r="C145" s="114" t="s">
        <v>78</v>
      </c>
      <c r="D145" s="114" t="s">
        <v>232</v>
      </c>
      <c r="E145" s="114" t="s">
        <v>297</v>
      </c>
      <c r="F145" s="110">
        <v>44530</v>
      </c>
      <c r="G145" s="111">
        <v>21.9133</v>
      </c>
      <c r="H145" s="111">
        <v>9290</v>
      </c>
      <c r="I145" s="111">
        <v>132</v>
      </c>
      <c r="J145" s="111">
        <v>986</v>
      </c>
      <c r="K145" s="114"/>
    </row>
    <row r="146" spans="1:11">
      <c r="A146" s="114">
        <v>6</v>
      </c>
      <c r="B146" s="114" t="s">
        <v>68</v>
      </c>
      <c r="C146" s="114" t="s">
        <v>78</v>
      </c>
      <c r="D146" s="114" t="s">
        <v>232</v>
      </c>
      <c r="E146" s="114" t="s">
        <v>298</v>
      </c>
      <c r="F146" s="110">
        <v>44561</v>
      </c>
      <c r="G146" s="111">
        <v>41.298699999999997</v>
      </c>
      <c r="H146" s="111">
        <v>11085</v>
      </c>
      <c r="I146" s="111">
        <v>125</v>
      </c>
      <c r="J146" s="111">
        <v>802</v>
      </c>
      <c r="K146" s="114"/>
    </row>
    <row r="147" spans="1:11">
      <c r="A147" s="114">
        <v>6</v>
      </c>
      <c r="B147" s="114" t="s">
        <v>68</v>
      </c>
      <c r="C147" s="114" t="s">
        <v>78</v>
      </c>
      <c r="D147" s="114" t="s">
        <v>232</v>
      </c>
      <c r="E147" s="114" t="s">
        <v>303</v>
      </c>
      <c r="F147" s="110">
        <v>44592</v>
      </c>
      <c r="G147" s="111">
        <v>40.709800000000001</v>
      </c>
      <c r="H147" s="111">
        <v>15098</v>
      </c>
      <c r="I147" s="111">
        <v>419</v>
      </c>
      <c r="J147" s="111">
        <v>3576</v>
      </c>
      <c r="K147" s="114"/>
    </row>
    <row r="148" spans="1:11">
      <c r="A148" s="114">
        <v>6</v>
      </c>
      <c r="B148" s="114" t="s">
        <v>68</v>
      </c>
      <c r="C148" s="114" t="s">
        <v>78</v>
      </c>
      <c r="D148" s="114" t="s">
        <v>232</v>
      </c>
      <c r="E148" s="114" t="s">
        <v>326</v>
      </c>
      <c r="F148" s="110">
        <v>44620</v>
      </c>
      <c r="G148" s="111">
        <v>84.973100000000002</v>
      </c>
      <c r="H148" s="111">
        <v>14939</v>
      </c>
      <c r="I148" s="111">
        <v>492</v>
      </c>
      <c r="J148" s="111">
        <v>4390</v>
      </c>
      <c r="K148" s="114"/>
    </row>
    <row r="149" spans="1:11">
      <c r="A149" s="114">
        <v>6</v>
      </c>
      <c r="B149" s="114" t="s">
        <v>68</v>
      </c>
      <c r="C149" s="114" t="s">
        <v>80</v>
      </c>
      <c r="D149" s="114" t="s">
        <v>233</v>
      </c>
      <c r="E149" s="114" t="s">
        <v>296</v>
      </c>
      <c r="F149" s="110">
        <v>44500</v>
      </c>
      <c r="G149" s="111">
        <v>402.31040000000002</v>
      </c>
      <c r="H149" s="111">
        <v>15002</v>
      </c>
      <c r="I149" s="111">
        <v>563</v>
      </c>
      <c r="J149" s="111">
        <v>3948</v>
      </c>
      <c r="K149" s="114"/>
    </row>
    <row r="150" spans="1:11">
      <c r="A150" s="114">
        <v>6</v>
      </c>
      <c r="B150" s="114" t="s">
        <v>68</v>
      </c>
      <c r="C150" s="114" t="s">
        <v>80</v>
      </c>
      <c r="D150" s="114" t="s">
        <v>233</v>
      </c>
      <c r="E150" s="114" t="s">
        <v>297</v>
      </c>
      <c r="F150" s="110">
        <v>44530</v>
      </c>
      <c r="G150" s="111">
        <v>314.83510000000001</v>
      </c>
      <c r="H150" s="111">
        <v>16106</v>
      </c>
      <c r="I150" s="111">
        <v>484</v>
      </c>
      <c r="J150" s="111">
        <v>2217</v>
      </c>
      <c r="K150" s="114"/>
    </row>
    <row r="151" spans="1:11">
      <c r="A151" s="114">
        <v>6</v>
      </c>
      <c r="B151" s="114" t="s">
        <v>68</v>
      </c>
      <c r="C151" s="114" t="s">
        <v>80</v>
      </c>
      <c r="D151" s="114" t="s">
        <v>233</v>
      </c>
      <c r="E151" s="114" t="s">
        <v>298</v>
      </c>
      <c r="F151" s="110">
        <v>44561</v>
      </c>
      <c r="G151" s="111">
        <v>310.91640000000001</v>
      </c>
      <c r="H151" s="111">
        <v>15079</v>
      </c>
      <c r="I151" s="111">
        <v>475</v>
      </c>
      <c r="J151" s="111">
        <v>2245</v>
      </c>
      <c r="K151" s="114"/>
    </row>
    <row r="152" spans="1:11">
      <c r="A152" s="114">
        <v>6</v>
      </c>
      <c r="B152" s="114" t="s">
        <v>68</v>
      </c>
      <c r="C152" s="114" t="s">
        <v>80</v>
      </c>
      <c r="D152" s="114" t="s">
        <v>233</v>
      </c>
      <c r="E152" s="114" t="s">
        <v>303</v>
      </c>
      <c r="F152" s="110">
        <v>44592</v>
      </c>
      <c r="G152" s="111">
        <v>365.82510000000002</v>
      </c>
      <c r="H152" s="111">
        <v>15517</v>
      </c>
      <c r="I152" s="111">
        <v>556</v>
      </c>
      <c r="J152" s="111">
        <v>2476</v>
      </c>
      <c r="K152" s="114"/>
    </row>
    <row r="153" spans="1:11">
      <c r="A153" s="114">
        <v>6</v>
      </c>
      <c r="B153" s="114" t="s">
        <v>68</v>
      </c>
      <c r="C153" s="114" t="s">
        <v>80</v>
      </c>
      <c r="D153" s="114" t="s">
        <v>233</v>
      </c>
      <c r="E153" s="114" t="s">
        <v>326</v>
      </c>
      <c r="F153" s="110">
        <v>44620</v>
      </c>
      <c r="G153" s="111">
        <v>405.18130000000002</v>
      </c>
      <c r="H153" s="111">
        <v>16452</v>
      </c>
      <c r="I153" s="111">
        <v>668</v>
      </c>
      <c r="J153" s="111">
        <v>4122</v>
      </c>
      <c r="K153" s="114"/>
    </row>
    <row r="154" spans="1:11">
      <c r="A154" s="114">
        <v>6</v>
      </c>
      <c r="B154" s="114" t="s">
        <v>68</v>
      </c>
      <c r="C154" s="114" t="s">
        <v>82</v>
      </c>
      <c r="D154" s="114" t="s">
        <v>234</v>
      </c>
      <c r="E154" s="114" t="s">
        <v>296</v>
      </c>
      <c r="F154" s="110">
        <v>44500</v>
      </c>
      <c r="G154" s="111">
        <v>890.37950000000001</v>
      </c>
      <c r="H154" s="111">
        <v>18301</v>
      </c>
      <c r="I154" s="111">
        <v>1421</v>
      </c>
      <c r="J154" s="111">
        <v>5724</v>
      </c>
      <c r="K154" s="114"/>
    </row>
    <row r="155" spans="1:11">
      <c r="A155" s="114">
        <v>6</v>
      </c>
      <c r="B155" s="114" t="s">
        <v>68</v>
      </c>
      <c r="C155" s="114" t="s">
        <v>82</v>
      </c>
      <c r="D155" s="114" t="s">
        <v>234</v>
      </c>
      <c r="E155" s="114" t="s">
        <v>297</v>
      </c>
      <c r="F155" s="110">
        <v>44530</v>
      </c>
      <c r="G155" s="111">
        <v>737.49969999999996</v>
      </c>
      <c r="H155" s="111">
        <v>44528</v>
      </c>
      <c r="I155" s="111">
        <v>1423</v>
      </c>
      <c r="J155" s="111">
        <v>7883</v>
      </c>
      <c r="K155" s="114"/>
    </row>
    <row r="156" spans="1:11">
      <c r="A156" s="114">
        <v>6</v>
      </c>
      <c r="B156" s="114" t="s">
        <v>68</v>
      </c>
      <c r="C156" s="114" t="s">
        <v>82</v>
      </c>
      <c r="D156" s="114" t="s">
        <v>234</v>
      </c>
      <c r="E156" s="114" t="s">
        <v>298</v>
      </c>
      <c r="F156" s="110">
        <v>44561</v>
      </c>
      <c r="G156" s="111">
        <v>622.25350000000003</v>
      </c>
      <c r="H156" s="111">
        <v>45951</v>
      </c>
      <c r="I156" s="111">
        <v>1335</v>
      </c>
      <c r="J156" s="111">
        <v>5898</v>
      </c>
      <c r="K156" s="114"/>
    </row>
    <row r="157" spans="1:11">
      <c r="A157" s="114">
        <v>6</v>
      </c>
      <c r="B157" s="114" t="s">
        <v>68</v>
      </c>
      <c r="C157" s="114" t="s">
        <v>82</v>
      </c>
      <c r="D157" s="114" t="s">
        <v>234</v>
      </c>
      <c r="E157" s="114" t="s">
        <v>303</v>
      </c>
      <c r="F157" s="110">
        <v>44592</v>
      </c>
      <c r="G157" s="111">
        <v>687.2586</v>
      </c>
      <c r="H157" s="111">
        <v>27713</v>
      </c>
      <c r="I157" s="111">
        <v>1413</v>
      </c>
      <c r="J157" s="111">
        <v>6952</v>
      </c>
      <c r="K157" s="114"/>
    </row>
    <row r="158" spans="1:11">
      <c r="A158" s="114">
        <v>6</v>
      </c>
      <c r="B158" s="114" t="s">
        <v>68</v>
      </c>
      <c r="C158" s="114" t="s">
        <v>82</v>
      </c>
      <c r="D158" s="114" t="s">
        <v>234</v>
      </c>
      <c r="E158" s="114" t="s">
        <v>326</v>
      </c>
      <c r="F158" s="110">
        <v>44620</v>
      </c>
      <c r="G158" s="111">
        <v>358.06369999999998</v>
      </c>
      <c r="H158" s="111">
        <v>46419</v>
      </c>
      <c r="I158" s="111">
        <v>1360</v>
      </c>
      <c r="J158" s="111">
        <v>6437</v>
      </c>
      <c r="K158" s="114"/>
    </row>
    <row r="159" spans="1:11">
      <c r="A159" s="114">
        <v>6</v>
      </c>
      <c r="B159" s="114" t="s">
        <v>68</v>
      </c>
      <c r="C159" s="114" t="s">
        <v>84</v>
      </c>
      <c r="D159" s="114" t="s">
        <v>235</v>
      </c>
      <c r="E159" s="114" t="s">
        <v>296</v>
      </c>
      <c r="F159" s="110">
        <v>44500</v>
      </c>
      <c r="G159" s="111">
        <v>680.75199999999995</v>
      </c>
      <c r="H159" s="111">
        <v>75503</v>
      </c>
      <c r="I159" s="111">
        <v>779</v>
      </c>
      <c r="J159" s="111">
        <v>6170</v>
      </c>
      <c r="K159" s="114"/>
    </row>
    <row r="160" spans="1:11">
      <c r="A160" s="114">
        <v>6</v>
      </c>
      <c r="B160" s="114" t="s">
        <v>68</v>
      </c>
      <c r="C160" s="114" t="s">
        <v>84</v>
      </c>
      <c r="D160" s="114" t="s">
        <v>235</v>
      </c>
      <c r="E160" s="114" t="s">
        <v>297</v>
      </c>
      <c r="F160" s="110">
        <v>44530</v>
      </c>
      <c r="G160" s="111">
        <v>1089.26</v>
      </c>
      <c r="H160" s="111">
        <v>55035</v>
      </c>
      <c r="I160" s="111">
        <v>1271</v>
      </c>
      <c r="J160" s="111">
        <v>10241</v>
      </c>
      <c r="K160" s="114"/>
    </row>
    <row r="161" spans="1:11">
      <c r="A161" s="114">
        <v>6</v>
      </c>
      <c r="B161" s="114" t="s">
        <v>68</v>
      </c>
      <c r="C161" s="114" t="s">
        <v>84</v>
      </c>
      <c r="D161" s="114" t="s">
        <v>235</v>
      </c>
      <c r="E161" s="114" t="s">
        <v>298</v>
      </c>
      <c r="F161" s="110">
        <v>44561</v>
      </c>
      <c r="G161" s="111">
        <v>744.27599999999995</v>
      </c>
      <c r="H161" s="111">
        <v>43812</v>
      </c>
      <c r="I161" s="111">
        <v>833</v>
      </c>
      <c r="J161" s="111">
        <v>5354</v>
      </c>
      <c r="K161" s="114"/>
    </row>
    <row r="162" spans="1:11">
      <c r="A162" s="114">
        <v>6</v>
      </c>
      <c r="B162" s="114" t="s">
        <v>68</v>
      </c>
      <c r="C162" s="114" t="s">
        <v>84</v>
      </c>
      <c r="D162" s="114" t="s">
        <v>235</v>
      </c>
      <c r="E162" s="114" t="s">
        <v>303</v>
      </c>
      <c r="F162" s="110">
        <v>44592</v>
      </c>
      <c r="G162" s="111">
        <v>1252</v>
      </c>
      <c r="H162" s="111">
        <v>45111</v>
      </c>
      <c r="I162" s="111">
        <v>1656</v>
      </c>
      <c r="J162" s="111">
        <v>12238</v>
      </c>
      <c r="K162" s="114"/>
    </row>
    <row r="163" spans="1:11">
      <c r="A163" s="114">
        <v>6</v>
      </c>
      <c r="B163" s="114" t="s">
        <v>68</v>
      </c>
      <c r="C163" s="114" t="s">
        <v>84</v>
      </c>
      <c r="D163" s="114" t="s">
        <v>235</v>
      </c>
      <c r="E163" s="114" t="s">
        <v>326</v>
      </c>
      <c r="F163" s="110">
        <v>44620</v>
      </c>
      <c r="G163" s="111">
        <v>794.84699999999998</v>
      </c>
      <c r="H163" s="111">
        <v>36918</v>
      </c>
      <c r="I163" s="111">
        <v>1076</v>
      </c>
      <c r="J163" s="111">
        <v>6720</v>
      </c>
      <c r="K163" s="114"/>
    </row>
    <row r="164" spans="1:11">
      <c r="A164" s="114">
        <v>6</v>
      </c>
      <c r="B164" s="114" t="s">
        <v>68</v>
      </c>
      <c r="C164" s="114" t="s">
        <v>86</v>
      </c>
      <c r="D164" s="114" t="s">
        <v>236</v>
      </c>
      <c r="E164" s="114" t="s">
        <v>296</v>
      </c>
      <c r="F164" s="110">
        <v>44500</v>
      </c>
      <c r="G164" s="111">
        <v>16.683900000000001</v>
      </c>
      <c r="H164" s="111">
        <v>3223</v>
      </c>
      <c r="I164" s="111">
        <v>20</v>
      </c>
      <c r="J164" s="111">
        <v>129</v>
      </c>
      <c r="K164" s="114"/>
    </row>
    <row r="165" spans="1:11">
      <c r="A165" s="114">
        <v>6</v>
      </c>
      <c r="B165" s="114" t="s">
        <v>68</v>
      </c>
      <c r="C165" s="114" t="s">
        <v>86</v>
      </c>
      <c r="D165" s="114" t="s">
        <v>236</v>
      </c>
      <c r="E165" s="114" t="s">
        <v>297</v>
      </c>
      <c r="F165" s="110">
        <v>44530</v>
      </c>
      <c r="G165" s="111">
        <v>13.2454</v>
      </c>
      <c r="H165" s="111">
        <v>2316</v>
      </c>
      <c r="I165" s="111">
        <v>19</v>
      </c>
      <c r="J165" s="111">
        <v>70</v>
      </c>
      <c r="K165" s="114"/>
    </row>
    <row r="166" spans="1:11">
      <c r="A166" s="114">
        <v>6</v>
      </c>
      <c r="B166" s="114" t="s">
        <v>68</v>
      </c>
      <c r="C166" s="114" t="s">
        <v>86</v>
      </c>
      <c r="D166" s="114" t="s">
        <v>236</v>
      </c>
      <c r="E166" s="114" t="s">
        <v>298</v>
      </c>
      <c r="F166" s="110">
        <v>44561</v>
      </c>
      <c r="G166" s="111">
        <v>18.015699999999999</v>
      </c>
      <c r="H166" s="111">
        <v>2586</v>
      </c>
      <c r="I166" s="111">
        <v>17</v>
      </c>
      <c r="J166" s="111">
        <v>60</v>
      </c>
      <c r="K166" s="114"/>
    </row>
    <row r="167" spans="1:11">
      <c r="A167" s="114">
        <v>6</v>
      </c>
      <c r="B167" s="114" t="s">
        <v>68</v>
      </c>
      <c r="C167" s="114" t="s">
        <v>86</v>
      </c>
      <c r="D167" s="114" t="s">
        <v>236</v>
      </c>
      <c r="E167" s="114" t="s">
        <v>303</v>
      </c>
      <c r="F167" s="110">
        <v>44592</v>
      </c>
      <c r="G167" s="111">
        <v>44.1038</v>
      </c>
      <c r="H167" s="111">
        <v>3517</v>
      </c>
      <c r="I167" s="111">
        <v>63</v>
      </c>
      <c r="J167" s="111">
        <v>492</v>
      </c>
      <c r="K167" s="114"/>
    </row>
    <row r="168" spans="1:11">
      <c r="A168" s="114">
        <v>6</v>
      </c>
      <c r="B168" s="114" t="s">
        <v>68</v>
      </c>
      <c r="C168" s="114" t="s">
        <v>86</v>
      </c>
      <c r="D168" s="114" t="s">
        <v>236</v>
      </c>
      <c r="E168" s="114" t="s">
        <v>326</v>
      </c>
      <c r="F168" s="110">
        <v>44620</v>
      </c>
      <c r="G168" s="111">
        <v>31.381599999999999</v>
      </c>
      <c r="H168" s="111">
        <v>1995</v>
      </c>
      <c r="I168" s="111">
        <v>44</v>
      </c>
      <c r="J168" s="111">
        <v>282</v>
      </c>
      <c r="K168" s="114"/>
    </row>
    <row r="169" spans="1:11">
      <c r="A169" s="114">
        <v>6</v>
      </c>
      <c r="B169" s="114" t="s">
        <v>68</v>
      </c>
      <c r="C169" s="114" t="s">
        <v>88</v>
      </c>
      <c r="D169" s="114" t="s">
        <v>237</v>
      </c>
      <c r="E169" s="114" t="s">
        <v>327</v>
      </c>
      <c r="F169" s="110">
        <v>44227</v>
      </c>
      <c r="G169" s="111">
        <v>376.6651</v>
      </c>
      <c r="H169" s="111">
        <v>24819</v>
      </c>
      <c r="I169" s="111">
        <v>594</v>
      </c>
      <c r="J169" s="111">
        <v>5356</v>
      </c>
      <c r="K169" s="114"/>
    </row>
    <row r="170" spans="1:11">
      <c r="A170" s="114">
        <v>6</v>
      </c>
      <c r="B170" s="114" t="s">
        <v>68</v>
      </c>
      <c r="C170" s="114" t="s">
        <v>88</v>
      </c>
      <c r="D170" s="114" t="s">
        <v>237</v>
      </c>
      <c r="E170" s="114" t="s">
        <v>296</v>
      </c>
      <c r="F170" s="110">
        <v>44500</v>
      </c>
      <c r="G170" s="111">
        <v>177.52979999999999</v>
      </c>
      <c r="H170" s="111">
        <v>11524</v>
      </c>
      <c r="I170" s="111">
        <v>253</v>
      </c>
      <c r="J170" s="111">
        <v>1031</v>
      </c>
      <c r="K170" s="114"/>
    </row>
    <row r="171" spans="1:11">
      <c r="A171" s="114">
        <v>6</v>
      </c>
      <c r="B171" s="114" t="s">
        <v>68</v>
      </c>
      <c r="C171" s="114" t="s">
        <v>88</v>
      </c>
      <c r="D171" s="114" t="s">
        <v>237</v>
      </c>
      <c r="E171" s="114" t="s">
        <v>297</v>
      </c>
      <c r="F171" s="110">
        <v>44530</v>
      </c>
      <c r="G171" s="111">
        <v>157.92599999999999</v>
      </c>
      <c r="H171" s="111">
        <v>9949</v>
      </c>
      <c r="I171" s="111">
        <v>240</v>
      </c>
      <c r="J171" s="111">
        <v>999</v>
      </c>
      <c r="K171" s="114"/>
    </row>
    <row r="172" spans="1:11">
      <c r="A172" s="114">
        <v>6</v>
      </c>
      <c r="B172" s="114" t="s">
        <v>68</v>
      </c>
      <c r="C172" s="114" t="s">
        <v>88</v>
      </c>
      <c r="D172" s="114" t="s">
        <v>237</v>
      </c>
      <c r="E172" s="114" t="s">
        <v>298</v>
      </c>
      <c r="F172" s="110">
        <v>44561</v>
      </c>
      <c r="G172" s="111">
        <v>170.31639999999999</v>
      </c>
      <c r="H172" s="111">
        <v>10125</v>
      </c>
      <c r="I172" s="111">
        <v>258</v>
      </c>
      <c r="J172" s="111">
        <v>1158</v>
      </c>
      <c r="K172" s="114"/>
    </row>
    <row r="173" spans="1:11">
      <c r="A173" s="114">
        <v>6</v>
      </c>
      <c r="B173" s="114" t="s">
        <v>68</v>
      </c>
      <c r="C173" s="114" t="s">
        <v>88</v>
      </c>
      <c r="D173" s="114" t="s">
        <v>237</v>
      </c>
      <c r="E173" s="114" t="s">
        <v>303</v>
      </c>
      <c r="F173" s="110">
        <v>44592</v>
      </c>
      <c r="G173" s="111">
        <v>376.6651</v>
      </c>
      <c r="H173" s="111">
        <v>24819</v>
      </c>
      <c r="I173" s="111">
        <v>594</v>
      </c>
      <c r="J173" s="111">
        <v>5356</v>
      </c>
      <c r="K173" s="114"/>
    </row>
    <row r="174" spans="1:11">
      <c r="A174" s="114">
        <v>6</v>
      </c>
      <c r="B174" s="114" t="s">
        <v>68</v>
      </c>
      <c r="C174" s="114" t="s">
        <v>88</v>
      </c>
      <c r="D174" s="114" t="s">
        <v>237</v>
      </c>
      <c r="E174" s="114" t="s">
        <v>326</v>
      </c>
      <c r="F174" s="110">
        <v>44620</v>
      </c>
      <c r="G174" s="111">
        <v>172.14869999999999</v>
      </c>
      <c r="H174" s="111">
        <v>16504</v>
      </c>
      <c r="I174" s="111">
        <v>265</v>
      </c>
      <c r="J174" s="111">
        <v>1781</v>
      </c>
      <c r="K174" s="114"/>
    </row>
    <row r="175" spans="1:11">
      <c r="A175" s="114">
        <v>6</v>
      </c>
      <c r="B175" s="114" t="s">
        <v>68</v>
      </c>
      <c r="C175" s="114" t="s">
        <v>90</v>
      </c>
      <c r="D175" s="114" t="s">
        <v>238</v>
      </c>
      <c r="E175" s="114" t="s">
        <v>296</v>
      </c>
      <c r="F175" s="110">
        <v>44500</v>
      </c>
      <c r="G175" s="111">
        <v>275.58479999999997</v>
      </c>
      <c r="H175" s="111">
        <v>24114</v>
      </c>
      <c r="I175" s="111">
        <v>537</v>
      </c>
      <c r="J175" s="111">
        <v>4195</v>
      </c>
      <c r="K175" s="114"/>
    </row>
    <row r="176" spans="1:11">
      <c r="A176" s="114">
        <v>6</v>
      </c>
      <c r="B176" s="114" t="s">
        <v>68</v>
      </c>
      <c r="C176" s="114" t="s">
        <v>90</v>
      </c>
      <c r="D176" s="114" t="s">
        <v>238</v>
      </c>
      <c r="E176" s="114" t="s">
        <v>297</v>
      </c>
      <c r="F176" s="110">
        <v>44530</v>
      </c>
      <c r="G176" s="111">
        <v>248.68879999999999</v>
      </c>
      <c r="H176" s="111">
        <v>18900</v>
      </c>
      <c r="I176" s="111">
        <v>484</v>
      </c>
      <c r="J176" s="111">
        <v>3709</v>
      </c>
      <c r="K176" s="114"/>
    </row>
    <row r="177" spans="1:11">
      <c r="A177" s="114">
        <v>6</v>
      </c>
      <c r="B177" s="114" t="s">
        <v>68</v>
      </c>
      <c r="C177" s="114" t="s">
        <v>90</v>
      </c>
      <c r="D177" s="114" t="s">
        <v>238</v>
      </c>
      <c r="E177" s="114" t="s">
        <v>298</v>
      </c>
      <c r="F177" s="110">
        <v>44561</v>
      </c>
      <c r="G177" s="111">
        <v>248.68879999999999</v>
      </c>
      <c r="H177" s="111">
        <v>18900</v>
      </c>
      <c r="I177" s="111">
        <v>484</v>
      </c>
      <c r="J177" s="111">
        <v>3709</v>
      </c>
      <c r="K177" s="114"/>
    </row>
    <row r="178" spans="1:11">
      <c r="A178" s="114">
        <v>6</v>
      </c>
      <c r="B178" s="114" t="s">
        <v>68</v>
      </c>
      <c r="C178" s="114" t="s">
        <v>90</v>
      </c>
      <c r="D178" s="114" t="s">
        <v>238</v>
      </c>
      <c r="E178" s="114" t="s">
        <v>303</v>
      </c>
      <c r="F178" s="110">
        <v>44592</v>
      </c>
      <c r="G178" s="111">
        <v>209.4348</v>
      </c>
      <c r="H178" s="111">
        <v>20205</v>
      </c>
      <c r="I178" s="111">
        <v>380</v>
      </c>
      <c r="J178" s="111">
        <v>1709</v>
      </c>
      <c r="K178" s="114"/>
    </row>
    <row r="179" spans="1:11">
      <c r="A179" s="114">
        <v>6</v>
      </c>
      <c r="B179" s="114" t="s">
        <v>68</v>
      </c>
      <c r="C179" s="114" t="s">
        <v>90</v>
      </c>
      <c r="D179" s="114" t="s">
        <v>238</v>
      </c>
      <c r="E179" s="114" t="s">
        <v>326</v>
      </c>
      <c r="F179" s="110">
        <v>44620</v>
      </c>
      <c r="G179" s="111">
        <v>242.32509999999999</v>
      </c>
      <c r="H179" s="111">
        <v>16258</v>
      </c>
      <c r="I179" s="111">
        <v>468</v>
      </c>
      <c r="J179" s="111">
        <v>2294</v>
      </c>
      <c r="K179" s="114"/>
    </row>
    <row r="180" spans="1:11">
      <c r="A180" s="114">
        <v>6</v>
      </c>
      <c r="B180" s="114" t="s">
        <v>68</v>
      </c>
      <c r="C180" s="114" t="s">
        <v>90</v>
      </c>
      <c r="D180" s="114" t="s">
        <v>238</v>
      </c>
      <c r="E180" s="114" t="s">
        <v>329</v>
      </c>
      <c r="F180" s="110">
        <v>44651</v>
      </c>
      <c r="G180" s="111">
        <v>0</v>
      </c>
      <c r="H180" s="111">
        <v>0</v>
      </c>
      <c r="I180" s="111">
        <v>0</v>
      </c>
      <c r="J180" s="111">
        <v>0</v>
      </c>
      <c r="K180" s="114"/>
    </row>
    <row r="181" spans="1:11">
      <c r="A181" s="114">
        <v>6</v>
      </c>
      <c r="B181" s="114" t="s">
        <v>68</v>
      </c>
      <c r="C181" s="114" t="s">
        <v>92</v>
      </c>
      <c r="D181" s="114" t="s">
        <v>239</v>
      </c>
      <c r="E181" s="114" t="s">
        <v>296</v>
      </c>
      <c r="F181" s="110">
        <v>44500</v>
      </c>
      <c r="G181" s="111">
        <v>73.467600000000004</v>
      </c>
      <c r="H181" s="111">
        <v>16791</v>
      </c>
      <c r="I181" s="111">
        <v>149</v>
      </c>
      <c r="J181" s="111">
        <v>787</v>
      </c>
      <c r="K181" s="114"/>
    </row>
    <row r="182" spans="1:11">
      <c r="A182" s="114">
        <v>6</v>
      </c>
      <c r="B182" s="114" t="s">
        <v>68</v>
      </c>
      <c r="C182" s="114" t="s">
        <v>92</v>
      </c>
      <c r="D182" s="114" t="s">
        <v>239</v>
      </c>
      <c r="E182" s="114" t="s">
        <v>297</v>
      </c>
      <c r="F182" s="110">
        <v>44530</v>
      </c>
      <c r="G182" s="111">
        <v>73.251000000000005</v>
      </c>
      <c r="H182" s="111">
        <v>13219</v>
      </c>
      <c r="I182" s="111">
        <v>144</v>
      </c>
      <c r="J182" s="111">
        <v>525</v>
      </c>
      <c r="K182" s="114"/>
    </row>
    <row r="183" spans="1:11">
      <c r="A183" s="114">
        <v>6</v>
      </c>
      <c r="B183" s="114" t="s">
        <v>68</v>
      </c>
      <c r="C183" s="114" t="s">
        <v>92</v>
      </c>
      <c r="D183" s="114" t="s">
        <v>239</v>
      </c>
      <c r="E183" s="114" t="s">
        <v>298</v>
      </c>
      <c r="F183" s="110">
        <v>44561</v>
      </c>
      <c r="G183" s="111">
        <v>47.715299999999999</v>
      </c>
      <c r="H183" s="111">
        <v>13700</v>
      </c>
      <c r="I183" s="111">
        <v>121</v>
      </c>
      <c r="J183" s="111">
        <v>442</v>
      </c>
      <c r="K183" s="114"/>
    </row>
    <row r="184" spans="1:11">
      <c r="A184" s="114">
        <v>6</v>
      </c>
      <c r="B184" s="114" t="s">
        <v>68</v>
      </c>
      <c r="C184" s="114" t="s">
        <v>92</v>
      </c>
      <c r="D184" s="114" t="s">
        <v>239</v>
      </c>
      <c r="E184" s="114" t="s">
        <v>303</v>
      </c>
      <c r="F184" s="110">
        <v>44592</v>
      </c>
      <c r="G184" s="111">
        <v>72.950900000000004</v>
      </c>
      <c r="H184" s="111">
        <v>13876</v>
      </c>
      <c r="I184" s="111">
        <v>149</v>
      </c>
      <c r="J184" s="111">
        <v>518</v>
      </c>
      <c r="K184" s="114"/>
    </row>
    <row r="185" spans="1:11">
      <c r="A185" s="114">
        <v>6</v>
      </c>
      <c r="B185" s="114" t="s">
        <v>68</v>
      </c>
      <c r="C185" s="114" t="s">
        <v>92</v>
      </c>
      <c r="D185" s="114" t="s">
        <v>239</v>
      </c>
      <c r="E185" s="114" t="s">
        <v>326</v>
      </c>
      <c r="F185" s="110">
        <v>44620</v>
      </c>
      <c r="G185" s="111">
        <v>99.8673</v>
      </c>
      <c r="H185" s="111">
        <v>13519</v>
      </c>
      <c r="I185" s="111">
        <v>177</v>
      </c>
      <c r="J185" s="111">
        <v>945</v>
      </c>
      <c r="K185" s="114"/>
    </row>
    <row r="186" spans="1:11">
      <c r="A186" s="114">
        <v>6</v>
      </c>
      <c r="B186" s="114" t="s">
        <v>95</v>
      </c>
      <c r="C186" s="114" t="s">
        <v>96</v>
      </c>
      <c r="D186" s="114" t="s">
        <v>240</v>
      </c>
      <c r="E186" s="114" t="s">
        <v>296</v>
      </c>
      <c r="F186" s="110">
        <v>44500</v>
      </c>
      <c r="G186" s="111">
        <v>2591.1372999999999</v>
      </c>
      <c r="H186" s="111">
        <v>73180</v>
      </c>
      <c r="I186" s="111">
        <v>2104</v>
      </c>
      <c r="J186" s="111">
        <v>18030</v>
      </c>
      <c r="K186" s="114"/>
    </row>
    <row r="187" spans="1:11">
      <c r="A187" s="114">
        <v>6</v>
      </c>
      <c r="B187" s="114" t="s">
        <v>95</v>
      </c>
      <c r="C187" s="114" t="s">
        <v>96</v>
      </c>
      <c r="D187" s="114" t="s">
        <v>240</v>
      </c>
      <c r="E187" s="114" t="s">
        <v>297</v>
      </c>
      <c r="F187" s="110">
        <v>44530</v>
      </c>
      <c r="G187" s="111">
        <v>2496.1639</v>
      </c>
      <c r="H187" s="111">
        <v>57762</v>
      </c>
      <c r="I187" s="111">
        <v>1915</v>
      </c>
      <c r="J187" s="111">
        <v>14511</v>
      </c>
      <c r="K187" s="114"/>
    </row>
    <row r="188" spans="1:11">
      <c r="A188" s="114">
        <v>6</v>
      </c>
      <c r="B188" s="114" t="s">
        <v>95</v>
      </c>
      <c r="C188" s="114" t="s">
        <v>96</v>
      </c>
      <c r="D188" s="114" t="s">
        <v>240</v>
      </c>
      <c r="E188" s="114" t="s">
        <v>298</v>
      </c>
      <c r="F188" s="110">
        <v>44561</v>
      </c>
      <c r="G188" s="111">
        <v>2467.9317999999998</v>
      </c>
      <c r="H188" s="111">
        <v>41290</v>
      </c>
      <c r="I188" s="111">
        <v>1748</v>
      </c>
      <c r="J188" s="111">
        <v>12002</v>
      </c>
      <c r="K188" s="114"/>
    </row>
    <row r="189" spans="1:11">
      <c r="A189" s="114">
        <v>6</v>
      </c>
      <c r="B189" s="114" t="s">
        <v>95</v>
      </c>
      <c r="C189" s="114" t="s">
        <v>96</v>
      </c>
      <c r="D189" s="114" t="s">
        <v>240</v>
      </c>
      <c r="E189" s="114" t="s">
        <v>303</v>
      </c>
      <c r="F189" s="110">
        <v>44592</v>
      </c>
      <c r="G189" s="111">
        <v>2391.2456999999999</v>
      </c>
      <c r="H189" s="111">
        <v>40918</v>
      </c>
      <c r="I189" s="111">
        <v>1596</v>
      </c>
      <c r="J189" s="111">
        <v>9912</v>
      </c>
      <c r="K189" s="114"/>
    </row>
    <row r="190" spans="1:11">
      <c r="A190" s="114">
        <v>6</v>
      </c>
      <c r="B190" s="114" t="s">
        <v>95</v>
      </c>
      <c r="C190" s="114" t="s">
        <v>98</v>
      </c>
      <c r="D190" s="114" t="s">
        <v>241</v>
      </c>
      <c r="E190" s="114" t="s">
        <v>296</v>
      </c>
      <c r="F190" s="110">
        <v>44500</v>
      </c>
      <c r="G190" s="111">
        <v>283.97120000000001</v>
      </c>
      <c r="H190" s="111">
        <v>12329</v>
      </c>
      <c r="I190" s="111">
        <v>546</v>
      </c>
      <c r="J190" s="111">
        <v>5724</v>
      </c>
      <c r="K190" s="114"/>
    </row>
    <row r="191" spans="1:11">
      <c r="A191" s="114">
        <v>6</v>
      </c>
      <c r="B191" s="114" t="s">
        <v>95</v>
      </c>
      <c r="C191" s="114" t="s">
        <v>98</v>
      </c>
      <c r="D191" s="114" t="s">
        <v>241</v>
      </c>
      <c r="E191" s="114" t="s">
        <v>297</v>
      </c>
      <c r="F191" s="110">
        <v>44530</v>
      </c>
      <c r="G191" s="111">
        <v>134.6078</v>
      </c>
      <c r="H191" s="111">
        <v>9156</v>
      </c>
      <c r="I191" s="111">
        <v>240</v>
      </c>
      <c r="J191" s="111">
        <v>2191</v>
      </c>
      <c r="K191" s="114"/>
    </row>
    <row r="192" spans="1:11">
      <c r="A192" s="114">
        <v>6</v>
      </c>
      <c r="B192" s="114" t="s">
        <v>95</v>
      </c>
      <c r="C192" s="114" t="s">
        <v>98</v>
      </c>
      <c r="D192" s="114" t="s">
        <v>241</v>
      </c>
      <c r="E192" s="114" t="s">
        <v>298</v>
      </c>
      <c r="F192" s="110">
        <v>44561</v>
      </c>
      <c r="G192" s="111">
        <v>137.29640000000001</v>
      </c>
      <c r="H192" s="111">
        <v>10055</v>
      </c>
      <c r="I192" s="111">
        <v>240</v>
      </c>
      <c r="J192" s="111">
        <v>2025</v>
      </c>
      <c r="K192" s="114"/>
    </row>
    <row r="193" spans="1:11">
      <c r="A193" s="114">
        <v>6</v>
      </c>
      <c r="B193" s="114" t="s">
        <v>95</v>
      </c>
      <c r="C193" s="114" t="s">
        <v>98</v>
      </c>
      <c r="D193" s="114" t="s">
        <v>241</v>
      </c>
      <c r="E193" s="114" t="s">
        <v>303</v>
      </c>
      <c r="F193" s="110">
        <v>44592</v>
      </c>
      <c r="G193" s="111">
        <v>56.778399999999998</v>
      </c>
      <c r="H193" s="111">
        <v>9371</v>
      </c>
      <c r="I193" s="111">
        <v>148</v>
      </c>
      <c r="J193" s="111">
        <v>869</v>
      </c>
      <c r="K193" s="114"/>
    </row>
    <row r="194" spans="1:11">
      <c r="A194" s="114">
        <v>6</v>
      </c>
      <c r="B194" s="114" t="s">
        <v>95</v>
      </c>
      <c r="C194" s="114" t="s">
        <v>98</v>
      </c>
      <c r="D194" s="114" t="s">
        <v>241</v>
      </c>
      <c r="E194" s="114" t="s">
        <v>326</v>
      </c>
      <c r="F194" s="110">
        <v>44620</v>
      </c>
      <c r="G194" s="111">
        <v>75.888800000000003</v>
      </c>
      <c r="H194" s="111">
        <v>8368</v>
      </c>
      <c r="I194" s="111">
        <v>247</v>
      </c>
      <c r="J194" s="111">
        <v>1778</v>
      </c>
      <c r="K194" s="114"/>
    </row>
    <row r="195" spans="1:11">
      <c r="A195" s="114">
        <v>6</v>
      </c>
      <c r="B195" s="114" t="s">
        <v>95</v>
      </c>
      <c r="C195" s="114" t="s">
        <v>100</v>
      </c>
      <c r="D195" s="114" t="s">
        <v>242</v>
      </c>
      <c r="E195" s="114" t="s">
        <v>296</v>
      </c>
      <c r="F195" s="110">
        <v>44500</v>
      </c>
      <c r="G195" s="111">
        <v>254.67679999999999</v>
      </c>
      <c r="H195" s="111">
        <v>18278</v>
      </c>
      <c r="I195" s="111">
        <v>332</v>
      </c>
      <c r="J195" s="111">
        <v>3632</v>
      </c>
      <c r="K195" s="114"/>
    </row>
    <row r="196" spans="1:11">
      <c r="A196" s="114">
        <v>6</v>
      </c>
      <c r="B196" s="114" t="s">
        <v>95</v>
      </c>
      <c r="C196" s="114" t="s">
        <v>100</v>
      </c>
      <c r="D196" s="114" t="s">
        <v>242</v>
      </c>
      <c r="E196" s="114" t="s">
        <v>297</v>
      </c>
      <c r="F196" s="110">
        <v>44530</v>
      </c>
      <c r="G196" s="111">
        <v>280.55439999999999</v>
      </c>
      <c r="H196" s="111">
        <v>20544</v>
      </c>
      <c r="I196" s="111">
        <v>450</v>
      </c>
      <c r="J196" s="111">
        <v>4393</v>
      </c>
      <c r="K196" s="114"/>
    </row>
    <row r="197" spans="1:11">
      <c r="A197" s="114">
        <v>6</v>
      </c>
      <c r="B197" s="114" t="s">
        <v>95</v>
      </c>
      <c r="C197" s="114" t="s">
        <v>100</v>
      </c>
      <c r="D197" s="114" t="s">
        <v>242</v>
      </c>
      <c r="E197" s="114" t="s">
        <v>298</v>
      </c>
      <c r="F197" s="110">
        <v>44561</v>
      </c>
      <c r="G197" s="111">
        <v>128.89330000000001</v>
      </c>
      <c r="H197" s="111">
        <v>11997</v>
      </c>
      <c r="I197" s="111">
        <v>244</v>
      </c>
      <c r="J197" s="111">
        <v>1961</v>
      </c>
      <c r="K197" s="114"/>
    </row>
    <row r="198" spans="1:11">
      <c r="A198" s="114">
        <v>6</v>
      </c>
      <c r="B198" s="114" t="s">
        <v>95</v>
      </c>
      <c r="C198" s="114" t="s">
        <v>100</v>
      </c>
      <c r="D198" s="114" t="s">
        <v>242</v>
      </c>
      <c r="E198" s="114" t="s">
        <v>303</v>
      </c>
      <c r="F198" s="110">
        <v>44592</v>
      </c>
      <c r="G198" s="111">
        <v>42.0899</v>
      </c>
      <c r="H198" s="111">
        <v>11660</v>
      </c>
      <c r="I198" s="111">
        <v>232</v>
      </c>
      <c r="J198" s="111">
        <v>1663</v>
      </c>
      <c r="K198" s="114"/>
    </row>
    <row r="199" spans="1:11">
      <c r="A199" s="114">
        <v>6</v>
      </c>
      <c r="B199" s="114" t="s">
        <v>95</v>
      </c>
      <c r="C199" s="114" t="s">
        <v>102</v>
      </c>
      <c r="D199" s="114" t="s">
        <v>243</v>
      </c>
      <c r="E199" s="114" t="s">
        <v>296</v>
      </c>
      <c r="F199" s="110">
        <v>44500</v>
      </c>
      <c r="G199" s="111">
        <v>273.00510000000003</v>
      </c>
      <c r="H199" s="111">
        <v>17772</v>
      </c>
      <c r="I199" s="111">
        <v>538</v>
      </c>
      <c r="J199" s="111">
        <v>5721</v>
      </c>
      <c r="K199" s="114"/>
    </row>
    <row r="200" spans="1:11">
      <c r="A200" s="114">
        <v>6</v>
      </c>
      <c r="B200" s="114" t="s">
        <v>95</v>
      </c>
      <c r="C200" s="114" t="s">
        <v>102</v>
      </c>
      <c r="D200" s="114" t="s">
        <v>243</v>
      </c>
      <c r="E200" s="114" t="s">
        <v>297</v>
      </c>
      <c r="F200" s="110">
        <v>44530</v>
      </c>
      <c r="G200" s="111">
        <v>281.68540000000002</v>
      </c>
      <c r="H200" s="111">
        <v>15393</v>
      </c>
      <c r="I200" s="111">
        <v>561</v>
      </c>
      <c r="J200" s="111">
        <v>4677</v>
      </c>
      <c r="K200" s="114"/>
    </row>
    <row r="201" spans="1:11">
      <c r="A201" s="114">
        <v>6</v>
      </c>
      <c r="B201" s="114" t="s">
        <v>95</v>
      </c>
      <c r="C201" s="114" t="s">
        <v>102</v>
      </c>
      <c r="D201" s="114" t="s">
        <v>243</v>
      </c>
      <c r="E201" s="114" t="s">
        <v>298</v>
      </c>
      <c r="F201" s="110">
        <v>44561</v>
      </c>
      <c r="G201" s="111">
        <v>132.3468</v>
      </c>
      <c r="H201" s="111">
        <v>7378</v>
      </c>
      <c r="I201" s="111">
        <v>284</v>
      </c>
      <c r="J201" s="111">
        <v>1544</v>
      </c>
      <c r="K201" s="114"/>
    </row>
    <row r="202" spans="1:11">
      <c r="A202" s="114">
        <v>6</v>
      </c>
      <c r="B202" s="114" t="s">
        <v>95</v>
      </c>
      <c r="C202" s="114" t="s">
        <v>102</v>
      </c>
      <c r="D202" s="114" t="s">
        <v>243</v>
      </c>
      <c r="E202" s="114" t="s">
        <v>303</v>
      </c>
      <c r="F202" s="110">
        <v>44592</v>
      </c>
      <c r="G202" s="111">
        <v>98.600899999999996</v>
      </c>
      <c r="H202" s="111">
        <v>8252</v>
      </c>
      <c r="I202" s="111">
        <v>205</v>
      </c>
      <c r="J202" s="111">
        <v>856</v>
      </c>
      <c r="K202" s="114"/>
    </row>
    <row r="203" spans="1:11">
      <c r="A203" s="114">
        <v>6</v>
      </c>
      <c r="B203" s="114" t="s">
        <v>95</v>
      </c>
      <c r="C203" s="114" t="s">
        <v>102</v>
      </c>
      <c r="D203" s="114" t="s">
        <v>243</v>
      </c>
      <c r="E203" s="114" t="s">
        <v>326</v>
      </c>
      <c r="F203" s="110">
        <v>44620</v>
      </c>
      <c r="G203" s="111">
        <v>100.2139</v>
      </c>
      <c r="H203" s="111">
        <v>8594</v>
      </c>
      <c r="I203" s="111">
        <v>213</v>
      </c>
      <c r="J203" s="111">
        <v>963</v>
      </c>
      <c r="K203" s="114"/>
    </row>
    <row r="204" spans="1:11">
      <c r="A204" s="114">
        <v>6</v>
      </c>
      <c r="B204" s="114" t="s">
        <v>95</v>
      </c>
      <c r="C204" s="114" t="s">
        <v>104</v>
      </c>
      <c r="D204" s="114" t="s">
        <v>244</v>
      </c>
      <c r="E204" s="114" t="s">
        <v>296</v>
      </c>
      <c r="F204" s="110">
        <v>44500</v>
      </c>
      <c r="G204" s="111">
        <v>116.2287</v>
      </c>
      <c r="H204" s="111">
        <v>11832</v>
      </c>
      <c r="I204" s="111">
        <v>168</v>
      </c>
      <c r="J204" s="111">
        <v>1644</v>
      </c>
      <c r="K204" s="114"/>
    </row>
    <row r="205" spans="1:11">
      <c r="A205" s="114">
        <v>6</v>
      </c>
      <c r="B205" s="114" t="s">
        <v>95</v>
      </c>
      <c r="C205" s="114" t="s">
        <v>104</v>
      </c>
      <c r="D205" s="114" t="s">
        <v>244</v>
      </c>
      <c r="E205" s="114" t="s">
        <v>297</v>
      </c>
      <c r="F205" s="110">
        <v>44530</v>
      </c>
      <c r="G205" s="111">
        <v>178.04239999999999</v>
      </c>
      <c r="H205" s="111">
        <v>9540</v>
      </c>
      <c r="I205" s="111">
        <v>293</v>
      </c>
      <c r="J205" s="111">
        <v>2811</v>
      </c>
      <c r="K205" s="114"/>
    </row>
    <row r="206" spans="1:11">
      <c r="A206" s="114">
        <v>6</v>
      </c>
      <c r="B206" s="114" t="s">
        <v>95</v>
      </c>
      <c r="C206" s="114" t="s">
        <v>104</v>
      </c>
      <c r="D206" s="114" t="s">
        <v>244</v>
      </c>
      <c r="E206" s="114" t="s">
        <v>298</v>
      </c>
      <c r="F206" s="110">
        <v>44561</v>
      </c>
      <c r="G206" s="111">
        <v>59.396599999999999</v>
      </c>
      <c r="H206" s="111">
        <v>6184</v>
      </c>
      <c r="I206" s="111">
        <v>112</v>
      </c>
      <c r="J206" s="111">
        <v>749</v>
      </c>
      <c r="K206" s="114"/>
    </row>
    <row r="207" spans="1:11">
      <c r="A207" s="114">
        <v>6</v>
      </c>
      <c r="B207" s="114" t="s">
        <v>95</v>
      </c>
      <c r="C207" s="114" t="s">
        <v>104</v>
      </c>
      <c r="D207" s="114" t="s">
        <v>244</v>
      </c>
      <c r="E207" s="114" t="s">
        <v>303</v>
      </c>
      <c r="F207" s="110">
        <v>44592</v>
      </c>
      <c r="G207" s="111">
        <v>62.711399999999998</v>
      </c>
      <c r="H207" s="111">
        <v>7163</v>
      </c>
      <c r="I207" s="111">
        <v>102</v>
      </c>
      <c r="J207" s="111">
        <v>496</v>
      </c>
      <c r="K207" s="114"/>
    </row>
    <row r="208" spans="1:11">
      <c r="A208" s="114">
        <v>6</v>
      </c>
      <c r="B208" s="114" t="s">
        <v>95</v>
      </c>
      <c r="C208" s="114" t="s">
        <v>106</v>
      </c>
      <c r="D208" s="114" t="s">
        <v>245</v>
      </c>
      <c r="E208" s="114" t="s">
        <v>296</v>
      </c>
      <c r="F208" s="110">
        <v>44500</v>
      </c>
      <c r="G208" s="111">
        <v>10.2925</v>
      </c>
      <c r="H208" s="111">
        <v>1103</v>
      </c>
      <c r="I208" s="111">
        <v>15</v>
      </c>
      <c r="J208" s="111">
        <v>64</v>
      </c>
      <c r="K208" s="114"/>
    </row>
    <row r="209" spans="1:11">
      <c r="A209" s="114">
        <v>6</v>
      </c>
      <c r="B209" s="114" t="s">
        <v>95</v>
      </c>
      <c r="C209" s="114" t="s">
        <v>106</v>
      </c>
      <c r="D209" s="114" t="s">
        <v>245</v>
      </c>
      <c r="E209" s="114" t="s">
        <v>297</v>
      </c>
      <c r="F209" s="110">
        <v>44530</v>
      </c>
      <c r="G209" s="111">
        <v>8.8178999999999998</v>
      </c>
      <c r="H209" s="111">
        <v>1755</v>
      </c>
      <c r="I209" s="111">
        <v>15</v>
      </c>
      <c r="J209" s="111">
        <v>64</v>
      </c>
      <c r="K209" s="114"/>
    </row>
    <row r="210" spans="1:11">
      <c r="A210" s="114">
        <v>6</v>
      </c>
      <c r="B210" s="114" t="s">
        <v>95</v>
      </c>
      <c r="C210" s="114" t="s">
        <v>106</v>
      </c>
      <c r="D210" s="114" t="s">
        <v>245</v>
      </c>
      <c r="E210" s="114" t="s">
        <v>298</v>
      </c>
      <c r="F210" s="110">
        <v>44561</v>
      </c>
      <c r="G210" s="111">
        <v>2.1080000000000001</v>
      </c>
      <c r="H210" s="111">
        <v>1320</v>
      </c>
      <c r="I210" s="111">
        <v>4</v>
      </c>
      <c r="J210" s="111">
        <v>10</v>
      </c>
      <c r="K210" s="114"/>
    </row>
    <row r="211" spans="1:11">
      <c r="A211" s="114">
        <v>6</v>
      </c>
      <c r="B211" s="114" t="s">
        <v>95</v>
      </c>
      <c r="C211" s="114" t="s">
        <v>106</v>
      </c>
      <c r="D211" s="114" t="s">
        <v>245</v>
      </c>
      <c r="E211" s="114" t="s">
        <v>303</v>
      </c>
      <c r="F211" s="110">
        <v>44592</v>
      </c>
      <c r="G211" s="111">
        <v>19.864899999999999</v>
      </c>
      <c r="H211" s="111">
        <v>1533</v>
      </c>
      <c r="I211" s="111">
        <v>35</v>
      </c>
      <c r="J211" s="111">
        <v>209</v>
      </c>
      <c r="K211" s="114"/>
    </row>
    <row r="212" spans="1:11">
      <c r="A212" s="114">
        <v>6</v>
      </c>
      <c r="B212" s="114" t="s">
        <v>95</v>
      </c>
      <c r="C212" s="114" t="s">
        <v>106</v>
      </c>
      <c r="D212" s="114" t="s">
        <v>245</v>
      </c>
      <c r="E212" s="114" t="s">
        <v>326</v>
      </c>
      <c r="F212" s="110">
        <v>44620</v>
      </c>
      <c r="G212" s="111">
        <v>1.8033999999999999</v>
      </c>
      <c r="H212" s="111">
        <v>1542</v>
      </c>
      <c r="I212" s="111">
        <v>7</v>
      </c>
      <c r="J212" s="111">
        <v>12</v>
      </c>
      <c r="K212" s="114"/>
    </row>
    <row r="213" spans="1:11">
      <c r="A213" s="114">
        <v>6</v>
      </c>
      <c r="B213" s="114" t="s">
        <v>95</v>
      </c>
      <c r="C213" s="114" t="s">
        <v>108</v>
      </c>
      <c r="D213" s="114" t="s">
        <v>246</v>
      </c>
      <c r="E213" s="114" t="s">
        <v>296</v>
      </c>
      <c r="F213" s="110">
        <v>44500</v>
      </c>
      <c r="G213" s="111">
        <v>53.476799999999997</v>
      </c>
      <c r="H213" s="111">
        <v>5468</v>
      </c>
      <c r="I213" s="111">
        <v>73</v>
      </c>
      <c r="J213" s="111">
        <v>685</v>
      </c>
      <c r="K213" s="114"/>
    </row>
    <row r="214" spans="1:11">
      <c r="A214" s="114">
        <v>6</v>
      </c>
      <c r="B214" s="114" t="s">
        <v>95</v>
      </c>
      <c r="C214" s="114" t="s">
        <v>108</v>
      </c>
      <c r="D214" s="114" t="s">
        <v>246</v>
      </c>
      <c r="E214" s="114" t="s">
        <v>297</v>
      </c>
      <c r="F214" s="110">
        <v>44530</v>
      </c>
      <c r="G214" s="111">
        <v>44.029899999999998</v>
      </c>
      <c r="H214" s="111">
        <v>4166</v>
      </c>
      <c r="I214" s="111">
        <v>62</v>
      </c>
      <c r="J214" s="111">
        <v>342</v>
      </c>
      <c r="K214" s="114"/>
    </row>
    <row r="215" spans="1:11">
      <c r="A215" s="114">
        <v>6</v>
      </c>
      <c r="B215" s="114" t="s">
        <v>95</v>
      </c>
      <c r="C215" s="114" t="s">
        <v>108</v>
      </c>
      <c r="D215" s="114" t="s">
        <v>246</v>
      </c>
      <c r="E215" s="114" t="s">
        <v>298</v>
      </c>
      <c r="F215" s="110">
        <v>44561</v>
      </c>
      <c r="G215" s="111">
        <v>37.451000000000001</v>
      </c>
      <c r="H215" s="111">
        <v>3380</v>
      </c>
      <c r="I215" s="111">
        <v>56</v>
      </c>
      <c r="J215" s="111">
        <v>235</v>
      </c>
      <c r="K215" s="114"/>
    </row>
    <row r="216" spans="1:11">
      <c r="A216" s="114">
        <v>6</v>
      </c>
      <c r="B216" s="114" t="s">
        <v>95</v>
      </c>
      <c r="C216" s="114" t="s">
        <v>108</v>
      </c>
      <c r="D216" s="114" t="s">
        <v>246</v>
      </c>
      <c r="E216" s="114" t="s">
        <v>303</v>
      </c>
      <c r="F216" s="110">
        <v>44592</v>
      </c>
      <c r="G216" s="111">
        <v>198.0445</v>
      </c>
      <c r="H216" s="111">
        <v>3691</v>
      </c>
      <c r="I216" s="111">
        <v>446</v>
      </c>
      <c r="J216" s="111">
        <v>517</v>
      </c>
      <c r="K216" s="114"/>
    </row>
    <row r="217" spans="1:11">
      <c r="A217" s="114">
        <v>6</v>
      </c>
      <c r="B217" s="114" t="s">
        <v>95</v>
      </c>
      <c r="C217" s="114" t="s">
        <v>108</v>
      </c>
      <c r="D217" s="114" t="s">
        <v>246</v>
      </c>
      <c r="E217" s="114" t="s">
        <v>326</v>
      </c>
      <c r="F217" s="110">
        <v>44620</v>
      </c>
      <c r="G217" s="111">
        <v>95.830299999999994</v>
      </c>
      <c r="H217" s="111">
        <v>3135</v>
      </c>
      <c r="I217" s="111">
        <v>199</v>
      </c>
      <c r="J217" s="111">
        <v>197</v>
      </c>
      <c r="K217" s="114"/>
    </row>
    <row r="218" spans="1:11">
      <c r="A218" s="114">
        <v>6</v>
      </c>
      <c r="B218" s="114" t="s">
        <v>111</v>
      </c>
      <c r="C218" s="114" t="s">
        <v>112</v>
      </c>
      <c r="D218" s="114" t="s">
        <v>247</v>
      </c>
      <c r="E218" s="114" t="s">
        <v>296</v>
      </c>
      <c r="F218" s="110">
        <v>44500</v>
      </c>
      <c r="G218" s="111">
        <v>5461.2550000000001</v>
      </c>
      <c r="H218" s="111">
        <v>45305</v>
      </c>
      <c r="I218" s="111">
        <v>4205</v>
      </c>
      <c r="J218" s="111">
        <v>26391</v>
      </c>
      <c r="K218" s="114"/>
    </row>
    <row r="219" spans="1:11">
      <c r="A219" s="114">
        <v>6</v>
      </c>
      <c r="B219" s="114" t="s">
        <v>111</v>
      </c>
      <c r="C219" s="114" t="s">
        <v>112</v>
      </c>
      <c r="D219" s="114" t="s">
        <v>247</v>
      </c>
      <c r="E219" s="114" t="s">
        <v>297</v>
      </c>
      <c r="F219" s="110">
        <v>44530</v>
      </c>
      <c r="G219" s="111">
        <v>3573.6936999999998</v>
      </c>
      <c r="H219" s="111">
        <v>45149</v>
      </c>
      <c r="I219" s="111">
        <v>3733</v>
      </c>
      <c r="J219" s="111">
        <v>21201</v>
      </c>
      <c r="K219" s="114"/>
    </row>
    <row r="220" spans="1:11">
      <c r="A220" s="114">
        <v>6</v>
      </c>
      <c r="B220" s="114" t="s">
        <v>111</v>
      </c>
      <c r="C220" s="114" t="s">
        <v>112</v>
      </c>
      <c r="D220" s="114" t="s">
        <v>247</v>
      </c>
      <c r="E220" s="114" t="s">
        <v>298</v>
      </c>
      <c r="F220" s="110">
        <v>44561</v>
      </c>
      <c r="G220" s="111">
        <v>4889.4564</v>
      </c>
      <c r="H220" s="111">
        <v>63041</v>
      </c>
      <c r="I220" s="111">
        <v>3434</v>
      </c>
      <c r="J220" s="111">
        <v>18511</v>
      </c>
      <c r="K220" s="114"/>
    </row>
    <row r="221" spans="1:11">
      <c r="A221" s="114">
        <v>6</v>
      </c>
      <c r="B221" s="114" t="s">
        <v>111</v>
      </c>
      <c r="C221" s="114" t="s">
        <v>112</v>
      </c>
      <c r="D221" s="114" t="s">
        <v>247</v>
      </c>
      <c r="E221" s="114" t="s">
        <v>303</v>
      </c>
      <c r="F221" s="110">
        <v>44592</v>
      </c>
      <c r="G221" s="111">
        <v>5143.1072000000004</v>
      </c>
      <c r="H221" s="111">
        <v>37739</v>
      </c>
      <c r="I221" s="111">
        <v>3574</v>
      </c>
      <c r="J221" s="111">
        <v>16050</v>
      </c>
      <c r="K221" s="114"/>
    </row>
    <row r="222" spans="1:11">
      <c r="A222" s="114">
        <v>6</v>
      </c>
      <c r="B222" s="114" t="s">
        <v>111</v>
      </c>
      <c r="C222" s="114" t="s">
        <v>112</v>
      </c>
      <c r="D222" s="114" t="s">
        <v>247</v>
      </c>
      <c r="E222" s="114" t="s">
        <v>326</v>
      </c>
      <c r="F222" s="110">
        <v>44620</v>
      </c>
      <c r="G222" s="111">
        <v>794.52430000000004</v>
      </c>
      <c r="H222" s="111">
        <v>29198</v>
      </c>
      <c r="I222" s="111">
        <v>3705</v>
      </c>
      <c r="J222" s="111">
        <v>17538</v>
      </c>
      <c r="K222" s="114"/>
    </row>
    <row r="223" spans="1:11">
      <c r="A223" s="114">
        <v>6</v>
      </c>
      <c r="B223" s="114" t="s">
        <v>111</v>
      </c>
      <c r="C223" s="114" t="s">
        <v>114</v>
      </c>
      <c r="D223" s="114" t="s">
        <v>248</v>
      </c>
      <c r="E223" s="114" t="s">
        <v>296</v>
      </c>
      <c r="F223" s="110">
        <v>44500</v>
      </c>
      <c r="G223" s="111">
        <v>1866.86</v>
      </c>
      <c r="H223" s="111">
        <v>64525</v>
      </c>
      <c r="I223" s="111">
        <v>2692</v>
      </c>
      <c r="J223" s="111">
        <v>24259</v>
      </c>
      <c r="K223" s="114"/>
    </row>
    <row r="224" spans="1:11">
      <c r="A224" s="114">
        <v>6</v>
      </c>
      <c r="B224" s="114" t="s">
        <v>111</v>
      </c>
      <c r="C224" s="114" t="s">
        <v>114</v>
      </c>
      <c r="D224" s="114" t="s">
        <v>248</v>
      </c>
      <c r="E224" s="114" t="s">
        <v>297</v>
      </c>
      <c r="F224" s="110">
        <v>44530</v>
      </c>
      <c r="G224" s="111">
        <v>2164.1640000000002</v>
      </c>
      <c r="H224" s="111">
        <v>63680</v>
      </c>
      <c r="I224" s="111">
        <v>3033</v>
      </c>
      <c r="J224" s="111">
        <v>33722</v>
      </c>
      <c r="K224" s="114"/>
    </row>
    <row r="225" spans="1:11">
      <c r="A225" s="114">
        <v>6</v>
      </c>
      <c r="B225" s="114" t="s">
        <v>111</v>
      </c>
      <c r="C225" s="114" t="s">
        <v>114</v>
      </c>
      <c r="D225" s="114" t="s">
        <v>248</v>
      </c>
      <c r="E225" s="114" t="s">
        <v>298</v>
      </c>
      <c r="F225" s="110">
        <v>44561</v>
      </c>
      <c r="G225" s="111">
        <v>1931.4960000000001</v>
      </c>
      <c r="H225" s="111">
        <v>57511</v>
      </c>
      <c r="I225" s="111">
        <v>2102</v>
      </c>
      <c r="J225" s="111">
        <v>18175</v>
      </c>
      <c r="K225" s="114"/>
    </row>
    <row r="226" spans="1:11">
      <c r="A226" s="114">
        <v>6</v>
      </c>
      <c r="B226" s="114" t="s">
        <v>111</v>
      </c>
      <c r="C226" s="114" t="s">
        <v>114</v>
      </c>
      <c r="D226" s="114" t="s">
        <v>248</v>
      </c>
      <c r="E226" s="114" t="s">
        <v>303</v>
      </c>
      <c r="F226" s="110">
        <v>44592</v>
      </c>
      <c r="G226" s="111">
        <v>1725.4480000000001</v>
      </c>
      <c r="H226" s="111">
        <v>44481</v>
      </c>
      <c r="I226" s="111">
        <v>1378</v>
      </c>
      <c r="J226" s="111">
        <v>8806</v>
      </c>
      <c r="K226" s="114"/>
    </row>
    <row r="227" spans="1:11">
      <c r="A227" s="114">
        <v>6</v>
      </c>
      <c r="B227" s="114" t="s">
        <v>111</v>
      </c>
      <c r="C227" s="114" t="s">
        <v>114</v>
      </c>
      <c r="D227" s="114" t="s">
        <v>248</v>
      </c>
      <c r="E227" s="114" t="s">
        <v>326</v>
      </c>
      <c r="F227" s="110">
        <v>44620</v>
      </c>
      <c r="G227" s="111">
        <v>1443.355</v>
      </c>
      <c r="H227" s="111">
        <v>45022</v>
      </c>
      <c r="I227" s="111">
        <v>1218</v>
      </c>
      <c r="J227" s="111">
        <v>6309</v>
      </c>
      <c r="K227" s="114"/>
    </row>
    <row r="228" spans="1:11">
      <c r="A228" s="114">
        <v>6</v>
      </c>
      <c r="B228" s="114" t="s">
        <v>111</v>
      </c>
      <c r="C228" s="114" t="s">
        <v>116</v>
      </c>
      <c r="D228" s="114" t="s">
        <v>249</v>
      </c>
      <c r="E228" s="114" t="s">
        <v>296</v>
      </c>
      <c r="F228" s="110">
        <v>44500</v>
      </c>
      <c r="G228" s="111">
        <v>315.89339999999999</v>
      </c>
      <c r="H228" s="111">
        <v>17601</v>
      </c>
      <c r="I228" s="111">
        <v>454</v>
      </c>
      <c r="J228" s="111">
        <v>4793</v>
      </c>
      <c r="K228" s="114"/>
    </row>
    <row r="229" spans="1:11">
      <c r="A229" s="114">
        <v>6</v>
      </c>
      <c r="B229" s="114" t="s">
        <v>111</v>
      </c>
      <c r="C229" s="114" t="s">
        <v>116</v>
      </c>
      <c r="D229" s="114" t="s">
        <v>249</v>
      </c>
      <c r="E229" s="114" t="s">
        <v>297</v>
      </c>
      <c r="F229" s="110">
        <v>44530</v>
      </c>
      <c r="G229" s="111">
        <v>190.55969999999999</v>
      </c>
      <c r="H229" s="111">
        <v>17541</v>
      </c>
      <c r="I229" s="111">
        <v>277</v>
      </c>
      <c r="J229" s="111">
        <v>2940</v>
      </c>
      <c r="K229" s="114"/>
    </row>
    <row r="230" spans="1:11">
      <c r="A230" s="114">
        <v>6</v>
      </c>
      <c r="B230" s="114" t="s">
        <v>111</v>
      </c>
      <c r="C230" s="114" t="s">
        <v>116</v>
      </c>
      <c r="D230" s="114" t="s">
        <v>249</v>
      </c>
      <c r="E230" s="114" t="s">
        <v>298</v>
      </c>
      <c r="F230" s="110">
        <v>44561</v>
      </c>
      <c r="G230" s="111">
        <v>61.301000000000002</v>
      </c>
      <c r="H230" s="111">
        <v>14435</v>
      </c>
      <c r="I230" s="111">
        <v>167</v>
      </c>
      <c r="J230" s="111">
        <v>1580</v>
      </c>
      <c r="K230" s="114"/>
    </row>
    <row r="231" spans="1:11">
      <c r="A231" s="114">
        <v>6</v>
      </c>
      <c r="B231" s="114" t="s">
        <v>111</v>
      </c>
      <c r="C231" s="114" t="s">
        <v>116</v>
      </c>
      <c r="D231" s="114" t="s">
        <v>249</v>
      </c>
      <c r="E231" s="114" t="s">
        <v>303</v>
      </c>
      <c r="F231" s="110">
        <v>44592</v>
      </c>
      <c r="G231" s="111">
        <v>35.363799999999998</v>
      </c>
      <c r="H231" s="111">
        <v>13759</v>
      </c>
      <c r="I231" s="111">
        <v>42</v>
      </c>
      <c r="J231" s="111">
        <v>558</v>
      </c>
      <c r="K231" s="114"/>
    </row>
    <row r="232" spans="1:11">
      <c r="A232" s="114">
        <v>6</v>
      </c>
      <c r="B232" s="114" t="s">
        <v>111</v>
      </c>
      <c r="C232" s="114" t="s">
        <v>116</v>
      </c>
      <c r="D232" s="114" t="s">
        <v>249</v>
      </c>
      <c r="E232" s="114" t="s">
        <v>326</v>
      </c>
      <c r="F232" s="110">
        <v>44620</v>
      </c>
      <c r="G232" s="111">
        <v>19.012</v>
      </c>
      <c r="H232" s="111">
        <v>11051</v>
      </c>
      <c r="I232" s="111">
        <v>28</v>
      </c>
      <c r="J232" s="111">
        <v>592</v>
      </c>
      <c r="K232" s="114"/>
    </row>
    <row r="233" spans="1:11">
      <c r="A233" s="114">
        <v>6</v>
      </c>
      <c r="B233" s="114" t="s">
        <v>111</v>
      </c>
      <c r="C233" s="114" t="s">
        <v>118</v>
      </c>
      <c r="D233" s="114" t="s">
        <v>250</v>
      </c>
      <c r="E233" s="114" t="s">
        <v>296</v>
      </c>
      <c r="F233" s="110">
        <v>44500</v>
      </c>
      <c r="G233" s="111">
        <v>73.398600000000002</v>
      </c>
      <c r="H233" s="111">
        <v>13329</v>
      </c>
      <c r="I233" s="111">
        <v>105</v>
      </c>
      <c r="J233" s="111">
        <v>1159</v>
      </c>
      <c r="K233" s="114"/>
    </row>
    <row r="234" spans="1:11">
      <c r="A234" s="114">
        <v>6</v>
      </c>
      <c r="B234" s="114" t="s">
        <v>111</v>
      </c>
      <c r="C234" s="114" t="s">
        <v>118</v>
      </c>
      <c r="D234" s="114" t="s">
        <v>250</v>
      </c>
      <c r="E234" s="114" t="s">
        <v>297</v>
      </c>
      <c r="F234" s="110">
        <v>44530</v>
      </c>
      <c r="G234" s="111">
        <v>34.817300000000003</v>
      </c>
      <c r="H234" s="111">
        <v>12132</v>
      </c>
      <c r="I234" s="111">
        <v>58</v>
      </c>
      <c r="J234" s="111">
        <v>334</v>
      </c>
      <c r="K234" s="114"/>
    </row>
    <row r="235" spans="1:11">
      <c r="A235" s="114">
        <v>6</v>
      </c>
      <c r="B235" s="114" t="s">
        <v>111</v>
      </c>
      <c r="C235" s="114" t="s">
        <v>118</v>
      </c>
      <c r="D235" s="114" t="s">
        <v>250</v>
      </c>
      <c r="E235" s="114" t="s">
        <v>298</v>
      </c>
      <c r="F235" s="110">
        <v>44561</v>
      </c>
      <c r="G235" s="111">
        <v>21.011900000000001</v>
      </c>
      <c r="H235" s="111">
        <v>10878</v>
      </c>
      <c r="I235" s="111">
        <v>52</v>
      </c>
      <c r="J235" s="111">
        <v>87</v>
      </c>
      <c r="K235" s="114"/>
    </row>
    <row r="236" spans="1:11">
      <c r="A236" s="114">
        <v>6</v>
      </c>
      <c r="B236" s="114" t="s">
        <v>111</v>
      </c>
      <c r="C236" s="114" t="s">
        <v>118</v>
      </c>
      <c r="D236" s="114" t="s">
        <v>250</v>
      </c>
      <c r="E236" s="114" t="s">
        <v>303</v>
      </c>
      <c r="F236" s="110">
        <v>44592</v>
      </c>
      <c r="G236" s="111">
        <v>12.309200000000001</v>
      </c>
      <c r="H236" s="111">
        <v>12654</v>
      </c>
      <c r="I236" s="111">
        <v>69</v>
      </c>
      <c r="J236" s="111">
        <v>98</v>
      </c>
      <c r="K236" s="114"/>
    </row>
    <row r="237" spans="1:11">
      <c r="A237" s="114">
        <v>6</v>
      </c>
      <c r="B237" s="114" t="s">
        <v>111</v>
      </c>
      <c r="C237" s="114" t="s">
        <v>118</v>
      </c>
      <c r="D237" s="114" t="s">
        <v>250</v>
      </c>
      <c r="E237" s="114" t="s">
        <v>326</v>
      </c>
      <c r="F237" s="110">
        <v>44620</v>
      </c>
      <c r="G237" s="111">
        <v>34.5306</v>
      </c>
      <c r="H237" s="111">
        <v>8734</v>
      </c>
      <c r="I237" s="111">
        <v>174</v>
      </c>
      <c r="J237" s="111">
        <v>245</v>
      </c>
      <c r="K237" s="114"/>
    </row>
    <row r="238" spans="1:11">
      <c r="A238" s="114">
        <v>6</v>
      </c>
      <c r="B238" s="114" t="s">
        <v>111</v>
      </c>
      <c r="C238" s="114" t="s">
        <v>120</v>
      </c>
      <c r="D238" s="114" t="s">
        <v>251</v>
      </c>
      <c r="E238" s="114" t="s">
        <v>296</v>
      </c>
      <c r="F238" s="110">
        <v>44500</v>
      </c>
      <c r="G238" s="111">
        <v>116.7392</v>
      </c>
      <c r="H238" s="111">
        <v>9770</v>
      </c>
      <c r="I238" s="111">
        <v>231</v>
      </c>
      <c r="J238" s="111">
        <v>849</v>
      </c>
      <c r="K238" s="114"/>
    </row>
    <row r="239" spans="1:11">
      <c r="A239" s="114">
        <v>6</v>
      </c>
      <c r="B239" s="114" t="s">
        <v>111</v>
      </c>
      <c r="C239" s="114" t="s">
        <v>120</v>
      </c>
      <c r="D239" s="114" t="s">
        <v>251</v>
      </c>
      <c r="E239" s="114" t="s">
        <v>297</v>
      </c>
      <c r="F239" s="110">
        <v>44530</v>
      </c>
      <c r="G239" s="111">
        <v>86.485600000000005</v>
      </c>
      <c r="H239" s="111">
        <v>11872</v>
      </c>
      <c r="I239" s="111">
        <v>154</v>
      </c>
      <c r="J239" s="111">
        <v>1040</v>
      </c>
      <c r="K239" s="114"/>
    </row>
    <row r="240" spans="1:11">
      <c r="A240" s="114">
        <v>6</v>
      </c>
      <c r="B240" s="114" t="s">
        <v>111</v>
      </c>
      <c r="C240" s="114" t="s">
        <v>120</v>
      </c>
      <c r="D240" s="114" t="s">
        <v>251</v>
      </c>
      <c r="E240" s="114" t="s">
        <v>298</v>
      </c>
      <c r="F240" s="110">
        <v>44561</v>
      </c>
      <c r="G240" s="111">
        <v>72.302899999999994</v>
      </c>
      <c r="H240" s="111">
        <v>9417</v>
      </c>
      <c r="I240" s="111">
        <v>127</v>
      </c>
      <c r="J240" s="111">
        <v>871</v>
      </c>
      <c r="K240" s="114"/>
    </row>
    <row r="241" spans="1:11">
      <c r="A241" s="114">
        <v>6</v>
      </c>
      <c r="B241" s="114" t="s">
        <v>111</v>
      </c>
      <c r="C241" s="114" t="s">
        <v>120</v>
      </c>
      <c r="D241" s="114" t="s">
        <v>251</v>
      </c>
      <c r="E241" s="114" t="s">
        <v>303</v>
      </c>
      <c r="F241" s="110">
        <v>44592</v>
      </c>
      <c r="G241" s="111">
        <v>53.192100000000003</v>
      </c>
      <c r="H241" s="111">
        <v>8485</v>
      </c>
      <c r="I241" s="111">
        <v>79</v>
      </c>
      <c r="J241" s="111">
        <v>230</v>
      </c>
      <c r="K241" s="114"/>
    </row>
    <row r="242" spans="1:11">
      <c r="A242" s="114">
        <v>6</v>
      </c>
      <c r="B242" s="114" t="s">
        <v>111</v>
      </c>
      <c r="C242" s="114" t="s">
        <v>120</v>
      </c>
      <c r="D242" s="114" t="s">
        <v>251</v>
      </c>
      <c r="E242" s="114" t="s">
        <v>326</v>
      </c>
      <c r="F242" s="110">
        <v>44620</v>
      </c>
      <c r="G242" s="111">
        <v>44.124200000000002</v>
      </c>
      <c r="H242" s="111">
        <v>8590</v>
      </c>
      <c r="I242" s="111">
        <v>82</v>
      </c>
      <c r="J242" s="111">
        <v>303</v>
      </c>
      <c r="K242" s="114"/>
    </row>
    <row r="243" spans="1:11">
      <c r="A243" s="114">
        <v>6</v>
      </c>
      <c r="B243" s="114" t="s">
        <v>111</v>
      </c>
      <c r="C243" s="114" t="s">
        <v>122</v>
      </c>
      <c r="D243" s="114" t="s">
        <v>252</v>
      </c>
      <c r="E243" s="114" t="s">
        <v>296</v>
      </c>
      <c r="F243" s="110">
        <v>44500</v>
      </c>
      <c r="G243" s="111">
        <v>646.58159999999998</v>
      </c>
      <c r="H243" s="111">
        <v>34991</v>
      </c>
      <c r="I243" s="111">
        <v>1228</v>
      </c>
      <c r="J243" s="111">
        <v>4660</v>
      </c>
      <c r="K243" s="114"/>
    </row>
    <row r="244" spans="1:11">
      <c r="A244" s="114">
        <v>6</v>
      </c>
      <c r="B244" s="114" t="s">
        <v>111</v>
      </c>
      <c r="C244" s="114" t="s">
        <v>122</v>
      </c>
      <c r="D244" s="114" t="s">
        <v>252</v>
      </c>
      <c r="E244" s="114" t="s">
        <v>297</v>
      </c>
      <c r="F244" s="110">
        <v>44530</v>
      </c>
      <c r="G244" s="111">
        <v>157.18170000000001</v>
      </c>
      <c r="H244" s="111">
        <v>33985</v>
      </c>
      <c r="I244" s="111">
        <v>455</v>
      </c>
      <c r="J244" s="111">
        <v>1138</v>
      </c>
      <c r="K244" s="114"/>
    </row>
    <row r="245" spans="1:11">
      <c r="A245" s="114">
        <v>6</v>
      </c>
      <c r="B245" s="114" t="s">
        <v>111</v>
      </c>
      <c r="C245" s="114" t="s">
        <v>122</v>
      </c>
      <c r="D245" s="114" t="s">
        <v>252</v>
      </c>
      <c r="E245" s="114" t="s">
        <v>298</v>
      </c>
      <c r="F245" s="110">
        <v>44561</v>
      </c>
      <c r="G245" s="111">
        <v>70.259799999999998</v>
      </c>
      <c r="H245" s="111">
        <v>24818</v>
      </c>
      <c r="I245" s="111">
        <v>267</v>
      </c>
      <c r="J245" s="111">
        <v>668</v>
      </c>
      <c r="K245" s="114"/>
    </row>
    <row r="246" spans="1:11">
      <c r="A246" s="114">
        <v>6</v>
      </c>
      <c r="B246" s="114" t="s">
        <v>111</v>
      </c>
      <c r="C246" s="114" t="s">
        <v>122</v>
      </c>
      <c r="D246" s="114" t="s">
        <v>252</v>
      </c>
      <c r="E246" s="114" t="s">
        <v>303</v>
      </c>
      <c r="F246" s="110">
        <v>44592</v>
      </c>
      <c r="G246" s="111">
        <v>93.357699999999994</v>
      </c>
      <c r="H246" s="111">
        <v>15686</v>
      </c>
      <c r="I246" s="111">
        <v>190</v>
      </c>
      <c r="J246" s="111">
        <v>792</v>
      </c>
      <c r="K246" s="114"/>
    </row>
    <row r="247" spans="1:11">
      <c r="A247" s="114">
        <v>6</v>
      </c>
      <c r="B247" s="114" t="s">
        <v>111</v>
      </c>
      <c r="C247" s="114" t="s">
        <v>122</v>
      </c>
      <c r="D247" s="114" t="s">
        <v>252</v>
      </c>
      <c r="E247" s="114" t="s">
        <v>326</v>
      </c>
      <c r="F247" s="110">
        <v>44620</v>
      </c>
      <c r="G247" s="111">
        <v>111.538</v>
      </c>
      <c r="H247" s="111">
        <v>12291</v>
      </c>
      <c r="I247" s="111">
        <v>192</v>
      </c>
      <c r="J247" s="111">
        <v>730</v>
      </c>
      <c r="K247" s="114"/>
    </row>
    <row r="248" spans="1:11">
      <c r="A248" s="114">
        <v>6</v>
      </c>
      <c r="B248" s="114" t="s">
        <v>111</v>
      </c>
      <c r="C248" s="114" t="s">
        <v>124</v>
      </c>
      <c r="D248" s="114" t="s">
        <v>253</v>
      </c>
      <c r="E248" s="114" t="s">
        <v>296</v>
      </c>
      <c r="F248" s="110">
        <v>44500</v>
      </c>
      <c r="G248" s="111">
        <v>134.46</v>
      </c>
      <c r="H248" s="111">
        <v>11560</v>
      </c>
      <c r="I248" s="111">
        <v>242</v>
      </c>
      <c r="J248" s="111">
        <v>2595</v>
      </c>
      <c r="K248" s="114"/>
    </row>
    <row r="249" spans="1:11">
      <c r="A249" s="114">
        <v>6</v>
      </c>
      <c r="B249" s="114" t="s">
        <v>111</v>
      </c>
      <c r="C249" s="114" t="s">
        <v>124</v>
      </c>
      <c r="D249" s="114" t="s">
        <v>253</v>
      </c>
      <c r="E249" s="114" t="s">
        <v>297</v>
      </c>
      <c r="F249" s="110">
        <v>44530</v>
      </c>
      <c r="G249" s="111">
        <v>34.44</v>
      </c>
      <c r="H249" s="111">
        <v>11097</v>
      </c>
      <c r="I249" s="111">
        <v>73</v>
      </c>
      <c r="J249" s="111">
        <v>369</v>
      </c>
      <c r="K249" s="114"/>
    </row>
    <row r="250" spans="1:11">
      <c r="A250" s="114">
        <v>6</v>
      </c>
      <c r="B250" s="114" t="s">
        <v>111</v>
      </c>
      <c r="C250" s="114" t="s">
        <v>124</v>
      </c>
      <c r="D250" s="114" t="s">
        <v>253</v>
      </c>
      <c r="E250" s="114" t="s">
        <v>298</v>
      </c>
      <c r="F250" s="110">
        <v>44561</v>
      </c>
      <c r="G250" s="111">
        <v>26.87</v>
      </c>
      <c r="H250" s="111">
        <v>9018</v>
      </c>
      <c r="I250" s="111">
        <v>66</v>
      </c>
      <c r="J250" s="111">
        <v>182</v>
      </c>
      <c r="K250" s="114"/>
    </row>
    <row r="251" spans="1:11">
      <c r="A251" s="114">
        <v>6</v>
      </c>
      <c r="B251" s="114" t="s">
        <v>111</v>
      </c>
      <c r="C251" s="114" t="s">
        <v>124</v>
      </c>
      <c r="D251" s="114" t="s">
        <v>253</v>
      </c>
      <c r="E251" s="114" t="s">
        <v>303</v>
      </c>
      <c r="F251" s="110">
        <v>44592</v>
      </c>
      <c r="G251" s="111">
        <v>22.28</v>
      </c>
      <c r="H251" s="111">
        <v>10177</v>
      </c>
      <c r="I251" s="111">
        <v>61</v>
      </c>
      <c r="J251" s="111">
        <v>171</v>
      </c>
      <c r="K251" s="114"/>
    </row>
    <row r="252" spans="1:11">
      <c r="A252" s="114">
        <v>6</v>
      </c>
      <c r="B252" s="114" t="s">
        <v>111</v>
      </c>
      <c r="C252" s="114" t="s">
        <v>124</v>
      </c>
      <c r="D252" s="114" t="s">
        <v>253</v>
      </c>
      <c r="E252" s="114" t="s">
        <v>326</v>
      </c>
      <c r="F252" s="110">
        <v>44620</v>
      </c>
      <c r="G252" s="111">
        <v>22.38</v>
      </c>
      <c r="H252" s="111">
        <v>8404</v>
      </c>
      <c r="I252" s="111">
        <v>93</v>
      </c>
      <c r="J252" s="111">
        <v>381</v>
      </c>
      <c r="K252" s="114"/>
    </row>
    <row r="253" spans="1:11">
      <c r="A253" s="114">
        <v>6</v>
      </c>
      <c r="B253" s="114" t="s">
        <v>127</v>
      </c>
      <c r="C253" s="114" t="s">
        <v>128</v>
      </c>
      <c r="D253" s="114" t="s">
        <v>254</v>
      </c>
      <c r="E253" s="114" t="s">
        <v>296</v>
      </c>
      <c r="F253" s="110">
        <v>44500</v>
      </c>
      <c r="G253" s="111">
        <v>6469.4696000000004</v>
      </c>
      <c r="H253" s="111">
        <v>60509</v>
      </c>
      <c r="I253" s="111">
        <v>5065</v>
      </c>
      <c r="J253" s="111">
        <v>42488</v>
      </c>
      <c r="K253" s="114"/>
    </row>
    <row r="254" spans="1:11">
      <c r="A254" s="114">
        <v>6</v>
      </c>
      <c r="B254" s="114" t="s">
        <v>127</v>
      </c>
      <c r="C254" s="114" t="s">
        <v>128</v>
      </c>
      <c r="D254" s="114" t="s">
        <v>254</v>
      </c>
      <c r="E254" s="114" t="s">
        <v>297</v>
      </c>
      <c r="F254" s="110">
        <v>44530</v>
      </c>
      <c r="G254" s="111">
        <v>5580.7245000000003</v>
      </c>
      <c r="H254" s="111">
        <v>60356</v>
      </c>
      <c r="I254" s="111">
        <v>4055</v>
      </c>
      <c r="J254" s="111">
        <v>26968</v>
      </c>
      <c r="K254" s="114"/>
    </row>
    <row r="255" spans="1:11">
      <c r="A255" s="114">
        <v>6</v>
      </c>
      <c r="B255" s="114" t="s">
        <v>127</v>
      </c>
      <c r="C255" s="114" t="s">
        <v>128</v>
      </c>
      <c r="D255" s="114" t="s">
        <v>254</v>
      </c>
      <c r="E255" s="114" t="s">
        <v>298</v>
      </c>
      <c r="F255" s="110">
        <v>44561</v>
      </c>
      <c r="G255" s="111">
        <v>5515.7241000000004</v>
      </c>
      <c r="H255" s="111">
        <v>53595</v>
      </c>
      <c r="I255" s="111">
        <v>3498</v>
      </c>
      <c r="J255" s="111">
        <v>20458</v>
      </c>
      <c r="K255" s="114"/>
    </row>
    <row r="256" spans="1:11">
      <c r="A256" s="114">
        <v>6</v>
      </c>
      <c r="B256" s="114" t="s">
        <v>127</v>
      </c>
      <c r="C256" s="114" t="s">
        <v>128</v>
      </c>
      <c r="D256" s="114" t="s">
        <v>254</v>
      </c>
      <c r="E256" s="114" t="s">
        <v>303</v>
      </c>
      <c r="F256" s="110">
        <v>44592</v>
      </c>
      <c r="G256" s="111">
        <v>5563.4809999999998</v>
      </c>
      <c r="H256" s="111">
        <v>63837</v>
      </c>
      <c r="I256" s="111">
        <v>3761</v>
      </c>
      <c r="J256" s="111">
        <v>20917</v>
      </c>
      <c r="K256" s="114"/>
    </row>
    <row r="257" spans="1:11">
      <c r="A257" s="114">
        <v>6</v>
      </c>
      <c r="B257" s="114" t="s">
        <v>127</v>
      </c>
      <c r="C257" s="114" t="s">
        <v>128</v>
      </c>
      <c r="D257" s="114" t="s">
        <v>254</v>
      </c>
      <c r="E257" s="114" t="s">
        <v>326</v>
      </c>
      <c r="F257" s="110">
        <v>44620</v>
      </c>
      <c r="G257" s="111">
        <v>5754.2136</v>
      </c>
      <c r="H257" s="111">
        <v>66601</v>
      </c>
      <c r="I257" s="111">
        <v>4281</v>
      </c>
      <c r="J257" s="111">
        <v>25330</v>
      </c>
      <c r="K257" s="114"/>
    </row>
    <row r="258" spans="1:11">
      <c r="A258" s="114">
        <v>6</v>
      </c>
      <c r="B258" s="114" t="s">
        <v>127</v>
      </c>
      <c r="C258" s="114" t="s">
        <v>130</v>
      </c>
      <c r="D258" s="114" t="s">
        <v>255</v>
      </c>
      <c r="E258" s="114" t="s">
        <v>296</v>
      </c>
      <c r="F258" s="110">
        <v>44500</v>
      </c>
      <c r="G258" s="111">
        <v>907.65750000000003</v>
      </c>
      <c r="H258" s="111">
        <v>45806</v>
      </c>
      <c r="I258" s="111">
        <v>1135</v>
      </c>
      <c r="J258" s="111">
        <v>9071</v>
      </c>
      <c r="K258" s="114"/>
    </row>
    <row r="259" spans="1:11">
      <c r="A259" s="114">
        <v>6</v>
      </c>
      <c r="B259" s="114" t="s">
        <v>127</v>
      </c>
      <c r="C259" s="114" t="s">
        <v>130</v>
      </c>
      <c r="D259" s="114" t="s">
        <v>255</v>
      </c>
      <c r="E259" s="114" t="s">
        <v>297</v>
      </c>
      <c r="F259" s="110">
        <v>44530</v>
      </c>
      <c r="G259" s="111">
        <v>860.44529999999997</v>
      </c>
      <c r="H259" s="111">
        <v>44870</v>
      </c>
      <c r="I259" s="111">
        <v>1042</v>
      </c>
      <c r="J259" s="111">
        <v>7339</v>
      </c>
      <c r="K259" s="114"/>
    </row>
    <row r="260" spans="1:11">
      <c r="A260" s="114">
        <v>6</v>
      </c>
      <c r="B260" s="114" t="s">
        <v>127</v>
      </c>
      <c r="C260" s="114" t="s">
        <v>130</v>
      </c>
      <c r="D260" s="114" t="s">
        <v>255</v>
      </c>
      <c r="E260" s="114" t="s">
        <v>298</v>
      </c>
      <c r="F260" s="110">
        <v>44561</v>
      </c>
      <c r="G260" s="111">
        <v>860.44529999999997</v>
      </c>
      <c r="H260" s="111">
        <v>44870</v>
      </c>
      <c r="I260" s="111">
        <v>1042</v>
      </c>
      <c r="J260" s="111">
        <v>7339</v>
      </c>
      <c r="K260" s="114"/>
    </row>
    <row r="261" spans="1:11">
      <c r="A261" s="114">
        <v>6</v>
      </c>
      <c r="B261" s="114" t="s">
        <v>127</v>
      </c>
      <c r="C261" s="114" t="s">
        <v>130</v>
      </c>
      <c r="D261" s="114" t="s">
        <v>255</v>
      </c>
      <c r="E261" s="114" t="s">
        <v>303</v>
      </c>
      <c r="F261" s="110">
        <v>44592</v>
      </c>
      <c r="G261" s="111">
        <v>723.54660000000001</v>
      </c>
      <c r="H261" s="111">
        <v>30687</v>
      </c>
      <c r="I261" s="111">
        <v>909</v>
      </c>
      <c r="J261" s="111">
        <v>4733</v>
      </c>
      <c r="K261" s="114"/>
    </row>
    <row r="262" spans="1:11">
      <c r="A262" s="114">
        <v>6</v>
      </c>
      <c r="B262" s="114" t="s">
        <v>127</v>
      </c>
      <c r="C262" s="114" t="s">
        <v>130</v>
      </c>
      <c r="D262" s="114" t="s">
        <v>255</v>
      </c>
      <c r="E262" s="114" t="s">
        <v>326</v>
      </c>
      <c r="F262" s="110">
        <v>44620</v>
      </c>
      <c r="G262" s="111">
        <v>996.81190000000004</v>
      </c>
      <c r="H262" s="111">
        <v>26769</v>
      </c>
      <c r="I262" s="111">
        <v>1353</v>
      </c>
      <c r="J262" s="111">
        <v>6864</v>
      </c>
      <c r="K262" s="114"/>
    </row>
    <row r="263" spans="1:11">
      <c r="A263" s="114">
        <v>6</v>
      </c>
      <c r="B263" s="114" t="s">
        <v>127</v>
      </c>
      <c r="C263" s="114" t="s">
        <v>132</v>
      </c>
      <c r="D263" s="114" t="s">
        <v>256</v>
      </c>
      <c r="E263" s="114" t="s">
        <v>296</v>
      </c>
      <c r="F263" s="110">
        <v>44500</v>
      </c>
      <c r="G263" s="111">
        <v>619.94110000000001</v>
      </c>
      <c r="H263" s="111">
        <v>27640</v>
      </c>
      <c r="I263" s="111">
        <v>930</v>
      </c>
      <c r="J263" s="111">
        <v>10148</v>
      </c>
      <c r="K263" s="114"/>
    </row>
    <row r="264" spans="1:11">
      <c r="A264" s="114">
        <v>6</v>
      </c>
      <c r="B264" s="114" t="s">
        <v>127</v>
      </c>
      <c r="C264" s="114" t="s">
        <v>132</v>
      </c>
      <c r="D264" s="114" t="s">
        <v>256</v>
      </c>
      <c r="E264" s="114" t="s">
        <v>297</v>
      </c>
      <c r="F264" s="110">
        <v>44530</v>
      </c>
      <c r="G264" s="111">
        <v>264.74110000000002</v>
      </c>
      <c r="H264" s="111">
        <v>24680</v>
      </c>
      <c r="I264" s="111">
        <v>363</v>
      </c>
      <c r="J264" s="111">
        <v>3186</v>
      </c>
      <c r="K264" s="114"/>
    </row>
    <row r="265" spans="1:11">
      <c r="A265" s="114">
        <v>6</v>
      </c>
      <c r="B265" s="114" t="s">
        <v>127</v>
      </c>
      <c r="C265" s="114" t="s">
        <v>132</v>
      </c>
      <c r="D265" s="114" t="s">
        <v>256</v>
      </c>
      <c r="E265" s="114" t="s">
        <v>298</v>
      </c>
      <c r="F265" s="110">
        <v>44561</v>
      </c>
      <c r="G265" s="111">
        <v>169.89529999999999</v>
      </c>
      <c r="H265" s="111">
        <v>17103</v>
      </c>
      <c r="I265" s="111">
        <v>274</v>
      </c>
      <c r="J265" s="111">
        <v>1279</v>
      </c>
      <c r="K265" s="114"/>
    </row>
    <row r="266" spans="1:11">
      <c r="A266" s="114">
        <v>6</v>
      </c>
      <c r="B266" s="114" t="s">
        <v>127</v>
      </c>
      <c r="C266" s="114" t="s">
        <v>132</v>
      </c>
      <c r="D266" s="114" t="s">
        <v>256</v>
      </c>
      <c r="E266" s="114" t="s">
        <v>303</v>
      </c>
      <c r="F266" s="110">
        <v>44592</v>
      </c>
      <c r="G266" s="111">
        <v>172.91290000000001</v>
      </c>
      <c r="H266" s="111">
        <v>23177</v>
      </c>
      <c r="I266" s="111">
        <v>223</v>
      </c>
      <c r="J266" s="111">
        <v>1018</v>
      </c>
      <c r="K266" s="114"/>
    </row>
    <row r="267" spans="1:11">
      <c r="A267" s="114">
        <v>6</v>
      </c>
      <c r="B267" s="114" t="s">
        <v>127</v>
      </c>
      <c r="C267" s="114" t="s">
        <v>132</v>
      </c>
      <c r="D267" s="114" t="s">
        <v>256</v>
      </c>
      <c r="E267" s="114" t="s">
        <v>326</v>
      </c>
      <c r="F267" s="110">
        <v>44620</v>
      </c>
      <c r="G267" s="111">
        <v>172.91290000000001</v>
      </c>
      <c r="H267" s="111">
        <v>23177</v>
      </c>
      <c r="I267" s="111">
        <v>223</v>
      </c>
      <c r="J267" s="111">
        <v>1018</v>
      </c>
      <c r="K267" s="114"/>
    </row>
    <row r="268" spans="1:11">
      <c r="A268" s="114">
        <v>6</v>
      </c>
      <c r="B268" s="114" t="s">
        <v>127</v>
      </c>
      <c r="C268" s="114" t="s">
        <v>134</v>
      </c>
      <c r="D268" s="114" t="s">
        <v>330</v>
      </c>
      <c r="E268" s="114" t="s">
        <v>296</v>
      </c>
      <c r="F268" s="110">
        <v>44500</v>
      </c>
      <c r="G268" s="111">
        <v>835.94209999999998</v>
      </c>
      <c r="H268" s="111">
        <v>23559</v>
      </c>
      <c r="I268" s="111">
        <v>842</v>
      </c>
      <c r="J268" s="111">
        <v>3174</v>
      </c>
      <c r="K268" s="114"/>
    </row>
    <row r="269" spans="1:11">
      <c r="A269" s="114">
        <v>6</v>
      </c>
      <c r="B269" s="114" t="s">
        <v>127</v>
      </c>
      <c r="C269" s="114" t="s">
        <v>134</v>
      </c>
      <c r="D269" s="114" t="s">
        <v>330</v>
      </c>
      <c r="E269" s="114" t="s">
        <v>297</v>
      </c>
      <c r="F269" s="110">
        <v>44530</v>
      </c>
      <c r="G269" s="111">
        <v>807.79920000000004</v>
      </c>
      <c r="H269" s="111">
        <v>22117</v>
      </c>
      <c r="I269" s="111">
        <v>809</v>
      </c>
      <c r="J269" s="111">
        <v>3070</v>
      </c>
      <c r="K269" s="114"/>
    </row>
    <row r="270" spans="1:11">
      <c r="A270" s="114">
        <v>6</v>
      </c>
      <c r="B270" s="114" t="s">
        <v>127</v>
      </c>
      <c r="C270" s="114" t="s">
        <v>134</v>
      </c>
      <c r="D270" s="114" t="s">
        <v>330</v>
      </c>
      <c r="E270" s="114" t="s">
        <v>298</v>
      </c>
      <c r="F270" s="110">
        <v>44561</v>
      </c>
      <c r="G270" s="111">
        <v>916.76840000000004</v>
      </c>
      <c r="H270" s="111">
        <v>22117</v>
      </c>
      <c r="I270" s="111">
        <v>893</v>
      </c>
      <c r="J270" s="111">
        <v>3753</v>
      </c>
      <c r="K270" s="114"/>
    </row>
    <row r="271" spans="1:11">
      <c r="A271" s="114">
        <v>6</v>
      </c>
      <c r="B271" s="114" t="s">
        <v>127</v>
      </c>
      <c r="C271" s="114" t="s">
        <v>134</v>
      </c>
      <c r="D271" s="114" t="s">
        <v>330</v>
      </c>
      <c r="E271" s="114" t="s">
        <v>303</v>
      </c>
      <c r="F271" s="110">
        <v>44592</v>
      </c>
      <c r="G271" s="111">
        <v>948.55650000000003</v>
      </c>
      <c r="H271" s="111">
        <v>19723</v>
      </c>
      <c r="I271" s="111">
        <v>885</v>
      </c>
      <c r="J271" s="111">
        <v>3753</v>
      </c>
      <c r="K271" s="114"/>
    </row>
    <row r="272" spans="1:11">
      <c r="A272" s="114">
        <v>6</v>
      </c>
      <c r="B272" s="114" t="s">
        <v>127</v>
      </c>
      <c r="C272" s="114" t="s">
        <v>134</v>
      </c>
      <c r="D272" s="114" t="s">
        <v>330</v>
      </c>
      <c r="E272" s="114" t="s">
        <v>299</v>
      </c>
      <c r="F272" s="110">
        <v>44865</v>
      </c>
      <c r="G272" s="111">
        <v>835.94209999999998</v>
      </c>
      <c r="H272" s="111">
        <v>23559</v>
      </c>
      <c r="I272" s="111">
        <v>842</v>
      </c>
      <c r="J272" s="111">
        <v>3174</v>
      </c>
      <c r="K272" s="114"/>
    </row>
    <row r="273" spans="1:11">
      <c r="A273" s="114">
        <v>6</v>
      </c>
      <c r="B273" s="114" t="s">
        <v>127</v>
      </c>
      <c r="C273" s="114" t="s">
        <v>136</v>
      </c>
      <c r="D273" s="114" t="s">
        <v>257</v>
      </c>
      <c r="E273" s="114" t="s">
        <v>296</v>
      </c>
      <c r="F273" s="110">
        <v>44500</v>
      </c>
      <c r="G273" s="111">
        <v>403.01</v>
      </c>
      <c r="H273" s="111">
        <v>15063</v>
      </c>
      <c r="I273" s="111">
        <v>566</v>
      </c>
      <c r="J273" s="111">
        <v>5847</v>
      </c>
      <c r="K273" s="114"/>
    </row>
    <row r="274" spans="1:11">
      <c r="A274" s="114">
        <v>6</v>
      </c>
      <c r="B274" s="114" t="s">
        <v>127</v>
      </c>
      <c r="C274" s="114" t="s">
        <v>136</v>
      </c>
      <c r="D274" s="114" t="s">
        <v>257</v>
      </c>
      <c r="E274" s="114" t="s">
        <v>297</v>
      </c>
      <c r="F274" s="110">
        <v>44530</v>
      </c>
      <c r="G274" s="111">
        <v>189.53</v>
      </c>
      <c r="H274" s="111">
        <v>14756</v>
      </c>
      <c r="I274" s="111">
        <v>272</v>
      </c>
      <c r="J274" s="111">
        <v>2370</v>
      </c>
      <c r="K274" s="114"/>
    </row>
    <row r="275" spans="1:11">
      <c r="A275" s="114">
        <v>6</v>
      </c>
      <c r="B275" s="114" t="s">
        <v>127</v>
      </c>
      <c r="C275" s="114" t="s">
        <v>136</v>
      </c>
      <c r="D275" s="114" t="s">
        <v>257</v>
      </c>
      <c r="E275" s="114" t="s">
        <v>298</v>
      </c>
      <c r="F275" s="110">
        <v>44561</v>
      </c>
      <c r="G275" s="111">
        <v>93.17</v>
      </c>
      <c r="H275" s="111">
        <v>12150</v>
      </c>
      <c r="I275" s="111">
        <v>127</v>
      </c>
      <c r="J275" s="111">
        <v>408</v>
      </c>
      <c r="K275" s="114"/>
    </row>
    <row r="276" spans="1:11">
      <c r="A276" s="114">
        <v>6</v>
      </c>
      <c r="B276" s="114" t="s">
        <v>127</v>
      </c>
      <c r="C276" s="114" t="s">
        <v>136</v>
      </c>
      <c r="D276" s="114" t="s">
        <v>257</v>
      </c>
      <c r="E276" s="114" t="s">
        <v>303</v>
      </c>
      <c r="F276" s="110">
        <v>44592</v>
      </c>
      <c r="G276" s="111">
        <v>90.65</v>
      </c>
      <c r="H276" s="111">
        <v>13031</v>
      </c>
      <c r="I276" s="111">
        <v>132</v>
      </c>
      <c r="J276" s="111">
        <v>391</v>
      </c>
      <c r="K276" s="114"/>
    </row>
    <row r="277" spans="1:11">
      <c r="A277" s="114">
        <v>6</v>
      </c>
      <c r="B277" s="114" t="s">
        <v>127</v>
      </c>
      <c r="C277" s="114" t="s">
        <v>136</v>
      </c>
      <c r="D277" s="114" t="s">
        <v>257</v>
      </c>
      <c r="E277" s="114" t="s">
        <v>326</v>
      </c>
      <c r="F277" s="110">
        <v>44620</v>
      </c>
      <c r="G277" s="111">
        <v>91.001999999999995</v>
      </c>
      <c r="H277" s="111">
        <v>9584</v>
      </c>
      <c r="I277" s="111">
        <v>124</v>
      </c>
      <c r="J277" s="111">
        <v>421</v>
      </c>
      <c r="K277" s="114"/>
    </row>
    <row r="278" spans="1:11">
      <c r="A278" s="114">
        <v>6</v>
      </c>
      <c r="B278" s="114" t="s">
        <v>127</v>
      </c>
      <c r="C278" s="114" t="s">
        <v>138</v>
      </c>
      <c r="D278" s="114" t="s">
        <v>258</v>
      </c>
      <c r="E278" s="114" t="s">
        <v>296</v>
      </c>
      <c r="F278" s="110">
        <v>44500</v>
      </c>
      <c r="G278" s="111">
        <v>885.86019999999996</v>
      </c>
      <c r="H278" s="111">
        <v>28208</v>
      </c>
      <c r="I278" s="111">
        <v>1467</v>
      </c>
      <c r="J278" s="111">
        <v>16922</v>
      </c>
      <c r="K278" s="114"/>
    </row>
    <row r="279" spans="1:11">
      <c r="A279" s="114">
        <v>6</v>
      </c>
      <c r="B279" s="114" t="s">
        <v>127</v>
      </c>
      <c r="C279" s="114" t="s">
        <v>138</v>
      </c>
      <c r="D279" s="114" t="s">
        <v>258</v>
      </c>
      <c r="E279" s="114" t="s">
        <v>297</v>
      </c>
      <c r="F279" s="110">
        <v>44530</v>
      </c>
      <c r="G279" s="111">
        <v>256.60120000000001</v>
      </c>
      <c r="H279" s="111">
        <v>32009</v>
      </c>
      <c r="I279" s="111">
        <v>415</v>
      </c>
      <c r="J279" s="111">
        <v>3237</v>
      </c>
      <c r="K279" s="114"/>
    </row>
    <row r="280" spans="1:11">
      <c r="A280" s="114">
        <v>6</v>
      </c>
      <c r="B280" s="114" t="s">
        <v>127</v>
      </c>
      <c r="C280" s="114" t="s">
        <v>138</v>
      </c>
      <c r="D280" s="114" t="s">
        <v>258</v>
      </c>
      <c r="E280" s="114" t="s">
        <v>298</v>
      </c>
      <c r="F280" s="110">
        <v>44561</v>
      </c>
      <c r="G280" s="111">
        <v>114.9973</v>
      </c>
      <c r="H280" s="111">
        <v>29350</v>
      </c>
      <c r="I280" s="111">
        <v>193</v>
      </c>
      <c r="J280" s="111">
        <v>766</v>
      </c>
      <c r="K280" s="114"/>
    </row>
    <row r="281" spans="1:11">
      <c r="A281" s="114">
        <v>6</v>
      </c>
      <c r="B281" s="114" t="s">
        <v>127</v>
      </c>
      <c r="C281" s="114" t="s">
        <v>138</v>
      </c>
      <c r="D281" s="114" t="s">
        <v>258</v>
      </c>
      <c r="E281" s="114" t="s">
        <v>303</v>
      </c>
      <c r="F281" s="110">
        <v>44592</v>
      </c>
      <c r="G281" s="111">
        <v>112.2496</v>
      </c>
      <c r="H281" s="111">
        <v>22361</v>
      </c>
      <c r="I281" s="111">
        <v>202</v>
      </c>
      <c r="J281" s="111">
        <v>635</v>
      </c>
      <c r="K281" s="114"/>
    </row>
    <row r="282" spans="1:11">
      <c r="A282" s="114">
        <v>6</v>
      </c>
      <c r="B282" s="114" t="s">
        <v>127</v>
      </c>
      <c r="C282" s="114" t="s">
        <v>138</v>
      </c>
      <c r="D282" s="114" t="s">
        <v>258</v>
      </c>
      <c r="E282" s="114" t="s">
        <v>326</v>
      </c>
      <c r="F282" s="110">
        <v>44620</v>
      </c>
      <c r="G282" s="111">
        <v>151.25700000000001</v>
      </c>
      <c r="H282" s="111">
        <v>19938</v>
      </c>
      <c r="I282" s="111">
        <v>229</v>
      </c>
      <c r="J282" s="111">
        <v>1273</v>
      </c>
      <c r="K282" s="114"/>
    </row>
    <row r="283" spans="1:11">
      <c r="A283" s="114">
        <v>6</v>
      </c>
      <c r="B283" s="114" t="s">
        <v>127</v>
      </c>
      <c r="C283" s="114" t="s">
        <v>138</v>
      </c>
      <c r="D283" s="114" t="s">
        <v>258</v>
      </c>
      <c r="E283" s="114" t="s">
        <v>302</v>
      </c>
      <c r="F283" s="110">
        <v>44895</v>
      </c>
      <c r="G283" s="111">
        <v>256.60120000000001</v>
      </c>
      <c r="H283" s="111">
        <v>32009</v>
      </c>
      <c r="I283" s="111">
        <v>415</v>
      </c>
      <c r="J283" s="111">
        <v>3237</v>
      </c>
      <c r="K283" s="114"/>
    </row>
    <row r="284" spans="1:11">
      <c r="A284" s="114">
        <v>6</v>
      </c>
      <c r="B284" s="114" t="s">
        <v>127</v>
      </c>
      <c r="C284" s="114" t="s">
        <v>140</v>
      </c>
      <c r="D284" s="114" t="s">
        <v>259</v>
      </c>
      <c r="E284" s="114" t="s">
        <v>296</v>
      </c>
      <c r="F284" s="110">
        <v>44500</v>
      </c>
      <c r="G284" s="111">
        <v>309.07490000000001</v>
      </c>
      <c r="H284" s="111">
        <v>10776</v>
      </c>
      <c r="I284" s="111">
        <v>373</v>
      </c>
      <c r="J284" s="111">
        <v>2117</v>
      </c>
      <c r="K284" s="114"/>
    </row>
    <row r="285" spans="1:11">
      <c r="A285" s="114">
        <v>6</v>
      </c>
      <c r="B285" s="114" t="s">
        <v>127</v>
      </c>
      <c r="C285" s="114" t="s">
        <v>140</v>
      </c>
      <c r="D285" s="114" t="s">
        <v>259</v>
      </c>
      <c r="E285" s="114" t="s">
        <v>297</v>
      </c>
      <c r="F285" s="110">
        <v>44530</v>
      </c>
      <c r="G285" s="111">
        <v>309.07490000000001</v>
      </c>
      <c r="H285" s="111">
        <v>10776</v>
      </c>
      <c r="I285" s="111">
        <v>373</v>
      </c>
      <c r="J285" s="111">
        <v>2117</v>
      </c>
      <c r="K285" s="114"/>
    </row>
    <row r="286" spans="1:11">
      <c r="A286" s="114">
        <v>6</v>
      </c>
      <c r="B286" s="114" t="s">
        <v>127</v>
      </c>
      <c r="C286" s="114" t="s">
        <v>140</v>
      </c>
      <c r="D286" s="114" t="s">
        <v>259</v>
      </c>
      <c r="E286" s="114" t="s">
        <v>298</v>
      </c>
      <c r="F286" s="110">
        <v>44561</v>
      </c>
      <c r="G286" s="111">
        <v>483.00749999999999</v>
      </c>
      <c r="H286" s="111">
        <v>9443</v>
      </c>
      <c r="I286" s="111">
        <v>929</v>
      </c>
      <c r="J286" s="111">
        <v>11207</v>
      </c>
      <c r="K286" s="114"/>
    </row>
    <row r="287" spans="1:11">
      <c r="A287" s="114">
        <v>6</v>
      </c>
      <c r="B287" s="114" t="s">
        <v>127</v>
      </c>
      <c r="C287" s="114" t="s">
        <v>140</v>
      </c>
      <c r="D287" s="114" t="s">
        <v>259</v>
      </c>
      <c r="E287" s="114" t="s">
        <v>303</v>
      </c>
      <c r="F287" s="110">
        <v>44592</v>
      </c>
      <c r="G287" s="111">
        <v>483.00749999999999</v>
      </c>
      <c r="H287" s="111">
        <v>9443</v>
      </c>
      <c r="I287" s="111">
        <v>929</v>
      </c>
      <c r="J287" s="111">
        <v>11207</v>
      </c>
      <c r="K287" s="114"/>
    </row>
    <row r="288" spans="1:11">
      <c r="A288" s="114">
        <v>6</v>
      </c>
      <c r="B288" s="114" t="s">
        <v>127</v>
      </c>
      <c r="C288" s="114" t="s">
        <v>140</v>
      </c>
      <c r="D288" s="114" t="s">
        <v>259</v>
      </c>
      <c r="E288" s="114" t="s">
        <v>326</v>
      </c>
      <c r="F288" s="110">
        <v>44620</v>
      </c>
      <c r="G288" s="111">
        <v>319.0736</v>
      </c>
      <c r="H288" s="111">
        <v>9380</v>
      </c>
      <c r="I288" s="111">
        <v>477</v>
      </c>
      <c r="J288" s="111">
        <v>4040</v>
      </c>
      <c r="K288" s="114"/>
    </row>
    <row r="289" spans="1:11">
      <c r="A289" s="114">
        <v>6</v>
      </c>
      <c r="B289" s="114" t="s">
        <v>127</v>
      </c>
      <c r="C289" s="114" t="s">
        <v>144</v>
      </c>
      <c r="D289" s="114" t="s">
        <v>260</v>
      </c>
      <c r="E289" s="114" t="s">
        <v>296</v>
      </c>
      <c r="F289" s="110">
        <v>44500</v>
      </c>
      <c r="G289" s="111">
        <v>67.144999999999996</v>
      </c>
      <c r="H289" s="111">
        <v>4013</v>
      </c>
      <c r="I289" s="111">
        <v>96</v>
      </c>
      <c r="J289" s="111">
        <v>281</v>
      </c>
      <c r="K289" s="114"/>
    </row>
    <row r="290" spans="1:11">
      <c r="A290" s="114">
        <v>6</v>
      </c>
      <c r="B290" s="114" t="s">
        <v>127</v>
      </c>
      <c r="C290" s="114" t="s">
        <v>144</v>
      </c>
      <c r="D290" s="114" t="s">
        <v>260</v>
      </c>
      <c r="E290" s="114" t="s">
        <v>297</v>
      </c>
      <c r="F290" s="110">
        <v>44530</v>
      </c>
      <c r="G290" s="111">
        <v>67.144999999999996</v>
      </c>
      <c r="H290" s="111">
        <v>4013</v>
      </c>
      <c r="I290" s="111">
        <v>96</v>
      </c>
      <c r="J290" s="111">
        <v>281</v>
      </c>
      <c r="K290" s="114"/>
    </row>
    <row r="291" spans="1:11">
      <c r="A291" s="114">
        <v>6</v>
      </c>
      <c r="B291" s="114" t="s">
        <v>127</v>
      </c>
      <c r="C291" s="114" t="s">
        <v>144</v>
      </c>
      <c r="D291" s="114" t="s">
        <v>260</v>
      </c>
      <c r="E291" s="114" t="s">
        <v>298</v>
      </c>
      <c r="F291" s="110">
        <v>44561</v>
      </c>
      <c r="G291" s="111">
        <v>67.144999999999996</v>
      </c>
      <c r="H291" s="111">
        <v>4013</v>
      </c>
      <c r="I291" s="111">
        <v>96</v>
      </c>
      <c r="J291" s="111">
        <v>281</v>
      </c>
      <c r="K291" s="114"/>
    </row>
    <row r="292" spans="1:11">
      <c r="A292" s="114">
        <v>6</v>
      </c>
      <c r="B292" s="114" t="s">
        <v>127</v>
      </c>
      <c r="C292" s="114" t="s">
        <v>144</v>
      </c>
      <c r="D292" s="114" t="s">
        <v>260</v>
      </c>
      <c r="E292" s="114" t="s">
        <v>303</v>
      </c>
      <c r="F292" s="110">
        <v>44592</v>
      </c>
      <c r="G292" s="111">
        <v>67.144999999999996</v>
      </c>
      <c r="H292" s="111">
        <v>4013</v>
      </c>
      <c r="I292" s="111">
        <v>96</v>
      </c>
      <c r="J292" s="111">
        <v>281</v>
      </c>
      <c r="K292" s="114"/>
    </row>
    <row r="293" spans="1:11">
      <c r="A293" s="114">
        <v>6</v>
      </c>
      <c r="B293" s="114" t="s">
        <v>127</v>
      </c>
      <c r="C293" s="114" t="s">
        <v>144</v>
      </c>
      <c r="D293" s="114" t="s">
        <v>260</v>
      </c>
      <c r="E293" s="114" t="s">
        <v>326</v>
      </c>
      <c r="F293" s="110">
        <v>44620</v>
      </c>
      <c r="G293" s="111">
        <v>67.144999999999996</v>
      </c>
      <c r="H293" s="111">
        <v>4013</v>
      </c>
      <c r="I293" s="111">
        <v>96</v>
      </c>
      <c r="J293" s="111">
        <v>281</v>
      </c>
      <c r="K293" s="114"/>
    </row>
    <row r="294" spans="1:11">
      <c r="A294" s="114">
        <v>6</v>
      </c>
      <c r="B294" s="114" t="s">
        <v>127</v>
      </c>
      <c r="C294" s="114" t="s">
        <v>142</v>
      </c>
      <c r="D294" s="114" t="s">
        <v>261</v>
      </c>
      <c r="E294" s="114" t="s">
        <v>296</v>
      </c>
      <c r="F294" s="110">
        <v>44500</v>
      </c>
      <c r="G294" s="111">
        <v>47.023299999999999</v>
      </c>
      <c r="H294" s="111">
        <v>9347</v>
      </c>
      <c r="I294" s="111">
        <v>112</v>
      </c>
      <c r="J294" s="111">
        <v>293</v>
      </c>
      <c r="K294" s="114"/>
    </row>
    <row r="295" spans="1:11">
      <c r="A295" s="114">
        <v>6</v>
      </c>
      <c r="B295" s="114" t="s">
        <v>127</v>
      </c>
      <c r="C295" s="114" t="s">
        <v>142</v>
      </c>
      <c r="D295" s="114" t="s">
        <v>261</v>
      </c>
      <c r="E295" s="114" t="s">
        <v>297</v>
      </c>
      <c r="F295" s="110">
        <v>44530</v>
      </c>
      <c r="G295" s="111">
        <v>47.38</v>
      </c>
      <c r="H295" s="111">
        <v>8680</v>
      </c>
      <c r="I295" s="111">
        <v>90</v>
      </c>
      <c r="J295" s="111">
        <v>218</v>
      </c>
      <c r="K295" s="114"/>
    </row>
    <row r="296" spans="1:11">
      <c r="A296" s="114">
        <v>6</v>
      </c>
      <c r="B296" s="114" t="s">
        <v>127</v>
      </c>
      <c r="C296" s="114" t="s">
        <v>142</v>
      </c>
      <c r="D296" s="114" t="s">
        <v>261</v>
      </c>
      <c r="E296" s="114" t="s">
        <v>298</v>
      </c>
      <c r="F296" s="110">
        <v>44561</v>
      </c>
      <c r="G296" s="111">
        <v>67.23</v>
      </c>
      <c r="H296" s="111">
        <v>18914</v>
      </c>
      <c r="I296" s="111">
        <v>180</v>
      </c>
      <c r="J296" s="111">
        <v>1276</v>
      </c>
      <c r="K296" s="114"/>
    </row>
    <row r="297" spans="1:11">
      <c r="A297" s="114">
        <v>6</v>
      </c>
      <c r="B297" s="114" t="s">
        <v>127</v>
      </c>
      <c r="C297" s="114" t="s">
        <v>142</v>
      </c>
      <c r="D297" s="114" t="s">
        <v>261</v>
      </c>
      <c r="E297" s="114" t="s">
        <v>303</v>
      </c>
      <c r="F297" s="110">
        <v>44592</v>
      </c>
      <c r="G297" s="111">
        <v>40.584200000000003</v>
      </c>
      <c r="H297" s="111">
        <v>11837</v>
      </c>
      <c r="I297" s="111">
        <v>192</v>
      </c>
      <c r="J297" s="111">
        <v>1329</v>
      </c>
      <c r="K297" s="114"/>
    </row>
    <row r="298" spans="1:11">
      <c r="A298" s="114">
        <v>6</v>
      </c>
      <c r="B298" s="114" t="s">
        <v>127</v>
      </c>
      <c r="C298" s="114" t="s">
        <v>142</v>
      </c>
      <c r="D298" s="114" t="s">
        <v>261</v>
      </c>
      <c r="E298" s="114" t="s">
        <v>326</v>
      </c>
      <c r="F298" s="110">
        <v>44620</v>
      </c>
      <c r="G298" s="111">
        <v>50.446800000000003</v>
      </c>
      <c r="H298" s="111">
        <v>8477</v>
      </c>
      <c r="I298" s="111">
        <v>111</v>
      </c>
      <c r="J298" s="111">
        <v>218</v>
      </c>
      <c r="K298" s="114"/>
    </row>
    <row r="299" spans="1:11">
      <c r="A299" s="114">
        <v>6</v>
      </c>
      <c r="B299" s="114" t="s">
        <v>147</v>
      </c>
      <c r="C299" s="114" t="s">
        <v>148</v>
      </c>
      <c r="D299" s="114" t="s">
        <v>262</v>
      </c>
      <c r="E299" s="114" t="s">
        <v>296</v>
      </c>
      <c r="F299" s="110">
        <v>44500</v>
      </c>
      <c r="G299" s="111">
        <v>4166.9349000000002</v>
      </c>
      <c r="H299" s="111">
        <v>43762</v>
      </c>
      <c r="I299" s="111">
        <v>5102</v>
      </c>
      <c r="J299" s="111">
        <v>50736</v>
      </c>
      <c r="K299" s="114"/>
    </row>
    <row r="300" spans="1:11">
      <c r="A300" s="114">
        <v>6</v>
      </c>
      <c r="B300" s="114" t="s">
        <v>147</v>
      </c>
      <c r="C300" s="114" t="s">
        <v>148</v>
      </c>
      <c r="D300" s="114" t="s">
        <v>262</v>
      </c>
      <c r="E300" s="114" t="s">
        <v>297</v>
      </c>
      <c r="F300" s="110">
        <v>44530</v>
      </c>
      <c r="G300" s="111">
        <v>3125.2184000000002</v>
      </c>
      <c r="H300" s="111">
        <v>47775</v>
      </c>
      <c r="I300" s="111">
        <v>3246</v>
      </c>
      <c r="J300" s="111">
        <v>23064</v>
      </c>
      <c r="K300" s="114"/>
    </row>
    <row r="301" spans="1:11">
      <c r="A301" s="114">
        <v>6</v>
      </c>
      <c r="B301" s="114" t="s">
        <v>147</v>
      </c>
      <c r="C301" s="114" t="s">
        <v>148</v>
      </c>
      <c r="D301" s="114" t="s">
        <v>262</v>
      </c>
      <c r="E301" s="114" t="s">
        <v>298</v>
      </c>
      <c r="F301" s="110">
        <v>44561</v>
      </c>
      <c r="G301" s="111">
        <v>2749.6203</v>
      </c>
      <c r="H301" s="111">
        <v>49498</v>
      </c>
      <c r="I301" s="111">
        <v>3118</v>
      </c>
      <c r="J301" s="111">
        <v>17011</v>
      </c>
      <c r="K301" s="114"/>
    </row>
    <row r="302" spans="1:11">
      <c r="A302" s="114">
        <v>6</v>
      </c>
      <c r="B302" s="114" t="s">
        <v>147</v>
      </c>
      <c r="C302" s="114" t="s">
        <v>148</v>
      </c>
      <c r="D302" s="114" t="s">
        <v>262</v>
      </c>
      <c r="E302" s="114" t="s">
        <v>303</v>
      </c>
      <c r="F302" s="110">
        <v>44592</v>
      </c>
      <c r="G302" s="111">
        <v>3779.4870000000001</v>
      </c>
      <c r="H302" s="111">
        <v>54844</v>
      </c>
      <c r="I302" s="111">
        <v>4160</v>
      </c>
      <c r="J302" s="111">
        <v>26641</v>
      </c>
      <c r="K302" s="114"/>
    </row>
    <row r="303" spans="1:11">
      <c r="A303" s="114">
        <v>6</v>
      </c>
      <c r="B303" s="114" t="s">
        <v>147</v>
      </c>
      <c r="C303" s="114" t="s">
        <v>148</v>
      </c>
      <c r="D303" s="114" t="s">
        <v>262</v>
      </c>
      <c r="E303" s="114" t="s">
        <v>326</v>
      </c>
      <c r="F303" s="110">
        <v>44620</v>
      </c>
      <c r="G303" s="111">
        <v>4417.4692999999997</v>
      </c>
      <c r="H303" s="111">
        <v>59084</v>
      </c>
      <c r="I303" s="111">
        <v>5875</v>
      </c>
      <c r="J303" s="111">
        <v>39955</v>
      </c>
      <c r="K303" s="114"/>
    </row>
    <row r="304" spans="1:11">
      <c r="A304" s="114">
        <v>6</v>
      </c>
      <c r="B304" s="114" t="s">
        <v>147</v>
      </c>
      <c r="C304" s="114" t="s">
        <v>150</v>
      </c>
      <c r="D304" s="114" t="s">
        <v>263</v>
      </c>
      <c r="E304" s="114" t="s">
        <v>296</v>
      </c>
      <c r="F304" s="110">
        <v>44500</v>
      </c>
      <c r="G304" s="111">
        <v>1037.9511</v>
      </c>
      <c r="H304" s="111">
        <v>15949</v>
      </c>
      <c r="I304" s="111">
        <v>1056</v>
      </c>
      <c r="J304" s="111">
        <v>8040</v>
      </c>
      <c r="K304" s="114"/>
    </row>
    <row r="305" spans="1:11">
      <c r="A305" s="114">
        <v>6</v>
      </c>
      <c r="B305" s="114" t="s">
        <v>147</v>
      </c>
      <c r="C305" s="114" t="s">
        <v>150</v>
      </c>
      <c r="D305" s="114" t="s">
        <v>263</v>
      </c>
      <c r="E305" s="114" t="s">
        <v>297</v>
      </c>
      <c r="F305" s="110">
        <v>44530</v>
      </c>
      <c r="G305" s="111">
        <v>1020.02</v>
      </c>
      <c r="H305" s="111">
        <v>16421</v>
      </c>
      <c r="I305" s="111">
        <v>1006</v>
      </c>
      <c r="J305" s="111">
        <v>6073</v>
      </c>
      <c r="K305" s="114"/>
    </row>
    <row r="306" spans="1:11">
      <c r="A306" s="114">
        <v>6</v>
      </c>
      <c r="B306" s="114" t="s">
        <v>147</v>
      </c>
      <c r="C306" s="114" t="s">
        <v>150</v>
      </c>
      <c r="D306" s="114" t="s">
        <v>263</v>
      </c>
      <c r="E306" s="114" t="s">
        <v>298</v>
      </c>
      <c r="F306" s="110">
        <v>44561</v>
      </c>
      <c r="G306" s="111">
        <v>1020.02</v>
      </c>
      <c r="H306" s="111">
        <v>16421</v>
      </c>
      <c r="I306" s="111">
        <v>1006</v>
      </c>
      <c r="J306" s="111">
        <v>6073</v>
      </c>
      <c r="K306" s="114"/>
    </row>
    <row r="307" spans="1:11">
      <c r="A307" s="114">
        <v>6</v>
      </c>
      <c r="B307" s="114" t="s">
        <v>147</v>
      </c>
      <c r="C307" s="114" t="s">
        <v>150</v>
      </c>
      <c r="D307" s="114" t="s">
        <v>263</v>
      </c>
      <c r="E307" s="114" t="s">
        <v>303</v>
      </c>
      <c r="F307" s="110">
        <v>44592</v>
      </c>
      <c r="G307" s="111">
        <v>813.72540000000004</v>
      </c>
      <c r="H307" s="111">
        <v>18337</v>
      </c>
      <c r="I307" s="111">
        <v>847</v>
      </c>
      <c r="J307" s="111">
        <v>4551</v>
      </c>
      <c r="K307" s="114"/>
    </row>
    <row r="308" spans="1:11">
      <c r="A308" s="114">
        <v>6</v>
      </c>
      <c r="B308" s="114" t="s">
        <v>147</v>
      </c>
      <c r="C308" s="114" t="s">
        <v>150</v>
      </c>
      <c r="D308" s="114" t="s">
        <v>263</v>
      </c>
      <c r="E308" s="114" t="s">
        <v>326</v>
      </c>
      <c r="F308" s="110">
        <v>44620</v>
      </c>
      <c r="G308" s="111">
        <v>1073.5782999999999</v>
      </c>
      <c r="H308" s="111">
        <v>19485</v>
      </c>
      <c r="I308" s="111">
        <v>918</v>
      </c>
      <c r="J308" s="111">
        <v>6175</v>
      </c>
      <c r="K308" s="114"/>
    </row>
    <row r="309" spans="1:11">
      <c r="A309" s="114">
        <v>6</v>
      </c>
      <c r="B309" s="114" t="s">
        <v>147</v>
      </c>
      <c r="C309" s="114" t="s">
        <v>152</v>
      </c>
      <c r="D309" s="114" t="s">
        <v>276</v>
      </c>
      <c r="E309" s="114" t="s">
        <v>296</v>
      </c>
      <c r="F309" s="110">
        <v>44500</v>
      </c>
      <c r="G309" s="111">
        <v>2186.0405999999998</v>
      </c>
      <c r="H309" s="111">
        <v>17971</v>
      </c>
      <c r="I309" s="111">
        <v>1828</v>
      </c>
      <c r="J309" s="111">
        <v>14927</v>
      </c>
      <c r="K309" s="114"/>
    </row>
    <row r="310" spans="1:11">
      <c r="A310" s="114">
        <v>6</v>
      </c>
      <c r="B310" s="114" t="s">
        <v>147</v>
      </c>
      <c r="C310" s="114" t="s">
        <v>152</v>
      </c>
      <c r="D310" s="114" t="s">
        <v>276</v>
      </c>
      <c r="E310" s="114" t="s">
        <v>297</v>
      </c>
      <c r="F310" s="110">
        <v>44530</v>
      </c>
      <c r="G310" s="111">
        <v>1788.9638</v>
      </c>
      <c r="H310" s="111">
        <v>21745</v>
      </c>
      <c r="I310" s="111">
        <v>1342</v>
      </c>
      <c r="J310" s="111">
        <v>7679</v>
      </c>
      <c r="K310" s="114"/>
    </row>
    <row r="311" spans="1:11">
      <c r="A311" s="114">
        <v>6</v>
      </c>
      <c r="B311" s="114" t="s">
        <v>147</v>
      </c>
      <c r="C311" s="114" t="s">
        <v>152</v>
      </c>
      <c r="D311" s="114" t="s">
        <v>276</v>
      </c>
      <c r="E311" s="114" t="s">
        <v>298</v>
      </c>
      <c r="F311" s="110">
        <v>44561</v>
      </c>
      <c r="G311" s="111">
        <v>1528.2025000000001</v>
      </c>
      <c r="H311" s="111">
        <v>20783</v>
      </c>
      <c r="I311" s="111">
        <v>1321</v>
      </c>
      <c r="J311" s="111">
        <v>6605</v>
      </c>
      <c r="K311" s="114"/>
    </row>
    <row r="312" spans="1:11">
      <c r="A312" s="114">
        <v>6</v>
      </c>
      <c r="B312" s="114" t="s">
        <v>147</v>
      </c>
      <c r="C312" s="114" t="s">
        <v>152</v>
      </c>
      <c r="D312" s="114" t="s">
        <v>276</v>
      </c>
      <c r="E312" s="114" t="s">
        <v>303</v>
      </c>
      <c r="F312" s="110">
        <v>44592</v>
      </c>
      <c r="G312" s="111">
        <v>1254.3214</v>
      </c>
      <c r="H312" s="111">
        <v>23245</v>
      </c>
      <c r="I312" s="111">
        <v>1351</v>
      </c>
      <c r="J312" s="111">
        <v>6925</v>
      </c>
      <c r="K312" s="114"/>
    </row>
    <row r="313" spans="1:11">
      <c r="A313" s="114">
        <v>6</v>
      </c>
      <c r="B313" s="114" t="s">
        <v>147</v>
      </c>
      <c r="C313" s="114" t="s">
        <v>152</v>
      </c>
      <c r="D313" s="114" t="s">
        <v>276</v>
      </c>
      <c r="E313" s="114" t="s">
        <v>326</v>
      </c>
      <c r="F313" s="110">
        <v>44620</v>
      </c>
      <c r="G313" s="111">
        <v>2363.2361000000001</v>
      </c>
      <c r="H313" s="111">
        <v>26364</v>
      </c>
      <c r="I313" s="111">
        <v>1931</v>
      </c>
      <c r="J313" s="111">
        <v>13115</v>
      </c>
      <c r="K313" s="114"/>
    </row>
    <row r="314" spans="1:11">
      <c r="A314" s="114">
        <v>6</v>
      </c>
      <c r="B314" s="114" t="s">
        <v>147</v>
      </c>
      <c r="C314" s="114" t="s">
        <v>154</v>
      </c>
      <c r="D314" s="114" t="s">
        <v>264</v>
      </c>
      <c r="E314" s="114" t="s">
        <v>296</v>
      </c>
      <c r="F314" s="110">
        <v>44500</v>
      </c>
      <c r="G314" s="111">
        <v>490.04</v>
      </c>
      <c r="H314" s="111">
        <v>10520</v>
      </c>
      <c r="I314" s="111">
        <v>497</v>
      </c>
      <c r="J314" s="111">
        <v>2425</v>
      </c>
      <c r="K314" s="114"/>
    </row>
    <row r="315" spans="1:11">
      <c r="A315" s="114">
        <v>6</v>
      </c>
      <c r="B315" s="114" t="s">
        <v>147</v>
      </c>
      <c r="C315" s="114" t="s">
        <v>154</v>
      </c>
      <c r="D315" s="114" t="s">
        <v>264</v>
      </c>
      <c r="E315" s="114" t="s">
        <v>297</v>
      </c>
      <c r="F315" s="110">
        <v>44530</v>
      </c>
      <c r="G315" s="111">
        <v>412.33</v>
      </c>
      <c r="H315" s="111">
        <v>11014</v>
      </c>
      <c r="I315" s="111">
        <v>458</v>
      </c>
      <c r="J315" s="111">
        <v>1890</v>
      </c>
      <c r="K315" s="114"/>
    </row>
    <row r="316" spans="1:11">
      <c r="A316" s="114">
        <v>6</v>
      </c>
      <c r="B316" s="114" t="s">
        <v>147</v>
      </c>
      <c r="C316" s="114" t="s">
        <v>154</v>
      </c>
      <c r="D316" s="114" t="s">
        <v>264</v>
      </c>
      <c r="E316" s="114" t="s">
        <v>298</v>
      </c>
      <c r="F316" s="110">
        <v>44561</v>
      </c>
      <c r="G316" s="111">
        <v>458.98</v>
      </c>
      <c r="H316" s="111">
        <v>10658</v>
      </c>
      <c r="I316" s="111">
        <v>477</v>
      </c>
      <c r="J316" s="111">
        <v>1857</v>
      </c>
      <c r="K316" s="114"/>
    </row>
    <row r="317" spans="1:11">
      <c r="A317" s="114">
        <v>6</v>
      </c>
      <c r="B317" s="114" t="s">
        <v>147</v>
      </c>
      <c r="C317" s="114" t="s">
        <v>154</v>
      </c>
      <c r="D317" s="114" t="s">
        <v>264</v>
      </c>
      <c r="E317" s="114" t="s">
        <v>303</v>
      </c>
      <c r="F317" s="110">
        <v>44592</v>
      </c>
      <c r="G317" s="111">
        <v>497.14</v>
      </c>
      <c r="H317" s="111">
        <v>11357</v>
      </c>
      <c r="I317" s="111">
        <v>526</v>
      </c>
      <c r="J317" s="111">
        <v>2344</v>
      </c>
      <c r="K317" s="114"/>
    </row>
    <row r="318" spans="1:11">
      <c r="A318" s="114">
        <v>6</v>
      </c>
      <c r="B318" s="114" t="s">
        <v>147</v>
      </c>
      <c r="C318" s="114" t="s">
        <v>154</v>
      </c>
      <c r="D318" s="114" t="s">
        <v>264</v>
      </c>
      <c r="E318" s="114" t="s">
        <v>326</v>
      </c>
      <c r="F318" s="110">
        <v>44620</v>
      </c>
      <c r="G318" s="111">
        <v>422.22</v>
      </c>
      <c r="H318" s="111">
        <v>11121</v>
      </c>
      <c r="I318" s="111">
        <v>510</v>
      </c>
      <c r="J318" s="111">
        <v>2654</v>
      </c>
      <c r="K318" s="114"/>
    </row>
    <row r="319" spans="1:11">
      <c r="A319" s="114">
        <v>6</v>
      </c>
      <c r="B319" s="114" t="s">
        <v>147</v>
      </c>
      <c r="C319" s="114" t="s">
        <v>156</v>
      </c>
      <c r="D319" s="114" t="s">
        <v>265</v>
      </c>
      <c r="E319" s="114" t="s">
        <v>296</v>
      </c>
      <c r="F319" s="110">
        <v>44500</v>
      </c>
      <c r="G319" s="111">
        <v>126.7809</v>
      </c>
      <c r="H319" s="111">
        <v>7353</v>
      </c>
      <c r="I319" s="111">
        <v>227</v>
      </c>
      <c r="J319" s="111">
        <v>1613</v>
      </c>
      <c r="K319" s="114"/>
    </row>
    <row r="320" spans="1:11">
      <c r="A320" s="114">
        <v>6</v>
      </c>
      <c r="B320" s="114" t="s">
        <v>147</v>
      </c>
      <c r="C320" s="114" t="s">
        <v>156</v>
      </c>
      <c r="D320" s="114" t="s">
        <v>265</v>
      </c>
      <c r="E320" s="114" t="s">
        <v>297</v>
      </c>
      <c r="F320" s="110">
        <v>44530</v>
      </c>
      <c r="G320" s="111">
        <v>134.32169999999999</v>
      </c>
      <c r="H320" s="111">
        <v>8539</v>
      </c>
      <c r="I320" s="111">
        <v>233</v>
      </c>
      <c r="J320" s="111">
        <v>1511</v>
      </c>
      <c r="K320" s="114"/>
    </row>
    <row r="321" spans="1:11">
      <c r="A321" s="114">
        <v>6</v>
      </c>
      <c r="B321" s="114" t="s">
        <v>147</v>
      </c>
      <c r="C321" s="114" t="s">
        <v>156</v>
      </c>
      <c r="D321" s="114" t="s">
        <v>265</v>
      </c>
      <c r="E321" s="114" t="s">
        <v>298</v>
      </c>
      <c r="F321" s="110">
        <v>44561</v>
      </c>
      <c r="G321" s="111">
        <v>157.5249</v>
      </c>
      <c r="H321" s="111">
        <v>9121</v>
      </c>
      <c r="I321" s="111">
        <v>269</v>
      </c>
      <c r="J321" s="111">
        <v>1338</v>
      </c>
      <c r="K321" s="114"/>
    </row>
    <row r="322" spans="1:11">
      <c r="A322" s="114">
        <v>6</v>
      </c>
      <c r="B322" s="114" t="s">
        <v>147</v>
      </c>
      <c r="C322" s="114" t="s">
        <v>156</v>
      </c>
      <c r="D322" s="114" t="s">
        <v>265</v>
      </c>
      <c r="E322" s="114" t="s">
        <v>303</v>
      </c>
      <c r="F322" s="110">
        <v>44592</v>
      </c>
      <c r="G322" s="111">
        <v>173.57390000000001</v>
      </c>
      <c r="H322" s="111">
        <v>10097</v>
      </c>
      <c r="I322" s="111">
        <v>287</v>
      </c>
      <c r="J322" s="111">
        <v>1648</v>
      </c>
      <c r="K322" s="114"/>
    </row>
    <row r="323" spans="1:11">
      <c r="A323" s="114">
        <v>6</v>
      </c>
      <c r="B323" s="114" t="s">
        <v>147</v>
      </c>
      <c r="C323" s="114" t="s">
        <v>156</v>
      </c>
      <c r="D323" s="114" t="s">
        <v>265</v>
      </c>
      <c r="E323" s="114" t="s">
        <v>326</v>
      </c>
      <c r="F323" s="110">
        <v>44620</v>
      </c>
      <c r="G323" s="111">
        <v>245.0557</v>
      </c>
      <c r="H323" s="111">
        <v>10860</v>
      </c>
      <c r="I323" s="111">
        <v>484</v>
      </c>
      <c r="J323" s="111">
        <v>3504</v>
      </c>
      <c r="K323" s="114"/>
    </row>
    <row r="324" spans="1:11">
      <c r="A324" s="114">
        <v>6</v>
      </c>
      <c r="B324" s="114" t="s">
        <v>147</v>
      </c>
      <c r="C324" s="114" t="s">
        <v>158</v>
      </c>
      <c r="D324" s="114" t="s">
        <v>266</v>
      </c>
      <c r="E324" s="114" t="s">
        <v>296</v>
      </c>
      <c r="F324" s="110">
        <v>44500</v>
      </c>
      <c r="G324" s="111">
        <v>30.709399999999999</v>
      </c>
      <c r="H324" s="111">
        <v>3132</v>
      </c>
      <c r="I324" s="111">
        <v>95</v>
      </c>
      <c r="J324" s="111">
        <v>780</v>
      </c>
      <c r="K324" s="114"/>
    </row>
    <row r="325" spans="1:11">
      <c r="A325" s="114">
        <v>6</v>
      </c>
      <c r="B325" s="114" t="s">
        <v>147</v>
      </c>
      <c r="C325" s="114" t="s">
        <v>158</v>
      </c>
      <c r="D325" s="114" t="s">
        <v>266</v>
      </c>
      <c r="E325" s="114" t="s">
        <v>297</v>
      </c>
      <c r="F325" s="110">
        <v>44530</v>
      </c>
      <c r="G325" s="111">
        <v>37.967700000000001</v>
      </c>
      <c r="H325" s="111">
        <v>3246</v>
      </c>
      <c r="I325" s="111">
        <v>67</v>
      </c>
      <c r="J325" s="111">
        <v>537</v>
      </c>
      <c r="K325" s="114"/>
    </row>
    <row r="326" spans="1:11">
      <c r="A326" s="114">
        <v>6</v>
      </c>
      <c r="B326" s="114" t="s">
        <v>147</v>
      </c>
      <c r="C326" s="114" t="s">
        <v>158</v>
      </c>
      <c r="D326" s="114" t="s">
        <v>266</v>
      </c>
      <c r="E326" s="114" t="s">
        <v>298</v>
      </c>
      <c r="F326" s="110">
        <v>44561</v>
      </c>
      <c r="G326" s="111">
        <v>33.455399999999997</v>
      </c>
      <c r="H326" s="111">
        <v>3551</v>
      </c>
      <c r="I326" s="111">
        <v>93</v>
      </c>
      <c r="J326" s="111">
        <v>678</v>
      </c>
      <c r="K326" s="114"/>
    </row>
    <row r="327" spans="1:11">
      <c r="A327" s="114">
        <v>6</v>
      </c>
      <c r="B327" s="114" t="s">
        <v>147</v>
      </c>
      <c r="C327" s="114" t="s">
        <v>158</v>
      </c>
      <c r="D327" s="114" t="s">
        <v>266</v>
      </c>
      <c r="E327" s="114" t="s">
        <v>303</v>
      </c>
      <c r="F327" s="110">
        <v>44592</v>
      </c>
      <c r="G327" s="111">
        <v>44.404899999999998</v>
      </c>
      <c r="H327" s="111">
        <v>3849</v>
      </c>
      <c r="I327" s="111">
        <v>82</v>
      </c>
      <c r="J327" s="111">
        <v>535</v>
      </c>
      <c r="K327" s="114"/>
    </row>
    <row r="328" spans="1:11">
      <c r="A328" s="114">
        <v>6</v>
      </c>
      <c r="B328" s="114" t="s">
        <v>147</v>
      </c>
      <c r="C328" s="114" t="s">
        <v>158</v>
      </c>
      <c r="D328" s="114" t="s">
        <v>266</v>
      </c>
      <c r="E328" s="114" t="s">
        <v>326</v>
      </c>
      <c r="F328" s="110">
        <v>44620</v>
      </c>
      <c r="G328" s="111">
        <v>22.696300000000001</v>
      </c>
      <c r="H328" s="111">
        <v>4597</v>
      </c>
      <c r="I328" s="111">
        <v>112</v>
      </c>
      <c r="J328" s="111">
        <v>717</v>
      </c>
      <c r="K328" s="114"/>
    </row>
    <row r="329" spans="1:11">
      <c r="A329" s="114">
        <v>6</v>
      </c>
      <c r="B329" s="114" t="s">
        <v>161</v>
      </c>
      <c r="C329" s="114" t="s">
        <v>162</v>
      </c>
      <c r="D329" s="114" t="s">
        <v>267</v>
      </c>
      <c r="E329" s="114" t="s">
        <v>296</v>
      </c>
      <c r="F329" s="110">
        <v>44500</v>
      </c>
      <c r="G329" s="111">
        <v>3591.3528999999999</v>
      </c>
      <c r="H329" s="111">
        <v>51616</v>
      </c>
      <c r="I329" s="111">
        <v>3567</v>
      </c>
      <c r="J329" s="111">
        <v>29984</v>
      </c>
      <c r="K329" s="114"/>
    </row>
    <row r="330" spans="1:11">
      <c r="A330" s="114">
        <v>6</v>
      </c>
      <c r="B330" s="114" t="s">
        <v>161</v>
      </c>
      <c r="C330" s="114" t="s">
        <v>162</v>
      </c>
      <c r="D330" s="114" t="s">
        <v>267</v>
      </c>
      <c r="E330" s="114" t="s">
        <v>297</v>
      </c>
      <c r="F330" s="110">
        <v>44530</v>
      </c>
      <c r="G330" s="111">
        <v>3187.8407999999999</v>
      </c>
      <c r="H330" s="111">
        <v>52583</v>
      </c>
      <c r="I330" s="111">
        <v>2465</v>
      </c>
      <c r="J330" s="111">
        <v>16773</v>
      </c>
      <c r="K330" s="114"/>
    </row>
    <row r="331" spans="1:11">
      <c r="A331" s="114">
        <v>6</v>
      </c>
      <c r="B331" s="114" t="s">
        <v>161</v>
      </c>
      <c r="C331" s="114" t="s">
        <v>162</v>
      </c>
      <c r="D331" s="114" t="s">
        <v>267</v>
      </c>
      <c r="E331" s="114" t="s">
        <v>298</v>
      </c>
      <c r="F331" s="110">
        <v>44561</v>
      </c>
      <c r="G331" s="111">
        <v>2500.5904</v>
      </c>
      <c r="H331" s="111">
        <v>42047</v>
      </c>
      <c r="I331" s="111">
        <v>1966</v>
      </c>
      <c r="J331" s="111">
        <v>11670</v>
      </c>
      <c r="K331" s="114"/>
    </row>
    <row r="332" spans="1:11">
      <c r="A332" s="114">
        <v>6</v>
      </c>
      <c r="B332" s="114" t="s">
        <v>161</v>
      </c>
      <c r="C332" s="114" t="s">
        <v>162</v>
      </c>
      <c r="D332" s="114" t="s">
        <v>267</v>
      </c>
      <c r="E332" s="114" t="s">
        <v>303</v>
      </c>
      <c r="F332" s="110">
        <v>44592</v>
      </c>
      <c r="G332" s="111">
        <v>3062.3424</v>
      </c>
      <c r="H332" s="111">
        <v>43184</v>
      </c>
      <c r="I332" s="111">
        <v>2102</v>
      </c>
      <c r="J332" s="111">
        <v>11910</v>
      </c>
      <c r="K332" s="114"/>
    </row>
    <row r="333" spans="1:11">
      <c r="A333" s="114">
        <v>6</v>
      </c>
      <c r="B333" s="114" t="s">
        <v>161</v>
      </c>
      <c r="C333" s="114" t="s">
        <v>162</v>
      </c>
      <c r="D333" s="114" t="s">
        <v>267</v>
      </c>
      <c r="E333" s="114" t="s">
        <v>326</v>
      </c>
      <c r="F333" s="110">
        <v>44620</v>
      </c>
      <c r="G333" s="111">
        <v>2657.0066000000002</v>
      </c>
      <c r="H333" s="111">
        <v>43552</v>
      </c>
      <c r="I333" s="111">
        <v>2184</v>
      </c>
      <c r="J333" s="111">
        <v>12272</v>
      </c>
      <c r="K333" s="114"/>
    </row>
    <row r="334" spans="1:11">
      <c r="A334" s="115">
        <v>6</v>
      </c>
      <c r="B334" s="115" t="s">
        <v>161</v>
      </c>
      <c r="C334" s="115" t="s">
        <v>164</v>
      </c>
      <c r="D334" s="115" t="s">
        <v>268</v>
      </c>
      <c r="E334" s="115" t="s">
        <v>296</v>
      </c>
      <c r="F334" s="108">
        <v>44500</v>
      </c>
      <c r="G334" s="109">
        <v>149.03749999999999</v>
      </c>
      <c r="H334" s="109">
        <v>19124</v>
      </c>
      <c r="I334" s="109">
        <v>283</v>
      </c>
      <c r="J334" s="109">
        <v>2047</v>
      </c>
      <c r="K334" s="115"/>
    </row>
    <row r="335" spans="1:11">
      <c r="A335" s="115">
        <v>6</v>
      </c>
      <c r="B335" s="115" t="s">
        <v>161</v>
      </c>
      <c r="C335" s="115" t="s">
        <v>164</v>
      </c>
      <c r="D335" s="115" t="s">
        <v>268</v>
      </c>
      <c r="E335" s="115" t="s">
        <v>297</v>
      </c>
      <c r="F335" s="108">
        <v>44530</v>
      </c>
      <c r="G335" s="109">
        <v>183.84139999999999</v>
      </c>
      <c r="H335" s="109">
        <v>16111</v>
      </c>
      <c r="I335" s="109">
        <v>372</v>
      </c>
      <c r="J335" s="109">
        <v>2687</v>
      </c>
      <c r="K335" s="115"/>
    </row>
    <row r="336" spans="1:11">
      <c r="A336" s="115">
        <v>6</v>
      </c>
      <c r="B336" s="115" t="s">
        <v>161</v>
      </c>
      <c r="C336" s="115" t="s">
        <v>164</v>
      </c>
      <c r="D336" s="115" t="s">
        <v>268</v>
      </c>
      <c r="E336" s="115" t="s">
        <v>303</v>
      </c>
      <c r="F336" s="108">
        <v>44592</v>
      </c>
      <c r="G336" s="109">
        <v>81.752099999999999</v>
      </c>
      <c r="H336" s="109">
        <v>10888</v>
      </c>
      <c r="I336" s="109">
        <v>163</v>
      </c>
      <c r="J336" s="109">
        <v>628</v>
      </c>
      <c r="K336" s="115"/>
    </row>
    <row r="337" spans="1:11">
      <c r="A337" s="115">
        <v>6</v>
      </c>
      <c r="B337" s="115" t="s">
        <v>161</v>
      </c>
      <c r="C337" s="115" t="s">
        <v>164</v>
      </c>
      <c r="D337" s="115" t="s">
        <v>268</v>
      </c>
      <c r="E337" s="115" t="s">
        <v>301</v>
      </c>
      <c r="F337" s="108">
        <v>44926</v>
      </c>
      <c r="G337" s="109">
        <v>115.0612</v>
      </c>
      <c r="H337" s="109">
        <v>14042</v>
      </c>
      <c r="I337" s="109">
        <v>223</v>
      </c>
      <c r="J337" s="109">
        <v>1077</v>
      </c>
      <c r="K337" s="115"/>
    </row>
    <row r="338" spans="1:11" ht="24">
      <c r="A338" s="115">
        <v>6</v>
      </c>
      <c r="B338" s="115" t="s">
        <v>161</v>
      </c>
      <c r="C338" s="115" t="s">
        <v>164</v>
      </c>
      <c r="D338" s="115" t="s">
        <v>268</v>
      </c>
      <c r="E338" s="115" t="s">
        <v>326</v>
      </c>
      <c r="F338" s="108">
        <v>44620</v>
      </c>
      <c r="G338" s="109"/>
      <c r="H338" s="109"/>
      <c r="I338" s="109"/>
      <c r="J338" s="109"/>
      <c r="K338" s="121" t="s">
        <v>325</v>
      </c>
    </row>
    <row r="339" spans="1:11">
      <c r="A339" s="114">
        <v>6</v>
      </c>
      <c r="B339" s="114" t="s">
        <v>161</v>
      </c>
      <c r="C339" s="114" t="s">
        <v>166</v>
      </c>
      <c r="D339" s="114" t="s">
        <v>269</v>
      </c>
      <c r="E339" s="114" t="s">
        <v>296</v>
      </c>
      <c r="F339" s="110">
        <v>44500</v>
      </c>
      <c r="G339" s="111">
        <v>196.13</v>
      </c>
      <c r="H339" s="111">
        <v>17018</v>
      </c>
      <c r="I339" s="111">
        <v>338</v>
      </c>
      <c r="J339" s="111">
        <v>2547</v>
      </c>
      <c r="K339" s="114"/>
    </row>
    <row r="340" spans="1:11">
      <c r="A340" s="114">
        <v>6</v>
      </c>
      <c r="B340" s="114" t="s">
        <v>161</v>
      </c>
      <c r="C340" s="114" t="s">
        <v>166</v>
      </c>
      <c r="D340" s="114" t="s">
        <v>269</v>
      </c>
      <c r="E340" s="114" t="s">
        <v>297</v>
      </c>
      <c r="F340" s="110">
        <v>44530</v>
      </c>
      <c r="G340" s="111">
        <v>202.01</v>
      </c>
      <c r="H340" s="111">
        <v>13632</v>
      </c>
      <c r="I340" s="111">
        <v>381</v>
      </c>
      <c r="J340" s="111">
        <v>2375</v>
      </c>
      <c r="K340" s="114"/>
    </row>
    <row r="341" spans="1:11">
      <c r="A341" s="114">
        <v>6</v>
      </c>
      <c r="B341" s="114" t="s">
        <v>161</v>
      </c>
      <c r="C341" s="114" t="s">
        <v>166</v>
      </c>
      <c r="D341" s="114" t="s">
        <v>269</v>
      </c>
      <c r="E341" s="114" t="s">
        <v>298</v>
      </c>
      <c r="F341" s="110">
        <v>44561</v>
      </c>
      <c r="G341" s="111">
        <v>154.85</v>
      </c>
      <c r="H341" s="111">
        <v>8211</v>
      </c>
      <c r="I341" s="111">
        <v>273</v>
      </c>
      <c r="J341" s="111">
        <v>1128</v>
      </c>
      <c r="K341" s="114"/>
    </row>
    <row r="342" spans="1:11">
      <c r="A342" s="114">
        <v>6</v>
      </c>
      <c r="B342" s="114" t="s">
        <v>161</v>
      </c>
      <c r="C342" s="114" t="s">
        <v>166</v>
      </c>
      <c r="D342" s="114" t="s">
        <v>269</v>
      </c>
      <c r="E342" s="114" t="s">
        <v>303</v>
      </c>
      <c r="F342" s="110">
        <v>44592</v>
      </c>
      <c r="G342" s="111">
        <v>217.38</v>
      </c>
      <c r="H342" s="111">
        <v>10999</v>
      </c>
      <c r="I342" s="111">
        <v>436</v>
      </c>
      <c r="J342" s="111">
        <v>2688</v>
      </c>
      <c r="K342" s="114"/>
    </row>
    <row r="343" spans="1:11">
      <c r="A343" s="114">
        <v>6</v>
      </c>
      <c r="B343" s="114" t="s">
        <v>161</v>
      </c>
      <c r="C343" s="114" t="s">
        <v>166</v>
      </c>
      <c r="D343" s="114" t="s">
        <v>269</v>
      </c>
      <c r="E343" s="114" t="s">
        <v>326</v>
      </c>
      <c r="F343" s="110">
        <v>44620</v>
      </c>
      <c r="G343" s="111">
        <v>134.30000000000001</v>
      </c>
      <c r="H343" s="111">
        <v>7734</v>
      </c>
      <c r="I343" s="111">
        <v>318</v>
      </c>
      <c r="J343" s="111">
        <v>1877</v>
      </c>
      <c r="K343" s="114"/>
    </row>
    <row r="344" spans="1:11">
      <c r="A344" s="115">
        <v>6</v>
      </c>
      <c r="B344" s="115" t="s">
        <v>161</v>
      </c>
      <c r="C344" s="115" t="s">
        <v>168</v>
      </c>
      <c r="D344" s="115" t="s">
        <v>270</v>
      </c>
      <c r="E344" s="115" t="s">
        <v>296</v>
      </c>
      <c r="F344" s="108">
        <v>44500</v>
      </c>
      <c r="G344" s="109">
        <v>338.12040000000002</v>
      </c>
      <c r="H344" s="109">
        <v>26732</v>
      </c>
      <c r="I344" s="109">
        <v>411</v>
      </c>
      <c r="J344" s="109">
        <v>2237</v>
      </c>
      <c r="K344" s="115"/>
    </row>
    <row r="345" spans="1:11">
      <c r="A345" s="115">
        <v>6</v>
      </c>
      <c r="B345" s="115" t="s">
        <v>161</v>
      </c>
      <c r="C345" s="115" t="s">
        <v>168</v>
      </c>
      <c r="D345" s="115" t="s">
        <v>270</v>
      </c>
      <c r="E345" s="115" t="s">
        <v>297</v>
      </c>
      <c r="F345" s="108">
        <v>44530</v>
      </c>
      <c r="G345" s="109">
        <v>422.21940000000001</v>
      </c>
      <c r="H345" s="109">
        <v>21419</v>
      </c>
      <c r="I345" s="109">
        <v>548</v>
      </c>
      <c r="J345" s="109">
        <v>3879</v>
      </c>
      <c r="K345" s="115"/>
    </row>
    <row r="346" spans="1:11">
      <c r="A346" s="115">
        <v>6</v>
      </c>
      <c r="B346" s="115" t="s">
        <v>161</v>
      </c>
      <c r="C346" s="115" t="s">
        <v>168</v>
      </c>
      <c r="D346" s="115" t="s">
        <v>270</v>
      </c>
      <c r="E346" s="115" t="s">
        <v>298</v>
      </c>
      <c r="F346" s="108">
        <v>44561</v>
      </c>
      <c r="G346" s="109">
        <v>291.66070000000002</v>
      </c>
      <c r="H346" s="109">
        <v>16438</v>
      </c>
      <c r="I346" s="109">
        <v>379</v>
      </c>
      <c r="J346" s="109">
        <v>1878</v>
      </c>
      <c r="K346" s="115"/>
    </row>
    <row r="347" spans="1:11">
      <c r="A347" s="115">
        <v>6</v>
      </c>
      <c r="B347" s="115" t="s">
        <v>161</v>
      </c>
      <c r="C347" s="115" t="s">
        <v>168</v>
      </c>
      <c r="D347" s="115" t="s">
        <v>270</v>
      </c>
      <c r="E347" s="115" t="s">
        <v>303</v>
      </c>
      <c r="F347" s="108">
        <v>44592</v>
      </c>
      <c r="G347" s="109">
        <v>298.07639999999998</v>
      </c>
      <c r="H347" s="109">
        <v>19877</v>
      </c>
      <c r="I347" s="109">
        <v>374</v>
      </c>
      <c r="J347" s="109">
        <v>1848</v>
      </c>
      <c r="K347" s="115"/>
    </row>
    <row r="348" spans="1:11">
      <c r="A348" s="115">
        <v>6</v>
      </c>
      <c r="B348" s="115" t="s">
        <v>161</v>
      </c>
      <c r="C348" s="115" t="s">
        <v>168</v>
      </c>
      <c r="D348" s="115" t="s">
        <v>270</v>
      </c>
      <c r="E348" s="115" t="s">
        <v>326</v>
      </c>
      <c r="F348" s="108">
        <v>44620</v>
      </c>
      <c r="G348" s="109">
        <v>282.52949999999998</v>
      </c>
      <c r="H348" s="109">
        <v>14729</v>
      </c>
      <c r="I348" s="109">
        <v>570</v>
      </c>
      <c r="J348" s="109">
        <v>3761</v>
      </c>
      <c r="K348" s="115"/>
    </row>
    <row r="349" spans="1:11">
      <c r="A349" s="114">
        <v>6</v>
      </c>
      <c r="B349" s="114" t="s">
        <v>161</v>
      </c>
      <c r="C349" s="114" t="s">
        <v>170</v>
      </c>
      <c r="D349" s="114" t="s">
        <v>271</v>
      </c>
      <c r="E349" s="114" t="s">
        <v>296</v>
      </c>
      <c r="F349" s="110">
        <v>44500</v>
      </c>
      <c r="G349" s="111">
        <v>421.57409999999999</v>
      </c>
      <c r="H349" s="111">
        <v>26430</v>
      </c>
      <c r="I349" s="111">
        <v>531</v>
      </c>
      <c r="J349" s="111">
        <v>3983</v>
      </c>
      <c r="K349" s="114"/>
    </row>
    <row r="350" spans="1:11">
      <c r="A350" s="114">
        <v>6</v>
      </c>
      <c r="B350" s="114" t="s">
        <v>161</v>
      </c>
      <c r="C350" s="114" t="s">
        <v>170</v>
      </c>
      <c r="D350" s="114" t="s">
        <v>271</v>
      </c>
      <c r="E350" s="114" t="s">
        <v>297</v>
      </c>
      <c r="F350" s="110">
        <v>44530</v>
      </c>
      <c r="G350" s="111">
        <v>420.1542</v>
      </c>
      <c r="H350" s="111">
        <v>23091</v>
      </c>
      <c r="I350" s="111">
        <v>558</v>
      </c>
      <c r="J350" s="111">
        <v>3745</v>
      </c>
      <c r="K350" s="114"/>
    </row>
    <row r="351" spans="1:11">
      <c r="A351" s="114">
        <v>6</v>
      </c>
      <c r="B351" s="114" t="s">
        <v>161</v>
      </c>
      <c r="C351" s="114" t="s">
        <v>170</v>
      </c>
      <c r="D351" s="114" t="s">
        <v>271</v>
      </c>
      <c r="E351" s="114" t="s">
        <v>298</v>
      </c>
      <c r="F351" s="110">
        <v>44561</v>
      </c>
      <c r="G351" s="111">
        <v>235.44929999999999</v>
      </c>
      <c r="H351" s="111">
        <v>28676</v>
      </c>
      <c r="I351" s="111">
        <v>351</v>
      </c>
      <c r="J351" s="111">
        <v>1549</v>
      </c>
      <c r="K351" s="114"/>
    </row>
    <row r="352" spans="1:11">
      <c r="A352" s="114">
        <v>6</v>
      </c>
      <c r="B352" s="114" t="s">
        <v>161</v>
      </c>
      <c r="C352" s="114" t="s">
        <v>170</v>
      </c>
      <c r="D352" s="114" t="s">
        <v>271</v>
      </c>
      <c r="E352" s="114" t="s">
        <v>303</v>
      </c>
      <c r="F352" s="110">
        <v>44592</v>
      </c>
      <c r="G352" s="111">
        <v>240.44200000000001</v>
      </c>
      <c r="H352" s="111">
        <v>26357</v>
      </c>
      <c r="I352" s="111">
        <v>379</v>
      </c>
      <c r="J352" s="111">
        <v>1548</v>
      </c>
      <c r="K352" s="114"/>
    </row>
    <row r="353" spans="1:11" s="119" customFormat="1" ht="24">
      <c r="A353" s="114">
        <v>6</v>
      </c>
      <c r="B353" s="114" t="s">
        <v>161</v>
      </c>
      <c r="C353" s="114" t="s">
        <v>170</v>
      </c>
      <c r="D353" s="114" t="s">
        <v>271</v>
      </c>
      <c r="E353" s="116" t="s">
        <v>326</v>
      </c>
      <c r="F353" s="117">
        <v>44620</v>
      </c>
      <c r="G353" s="118"/>
      <c r="H353" s="118"/>
      <c r="I353" s="118"/>
      <c r="J353" s="118"/>
      <c r="K353" s="120" t="s">
        <v>325</v>
      </c>
    </row>
    <row r="354" spans="1:11">
      <c r="A354" s="115">
        <v>6</v>
      </c>
      <c r="B354" s="115" t="s">
        <v>161</v>
      </c>
      <c r="C354" s="115" t="s">
        <v>172</v>
      </c>
      <c r="D354" s="115" t="s">
        <v>272</v>
      </c>
      <c r="E354" s="115" t="s">
        <v>296</v>
      </c>
      <c r="F354" s="108">
        <v>44500</v>
      </c>
      <c r="G354" s="109">
        <v>885.88530000000003</v>
      </c>
      <c r="H354" s="109">
        <v>33855</v>
      </c>
      <c r="I354" s="109">
        <v>1909</v>
      </c>
      <c r="J354" s="109">
        <v>15815</v>
      </c>
      <c r="K354" s="115"/>
    </row>
    <row r="355" spans="1:11">
      <c r="A355" s="115">
        <v>6</v>
      </c>
      <c r="B355" s="115" t="s">
        <v>161</v>
      </c>
      <c r="C355" s="115" t="s">
        <v>172</v>
      </c>
      <c r="D355" s="115" t="s">
        <v>272</v>
      </c>
      <c r="E355" s="115" t="s">
        <v>297</v>
      </c>
      <c r="F355" s="108">
        <v>44530</v>
      </c>
      <c r="G355" s="109">
        <v>709.65719999999999</v>
      </c>
      <c r="H355" s="109">
        <v>46038</v>
      </c>
      <c r="I355" s="109">
        <v>1469</v>
      </c>
      <c r="J355" s="109">
        <v>10001</v>
      </c>
      <c r="K355" s="115"/>
    </row>
    <row r="356" spans="1:11">
      <c r="A356" s="115">
        <v>6</v>
      </c>
      <c r="B356" s="115" t="s">
        <v>161</v>
      </c>
      <c r="C356" s="115" t="s">
        <v>172</v>
      </c>
      <c r="D356" s="115" t="s">
        <v>272</v>
      </c>
      <c r="E356" s="115" t="s">
        <v>298</v>
      </c>
      <c r="F356" s="108">
        <v>44561</v>
      </c>
      <c r="G356" s="109">
        <v>857.51</v>
      </c>
      <c r="H356" s="109">
        <v>29222</v>
      </c>
      <c r="I356" s="109">
        <v>1223</v>
      </c>
      <c r="J356" s="109">
        <v>7321</v>
      </c>
      <c r="K356" s="115"/>
    </row>
    <row r="357" spans="1:11">
      <c r="A357" s="115">
        <v>6</v>
      </c>
      <c r="B357" s="115" t="s">
        <v>161</v>
      </c>
      <c r="C357" s="115" t="s">
        <v>172</v>
      </c>
      <c r="D357" s="115" t="s">
        <v>272</v>
      </c>
      <c r="E357" s="115" t="s">
        <v>303</v>
      </c>
      <c r="F357" s="108">
        <v>44592</v>
      </c>
      <c r="G357" s="109">
        <v>249.78569999999999</v>
      </c>
      <c r="H357" s="109">
        <v>27509</v>
      </c>
      <c r="I357" s="109">
        <v>1006</v>
      </c>
      <c r="J357" s="109">
        <v>5089</v>
      </c>
      <c r="K357" s="115"/>
    </row>
    <row r="358" spans="1:11">
      <c r="A358" s="115">
        <v>6</v>
      </c>
      <c r="B358" s="115" t="s">
        <v>161</v>
      </c>
      <c r="C358" s="115" t="s">
        <v>172</v>
      </c>
      <c r="D358" s="115" t="s">
        <v>272</v>
      </c>
      <c r="E358" s="115" t="s">
        <v>326</v>
      </c>
      <c r="F358" s="108">
        <v>44620</v>
      </c>
      <c r="G358" s="109">
        <v>887.02440000000001</v>
      </c>
      <c r="H358" s="109">
        <v>26705</v>
      </c>
      <c r="I358" s="109">
        <v>1458</v>
      </c>
      <c r="J358" s="109">
        <v>7970</v>
      </c>
      <c r="K358" s="115"/>
    </row>
    <row r="359" spans="1:11">
      <c r="A359" s="114">
        <v>6</v>
      </c>
      <c r="B359" s="114" t="s">
        <v>161</v>
      </c>
      <c r="C359" s="114" t="s">
        <v>174</v>
      </c>
      <c r="D359" s="114" t="s">
        <v>273</v>
      </c>
      <c r="E359" s="114" t="s">
        <v>296</v>
      </c>
      <c r="F359" s="110">
        <v>44500</v>
      </c>
      <c r="G359" s="111">
        <v>170.3588</v>
      </c>
      <c r="H359" s="111">
        <v>16095</v>
      </c>
      <c r="I359" s="111">
        <v>265</v>
      </c>
      <c r="J359" s="111">
        <v>1989</v>
      </c>
      <c r="K359" s="114"/>
    </row>
    <row r="360" spans="1:11">
      <c r="A360" s="114">
        <v>6</v>
      </c>
      <c r="B360" s="114" t="s">
        <v>161</v>
      </c>
      <c r="C360" s="114" t="s">
        <v>174</v>
      </c>
      <c r="D360" s="114" t="s">
        <v>273</v>
      </c>
      <c r="E360" s="114" t="s">
        <v>297</v>
      </c>
      <c r="F360" s="110">
        <v>44530</v>
      </c>
      <c r="G360" s="111">
        <v>179.6583</v>
      </c>
      <c r="H360" s="111">
        <v>14743</v>
      </c>
      <c r="I360" s="111">
        <v>298</v>
      </c>
      <c r="J360" s="111">
        <v>1832</v>
      </c>
      <c r="K360" s="114"/>
    </row>
    <row r="361" spans="1:11">
      <c r="A361" s="114">
        <v>6</v>
      </c>
      <c r="B361" s="114" t="s">
        <v>161</v>
      </c>
      <c r="C361" s="114" t="s">
        <v>174</v>
      </c>
      <c r="D361" s="114" t="s">
        <v>273</v>
      </c>
      <c r="E361" s="114" t="s">
        <v>298</v>
      </c>
      <c r="F361" s="110">
        <v>44561</v>
      </c>
      <c r="G361" s="111">
        <v>136.98650000000001</v>
      </c>
      <c r="H361" s="111">
        <v>11199</v>
      </c>
      <c r="I361" s="111">
        <v>234</v>
      </c>
      <c r="J361" s="111">
        <v>1187</v>
      </c>
      <c r="K361" s="114"/>
    </row>
    <row r="362" spans="1:11">
      <c r="A362" s="114">
        <v>6</v>
      </c>
      <c r="B362" s="114" t="s">
        <v>161</v>
      </c>
      <c r="C362" s="114" t="s">
        <v>174</v>
      </c>
      <c r="D362" s="114" t="s">
        <v>273</v>
      </c>
      <c r="E362" s="114" t="s">
        <v>303</v>
      </c>
      <c r="F362" s="110">
        <v>44592</v>
      </c>
      <c r="G362" s="111">
        <v>128.90899999999999</v>
      </c>
      <c r="H362" s="111">
        <v>12590</v>
      </c>
      <c r="I362" s="111">
        <v>230</v>
      </c>
      <c r="J362" s="111">
        <v>1217</v>
      </c>
      <c r="K362" s="114"/>
    </row>
    <row r="363" spans="1:11">
      <c r="A363" s="114">
        <v>6</v>
      </c>
      <c r="B363" s="114" t="s">
        <v>161</v>
      </c>
      <c r="C363" s="114" t="s">
        <v>174</v>
      </c>
      <c r="D363" s="114" t="s">
        <v>273</v>
      </c>
      <c r="E363" s="114" t="s">
        <v>326</v>
      </c>
      <c r="F363" s="110">
        <v>44620</v>
      </c>
      <c r="G363" s="111">
        <v>97.223600000000005</v>
      </c>
      <c r="H363" s="111">
        <v>11165</v>
      </c>
      <c r="I363" s="111">
        <v>240</v>
      </c>
      <c r="J363" s="111">
        <v>1416</v>
      </c>
      <c r="K363" s="114"/>
    </row>
    <row r="364" spans="1:11">
      <c r="A364" s="115">
        <v>6</v>
      </c>
      <c r="B364" s="115" t="s">
        <v>161</v>
      </c>
      <c r="C364" s="115" t="s">
        <v>176</v>
      </c>
      <c r="D364" s="115" t="s">
        <v>274</v>
      </c>
      <c r="E364" s="115" t="s">
        <v>296</v>
      </c>
      <c r="F364" s="108">
        <v>44500</v>
      </c>
      <c r="G364" s="109">
        <v>158.8835</v>
      </c>
      <c r="H364" s="109">
        <v>11140</v>
      </c>
      <c r="I364" s="109">
        <v>232</v>
      </c>
      <c r="J364" s="109">
        <v>2375</v>
      </c>
      <c r="K364" s="115"/>
    </row>
    <row r="365" spans="1:11">
      <c r="A365" s="115">
        <v>6</v>
      </c>
      <c r="B365" s="115" t="s">
        <v>161</v>
      </c>
      <c r="C365" s="115" t="s">
        <v>176</v>
      </c>
      <c r="D365" s="115" t="s">
        <v>274</v>
      </c>
      <c r="E365" s="115" t="s">
        <v>297</v>
      </c>
      <c r="F365" s="108">
        <v>44530</v>
      </c>
      <c r="G365" s="109">
        <v>184.47290000000001</v>
      </c>
      <c r="H365" s="109">
        <v>8571</v>
      </c>
      <c r="I365" s="109">
        <v>290</v>
      </c>
      <c r="J365" s="109">
        <v>2358</v>
      </c>
      <c r="K365" s="115"/>
    </row>
    <row r="366" spans="1:11">
      <c r="A366" s="115">
        <v>6</v>
      </c>
      <c r="B366" s="115" t="s">
        <v>161</v>
      </c>
      <c r="C366" s="115" t="s">
        <v>176</v>
      </c>
      <c r="D366" s="115" t="s">
        <v>274</v>
      </c>
      <c r="E366" s="115" t="s">
        <v>298</v>
      </c>
      <c r="F366" s="108">
        <v>44561</v>
      </c>
      <c r="G366" s="109">
        <v>93.841499999999996</v>
      </c>
      <c r="H366" s="109">
        <v>7524</v>
      </c>
      <c r="I366" s="109">
        <v>190</v>
      </c>
      <c r="J366" s="109">
        <v>1226</v>
      </c>
      <c r="K366" s="115"/>
    </row>
    <row r="367" spans="1:11">
      <c r="A367" s="115">
        <v>6</v>
      </c>
      <c r="B367" s="115" t="s">
        <v>161</v>
      </c>
      <c r="C367" s="115" t="s">
        <v>176</v>
      </c>
      <c r="D367" s="115" t="s">
        <v>274</v>
      </c>
      <c r="E367" s="115" t="s">
        <v>303</v>
      </c>
      <c r="F367" s="108">
        <v>44592</v>
      </c>
      <c r="G367" s="109">
        <v>90.662700000000001</v>
      </c>
      <c r="H367" s="109">
        <v>6691</v>
      </c>
      <c r="I367" s="109">
        <v>141</v>
      </c>
      <c r="J367" s="109">
        <v>650</v>
      </c>
      <c r="K367" s="115"/>
    </row>
    <row r="368" spans="1:11">
      <c r="A368" s="115">
        <v>6</v>
      </c>
      <c r="B368" s="115" t="s">
        <v>161</v>
      </c>
      <c r="C368" s="115" t="s">
        <v>176</v>
      </c>
      <c r="D368" s="115" t="s">
        <v>274</v>
      </c>
      <c r="E368" s="115" t="s">
        <v>326</v>
      </c>
      <c r="F368" s="108">
        <v>44620</v>
      </c>
      <c r="G368" s="109">
        <v>127.595</v>
      </c>
      <c r="H368" s="109">
        <v>7876</v>
      </c>
      <c r="I368" s="109">
        <v>217</v>
      </c>
      <c r="J368" s="109">
        <v>1319</v>
      </c>
      <c r="K368" s="115"/>
    </row>
    <row r="369" spans="1:11">
      <c r="A369" s="114">
        <v>6</v>
      </c>
      <c r="B369" s="114" t="s">
        <v>161</v>
      </c>
      <c r="C369" s="114" t="s">
        <v>178</v>
      </c>
      <c r="D369" s="114" t="s">
        <v>275</v>
      </c>
      <c r="E369" s="114" t="s">
        <v>296</v>
      </c>
      <c r="F369" s="110">
        <v>44500</v>
      </c>
      <c r="G369" s="111">
        <v>132.66810000000001</v>
      </c>
      <c r="H369" s="111">
        <v>9919</v>
      </c>
      <c r="I369" s="111">
        <v>227</v>
      </c>
      <c r="J369" s="111">
        <v>2026</v>
      </c>
      <c r="K369" s="114"/>
    </row>
    <row r="370" spans="1:11">
      <c r="A370" s="114">
        <v>6</v>
      </c>
      <c r="B370" s="114" t="s">
        <v>161</v>
      </c>
      <c r="C370" s="114" t="s">
        <v>178</v>
      </c>
      <c r="D370" s="114" t="s">
        <v>275</v>
      </c>
      <c r="E370" s="114" t="s">
        <v>297</v>
      </c>
      <c r="F370" s="110">
        <v>44530</v>
      </c>
      <c r="G370" s="111">
        <v>129.81559999999999</v>
      </c>
      <c r="H370" s="111">
        <v>10657</v>
      </c>
      <c r="I370" s="111">
        <v>230</v>
      </c>
      <c r="J370" s="111">
        <v>1742</v>
      </c>
      <c r="K370" s="114"/>
    </row>
    <row r="371" spans="1:11">
      <c r="A371" s="114">
        <v>6</v>
      </c>
      <c r="B371" s="114" t="s">
        <v>161</v>
      </c>
      <c r="C371" s="114" t="s">
        <v>178</v>
      </c>
      <c r="D371" s="114" t="s">
        <v>275</v>
      </c>
      <c r="E371" s="114" t="s">
        <v>298</v>
      </c>
      <c r="F371" s="110">
        <v>44561</v>
      </c>
      <c r="G371" s="111">
        <v>120.58110000000001</v>
      </c>
      <c r="H371" s="111">
        <v>9476</v>
      </c>
      <c r="I371" s="111">
        <v>208</v>
      </c>
      <c r="J371" s="111">
        <v>1321</v>
      </c>
      <c r="K371" s="114"/>
    </row>
    <row r="372" spans="1:11">
      <c r="A372" s="114">
        <v>6</v>
      </c>
      <c r="B372" s="114" t="s">
        <v>161</v>
      </c>
      <c r="C372" s="114" t="s">
        <v>178</v>
      </c>
      <c r="D372" s="114" t="s">
        <v>275</v>
      </c>
      <c r="E372" s="114" t="s">
        <v>303</v>
      </c>
      <c r="F372" s="110">
        <v>44592</v>
      </c>
      <c r="G372" s="111">
        <v>105.30500000000001</v>
      </c>
      <c r="H372" s="111">
        <v>7123</v>
      </c>
      <c r="I372" s="111">
        <v>192</v>
      </c>
      <c r="J372" s="111">
        <v>877</v>
      </c>
      <c r="K372" s="114"/>
    </row>
    <row r="373" spans="1:11">
      <c r="A373" s="114">
        <v>6</v>
      </c>
      <c r="B373" s="114" t="s">
        <v>161</v>
      </c>
      <c r="C373" s="114" t="s">
        <v>178</v>
      </c>
      <c r="D373" s="114" t="s">
        <v>275</v>
      </c>
      <c r="E373" s="114" t="s">
        <v>326</v>
      </c>
      <c r="F373" s="110">
        <v>44620</v>
      </c>
      <c r="G373" s="111">
        <v>137.55199999999999</v>
      </c>
      <c r="H373" s="111">
        <v>8002</v>
      </c>
      <c r="I373" s="111">
        <v>242</v>
      </c>
      <c r="J373" s="111">
        <v>1507</v>
      </c>
      <c r="K373" s="114"/>
    </row>
    <row r="375" spans="1:11">
      <c r="A375" s="105" t="s">
        <v>185</v>
      </c>
      <c r="B375" s="112" t="s">
        <v>331</v>
      </c>
    </row>
  </sheetData>
  <autoFilter ref="A3:K3"/>
  <mergeCells count="2">
    <mergeCell ref="A1:K1"/>
    <mergeCell ref="A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24"/>
  <sheetViews>
    <sheetView zoomScaleNormal="100" workbookViewId="0">
      <selection activeCell="M1" sqref="M1:O1048576"/>
    </sheetView>
  </sheetViews>
  <sheetFormatPr defaultColWidth="9" defaultRowHeight="24"/>
  <cols>
    <col min="1" max="2" width="9" style="1"/>
    <col min="3" max="3" width="41.08203125" style="1" customWidth="1"/>
    <col min="4" max="4" width="9.5" style="5" customWidth="1"/>
    <col min="5" max="5" width="9.25" style="1" bestFit="1" customWidth="1"/>
    <col min="6" max="6" width="9" style="1"/>
    <col min="7" max="7" width="12.25" style="1" customWidth="1"/>
    <col min="8" max="8" width="9.83203125" style="5" customWidth="1"/>
    <col min="9" max="11" width="11.75" style="1" customWidth="1"/>
    <col min="12" max="12" width="9" style="1"/>
    <col min="13" max="13" width="10.25" style="1" bestFit="1" customWidth="1"/>
    <col min="14" max="16384" width="9" style="1"/>
  </cols>
  <sheetData>
    <row r="1" spans="1:14">
      <c r="A1" s="200" t="s">
        <v>300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4">
      <c r="A2" s="201" t="s">
        <v>0</v>
      </c>
      <c r="B2" s="201" t="s">
        <v>187</v>
      </c>
      <c r="C2" s="201" t="s">
        <v>188</v>
      </c>
      <c r="D2" s="201" t="s">
        <v>192</v>
      </c>
      <c r="E2" s="201"/>
      <c r="F2" s="201"/>
      <c r="G2" s="201"/>
      <c r="H2" s="201" t="s">
        <v>193</v>
      </c>
      <c r="I2" s="201"/>
      <c r="J2" s="201"/>
      <c r="K2" s="201"/>
    </row>
    <row r="3" spans="1:14" ht="72">
      <c r="A3" s="201"/>
      <c r="B3" s="201"/>
      <c r="C3" s="201"/>
      <c r="D3" s="17" t="s">
        <v>189</v>
      </c>
      <c r="E3" s="18" t="s">
        <v>190</v>
      </c>
      <c r="F3" s="18" t="s">
        <v>191</v>
      </c>
      <c r="G3" s="18" t="s">
        <v>10</v>
      </c>
      <c r="H3" s="17" t="s">
        <v>189</v>
      </c>
      <c r="I3" s="18" t="s">
        <v>190</v>
      </c>
      <c r="J3" s="18" t="s">
        <v>191</v>
      </c>
      <c r="K3" s="18" t="s">
        <v>10</v>
      </c>
    </row>
    <row r="4" spans="1:14">
      <c r="A4" s="20">
        <v>1</v>
      </c>
      <c r="B4" s="20"/>
      <c r="C4" s="21" t="s">
        <v>194</v>
      </c>
      <c r="D4" s="20"/>
      <c r="E4" s="23"/>
      <c r="F4" s="23"/>
      <c r="G4" s="23"/>
      <c r="H4" s="20"/>
      <c r="I4" s="24"/>
      <c r="J4" s="24"/>
      <c r="K4" s="24"/>
    </row>
    <row r="5" spans="1:14">
      <c r="A5" s="2">
        <v>2</v>
      </c>
      <c r="B5" s="2">
        <v>2</v>
      </c>
      <c r="C5" s="19" t="s">
        <v>306</v>
      </c>
      <c r="D5" s="2">
        <v>38</v>
      </c>
      <c r="E5" s="22">
        <v>530.53</v>
      </c>
      <c r="F5" s="22">
        <v>279.05</v>
      </c>
      <c r="G5" s="25">
        <f t="shared" ref="G5:G23" si="0">SUM(E5:F5)</f>
        <v>809.57999999999993</v>
      </c>
      <c r="H5" s="4">
        <v>31</v>
      </c>
      <c r="I5" s="26">
        <v>50240.25</v>
      </c>
      <c r="J5" s="26">
        <v>39215.21</v>
      </c>
      <c r="K5" s="26">
        <f t="shared" ref="K5:K22" si="1">SUM(I5:J5)</f>
        <v>89455.459999999992</v>
      </c>
      <c r="M5" s="103">
        <f>SUM(I5:J5)</f>
        <v>89455.459999999992</v>
      </c>
      <c r="N5" s="103">
        <f>K5-M5</f>
        <v>0</v>
      </c>
    </row>
    <row r="6" spans="1:14">
      <c r="A6" s="2">
        <v>3</v>
      </c>
      <c r="B6" s="2">
        <v>3</v>
      </c>
      <c r="C6" s="19" t="s">
        <v>307</v>
      </c>
      <c r="D6" s="2">
        <v>34</v>
      </c>
      <c r="E6" s="22">
        <v>393.16</v>
      </c>
      <c r="F6" s="22">
        <v>231.02</v>
      </c>
      <c r="G6" s="25">
        <f t="shared" si="0"/>
        <v>624.18000000000006</v>
      </c>
      <c r="H6" s="4">
        <v>25</v>
      </c>
      <c r="I6" s="26">
        <v>38555.96</v>
      </c>
      <c r="J6" s="26">
        <v>27896.61</v>
      </c>
      <c r="K6" s="26">
        <f t="shared" si="1"/>
        <v>66452.570000000007</v>
      </c>
      <c r="M6" s="103">
        <f t="shared" ref="M6:M24" si="2">SUM(I6:J6)</f>
        <v>66452.570000000007</v>
      </c>
      <c r="N6" s="103">
        <f t="shared" ref="N6:N24" si="3">K6-M6</f>
        <v>0</v>
      </c>
    </row>
    <row r="7" spans="1:14">
      <c r="A7" s="2">
        <v>4</v>
      </c>
      <c r="B7" s="2">
        <v>4</v>
      </c>
      <c r="C7" s="19" t="s">
        <v>308</v>
      </c>
      <c r="D7" s="2">
        <v>6</v>
      </c>
      <c r="E7" s="22">
        <v>581.34</v>
      </c>
      <c r="F7" s="22">
        <v>511.69</v>
      </c>
      <c r="G7" s="25">
        <f>SUM(E7:F7)</f>
        <v>1093.03</v>
      </c>
      <c r="H7" s="4">
        <v>5</v>
      </c>
      <c r="I7" s="26">
        <v>59330.86</v>
      </c>
      <c r="J7" s="26">
        <v>56554.43</v>
      </c>
      <c r="K7" s="26">
        <f t="shared" si="1"/>
        <v>115885.29000000001</v>
      </c>
      <c r="M7" s="103">
        <f t="shared" si="2"/>
        <v>115885.29000000001</v>
      </c>
      <c r="N7" s="103">
        <f t="shared" si="3"/>
        <v>0</v>
      </c>
    </row>
    <row r="8" spans="1:14">
      <c r="A8" s="2">
        <v>5</v>
      </c>
      <c r="B8" s="2">
        <v>5</v>
      </c>
      <c r="C8" s="19" t="s">
        <v>309</v>
      </c>
      <c r="D8" s="2">
        <v>261</v>
      </c>
      <c r="E8" s="22">
        <v>447.66</v>
      </c>
      <c r="F8" s="22">
        <v>188.07</v>
      </c>
      <c r="G8" s="25">
        <f>SUM(E8:F8)</f>
        <v>635.73</v>
      </c>
      <c r="H8" s="4">
        <v>257</v>
      </c>
      <c r="I8" s="26">
        <v>32941.72</v>
      </c>
      <c r="J8" s="26">
        <v>24487.64</v>
      </c>
      <c r="K8" s="26">
        <f t="shared" si="1"/>
        <v>57429.36</v>
      </c>
      <c r="M8" s="103">
        <f t="shared" si="2"/>
        <v>57429.36</v>
      </c>
      <c r="N8" s="103">
        <f t="shared" si="3"/>
        <v>0</v>
      </c>
    </row>
    <row r="9" spans="1:14">
      <c r="A9" s="2">
        <v>6</v>
      </c>
      <c r="B9" s="2">
        <v>6</v>
      </c>
      <c r="C9" s="19" t="s">
        <v>310</v>
      </c>
      <c r="D9" s="2">
        <v>230</v>
      </c>
      <c r="E9" s="22">
        <v>395.58</v>
      </c>
      <c r="F9" s="22">
        <v>173.22</v>
      </c>
      <c r="G9" s="25">
        <v>568.79</v>
      </c>
      <c r="H9" s="4">
        <v>228</v>
      </c>
      <c r="I9" s="26">
        <v>30538.959999999999</v>
      </c>
      <c r="J9" s="26">
        <v>24431.53</v>
      </c>
      <c r="K9" s="26">
        <f t="shared" si="1"/>
        <v>54970.49</v>
      </c>
      <c r="M9" s="103">
        <f t="shared" si="2"/>
        <v>54970.49</v>
      </c>
      <c r="N9" s="103">
        <f t="shared" si="3"/>
        <v>0</v>
      </c>
    </row>
    <row r="10" spans="1:14">
      <c r="A10" s="2">
        <v>7</v>
      </c>
      <c r="B10" s="2">
        <v>7</v>
      </c>
      <c r="C10" s="19" t="s">
        <v>311</v>
      </c>
      <c r="D10" s="2">
        <v>17</v>
      </c>
      <c r="E10" s="22">
        <v>444.66</v>
      </c>
      <c r="F10" s="22">
        <v>365.2</v>
      </c>
      <c r="G10" s="25">
        <f t="shared" si="0"/>
        <v>809.86</v>
      </c>
      <c r="H10" s="4">
        <v>17</v>
      </c>
      <c r="I10" s="26">
        <v>28862.21</v>
      </c>
      <c r="J10" s="26">
        <v>11899.89</v>
      </c>
      <c r="K10" s="26">
        <f t="shared" si="1"/>
        <v>40762.1</v>
      </c>
      <c r="M10" s="103">
        <f t="shared" si="2"/>
        <v>40762.1</v>
      </c>
      <c r="N10" s="103">
        <f t="shared" si="3"/>
        <v>0</v>
      </c>
    </row>
    <row r="11" spans="1:14">
      <c r="A11" s="20">
        <v>8</v>
      </c>
      <c r="B11" s="20"/>
      <c r="C11" s="21" t="s">
        <v>312</v>
      </c>
      <c r="D11" s="20"/>
      <c r="E11" s="23"/>
      <c r="F11" s="23"/>
      <c r="G11" s="23"/>
      <c r="H11" s="20"/>
      <c r="I11" s="24"/>
      <c r="J11" s="24"/>
      <c r="K11" s="24"/>
      <c r="M11" s="103">
        <f t="shared" si="2"/>
        <v>0</v>
      </c>
      <c r="N11" s="103">
        <f t="shared" si="3"/>
        <v>0</v>
      </c>
    </row>
    <row r="12" spans="1:14">
      <c r="A12" s="2">
        <v>9</v>
      </c>
      <c r="B12" s="2">
        <v>9</v>
      </c>
      <c r="C12" s="19" t="s">
        <v>313</v>
      </c>
      <c r="D12" s="2">
        <v>39</v>
      </c>
      <c r="E12" s="22">
        <v>479.91</v>
      </c>
      <c r="F12" s="22">
        <v>242.19</v>
      </c>
      <c r="G12" s="25">
        <f t="shared" si="0"/>
        <v>722.1</v>
      </c>
      <c r="H12" s="4">
        <v>39</v>
      </c>
      <c r="I12" s="26">
        <v>31146.12</v>
      </c>
      <c r="J12" s="26">
        <v>19161.91</v>
      </c>
      <c r="K12" s="26">
        <f t="shared" si="1"/>
        <v>50308.03</v>
      </c>
      <c r="M12" s="103">
        <f t="shared" si="2"/>
        <v>50308.03</v>
      </c>
      <c r="N12" s="103">
        <f t="shared" si="3"/>
        <v>0</v>
      </c>
    </row>
    <row r="13" spans="1:14">
      <c r="A13" s="2">
        <v>10</v>
      </c>
      <c r="B13" s="2">
        <v>10</v>
      </c>
      <c r="C13" s="19" t="s">
        <v>314</v>
      </c>
      <c r="D13" s="2">
        <v>55</v>
      </c>
      <c r="E13" s="22">
        <v>392.81</v>
      </c>
      <c r="F13" s="22">
        <v>193.84</v>
      </c>
      <c r="G13" s="25">
        <f t="shared" si="0"/>
        <v>586.65</v>
      </c>
      <c r="H13" s="4">
        <v>55</v>
      </c>
      <c r="I13" s="26">
        <v>28346.81</v>
      </c>
      <c r="J13" s="26">
        <v>21926.18</v>
      </c>
      <c r="K13" s="26">
        <v>50308.99</v>
      </c>
      <c r="M13" s="103">
        <f t="shared" si="2"/>
        <v>50272.990000000005</v>
      </c>
      <c r="N13" s="104">
        <f t="shared" si="3"/>
        <v>35.999999999992724</v>
      </c>
    </row>
    <row r="14" spans="1:14">
      <c r="A14" s="20">
        <v>11</v>
      </c>
      <c r="B14" s="20"/>
      <c r="C14" s="21" t="s">
        <v>315</v>
      </c>
      <c r="D14" s="20"/>
      <c r="E14" s="23"/>
      <c r="F14" s="23"/>
      <c r="G14" s="23"/>
      <c r="H14" s="20"/>
      <c r="I14" s="24"/>
      <c r="J14" s="24"/>
      <c r="K14" s="24"/>
      <c r="M14" s="103">
        <f t="shared" si="2"/>
        <v>0</v>
      </c>
      <c r="N14" s="103">
        <f t="shared" si="3"/>
        <v>0</v>
      </c>
    </row>
    <row r="15" spans="1:14">
      <c r="A15" s="2">
        <v>12</v>
      </c>
      <c r="B15" s="2">
        <v>12</v>
      </c>
      <c r="C15" s="19" t="s">
        <v>316</v>
      </c>
      <c r="D15" s="4">
        <v>25</v>
      </c>
      <c r="E15" s="25">
        <v>380.44</v>
      </c>
      <c r="F15" s="25">
        <v>147.59</v>
      </c>
      <c r="G15" s="25">
        <f t="shared" si="0"/>
        <v>528.03</v>
      </c>
      <c r="H15" s="4">
        <v>25</v>
      </c>
      <c r="I15" s="26">
        <v>28685.279999999999</v>
      </c>
      <c r="J15" s="26">
        <v>15408.58</v>
      </c>
      <c r="K15" s="26">
        <f t="shared" si="1"/>
        <v>44093.86</v>
      </c>
      <c r="M15" s="103">
        <f t="shared" si="2"/>
        <v>44093.86</v>
      </c>
      <c r="N15" s="103">
        <f t="shared" si="3"/>
        <v>0</v>
      </c>
    </row>
    <row r="16" spans="1:14">
      <c r="A16" s="2">
        <v>13</v>
      </c>
      <c r="B16" s="2">
        <v>13</v>
      </c>
      <c r="C16" s="19" t="s">
        <v>317</v>
      </c>
      <c r="D16" s="4">
        <v>67</v>
      </c>
      <c r="E16" s="25">
        <v>403.58</v>
      </c>
      <c r="F16" s="25">
        <v>172.23</v>
      </c>
      <c r="G16" s="25">
        <f t="shared" si="0"/>
        <v>575.80999999999995</v>
      </c>
      <c r="H16" s="4">
        <v>67</v>
      </c>
      <c r="I16" s="26">
        <v>23308.15</v>
      </c>
      <c r="J16" s="26">
        <v>11242.77</v>
      </c>
      <c r="K16" s="26">
        <f t="shared" si="1"/>
        <v>34550.92</v>
      </c>
      <c r="M16" s="103">
        <f t="shared" si="2"/>
        <v>34550.92</v>
      </c>
      <c r="N16" s="103">
        <f t="shared" si="3"/>
        <v>0</v>
      </c>
    </row>
    <row r="17" spans="1:14">
      <c r="A17" s="2">
        <v>14</v>
      </c>
      <c r="B17" s="2">
        <v>14</v>
      </c>
      <c r="C17" s="19" t="s">
        <v>318</v>
      </c>
      <c r="D17" s="4">
        <v>10</v>
      </c>
      <c r="E17" s="25">
        <v>474.47</v>
      </c>
      <c r="F17" s="25">
        <v>105.73</v>
      </c>
      <c r="G17" s="25">
        <f t="shared" si="0"/>
        <v>580.20000000000005</v>
      </c>
      <c r="H17" s="4">
        <v>10</v>
      </c>
      <c r="I17" s="26">
        <v>26403.49</v>
      </c>
      <c r="J17" s="26">
        <v>6883.5</v>
      </c>
      <c r="K17" s="26">
        <v>33286.980000000003</v>
      </c>
      <c r="M17" s="103">
        <f t="shared" si="2"/>
        <v>33286.990000000005</v>
      </c>
      <c r="N17" s="104">
        <f t="shared" si="3"/>
        <v>-1.0000000002037268E-2</v>
      </c>
    </row>
    <row r="18" spans="1:14">
      <c r="A18" s="2">
        <v>15</v>
      </c>
      <c r="B18" s="2">
        <v>15</v>
      </c>
      <c r="C18" s="19" t="s">
        <v>319</v>
      </c>
      <c r="D18" s="4">
        <v>29</v>
      </c>
      <c r="E18" s="25">
        <v>562.41999999999996</v>
      </c>
      <c r="F18" s="25">
        <v>271.58999999999997</v>
      </c>
      <c r="G18" s="25">
        <f t="shared" si="0"/>
        <v>834.01</v>
      </c>
      <c r="H18" s="4">
        <v>29</v>
      </c>
      <c r="I18" s="26">
        <v>23710.15</v>
      </c>
      <c r="J18" s="26">
        <v>8556.02</v>
      </c>
      <c r="K18" s="26">
        <v>32266.17</v>
      </c>
      <c r="M18" s="103">
        <f t="shared" si="2"/>
        <v>32266.170000000002</v>
      </c>
      <c r="N18" s="103">
        <f t="shared" si="3"/>
        <v>0</v>
      </c>
    </row>
    <row r="19" spans="1:14">
      <c r="A19" s="2">
        <v>16</v>
      </c>
      <c r="B19" s="2">
        <v>16</v>
      </c>
      <c r="C19" s="19" t="s">
        <v>320</v>
      </c>
      <c r="D19" s="4">
        <v>29</v>
      </c>
      <c r="E19" s="25">
        <v>573.37</v>
      </c>
      <c r="F19" s="25">
        <v>262.38</v>
      </c>
      <c r="G19" s="25">
        <f t="shared" si="0"/>
        <v>835.75</v>
      </c>
      <c r="H19" s="4">
        <v>29</v>
      </c>
      <c r="I19" s="26">
        <v>19707.04</v>
      </c>
      <c r="J19" s="26">
        <v>3641.09</v>
      </c>
      <c r="K19" s="26">
        <f t="shared" si="1"/>
        <v>23348.13</v>
      </c>
      <c r="M19" s="103">
        <f t="shared" si="2"/>
        <v>23348.13</v>
      </c>
      <c r="N19" s="103">
        <f t="shared" si="3"/>
        <v>0</v>
      </c>
    </row>
    <row r="20" spans="1:14">
      <c r="A20" s="2">
        <v>17</v>
      </c>
      <c r="B20" s="2">
        <v>17</v>
      </c>
      <c r="C20" s="19" t="s">
        <v>321</v>
      </c>
      <c r="D20" s="4">
        <v>23</v>
      </c>
      <c r="E20" s="25">
        <v>794.46</v>
      </c>
      <c r="F20" s="25">
        <v>356.28</v>
      </c>
      <c r="G20" s="25">
        <f t="shared" si="0"/>
        <v>1150.74</v>
      </c>
      <c r="H20" s="4">
        <v>23</v>
      </c>
      <c r="I20" s="26">
        <v>20588.14</v>
      </c>
      <c r="J20" s="26">
        <v>7286.42</v>
      </c>
      <c r="K20" s="26">
        <v>27847.57</v>
      </c>
      <c r="M20" s="103">
        <f t="shared" si="2"/>
        <v>27874.559999999998</v>
      </c>
      <c r="N20" s="104">
        <f t="shared" si="3"/>
        <v>-26.989999999997963</v>
      </c>
    </row>
    <row r="21" spans="1:14">
      <c r="A21" s="2">
        <v>18</v>
      </c>
      <c r="B21" s="2">
        <v>18</v>
      </c>
      <c r="C21" s="19" t="s">
        <v>322</v>
      </c>
      <c r="D21" s="4">
        <v>14</v>
      </c>
      <c r="E21" s="25">
        <v>957.24</v>
      </c>
      <c r="F21" s="25">
        <v>302.89</v>
      </c>
      <c r="G21" s="25">
        <f t="shared" si="0"/>
        <v>1260.1300000000001</v>
      </c>
      <c r="H21" s="4">
        <v>14</v>
      </c>
      <c r="I21" s="26">
        <v>21826.93</v>
      </c>
      <c r="J21" s="26">
        <v>5577.1</v>
      </c>
      <c r="K21" s="26">
        <v>27404.03</v>
      </c>
      <c r="M21" s="103">
        <f t="shared" si="2"/>
        <v>27404.03</v>
      </c>
      <c r="N21" s="103">
        <f t="shared" si="3"/>
        <v>0</v>
      </c>
    </row>
    <row r="22" spans="1:14">
      <c r="A22" s="2">
        <v>19</v>
      </c>
      <c r="B22" s="2">
        <v>19</v>
      </c>
      <c r="C22" s="19" t="s">
        <v>323</v>
      </c>
      <c r="D22" s="4">
        <v>16</v>
      </c>
      <c r="E22" s="25">
        <v>931.88</v>
      </c>
      <c r="F22" s="25">
        <v>301.45</v>
      </c>
      <c r="G22" s="25">
        <f t="shared" si="0"/>
        <v>1233.33</v>
      </c>
      <c r="H22" s="4">
        <v>16</v>
      </c>
      <c r="I22" s="26">
        <v>17687.919999999998</v>
      </c>
      <c r="J22" s="26">
        <v>4648.58</v>
      </c>
      <c r="K22" s="26">
        <f t="shared" si="1"/>
        <v>22336.5</v>
      </c>
      <c r="M22" s="103">
        <f t="shared" si="2"/>
        <v>22336.5</v>
      </c>
      <c r="N22" s="103">
        <f t="shared" si="3"/>
        <v>0</v>
      </c>
    </row>
    <row r="23" spans="1:14">
      <c r="A23" s="2">
        <v>20</v>
      </c>
      <c r="B23" s="2">
        <v>20</v>
      </c>
      <c r="C23" s="19" t="s">
        <v>324</v>
      </c>
      <c r="D23" s="4">
        <v>4</v>
      </c>
      <c r="E23" s="25">
        <v>1278.51</v>
      </c>
      <c r="F23" s="25">
        <v>547.17999999999995</v>
      </c>
      <c r="G23" s="25">
        <f t="shared" si="0"/>
        <v>1825.69</v>
      </c>
      <c r="H23" s="4">
        <v>4</v>
      </c>
      <c r="I23" s="26">
        <v>19267.34</v>
      </c>
      <c r="J23" s="26">
        <v>1964.97</v>
      </c>
      <c r="K23" s="26">
        <v>21232.32</v>
      </c>
      <c r="M23" s="103">
        <f t="shared" si="2"/>
        <v>21232.31</v>
      </c>
      <c r="N23" s="104">
        <f t="shared" si="3"/>
        <v>9.9999999983992893E-3</v>
      </c>
    </row>
    <row r="24" spans="1:14">
      <c r="A24" s="113"/>
      <c r="B24" s="113"/>
      <c r="C24" s="113" t="s">
        <v>195</v>
      </c>
      <c r="D24" s="4">
        <f>SUM(D4:D23)</f>
        <v>897</v>
      </c>
      <c r="E24" s="25">
        <v>702.29</v>
      </c>
      <c r="F24" s="25">
        <v>224.62</v>
      </c>
      <c r="G24" s="25">
        <v>926.9</v>
      </c>
      <c r="H24" s="4">
        <f>SUM(H4:H23)</f>
        <v>874</v>
      </c>
      <c r="I24" s="25">
        <v>25265.94</v>
      </c>
      <c r="J24" s="25">
        <v>13477.3</v>
      </c>
      <c r="K24" s="25">
        <v>38743.24</v>
      </c>
      <c r="M24" s="103">
        <f t="shared" si="2"/>
        <v>38743.24</v>
      </c>
      <c r="N24" s="103">
        <f t="shared" si="3"/>
        <v>0</v>
      </c>
    </row>
  </sheetData>
  <mergeCells count="6">
    <mergeCell ref="A1:K1"/>
    <mergeCell ref="D2:G2"/>
    <mergeCell ref="A2:A3"/>
    <mergeCell ref="B2:B3"/>
    <mergeCell ref="C2:C3"/>
    <mergeCell ref="H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5"/>
  <sheetViews>
    <sheetView zoomScaleNormal="246" zoomScaleSheetLayoutView="244" workbookViewId="0">
      <pane xSplit="2" ySplit="3" topLeftCell="C52" activePane="bottomRight" state="frozen"/>
      <selection pane="topRight" activeCell="C1" sqref="C1"/>
      <selection pane="bottomLeft" activeCell="A3" sqref="A3"/>
      <selection pane="bottomRight" activeCell="A2" sqref="A2:L75"/>
    </sheetView>
  </sheetViews>
  <sheetFormatPr defaultRowHeight="24"/>
  <cols>
    <col min="1" max="1" width="7.58203125" style="98" customWidth="1"/>
    <col min="2" max="3" width="15" style="98" customWidth="1"/>
    <col min="4" max="5" width="14.5" style="98" customWidth="1"/>
    <col min="6" max="6" width="15" style="98" customWidth="1"/>
    <col min="7" max="7" width="14.5" style="98" customWidth="1"/>
    <col min="8" max="8" width="12.33203125" style="98" customWidth="1"/>
    <col min="9" max="11" width="14.5" style="98" customWidth="1"/>
    <col min="12" max="12" width="12.5" style="98" customWidth="1"/>
    <col min="13" max="256" width="9" style="98"/>
    <col min="257" max="257" width="7.58203125" style="98" customWidth="1"/>
    <col min="258" max="259" width="15" style="98" customWidth="1"/>
    <col min="260" max="261" width="14.5" style="98" customWidth="1"/>
    <col min="262" max="262" width="15" style="98" customWidth="1"/>
    <col min="263" max="263" width="14.5" style="98" customWidth="1"/>
    <col min="264" max="264" width="12.33203125" style="98" customWidth="1"/>
    <col min="265" max="267" width="14.5" style="98" customWidth="1"/>
    <col min="268" max="268" width="12.5" style="98" customWidth="1"/>
    <col min="269" max="512" width="9" style="98"/>
    <col min="513" max="513" width="7.58203125" style="98" customWidth="1"/>
    <col min="514" max="515" width="15" style="98" customWidth="1"/>
    <col min="516" max="517" width="14.5" style="98" customWidth="1"/>
    <col min="518" max="518" width="15" style="98" customWidth="1"/>
    <col min="519" max="519" width="14.5" style="98" customWidth="1"/>
    <col min="520" max="520" width="12.33203125" style="98" customWidth="1"/>
    <col min="521" max="523" width="14.5" style="98" customWidth="1"/>
    <col min="524" max="524" width="12.5" style="98" customWidth="1"/>
    <col min="525" max="768" width="9" style="98"/>
    <col min="769" max="769" width="7.58203125" style="98" customWidth="1"/>
    <col min="770" max="771" width="15" style="98" customWidth="1"/>
    <col min="772" max="773" width="14.5" style="98" customWidth="1"/>
    <col min="774" max="774" width="15" style="98" customWidth="1"/>
    <col min="775" max="775" width="14.5" style="98" customWidth="1"/>
    <col min="776" max="776" width="12.33203125" style="98" customWidth="1"/>
    <col min="777" max="779" width="14.5" style="98" customWidth="1"/>
    <col min="780" max="780" width="12.5" style="98" customWidth="1"/>
    <col min="781" max="1024" width="9" style="98"/>
    <col min="1025" max="1025" width="7.58203125" style="98" customWidth="1"/>
    <col min="1026" max="1027" width="15" style="98" customWidth="1"/>
    <col min="1028" max="1029" width="14.5" style="98" customWidth="1"/>
    <col min="1030" max="1030" width="15" style="98" customWidth="1"/>
    <col min="1031" max="1031" width="14.5" style="98" customWidth="1"/>
    <col min="1032" max="1032" width="12.33203125" style="98" customWidth="1"/>
    <col min="1033" max="1035" width="14.5" style="98" customWidth="1"/>
    <col min="1036" max="1036" width="12.5" style="98" customWidth="1"/>
    <col min="1037" max="1280" width="9" style="98"/>
    <col min="1281" max="1281" width="7.58203125" style="98" customWidth="1"/>
    <col min="1282" max="1283" width="15" style="98" customWidth="1"/>
    <col min="1284" max="1285" width="14.5" style="98" customWidth="1"/>
    <col min="1286" max="1286" width="15" style="98" customWidth="1"/>
    <col min="1287" max="1287" width="14.5" style="98" customWidth="1"/>
    <col min="1288" max="1288" width="12.33203125" style="98" customWidth="1"/>
    <col min="1289" max="1291" width="14.5" style="98" customWidth="1"/>
    <col min="1292" max="1292" width="12.5" style="98" customWidth="1"/>
    <col min="1293" max="1536" width="9" style="98"/>
    <col min="1537" max="1537" width="7.58203125" style="98" customWidth="1"/>
    <col min="1538" max="1539" width="15" style="98" customWidth="1"/>
    <col min="1540" max="1541" width="14.5" style="98" customWidth="1"/>
    <col min="1542" max="1542" width="15" style="98" customWidth="1"/>
    <col min="1543" max="1543" width="14.5" style="98" customWidth="1"/>
    <col min="1544" max="1544" width="12.33203125" style="98" customWidth="1"/>
    <col min="1545" max="1547" width="14.5" style="98" customWidth="1"/>
    <col min="1548" max="1548" width="12.5" style="98" customWidth="1"/>
    <col min="1549" max="1792" width="9" style="98"/>
    <col min="1793" max="1793" width="7.58203125" style="98" customWidth="1"/>
    <col min="1794" max="1795" width="15" style="98" customWidth="1"/>
    <col min="1796" max="1797" width="14.5" style="98" customWidth="1"/>
    <col min="1798" max="1798" width="15" style="98" customWidth="1"/>
    <col min="1799" max="1799" width="14.5" style="98" customWidth="1"/>
    <col min="1800" max="1800" width="12.33203125" style="98" customWidth="1"/>
    <col min="1801" max="1803" width="14.5" style="98" customWidth="1"/>
    <col min="1804" max="1804" width="12.5" style="98" customWidth="1"/>
    <col min="1805" max="2048" width="9" style="98"/>
    <col min="2049" max="2049" width="7.58203125" style="98" customWidth="1"/>
    <col min="2050" max="2051" width="15" style="98" customWidth="1"/>
    <col min="2052" max="2053" width="14.5" style="98" customWidth="1"/>
    <col min="2054" max="2054" width="15" style="98" customWidth="1"/>
    <col min="2055" max="2055" width="14.5" style="98" customWidth="1"/>
    <col min="2056" max="2056" width="12.33203125" style="98" customWidth="1"/>
    <col min="2057" max="2059" width="14.5" style="98" customWidth="1"/>
    <col min="2060" max="2060" width="12.5" style="98" customWidth="1"/>
    <col min="2061" max="2304" width="9" style="98"/>
    <col min="2305" max="2305" width="7.58203125" style="98" customWidth="1"/>
    <col min="2306" max="2307" width="15" style="98" customWidth="1"/>
    <col min="2308" max="2309" width="14.5" style="98" customWidth="1"/>
    <col min="2310" max="2310" width="15" style="98" customWidth="1"/>
    <col min="2311" max="2311" width="14.5" style="98" customWidth="1"/>
    <col min="2312" max="2312" width="12.33203125" style="98" customWidth="1"/>
    <col min="2313" max="2315" width="14.5" style="98" customWidth="1"/>
    <col min="2316" max="2316" width="12.5" style="98" customWidth="1"/>
    <col min="2317" max="2560" width="9" style="98"/>
    <col min="2561" max="2561" width="7.58203125" style="98" customWidth="1"/>
    <col min="2562" max="2563" width="15" style="98" customWidth="1"/>
    <col min="2564" max="2565" width="14.5" style="98" customWidth="1"/>
    <col min="2566" max="2566" width="15" style="98" customWidth="1"/>
    <col min="2567" max="2567" width="14.5" style="98" customWidth="1"/>
    <col min="2568" max="2568" width="12.33203125" style="98" customWidth="1"/>
    <col min="2569" max="2571" width="14.5" style="98" customWidth="1"/>
    <col min="2572" max="2572" width="12.5" style="98" customWidth="1"/>
    <col min="2573" max="2816" width="9" style="98"/>
    <col min="2817" max="2817" width="7.58203125" style="98" customWidth="1"/>
    <col min="2818" max="2819" width="15" style="98" customWidth="1"/>
    <col min="2820" max="2821" width="14.5" style="98" customWidth="1"/>
    <col min="2822" max="2822" width="15" style="98" customWidth="1"/>
    <col min="2823" max="2823" width="14.5" style="98" customWidth="1"/>
    <col min="2824" max="2824" width="12.33203125" style="98" customWidth="1"/>
    <col min="2825" max="2827" width="14.5" style="98" customWidth="1"/>
    <col min="2828" max="2828" width="12.5" style="98" customWidth="1"/>
    <col min="2829" max="3072" width="9" style="98"/>
    <col min="3073" max="3073" width="7.58203125" style="98" customWidth="1"/>
    <col min="3074" max="3075" width="15" style="98" customWidth="1"/>
    <col min="3076" max="3077" width="14.5" style="98" customWidth="1"/>
    <col min="3078" max="3078" width="15" style="98" customWidth="1"/>
    <col min="3079" max="3079" width="14.5" style="98" customWidth="1"/>
    <col min="3080" max="3080" width="12.33203125" style="98" customWidth="1"/>
    <col min="3081" max="3083" width="14.5" style="98" customWidth="1"/>
    <col min="3084" max="3084" width="12.5" style="98" customWidth="1"/>
    <col min="3085" max="3328" width="9" style="98"/>
    <col min="3329" max="3329" width="7.58203125" style="98" customWidth="1"/>
    <col min="3330" max="3331" width="15" style="98" customWidth="1"/>
    <col min="3332" max="3333" width="14.5" style="98" customWidth="1"/>
    <col min="3334" max="3334" width="15" style="98" customWidth="1"/>
    <col min="3335" max="3335" width="14.5" style="98" customWidth="1"/>
    <col min="3336" max="3336" width="12.33203125" style="98" customWidth="1"/>
    <col min="3337" max="3339" width="14.5" style="98" customWidth="1"/>
    <col min="3340" max="3340" width="12.5" style="98" customWidth="1"/>
    <col min="3341" max="3584" width="9" style="98"/>
    <col min="3585" max="3585" width="7.58203125" style="98" customWidth="1"/>
    <col min="3586" max="3587" width="15" style="98" customWidth="1"/>
    <col min="3588" max="3589" width="14.5" style="98" customWidth="1"/>
    <col min="3590" max="3590" width="15" style="98" customWidth="1"/>
    <col min="3591" max="3591" width="14.5" style="98" customWidth="1"/>
    <col min="3592" max="3592" width="12.33203125" style="98" customWidth="1"/>
    <col min="3593" max="3595" width="14.5" style="98" customWidth="1"/>
    <col min="3596" max="3596" width="12.5" style="98" customWidth="1"/>
    <col min="3597" max="3840" width="9" style="98"/>
    <col min="3841" max="3841" width="7.58203125" style="98" customWidth="1"/>
    <col min="3842" max="3843" width="15" style="98" customWidth="1"/>
    <col min="3844" max="3845" width="14.5" style="98" customWidth="1"/>
    <col min="3846" max="3846" width="15" style="98" customWidth="1"/>
    <col min="3847" max="3847" width="14.5" style="98" customWidth="1"/>
    <col min="3848" max="3848" width="12.33203125" style="98" customWidth="1"/>
    <col min="3849" max="3851" width="14.5" style="98" customWidth="1"/>
    <col min="3852" max="3852" width="12.5" style="98" customWidth="1"/>
    <col min="3853" max="4096" width="9" style="98"/>
    <col min="4097" max="4097" width="7.58203125" style="98" customWidth="1"/>
    <col min="4098" max="4099" width="15" style="98" customWidth="1"/>
    <col min="4100" max="4101" width="14.5" style="98" customWidth="1"/>
    <col min="4102" max="4102" width="15" style="98" customWidth="1"/>
    <col min="4103" max="4103" width="14.5" style="98" customWidth="1"/>
    <col min="4104" max="4104" width="12.33203125" style="98" customWidth="1"/>
    <col min="4105" max="4107" width="14.5" style="98" customWidth="1"/>
    <col min="4108" max="4108" width="12.5" style="98" customWidth="1"/>
    <col min="4109" max="4352" width="9" style="98"/>
    <col min="4353" max="4353" width="7.58203125" style="98" customWidth="1"/>
    <col min="4354" max="4355" width="15" style="98" customWidth="1"/>
    <col min="4356" max="4357" width="14.5" style="98" customWidth="1"/>
    <col min="4358" max="4358" width="15" style="98" customWidth="1"/>
    <col min="4359" max="4359" width="14.5" style="98" customWidth="1"/>
    <col min="4360" max="4360" width="12.33203125" style="98" customWidth="1"/>
    <col min="4361" max="4363" width="14.5" style="98" customWidth="1"/>
    <col min="4364" max="4364" width="12.5" style="98" customWidth="1"/>
    <col min="4365" max="4608" width="9" style="98"/>
    <col min="4609" max="4609" width="7.58203125" style="98" customWidth="1"/>
    <col min="4610" max="4611" width="15" style="98" customWidth="1"/>
    <col min="4612" max="4613" width="14.5" style="98" customWidth="1"/>
    <col min="4614" max="4614" width="15" style="98" customWidth="1"/>
    <col min="4615" max="4615" width="14.5" style="98" customWidth="1"/>
    <col min="4616" max="4616" width="12.33203125" style="98" customWidth="1"/>
    <col min="4617" max="4619" width="14.5" style="98" customWidth="1"/>
    <col min="4620" max="4620" width="12.5" style="98" customWidth="1"/>
    <col min="4621" max="4864" width="9" style="98"/>
    <col min="4865" max="4865" width="7.58203125" style="98" customWidth="1"/>
    <col min="4866" max="4867" width="15" style="98" customWidth="1"/>
    <col min="4868" max="4869" width="14.5" style="98" customWidth="1"/>
    <col min="4870" max="4870" width="15" style="98" customWidth="1"/>
    <col min="4871" max="4871" width="14.5" style="98" customWidth="1"/>
    <col min="4872" max="4872" width="12.33203125" style="98" customWidth="1"/>
    <col min="4873" max="4875" width="14.5" style="98" customWidth="1"/>
    <col min="4876" max="4876" width="12.5" style="98" customWidth="1"/>
    <col min="4877" max="5120" width="9" style="98"/>
    <col min="5121" max="5121" width="7.58203125" style="98" customWidth="1"/>
    <col min="5122" max="5123" width="15" style="98" customWidth="1"/>
    <col min="5124" max="5125" width="14.5" style="98" customWidth="1"/>
    <col min="5126" max="5126" width="15" style="98" customWidth="1"/>
    <col min="5127" max="5127" width="14.5" style="98" customWidth="1"/>
    <col min="5128" max="5128" width="12.33203125" style="98" customWidth="1"/>
    <col min="5129" max="5131" width="14.5" style="98" customWidth="1"/>
    <col min="5132" max="5132" width="12.5" style="98" customWidth="1"/>
    <col min="5133" max="5376" width="9" style="98"/>
    <col min="5377" max="5377" width="7.58203125" style="98" customWidth="1"/>
    <col min="5378" max="5379" width="15" style="98" customWidth="1"/>
    <col min="5380" max="5381" width="14.5" style="98" customWidth="1"/>
    <col min="5382" max="5382" width="15" style="98" customWidth="1"/>
    <col min="5383" max="5383" width="14.5" style="98" customWidth="1"/>
    <col min="5384" max="5384" width="12.33203125" style="98" customWidth="1"/>
    <col min="5385" max="5387" width="14.5" style="98" customWidth="1"/>
    <col min="5388" max="5388" width="12.5" style="98" customWidth="1"/>
    <col min="5389" max="5632" width="9" style="98"/>
    <col min="5633" max="5633" width="7.58203125" style="98" customWidth="1"/>
    <col min="5634" max="5635" width="15" style="98" customWidth="1"/>
    <col min="5636" max="5637" width="14.5" style="98" customWidth="1"/>
    <col min="5638" max="5638" width="15" style="98" customWidth="1"/>
    <col min="5639" max="5639" width="14.5" style="98" customWidth="1"/>
    <col min="5640" max="5640" width="12.33203125" style="98" customWidth="1"/>
    <col min="5641" max="5643" width="14.5" style="98" customWidth="1"/>
    <col min="5644" max="5644" width="12.5" style="98" customWidth="1"/>
    <col min="5645" max="5888" width="9" style="98"/>
    <col min="5889" max="5889" width="7.58203125" style="98" customWidth="1"/>
    <col min="5890" max="5891" width="15" style="98" customWidth="1"/>
    <col min="5892" max="5893" width="14.5" style="98" customWidth="1"/>
    <col min="5894" max="5894" width="15" style="98" customWidth="1"/>
    <col min="5895" max="5895" width="14.5" style="98" customWidth="1"/>
    <col min="5896" max="5896" width="12.33203125" style="98" customWidth="1"/>
    <col min="5897" max="5899" width="14.5" style="98" customWidth="1"/>
    <col min="5900" max="5900" width="12.5" style="98" customWidth="1"/>
    <col min="5901" max="6144" width="9" style="98"/>
    <col min="6145" max="6145" width="7.58203125" style="98" customWidth="1"/>
    <col min="6146" max="6147" width="15" style="98" customWidth="1"/>
    <col min="6148" max="6149" width="14.5" style="98" customWidth="1"/>
    <col min="6150" max="6150" width="15" style="98" customWidth="1"/>
    <col min="6151" max="6151" width="14.5" style="98" customWidth="1"/>
    <col min="6152" max="6152" width="12.33203125" style="98" customWidth="1"/>
    <col min="6153" max="6155" width="14.5" style="98" customWidth="1"/>
    <col min="6156" max="6156" width="12.5" style="98" customWidth="1"/>
    <col min="6157" max="6400" width="9" style="98"/>
    <col min="6401" max="6401" width="7.58203125" style="98" customWidth="1"/>
    <col min="6402" max="6403" width="15" style="98" customWidth="1"/>
    <col min="6404" max="6405" width="14.5" style="98" customWidth="1"/>
    <col min="6406" max="6406" width="15" style="98" customWidth="1"/>
    <col min="6407" max="6407" width="14.5" style="98" customWidth="1"/>
    <col min="6408" max="6408" width="12.33203125" style="98" customWidth="1"/>
    <col min="6409" max="6411" width="14.5" style="98" customWidth="1"/>
    <col min="6412" max="6412" width="12.5" style="98" customWidth="1"/>
    <col min="6413" max="6656" width="9" style="98"/>
    <col min="6657" max="6657" width="7.58203125" style="98" customWidth="1"/>
    <col min="6658" max="6659" width="15" style="98" customWidth="1"/>
    <col min="6660" max="6661" width="14.5" style="98" customWidth="1"/>
    <col min="6662" max="6662" width="15" style="98" customWidth="1"/>
    <col min="6663" max="6663" width="14.5" style="98" customWidth="1"/>
    <col min="6664" max="6664" width="12.33203125" style="98" customWidth="1"/>
    <col min="6665" max="6667" width="14.5" style="98" customWidth="1"/>
    <col min="6668" max="6668" width="12.5" style="98" customWidth="1"/>
    <col min="6669" max="6912" width="9" style="98"/>
    <col min="6913" max="6913" width="7.58203125" style="98" customWidth="1"/>
    <col min="6914" max="6915" width="15" style="98" customWidth="1"/>
    <col min="6916" max="6917" width="14.5" style="98" customWidth="1"/>
    <col min="6918" max="6918" width="15" style="98" customWidth="1"/>
    <col min="6919" max="6919" width="14.5" style="98" customWidth="1"/>
    <col min="6920" max="6920" width="12.33203125" style="98" customWidth="1"/>
    <col min="6921" max="6923" width="14.5" style="98" customWidth="1"/>
    <col min="6924" max="6924" width="12.5" style="98" customWidth="1"/>
    <col min="6925" max="7168" width="9" style="98"/>
    <col min="7169" max="7169" width="7.58203125" style="98" customWidth="1"/>
    <col min="7170" max="7171" width="15" style="98" customWidth="1"/>
    <col min="7172" max="7173" width="14.5" style="98" customWidth="1"/>
    <col min="7174" max="7174" width="15" style="98" customWidth="1"/>
    <col min="7175" max="7175" width="14.5" style="98" customWidth="1"/>
    <col min="7176" max="7176" width="12.33203125" style="98" customWidth="1"/>
    <col min="7177" max="7179" width="14.5" style="98" customWidth="1"/>
    <col min="7180" max="7180" width="12.5" style="98" customWidth="1"/>
    <col min="7181" max="7424" width="9" style="98"/>
    <col min="7425" max="7425" width="7.58203125" style="98" customWidth="1"/>
    <col min="7426" max="7427" width="15" style="98" customWidth="1"/>
    <col min="7428" max="7429" width="14.5" style="98" customWidth="1"/>
    <col min="7430" max="7430" width="15" style="98" customWidth="1"/>
    <col min="7431" max="7431" width="14.5" style="98" customWidth="1"/>
    <col min="7432" max="7432" width="12.33203125" style="98" customWidth="1"/>
    <col min="7433" max="7435" width="14.5" style="98" customWidth="1"/>
    <col min="7436" max="7436" width="12.5" style="98" customWidth="1"/>
    <col min="7437" max="7680" width="9" style="98"/>
    <col min="7681" max="7681" width="7.58203125" style="98" customWidth="1"/>
    <col min="7682" max="7683" width="15" style="98" customWidth="1"/>
    <col min="7684" max="7685" width="14.5" style="98" customWidth="1"/>
    <col min="7686" max="7686" width="15" style="98" customWidth="1"/>
    <col min="7687" max="7687" width="14.5" style="98" customWidth="1"/>
    <col min="7688" max="7688" width="12.33203125" style="98" customWidth="1"/>
    <col min="7689" max="7691" width="14.5" style="98" customWidth="1"/>
    <col min="7692" max="7692" width="12.5" style="98" customWidth="1"/>
    <col min="7693" max="7936" width="9" style="98"/>
    <col min="7937" max="7937" width="7.58203125" style="98" customWidth="1"/>
    <col min="7938" max="7939" width="15" style="98" customWidth="1"/>
    <col min="7940" max="7941" width="14.5" style="98" customWidth="1"/>
    <col min="7942" max="7942" width="15" style="98" customWidth="1"/>
    <col min="7943" max="7943" width="14.5" style="98" customWidth="1"/>
    <col min="7944" max="7944" width="12.33203125" style="98" customWidth="1"/>
    <col min="7945" max="7947" width="14.5" style="98" customWidth="1"/>
    <col min="7948" max="7948" width="12.5" style="98" customWidth="1"/>
    <col min="7949" max="8192" width="9" style="98"/>
    <col min="8193" max="8193" width="7.58203125" style="98" customWidth="1"/>
    <col min="8194" max="8195" width="15" style="98" customWidth="1"/>
    <col min="8196" max="8197" width="14.5" style="98" customWidth="1"/>
    <col min="8198" max="8198" width="15" style="98" customWidth="1"/>
    <col min="8199" max="8199" width="14.5" style="98" customWidth="1"/>
    <col min="8200" max="8200" width="12.33203125" style="98" customWidth="1"/>
    <col min="8201" max="8203" width="14.5" style="98" customWidth="1"/>
    <col min="8204" max="8204" width="12.5" style="98" customWidth="1"/>
    <col min="8205" max="8448" width="9" style="98"/>
    <col min="8449" max="8449" width="7.58203125" style="98" customWidth="1"/>
    <col min="8450" max="8451" width="15" style="98" customWidth="1"/>
    <col min="8452" max="8453" width="14.5" style="98" customWidth="1"/>
    <col min="8454" max="8454" width="15" style="98" customWidth="1"/>
    <col min="8455" max="8455" width="14.5" style="98" customWidth="1"/>
    <col min="8456" max="8456" width="12.33203125" style="98" customWidth="1"/>
    <col min="8457" max="8459" width="14.5" style="98" customWidth="1"/>
    <col min="8460" max="8460" width="12.5" style="98" customWidth="1"/>
    <col min="8461" max="8704" width="9" style="98"/>
    <col min="8705" max="8705" width="7.58203125" style="98" customWidth="1"/>
    <col min="8706" max="8707" width="15" style="98" customWidth="1"/>
    <col min="8708" max="8709" width="14.5" style="98" customWidth="1"/>
    <col min="8710" max="8710" width="15" style="98" customWidth="1"/>
    <col min="8711" max="8711" width="14.5" style="98" customWidth="1"/>
    <col min="8712" max="8712" width="12.33203125" style="98" customWidth="1"/>
    <col min="8713" max="8715" width="14.5" style="98" customWidth="1"/>
    <col min="8716" max="8716" width="12.5" style="98" customWidth="1"/>
    <col min="8717" max="8960" width="9" style="98"/>
    <col min="8961" max="8961" width="7.58203125" style="98" customWidth="1"/>
    <col min="8962" max="8963" width="15" style="98" customWidth="1"/>
    <col min="8964" max="8965" width="14.5" style="98" customWidth="1"/>
    <col min="8966" max="8966" width="15" style="98" customWidth="1"/>
    <col min="8967" max="8967" width="14.5" style="98" customWidth="1"/>
    <col min="8968" max="8968" width="12.33203125" style="98" customWidth="1"/>
    <col min="8969" max="8971" width="14.5" style="98" customWidth="1"/>
    <col min="8972" max="8972" width="12.5" style="98" customWidth="1"/>
    <col min="8973" max="9216" width="9" style="98"/>
    <col min="9217" max="9217" width="7.58203125" style="98" customWidth="1"/>
    <col min="9218" max="9219" width="15" style="98" customWidth="1"/>
    <col min="9220" max="9221" width="14.5" style="98" customWidth="1"/>
    <col min="9222" max="9222" width="15" style="98" customWidth="1"/>
    <col min="9223" max="9223" width="14.5" style="98" customWidth="1"/>
    <col min="9224" max="9224" width="12.33203125" style="98" customWidth="1"/>
    <col min="9225" max="9227" width="14.5" style="98" customWidth="1"/>
    <col min="9228" max="9228" width="12.5" style="98" customWidth="1"/>
    <col min="9229" max="9472" width="9" style="98"/>
    <col min="9473" max="9473" width="7.58203125" style="98" customWidth="1"/>
    <col min="9474" max="9475" width="15" style="98" customWidth="1"/>
    <col min="9476" max="9477" width="14.5" style="98" customWidth="1"/>
    <col min="9478" max="9478" width="15" style="98" customWidth="1"/>
    <col min="9479" max="9479" width="14.5" style="98" customWidth="1"/>
    <col min="9480" max="9480" width="12.33203125" style="98" customWidth="1"/>
    <col min="9481" max="9483" width="14.5" style="98" customWidth="1"/>
    <col min="9484" max="9484" width="12.5" style="98" customWidth="1"/>
    <col min="9485" max="9728" width="9" style="98"/>
    <col min="9729" max="9729" width="7.58203125" style="98" customWidth="1"/>
    <col min="9730" max="9731" width="15" style="98" customWidth="1"/>
    <col min="9732" max="9733" width="14.5" style="98" customWidth="1"/>
    <col min="9734" max="9734" width="15" style="98" customWidth="1"/>
    <col min="9735" max="9735" width="14.5" style="98" customWidth="1"/>
    <col min="9736" max="9736" width="12.33203125" style="98" customWidth="1"/>
    <col min="9737" max="9739" width="14.5" style="98" customWidth="1"/>
    <col min="9740" max="9740" width="12.5" style="98" customWidth="1"/>
    <col min="9741" max="9984" width="9" style="98"/>
    <col min="9985" max="9985" width="7.58203125" style="98" customWidth="1"/>
    <col min="9986" max="9987" width="15" style="98" customWidth="1"/>
    <col min="9988" max="9989" width="14.5" style="98" customWidth="1"/>
    <col min="9990" max="9990" width="15" style="98" customWidth="1"/>
    <col min="9991" max="9991" width="14.5" style="98" customWidth="1"/>
    <col min="9992" max="9992" width="12.33203125" style="98" customWidth="1"/>
    <col min="9993" max="9995" width="14.5" style="98" customWidth="1"/>
    <col min="9996" max="9996" width="12.5" style="98" customWidth="1"/>
    <col min="9997" max="10240" width="9" style="98"/>
    <col min="10241" max="10241" width="7.58203125" style="98" customWidth="1"/>
    <col min="10242" max="10243" width="15" style="98" customWidth="1"/>
    <col min="10244" max="10245" width="14.5" style="98" customWidth="1"/>
    <col min="10246" max="10246" width="15" style="98" customWidth="1"/>
    <col min="10247" max="10247" width="14.5" style="98" customWidth="1"/>
    <col min="10248" max="10248" width="12.33203125" style="98" customWidth="1"/>
    <col min="10249" max="10251" width="14.5" style="98" customWidth="1"/>
    <col min="10252" max="10252" width="12.5" style="98" customWidth="1"/>
    <col min="10253" max="10496" width="9" style="98"/>
    <col min="10497" max="10497" width="7.58203125" style="98" customWidth="1"/>
    <col min="10498" max="10499" width="15" style="98" customWidth="1"/>
    <col min="10500" max="10501" width="14.5" style="98" customWidth="1"/>
    <col min="10502" max="10502" width="15" style="98" customWidth="1"/>
    <col min="10503" max="10503" width="14.5" style="98" customWidth="1"/>
    <col min="10504" max="10504" width="12.33203125" style="98" customWidth="1"/>
    <col min="10505" max="10507" width="14.5" style="98" customWidth="1"/>
    <col min="10508" max="10508" width="12.5" style="98" customWidth="1"/>
    <col min="10509" max="10752" width="9" style="98"/>
    <col min="10753" max="10753" width="7.58203125" style="98" customWidth="1"/>
    <col min="10754" max="10755" width="15" style="98" customWidth="1"/>
    <col min="10756" max="10757" width="14.5" style="98" customWidth="1"/>
    <col min="10758" max="10758" width="15" style="98" customWidth="1"/>
    <col min="10759" max="10759" width="14.5" style="98" customWidth="1"/>
    <col min="10760" max="10760" width="12.33203125" style="98" customWidth="1"/>
    <col min="10761" max="10763" width="14.5" style="98" customWidth="1"/>
    <col min="10764" max="10764" width="12.5" style="98" customWidth="1"/>
    <col min="10765" max="11008" width="9" style="98"/>
    <col min="11009" max="11009" width="7.58203125" style="98" customWidth="1"/>
    <col min="11010" max="11011" width="15" style="98" customWidth="1"/>
    <col min="11012" max="11013" width="14.5" style="98" customWidth="1"/>
    <col min="11014" max="11014" width="15" style="98" customWidth="1"/>
    <col min="11015" max="11015" width="14.5" style="98" customWidth="1"/>
    <col min="11016" max="11016" width="12.33203125" style="98" customWidth="1"/>
    <col min="11017" max="11019" width="14.5" style="98" customWidth="1"/>
    <col min="11020" max="11020" width="12.5" style="98" customWidth="1"/>
    <col min="11021" max="11264" width="9" style="98"/>
    <col min="11265" max="11265" width="7.58203125" style="98" customWidth="1"/>
    <col min="11266" max="11267" width="15" style="98" customWidth="1"/>
    <col min="11268" max="11269" width="14.5" style="98" customWidth="1"/>
    <col min="11270" max="11270" width="15" style="98" customWidth="1"/>
    <col min="11271" max="11271" width="14.5" style="98" customWidth="1"/>
    <col min="11272" max="11272" width="12.33203125" style="98" customWidth="1"/>
    <col min="11273" max="11275" width="14.5" style="98" customWidth="1"/>
    <col min="11276" max="11276" width="12.5" style="98" customWidth="1"/>
    <col min="11277" max="11520" width="9" style="98"/>
    <col min="11521" max="11521" width="7.58203125" style="98" customWidth="1"/>
    <col min="11522" max="11523" width="15" style="98" customWidth="1"/>
    <col min="11524" max="11525" width="14.5" style="98" customWidth="1"/>
    <col min="11526" max="11526" width="15" style="98" customWidth="1"/>
    <col min="11527" max="11527" width="14.5" style="98" customWidth="1"/>
    <col min="11528" max="11528" width="12.33203125" style="98" customWidth="1"/>
    <col min="11529" max="11531" width="14.5" style="98" customWidth="1"/>
    <col min="11532" max="11532" width="12.5" style="98" customWidth="1"/>
    <col min="11533" max="11776" width="9" style="98"/>
    <col min="11777" max="11777" width="7.58203125" style="98" customWidth="1"/>
    <col min="11778" max="11779" width="15" style="98" customWidth="1"/>
    <col min="11780" max="11781" width="14.5" style="98" customWidth="1"/>
    <col min="11782" max="11782" width="15" style="98" customWidth="1"/>
    <col min="11783" max="11783" width="14.5" style="98" customWidth="1"/>
    <col min="11784" max="11784" width="12.33203125" style="98" customWidth="1"/>
    <col min="11785" max="11787" width="14.5" style="98" customWidth="1"/>
    <col min="11788" max="11788" width="12.5" style="98" customWidth="1"/>
    <col min="11789" max="12032" width="9" style="98"/>
    <col min="12033" max="12033" width="7.58203125" style="98" customWidth="1"/>
    <col min="12034" max="12035" width="15" style="98" customWidth="1"/>
    <col min="12036" max="12037" width="14.5" style="98" customWidth="1"/>
    <col min="12038" max="12038" width="15" style="98" customWidth="1"/>
    <col min="12039" max="12039" width="14.5" style="98" customWidth="1"/>
    <col min="12040" max="12040" width="12.33203125" style="98" customWidth="1"/>
    <col min="12041" max="12043" width="14.5" style="98" customWidth="1"/>
    <col min="12044" max="12044" width="12.5" style="98" customWidth="1"/>
    <col min="12045" max="12288" width="9" style="98"/>
    <col min="12289" max="12289" width="7.58203125" style="98" customWidth="1"/>
    <col min="12290" max="12291" width="15" style="98" customWidth="1"/>
    <col min="12292" max="12293" width="14.5" style="98" customWidth="1"/>
    <col min="12294" max="12294" width="15" style="98" customWidth="1"/>
    <col min="12295" max="12295" width="14.5" style="98" customWidth="1"/>
    <col min="12296" max="12296" width="12.33203125" style="98" customWidth="1"/>
    <col min="12297" max="12299" width="14.5" style="98" customWidth="1"/>
    <col min="12300" max="12300" width="12.5" style="98" customWidth="1"/>
    <col min="12301" max="12544" width="9" style="98"/>
    <col min="12545" max="12545" width="7.58203125" style="98" customWidth="1"/>
    <col min="12546" max="12547" width="15" style="98" customWidth="1"/>
    <col min="12548" max="12549" width="14.5" style="98" customWidth="1"/>
    <col min="12550" max="12550" width="15" style="98" customWidth="1"/>
    <col min="12551" max="12551" width="14.5" style="98" customWidth="1"/>
    <col min="12552" max="12552" width="12.33203125" style="98" customWidth="1"/>
    <col min="12553" max="12555" width="14.5" style="98" customWidth="1"/>
    <col min="12556" max="12556" width="12.5" style="98" customWidth="1"/>
    <col min="12557" max="12800" width="9" style="98"/>
    <col min="12801" max="12801" width="7.58203125" style="98" customWidth="1"/>
    <col min="12802" max="12803" width="15" style="98" customWidth="1"/>
    <col min="12804" max="12805" width="14.5" style="98" customWidth="1"/>
    <col min="12806" max="12806" width="15" style="98" customWidth="1"/>
    <col min="12807" max="12807" width="14.5" style="98" customWidth="1"/>
    <col min="12808" max="12808" width="12.33203125" style="98" customWidth="1"/>
    <col min="12809" max="12811" width="14.5" style="98" customWidth="1"/>
    <col min="12812" max="12812" width="12.5" style="98" customWidth="1"/>
    <col min="12813" max="13056" width="9" style="98"/>
    <col min="13057" max="13057" width="7.58203125" style="98" customWidth="1"/>
    <col min="13058" max="13059" width="15" style="98" customWidth="1"/>
    <col min="13060" max="13061" width="14.5" style="98" customWidth="1"/>
    <col min="13062" max="13062" width="15" style="98" customWidth="1"/>
    <col min="13063" max="13063" width="14.5" style="98" customWidth="1"/>
    <col min="13064" max="13064" width="12.33203125" style="98" customWidth="1"/>
    <col min="13065" max="13067" width="14.5" style="98" customWidth="1"/>
    <col min="13068" max="13068" width="12.5" style="98" customWidth="1"/>
    <col min="13069" max="13312" width="9" style="98"/>
    <col min="13313" max="13313" width="7.58203125" style="98" customWidth="1"/>
    <col min="13314" max="13315" width="15" style="98" customWidth="1"/>
    <col min="13316" max="13317" width="14.5" style="98" customWidth="1"/>
    <col min="13318" max="13318" width="15" style="98" customWidth="1"/>
    <col min="13319" max="13319" width="14.5" style="98" customWidth="1"/>
    <col min="13320" max="13320" width="12.33203125" style="98" customWidth="1"/>
    <col min="13321" max="13323" width="14.5" style="98" customWidth="1"/>
    <col min="13324" max="13324" width="12.5" style="98" customWidth="1"/>
    <col min="13325" max="13568" width="9" style="98"/>
    <col min="13569" max="13569" width="7.58203125" style="98" customWidth="1"/>
    <col min="13570" max="13571" width="15" style="98" customWidth="1"/>
    <col min="13572" max="13573" width="14.5" style="98" customWidth="1"/>
    <col min="13574" max="13574" width="15" style="98" customWidth="1"/>
    <col min="13575" max="13575" width="14.5" style="98" customWidth="1"/>
    <col min="13576" max="13576" width="12.33203125" style="98" customWidth="1"/>
    <col min="13577" max="13579" width="14.5" style="98" customWidth="1"/>
    <col min="13580" max="13580" width="12.5" style="98" customWidth="1"/>
    <col min="13581" max="13824" width="9" style="98"/>
    <col min="13825" max="13825" width="7.58203125" style="98" customWidth="1"/>
    <col min="13826" max="13827" width="15" style="98" customWidth="1"/>
    <col min="13828" max="13829" width="14.5" style="98" customWidth="1"/>
    <col min="13830" max="13830" width="15" style="98" customWidth="1"/>
    <col min="13831" max="13831" width="14.5" style="98" customWidth="1"/>
    <col min="13832" max="13832" width="12.33203125" style="98" customWidth="1"/>
    <col min="13833" max="13835" width="14.5" style="98" customWidth="1"/>
    <col min="13836" max="13836" width="12.5" style="98" customWidth="1"/>
    <col min="13837" max="14080" width="9" style="98"/>
    <col min="14081" max="14081" width="7.58203125" style="98" customWidth="1"/>
    <col min="14082" max="14083" width="15" style="98" customWidth="1"/>
    <col min="14084" max="14085" width="14.5" style="98" customWidth="1"/>
    <col min="14086" max="14086" width="15" style="98" customWidth="1"/>
    <col min="14087" max="14087" width="14.5" style="98" customWidth="1"/>
    <col min="14088" max="14088" width="12.33203125" style="98" customWidth="1"/>
    <col min="14089" max="14091" width="14.5" style="98" customWidth="1"/>
    <col min="14092" max="14092" width="12.5" style="98" customWidth="1"/>
    <col min="14093" max="14336" width="9" style="98"/>
    <col min="14337" max="14337" width="7.58203125" style="98" customWidth="1"/>
    <col min="14338" max="14339" width="15" style="98" customWidth="1"/>
    <col min="14340" max="14341" width="14.5" style="98" customWidth="1"/>
    <col min="14342" max="14342" width="15" style="98" customWidth="1"/>
    <col min="14343" max="14343" width="14.5" style="98" customWidth="1"/>
    <col min="14344" max="14344" width="12.33203125" style="98" customWidth="1"/>
    <col min="14345" max="14347" width="14.5" style="98" customWidth="1"/>
    <col min="14348" max="14348" width="12.5" style="98" customWidth="1"/>
    <col min="14349" max="14592" width="9" style="98"/>
    <col min="14593" max="14593" width="7.58203125" style="98" customWidth="1"/>
    <col min="14594" max="14595" width="15" style="98" customWidth="1"/>
    <col min="14596" max="14597" width="14.5" style="98" customWidth="1"/>
    <col min="14598" max="14598" width="15" style="98" customWidth="1"/>
    <col min="14599" max="14599" width="14.5" style="98" customWidth="1"/>
    <col min="14600" max="14600" width="12.33203125" style="98" customWidth="1"/>
    <col min="14601" max="14603" width="14.5" style="98" customWidth="1"/>
    <col min="14604" max="14604" width="12.5" style="98" customWidth="1"/>
    <col min="14605" max="14848" width="9" style="98"/>
    <col min="14849" max="14849" width="7.58203125" style="98" customWidth="1"/>
    <col min="14850" max="14851" width="15" style="98" customWidth="1"/>
    <col min="14852" max="14853" width="14.5" style="98" customWidth="1"/>
    <col min="14854" max="14854" width="15" style="98" customWidth="1"/>
    <col min="14855" max="14855" width="14.5" style="98" customWidth="1"/>
    <col min="14856" max="14856" width="12.33203125" style="98" customWidth="1"/>
    <col min="14857" max="14859" width="14.5" style="98" customWidth="1"/>
    <col min="14860" max="14860" width="12.5" style="98" customWidth="1"/>
    <col min="14861" max="15104" width="9" style="98"/>
    <col min="15105" max="15105" width="7.58203125" style="98" customWidth="1"/>
    <col min="15106" max="15107" width="15" style="98" customWidth="1"/>
    <col min="15108" max="15109" width="14.5" style="98" customWidth="1"/>
    <col min="15110" max="15110" width="15" style="98" customWidth="1"/>
    <col min="15111" max="15111" width="14.5" style="98" customWidth="1"/>
    <col min="15112" max="15112" width="12.33203125" style="98" customWidth="1"/>
    <col min="15113" max="15115" width="14.5" style="98" customWidth="1"/>
    <col min="15116" max="15116" width="12.5" style="98" customWidth="1"/>
    <col min="15117" max="15360" width="9" style="98"/>
    <col min="15361" max="15361" width="7.58203125" style="98" customWidth="1"/>
    <col min="15362" max="15363" width="15" style="98" customWidth="1"/>
    <col min="15364" max="15365" width="14.5" style="98" customWidth="1"/>
    <col min="15366" max="15366" width="15" style="98" customWidth="1"/>
    <col min="15367" max="15367" width="14.5" style="98" customWidth="1"/>
    <col min="15368" max="15368" width="12.33203125" style="98" customWidth="1"/>
    <col min="15369" max="15371" width="14.5" style="98" customWidth="1"/>
    <col min="15372" max="15372" width="12.5" style="98" customWidth="1"/>
    <col min="15373" max="15616" width="9" style="98"/>
    <col min="15617" max="15617" width="7.58203125" style="98" customWidth="1"/>
    <col min="15618" max="15619" width="15" style="98" customWidth="1"/>
    <col min="15620" max="15621" width="14.5" style="98" customWidth="1"/>
    <col min="15622" max="15622" width="15" style="98" customWidth="1"/>
    <col min="15623" max="15623" width="14.5" style="98" customWidth="1"/>
    <col min="15624" max="15624" width="12.33203125" style="98" customWidth="1"/>
    <col min="15625" max="15627" width="14.5" style="98" customWidth="1"/>
    <col min="15628" max="15628" width="12.5" style="98" customWidth="1"/>
    <col min="15629" max="15872" width="9" style="98"/>
    <col min="15873" max="15873" width="7.58203125" style="98" customWidth="1"/>
    <col min="15874" max="15875" width="15" style="98" customWidth="1"/>
    <col min="15876" max="15877" width="14.5" style="98" customWidth="1"/>
    <col min="15878" max="15878" width="15" style="98" customWidth="1"/>
    <col min="15879" max="15879" width="14.5" style="98" customWidth="1"/>
    <col min="15880" max="15880" width="12.33203125" style="98" customWidth="1"/>
    <col min="15881" max="15883" width="14.5" style="98" customWidth="1"/>
    <col min="15884" max="15884" width="12.5" style="98" customWidth="1"/>
    <col min="15885" max="16128" width="9" style="98"/>
    <col min="16129" max="16129" width="7.58203125" style="98" customWidth="1"/>
    <col min="16130" max="16131" width="15" style="98" customWidth="1"/>
    <col min="16132" max="16133" width="14.5" style="98" customWidth="1"/>
    <col min="16134" max="16134" width="15" style="98" customWidth="1"/>
    <col min="16135" max="16135" width="14.5" style="98" customWidth="1"/>
    <col min="16136" max="16136" width="12.33203125" style="98" customWidth="1"/>
    <col min="16137" max="16139" width="14.5" style="98" customWidth="1"/>
    <col min="16140" max="16140" width="12.5" style="98" customWidth="1"/>
    <col min="16141" max="16384" width="9" style="98"/>
  </cols>
  <sheetData>
    <row r="1" spans="1:12" s="122" customFormat="1">
      <c r="A1" s="202" t="s">
        <v>332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2" s="102" customFormat="1">
      <c r="A2" s="101" t="s">
        <v>196</v>
      </c>
      <c r="B2" s="101" t="s">
        <v>197</v>
      </c>
      <c r="C2" s="101" t="s">
        <v>198</v>
      </c>
      <c r="D2" s="101" t="s">
        <v>199</v>
      </c>
      <c r="E2" s="101" t="s">
        <v>200</v>
      </c>
      <c r="F2" s="101" t="s">
        <v>201</v>
      </c>
      <c r="G2" s="101" t="s">
        <v>202</v>
      </c>
      <c r="H2" s="101" t="s">
        <v>203</v>
      </c>
      <c r="I2" s="101" t="s">
        <v>204</v>
      </c>
      <c r="J2" s="101" t="s">
        <v>205</v>
      </c>
      <c r="K2" s="101" t="s">
        <v>206</v>
      </c>
      <c r="L2" s="101" t="s">
        <v>207</v>
      </c>
    </row>
    <row r="3" spans="1:12">
      <c r="A3" s="95" t="s">
        <v>17</v>
      </c>
      <c r="B3" s="96" t="s">
        <v>208</v>
      </c>
      <c r="C3" s="97">
        <v>439437880.91000003</v>
      </c>
      <c r="D3" s="97">
        <v>508164</v>
      </c>
      <c r="E3" s="97">
        <v>864.76</v>
      </c>
      <c r="F3" s="97">
        <v>700490379.97000003</v>
      </c>
      <c r="G3" s="97">
        <v>22562</v>
      </c>
      <c r="H3" s="97">
        <v>39509.06</v>
      </c>
      <c r="I3" s="97">
        <v>31047.35</v>
      </c>
      <c r="J3" s="97">
        <v>4965.45</v>
      </c>
      <c r="K3" s="97">
        <v>17729.87</v>
      </c>
      <c r="L3" s="97">
        <v>141073</v>
      </c>
    </row>
    <row r="4" spans="1:12" ht="20.65" customHeight="1">
      <c r="A4" s="95" t="s">
        <v>20</v>
      </c>
      <c r="B4" s="96" t="s">
        <v>209</v>
      </c>
      <c r="C4" s="97">
        <v>50156751.759999998</v>
      </c>
      <c r="D4" s="97">
        <v>54735</v>
      </c>
      <c r="E4" s="97">
        <v>916.36</v>
      </c>
      <c r="F4" s="97">
        <v>21764631.109999999</v>
      </c>
      <c r="G4" s="97">
        <v>1574</v>
      </c>
      <c r="H4" s="97">
        <v>852.55</v>
      </c>
      <c r="I4" s="97">
        <v>13827.59</v>
      </c>
      <c r="J4" s="97">
        <v>2130.65</v>
      </c>
      <c r="K4" s="97">
        <v>25528.87</v>
      </c>
      <c r="L4" s="97">
        <v>10215</v>
      </c>
    </row>
    <row r="5" spans="1:12" ht="20.65" customHeight="1">
      <c r="A5" s="95" t="s">
        <v>23</v>
      </c>
      <c r="B5" s="96" t="s">
        <v>210</v>
      </c>
      <c r="C5" s="97">
        <v>20105218.309999999</v>
      </c>
      <c r="D5" s="97">
        <v>27602</v>
      </c>
      <c r="E5" s="97">
        <v>728.4</v>
      </c>
      <c r="F5" s="97">
        <v>8775100.7100000009</v>
      </c>
      <c r="G5" s="97">
        <v>944</v>
      </c>
      <c r="H5" s="97">
        <v>586.53</v>
      </c>
      <c r="I5" s="97">
        <v>9295.66</v>
      </c>
      <c r="J5" s="97">
        <v>2410.7399999999998</v>
      </c>
      <c r="K5" s="97">
        <v>14961.17</v>
      </c>
      <c r="L5" s="97">
        <v>3640</v>
      </c>
    </row>
    <row r="6" spans="1:12" ht="20.65" customHeight="1">
      <c r="A6" s="95" t="s">
        <v>25</v>
      </c>
      <c r="B6" s="96" t="s">
        <v>211</v>
      </c>
      <c r="C6" s="97">
        <v>20399339.77</v>
      </c>
      <c r="D6" s="97">
        <v>26381</v>
      </c>
      <c r="E6" s="97">
        <v>773.26</v>
      </c>
      <c r="F6" s="97">
        <v>9526072.3699999992</v>
      </c>
      <c r="G6" s="97">
        <v>643</v>
      </c>
      <c r="H6" s="97">
        <v>337.77</v>
      </c>
      <c r="I6" s="97">
        <v>14815.04</v>
      </c>
      <c r="J6" s="97">
        <v>3284.85</v>
      </c>
      <c r="K6" s="97">
        <v>28202.71</v>
      </c>
      <c r="L6" s="97">
        <v>2900</v>
      </c>
    </row>
    <row r="7" spans="1:12" ht="20.65" customHeight="1">
      <c r="A7" s="95" t="s">
        <v>27</v>
      </c>
      <c r="B7" s="96" t="s">
        <v>212</v>
      </c>
      <c r="C7" s="97">
        <v>18912638.18</v>
      </c>
      <c r="D7" s="97">
        <v>42407</v>
      </c>
      <c r="E7" s="97">
        <v>445.98</v>
      </c>
      <c r="F7" s="97">
        <v>10753794.23</v>
      </c>
      <c r="G7" s="97">
        <v>500</v>
      </c>
      <c r="H7" s="97">
        <v>239.16</v>
      </c>
      <c r="I7" s="97">
        <v>21507.59</v>
      </c>
      <c r="J7" s="97">
        <v>2907.22</v>
      </c>
      <c r="K7" s="97">
        <v>44965.68</v>
      </c>
      <c r="L7" s="97">
        <v>3699</v>
      </c>
    </row>
    <row r="8" spans="1:12" ht="20.65" customHeight="1">
      <c r="A8" s="95" t="s">
        <v>29</v>
      </c>
      <c r="B8" s="96" t="s">
        <v>213</v>
      </c>
      <c r="C8" s="97">
        <v>20045005.93</v>
      </c>
      <c r="D8" s="97">
        <v>54264</v>
      </c>
      <c r="E8" s="97">
        <v>369.4</v>
      </c>
      <c r="F8" s="97">
        <v>38440750.880000003</v>
      </c>
      <c r="G8" s="97">
        <v>3871</v>
      </c>
      <c r="H8" s="97">
        <v>1471.39</v>
      </c>
      <c r="I8" s="97">
        <v>9930.44</v>
      </c>
      <c r="J8" s="97">
        <v>1174.3</v>
      </c>
      <c r="K8" s="97">
        <v>26125.55</v>
      </c>
      <c r="L8" s="97">
        <v>32735</v>
      </c>
    </row>
    <row r="9" spans="1:12" ht="20.65" customHeight="1">
      <c r="A9" s="95" t="s">
        <v>31</v>
      </c>
      <c r="B9" s="96" t="s">
        <v>214</v>
      </c>
      <c r="C9" s="97">
        <v>28484941.699999999</v>
      </c>
      <c r="D9" s="97">
        <v>63168</v>
      </c>
      <c r="E9" s="97">
        <v>450.94</v>
      </c>
      <c r="F9" s="97">
        <v>11562885.83</v>
      </c>
      <c r="G9" s="97">
        <v>1143</v>
      </c>
      <c r="H9" s="97">
        <v>404.32</v>
      </c>
      <c r="I9" s="97">
        <v>10116.26</v>
      </c>
      <c r="J9" s="97">
        <v>2330.7600000000002</v>
      </c>
      <c r="K9" s="97">
        <v>28598.23</v>
      </c>
      <c r="L9" s="97">
        <v>4961</v>
      </c>
    </row>
    <row r="10" spans="1:12" ht="20.65" customHeight="1">
      <c r="A10" s="95" t="s">
        <v>33</v>
      </c>
      <c r="B10" s="96" t="s">
        <v>215</v>
      </c>
      <c r="C10" s="97">
        <v>24981591.84</v>
      </c>
      <c r="D10" s="97">
        <v>52145</v>
      </c>
      <c r="E10" s="97">
        <v>479.08</v>
      </c>
      <c r="F10" s="97">
        <v>13093504.23</v>
      </c>
      <c r="G10" s="97">
        <v>947</v>
      </c>
      <c r="H10" s="97">
        <v>340.25</v>
      </c>
      <c r="I10" s="97">
        <v>13826.3</v>
      </c>
      <c r="J10" s="97">
        <v>2860.09</v>
      </c>
      <c r="K10" s="97">
        <v>38482.01</v>
      </c>
      <c r="L10" s="97">
        <v>4578</v>
      </c>
    </row>
    <row r="11" spans="1:12" ht="20.65" customHeight="1">
      <c r="A11" s="95" t="s">
        <v>35</v>
      </c>
      <c r="B11" s="96" t="s">
        <v>277</v>
      </c>
      <c r="C11" s="97">
        <v>35086551.859999999</v>
      </c>
      <c r="D11" s="97">
        <v>46216</v>
      </c>
      <c r="E11" s="97">
        <v>759.19</v>
      </c>
      <c r="F11" s="97">
        <v>37045452.310000002</v>
      </c>
      <c r="G11" s="97">
        <v>2660</v>
      </c>
      <c r="H11" s="97">
        <v>1770.61</v>
      </c>
      <c r="I11" s="97">
        <v>13926.86</v>
      </c>
      <c r="J11" s="97">
        <v>2553.1</v>
      </c>
      <c r="K11" s="97">
        <v>20922.439999999999</v>
      </c>
      <c r="L11" s="97">
        <v>14510</v>
      </c>
    </row>
    <row r="12" spans="1:12" ht="20.65" customHeight="1">
      <c r="A12" s="95" t="s">
        <v>37</v>
      </c>
      <c r="B12" s="96" t="s">
        <v>216</v>
      </c>
      <c r="C12" s="97">
        <v>27324316.359999999</v>
      </c>
      <c r="D12" s="97">
        <v>32743</v>
      </c>
      <c r="E12" s="97">
        <v>834.51</v>
      </c>
      <c r="F12" s="97">
        <v>11705464.779999999</v>
      </c>
      <c r="G12" s="97">
        <v>917</v>
      </c>
      <c r="H12" s="97">
        <v>526.12</v>
      </c>
      <c r="I12" s="97">
        <v>12764.96</v>
      </c>
      <c r="J12" s="97">
        <v>2467.9499999999998</v>
      </c>
      <c r="K12" s="97">
        <v>22248.82</v>
      </c>
      <c r="L12" s="97">
        <v>4743</v>
      </c>
    </row>
    <row r="13" spans="1:12" ht="20.65" customHeight="1">
      <c r="A13" s="95" t="s">
        <v>39</v>
      </c>
      <c r="B13" s="96" t="s">
        <v>217</v>
      </c>
      <c r="C13" s="97">
        <v>28432057.460000001</v>
      </c>
      <c r="D13" s="97">
        <v>62230</v>
      </c>
      <c r="E13" s="97">
        <v>456.89</v>
      </c>
      <c r="F13" s="97">
        <v>10879728.439999999</v>
      </c>
      <c r="G13" s="97">
        <v>1002</v>
      </c>
      <c r="H13" s="97">
        <v>534.78</v>
      </c>
      <c r="I13" s="97">
        <v>10858.01</v>
      </c>
      <c r="J13" s="97">
        <v>2083.04</v>
      </c>
      <c r="K13" s="97">
        <v>20344.25</v>
      </c>
      <c r="L13" s="97">
        <v>5223</v>
      </c>
    </row>
    <row r="14" spans="1:12" ht="20.65" customHeight="1">
      <c r="A14" s="95" t="s">
        <v>41</v>
      </c>
      <c r="B14" s="96" t="s">
        <v>218</v>
      </c>
      <c r="C14" s="97">
        <v>28552564.960000001</v>
      </c>
      <c r="D14" s="97">
        <v>62547</v>
      </c>
      <c r="E14" s="97">
        <v>456.5</v>
      </c>
      <c r="F14" s="97">
        <v>6028878.4000000004</v>
      </c>
      <c r="G14" s="97">
        <v>646</v>
      </c>
      <c r="H14" s="97">
        <v>427.16</v>
      </c>
      <c r="I14" s="97">
        <v>9332.6299999999992</v>
      </c>
      <c r="J14" s="97">
        <v>2108.7399999999998</v>
      </c>
      <c r="K14" s="97">
        <v>14113.81</v>
      </c>
      <c r="L14" s="97">
        <v>2859</v>
      </c>
    </row>
    <row r="15" spans="1:12" ht="20.65" customHeight="1">
      <c r="A15" s="95" t="s">
        <v>45</v>
      </c>
      <c r="B15" s="96" t="s">
        <v>219</v>
      </c>
      <c r="C15" s="97">
        <v>245265540.90000001</v>
      </c>
      <c r="D15" s="97">
        <v>178430</v>
      </c>
      <c r="E15" s="97">
        <v>1374.58</v>
      </c>
      <c r="F15" s="97">
        <v>493664599.23000002</v>
      </c>
      <c r="G15" s="97">
        <v>12957</v>
      </c>
      <c r="H15" s="97">
        <v>19859.36</v>
      </c>
      <c r="I15" s="97">
        <v>38100.22</v>
      </c>
      <c r="J15" s="97">
        <v>6566.35</v>
      </c>
      <c r="K15" s="97">
        <v>24858.04</v>
      </c>
      <c r="L15" s="97">
        <v>75181</v>
      </c>
    </row>
    <row r="16" spans="1:12" ht="20.65" customHeight="1">
      <c r="A16" s="95" t="s">
        <v>47</v>
      </c>
      <c r="B16" s="96" t="s">
        <v>220</v>
      </c>
      <c r="C16" s="97">
        <v>30218920.93</v>
      </c>
      <c r="D16" s="97">
        <v>60685</v>
      </c>
      <c r="E16" s="97">
        <v>497.96</v>
      </c>
      <c r="F16" s="97">
        <v>19913134.699999999</v>
      </c>
      <c r="G16" s="97">
        <v>1512</v>
      </c>
      <c r="H16" s="97">
        <v>744.23</v>
      </c>
      <c r="I16" s="97">
        <v>13170.06</v>
      </c>
      <c r="J16" s="97">
        <v>2384.52</v>
      </c>
      <c r="K16" s="97">
        <v>26756.78</v>
      </c>
      <c r="L16" s="97">
        <v>8351</v>
      </c>
    </row>
    <row r="17" spans="1:12" ht="20.65" customHeight="1">
      <c r="A17" s="95" t="s">
        <v>49</v>
      </c>
      <c r="B17" s="96" t="s">
        <v>221</v>
      </c>
      <c r="C17" s="97">
        <v>25269761.460000001</v>
      </c>
      <c r="D17" s="97">
        <v>79927</v>
      </c>
      <c r="E17" s="97">
        <v>316.16000000000003</v>
      </c>
      <c r="F17" s="97">
        <v>42811484.359999999</v>
      </c>
      <c r="G17" s="97">
        <v>2131</v>
      </c>
      <c r="H17" s="97">
        <v>779.71</v>
      </c>
      <c r="I17" s="97">
        <v>20089.86</v>
      </c>
      <c r="J17" s="97">
        <v>1816.28</v>
      </c>
      <c r="K17" s="97">
        <v>54907.26</v>
      </c>
      <c r="L17" s="97">
        <v>23571</v>
      </c>
    </row>
    <row r="18" spans="1:12" ht="20.65" customHeight="1">
      <c r="A18" s="95" t="s">
        <v>51</v>
      </c>
      <c r="B18" s="96" t="s">
        <v>222</v>
      </c>
      <c r="C18" s="97">
        <v>51003620.030000001</v>
      </c>
      <c r="D18" s="97">
        <v>119036</v>
      </c>
      <c r="E18" s="97">
        <v>428.47</v>
      </c>
      <c r="F18" s="97">
        <v>47111945.82</v>
      </c>
      <c r="G18" s="97">
        <v>1972</v>
      </c>
      <c r="H18" s="97">
        <v>1296.5</v>
      </c>
      <c r="I18" s="97">
        <v>23890.44</v>
      </c>
      <c r="J18" s="97">
        <v>3901.93</v>
      </c>
      <c r="K18" s="97">
        <v>36337.870000000003</v>
      </c>
      <c r="L18" s="97">
        <v>12074</v>
      </c>
    </row>
    <row r="19" spans="1:12" ht="20.65" customHeight="1">
      <c r="A19" s="95" t="s">
        <v>53</v>
      </c>
      <c r="B19" s="96" t="s">
        <v>223</v>
      </c>
      <c r="C19" s="97">
        <v>42796801.68</v>
      </c>
      <c r="D19" s="97">
        <v>160635</v>
      </c>
      <c r="E19" s="97">
        <v>266.42</v>
      </c>
      <c r="F19" s="97">
        <v>34082082.130000003</v>
      </c>
      <c r="G19" s="97">
        <v>2731</v>
      </c>
      <c r="H19" s="97">
        <v>1403.2</v>
      </c>
      <c r="I19" s="97">
        <v>12479.71</v>
      </c>
      <c r="J19" s="97">
        <v>1836.91</v>
      </c>
      <c r="K19" s="97">
        <v>24288.76</v>
      </c>
      <c r="L19" s="97">
        <v>18554</v>
      </c>
    </row>
    <row r="20" spans="1:12" ht="20.65" customHeight="1">
      <c r="A20" s="95" t="s">
        <v>55</v>
      </c>
      <c r="B20" s="96" t="s">
        <v>278</v>
      </c>
      <c r="C20" s="97">
        <v>39451581.810000002</v>
      </c>
      <c r="D20" s="97">
        <v>82701</v>
      </c>
      <c r="E20" s="97">
        <v>477.04</v>
      </c>
      <c r="F20" s="97">
        <v>24553836.390000001</v>
      </c>
      <c r="G20" s="97">
        <v>1119</v>
      </c>
      <c r="H20" s="97">
        <v>612.1</v>
      </c>
      <c r="I20" s="97">
        <v>21942.66</v>
      </c>
      <c r="J20" s="97">
        <v>3675.17</v>
      </c>
      <c r="K20" s="97">
        <v>40113.879999999997</v>
      </c>
      <c r="L20" s="97">
        <v>6681</v>
      </c>
    </row>
    <row r="21" spans="1:12" ht="20.65" customHeight="1">
      <c r="A21" s="95" t="s">
        <v>57</v>
      </c>
      <c r="B21" s="96" t="s">
        <v>224</v>
      </c>
      <c r="C21" s="97">
        <v>44946897.960000001</v>
      </c>
      <c r="D21" s="97">
        <v>144657</v>
      </c>
      <c r="E21" s="97">
        <v>310.70999999999998</v>
      </c>
      <c r="F21" s="97">
        <v>89462311.060000002</v>
      </c>
      <c r="G21" s="97">
        <v>5031</v>
      </c>
      <c r="H21" s="97">
        <v>3510.13</v>
      </c>
      <c r="I21" s="97">
        <v>17782.21</v>
      </c>
      <c r="J21" s="97">
        <v>2999.88</v>
      </c>
      <c r="K21" s="97">
        <v>25486.91</v>
      </c>
      <c r="L21" s="97">
        <v>29822</v>
      </c>
    </row>
    <row r="22" spans="1:12" ht="20.65" customHeight="1">
      <c r="A22" s="95" t="s">
        <v>59</v>
      </c>
      <c r="B22" s="96" t="s">
        <v>225</v>
      </c>
      <c r="C22" s="97">
        <v>24169873.719999999</v>
      </c>
      <c r="D22" s="97">
        <v>105125</v>
      </c>
      <c r="E22" s="97">
        <v>229.92</v>
      </c>
      <c r="F22" s="97">
        <v>84222486.810000002</v>
      </c>
      <c r="G22" s="97">
        <v>3760</v>
      </c>
      <c r="H22" s="97">
        <v>2929.92</v>
      </c>
      <c r="I22" s="97">
        <v>22399.599999999999</v>
      </c>
      <c r="J22" s="97">
        <v>3448.07</v>
      </c>
      <c r="K22" s="97">
        <v>28745.64</v>
      </c>
      <c r="L22" s="97">
        <v>24426</v>
      </c>
    </row>
    <row r="23" spans="1:12" ht="20.65" customHeight="1">
      <c r="A23" s="95" t="s">
        <v>61</v>
      </c>
      <c r="B23" s="96" t="s">
        <v>279</v>
      </c>
      <c r="C23" s="97">
        <v>8796384.2400000002</v>
      </c>
      <c r="D23" s="97">
        <v>77315</v>
      </c>
      <c r="E23" s="97">
        <v>113.77</v>
      </c>
      <c r="F23" s="97">
        <v>14363964.289999999</v>
      </c>
      <c r="G23" s="97">
        <v>1346</v>
      </c>
      <c r="H23" s="97">
        <v>782.14</v>
      </c>
      <c r="I23" s="97">
        <v>10671.59</v>
      </c>
      <c r="J23" s="97">
        <v>1569.32</v>
      </c>
      <c r="K23" s="97">
        <v>18364.900000000001</v>
      </c>
      <c r="L23" s="97">
        <v>9153</v>
      </c>
    </row>
    <row r="24" spans="1:12" ht="20.65" customHeight="1">
      <c r="A24" s="95" t="s">
        <v>63</v>
      </c>
      <c r="B24" s="96" t="s">
        <v>226</v>
      </c>
      <c r="C24" s="97">
        <v>14464592.460000001</v>
      </c>
      <c r="D24" s="97">
        <v>24791</v>
      </c>
      <c r="E24" s="97">
        <v>583.46</v>
      </c>
      <c r="F24" s="97">
        <v>10407361.58</v>
      </c>
      <c r="G24" s="97">
        <v>442</v>
      </c>
      <c r="H24" s="97">
        <v>374.85</v>
      </c>
      <c r="I24" s="97">
        <v>23546.07</v>
      </c>
      <c r="J24" s="97">
        <v>3172.01</v>
      </c>
      <c r="K24" s="97">
        <v>27764.07</v>
      </c>
      <c r="L24" s="97">
        <v>3281</v>
      </c>
    </row>
    <row r="25" spans="1:12" ht="20.65" customHeight="1">
      <c r="A25" s="95" t="s">
        <v>65</v>
      </c>
      <c r="B25" s="96" t="s">
        <v>227</v>
      </c>
      <c r="C25" s="97">
        <v>14650502.539999999</v>
      </c>
      <c r="D25" s="97">
        <v>27561</v>
      </c>
      <c r="E25" s="97">
        <v>531.57000000000005</v>
      </c>
      <c r="F25" s="97">
        <v>3005109.59</v>
      </c>
      <c r="G25" s="97">
        <v>245</v>
      </c>
      <c r="H25" s="97">
        <v>98.52</v>
      </c>
      <c r="I25" s="97">
        <v>12265.75</v>
      </c>
      <c r="J25" s="97">
        <v>3531.27</v>
      </c>
      <c r="K25" s="97">
        <v>30502.01</v>
      </c>
      <c r="L25" s="97">
        <v>851</v>
      </c>
    </row>
    <row r="26" spans="1:12" ht="20.65" customHeight="1">
      <c r="A26" s="95" t="s">
        <v>69</v>
      </c>
      <c r="B26" s="96" t="s">
        <v>228</v>
      </c>
      <c r="C26" s="97">
        <v>532659079.80000001</v>
      </c>
      <c r="D26" s="97">
        <v>669919</v>
      </c>
      <c r="E26" s="97">
        <v>795.11</v>
      </c>
      <c r="F26" s="97">
        <v>1043771090.92</v>
      </c>
      <c r="G26" s="97">
        <v>25124</v>
      </c>
      <c r="H26" s="97">
        <v>40498</v>
      </c>
      <c r="I26" s="97">
        <v>41544.78</v>
      </c>
      <c r="J26" s="97">
        <v>5983.35</v>
      </c>
      <c r="K26" s="97">
        <v>25773.4</v>
      </c>
      <c r="L26" s="97">
        <v>174446</v>
      </c>
    </row>
    <row r="27" spans="1:12" ht="35.25" customHeight="1">
      <c r="A27" s="95" t="s">
        <v>71</v>
      </c>
      <c r="B27" s="96" t="s">
        <v>229</v>
      </c>
      <c r="C27" s="97">
        <v>57688312.520000003</v>
      </c>
      <c r="D27" s="97">
        <v>298064</v>
      </c>
      <c r="E27" s="97">
        <v>193.54</v>
      </c>
      <c r="F27" s="97">
        <v>97684227.709999993</v>
      </c>
      <c r="G27" s="97">
        <v>6015</v>
      </c>
      <c r="H27" s="97">
        <v>3468.13</v>
      </c>
      <c r="I27" s="97">
        <v>16240.1</v>
      </c>
      <c r="J27" s="97">
        <v>2880.95</v>
      </c>
      <c r="K27" s="97">
        <v>28166.22</v>
      </c>
      <c r="L27" s="97">
        <v>33907</v>
      </c>
    </row>
    <row r="28" spans="1:12" ht="20.65" customHeight="1">
      <c r="A28" s="95" t="s">
        <v>73</v>
      </c>
      <c r="B28" s="96" t="s">
        <v>230</v>
      </c>
      <c r="C28" s="97">
        <v>15769070.91</v>
      </c>
      <c r="D28" s="97">
        <v>79426</v>
      </c>
      <c r="E28" s="97">
        <v>198.54</v>
      </c>
      <c r="F28" s="97">
        <v>24330414.199999999</v>
      </c>
      <c r="G28" s="97">
        <v>967</v>
      </c>
      <c r="H28" s="97">
        <v>396</v>
      </c>
      <c r="I28" s="97">
        <v>25160.720000000001</v>
      </c>
      <c r="J28" s="97">
        <v>3780.95</v>
      </c>
      <c r="K28" s="97">
        <v>61440.75</v>
      </c>
      <c r="L28" s="97">
        <v>6435</v>
      </c>
    </row>
    <row r="29" spans="1:12" ht="20.65" customHeight="1">
      <c r="A29" s="95" t="s">
        <v>75</v>
      </c>
      <c r="B29" s="96" t="s">
        <v>231</v>
      </c>
      <c r="C29" s="97">
        <v>128696140.23999999</v>
      </c>
      <c r="D29" s="97">
        <v>495522</v>
      </c>
      <c r="E29" s="97">
        <v>259.72000000000003</v>
      </c>
      <c r="F29" s="97">
        <v>381823469.50999999</v>
      </c>
      <c r="G29" s="97">
        <v>19059</v>
      </c>
      <c r="H29" s="97">
        <v>14689.17</v>
      </c>
      <c r="I29" s="97">
        <v>20033.759999999998</v>
      </c>
      <c r="J29" s="97">
        <v>2205.4</v>
      </c>
      <c r="K29" s="97">
        <v>25993.54</v>
      </c>
      <c r="L29" s="97">
        <v>173131</v>
      </c>
    </row>
    <row r="30" spans="1:12" ht="20.65" customHeight="1">
      <c r="A30" s="95" t="s">
        <v>78</v>
      </c>
      <c r="B30" s="96" t="s">
        <v>232</v>
      </c>
      <c r="C30" s="97">
        <v>16798841.190000001</v>
      </c>
      <c r="D30" s="97">
        <v>63563</v>
      </c>
      <c r="E30" s="97">
        <v>264.29000000000002</v>
      </c>
      <c r="F30" s="97">
        <v>21792764.300000001</v>
      </c>
      <c r="G30" s="97">
        <v>1342</v>
      </c>
      <c r="H30" s="97">
        <v>219.88</v>
      </c>
      <c r="I30" s="97">
        <v>16239.02</v>
      </c>
      <c r="J30" s="97">
        <v>1914.84</v>
      </c>
      <c r="K30" s="97">
        <v>99112.17</v>
      </c>
      <c r="L30" s="97">
        <v>11381</v>
      </c>
    </row>
    <row r="31" spans="1:12" ht="20.65" customHeight="1">
      <c r="A31" s="95" t="s">
        <v>80</v>
      </c>
      <c r="B31" s="96" t="s">
        <v>233</v>
      </c>
      <c r="C31" s="97">
        <v>54896514.549999997</v>
      </c>
      <c r="D31" s="97">
        <v>78156</v>
      </c>
      <c r="E31" s="97">
        <v>702.4</v>
      </c>
      <c r="F31" s="97">
        <v>41558461.310000002</v>
      </c>
      <c r="G31" s="97">
        <v>2746</v>
      </c>
      <c r="H31" s="97">
        <v>1799.07</v>
      </c>
      <c r="I31" s="97">
        <v>15134.18</v>
      </c>
      <c r="J31" s="97">
        <v>2769.09</v>
      </c>
      <c r="K31" s="97">
        <v>23099.99</v>
      </c>
      <c r="L31" s="97">
        <v>15008</v>
      </c>
    </row>
    <row r="32" spans="1:12" ht="20.65" customHeight="1">
      <c r="A32" s="95" t="s">
        <v>82</v>
      </c>
      <c r="B32" s="96" t="s">
        <v>234</v>
      </c>
      <c r="C32" s="97">
        <v>104790076.23999999</v>
      </c>
      <c r="D32" s="97">
        <v>182912</v>
      </c>
      <c r="E32" s="97">
        <v>572.9</v>
      </c>
      <c r="F32" s="97">
        <v>134244974.59</v>
      </c>
      <c r="G32" s="97">
        <v>6952</v>
      </c>
      <c r="H32" s="97">
        <v>3295.46</v>
      </c>
      <c r="I32" s="97">
        <v>19310.27</v>
      </c>
      <c r="J32" s="97">
        <v>4081.14</v>
      </c>
      <c r="K32" s="97">
        <v>40736.400000000001</v>
      </c>
      <c r="L32" s="97">
        <v>32894</v>
      </c>
    </row>
    <row r="33" spans="1:12" ht="20.65" customHeight="1">
      <c r="A33" s="95" t="s">
        <v>84</v>
      </c>
      <c r="B33" s="96" t="s">
        <v>235</v>
      </c>
      <c r="C33" s="97">
        <v>46049025.009999998</v>
      </c>
      <c r="D33" s="97">
        <v>256379</v>
      </c>
      <c r="E33" s="97">
        <v>179.61</v>
      </c>
      <c r="F33" s="97">
        <v>141590568.38999999</v>
      </c>
      <c r="G33" s="97">
        <v>5615</v>
      </c>
      <c r="H33" s="97">
        <v>4561.1400000000003</v>
      </c>
      <c r="I33" s="97">
        <v>25216.49</v>
      </c>
      <c r="J33" s="97">
        <v>3476.92</v>
      </c>
      <c r="K33" s="97">
        <v>31042.84</v>
      </c>
      <c r="L33" s="97">
        <v>40723</v>
      </c>
    </row>
    <row r="34" spans="1:12" ht="20.65" customHeight="1">
      <c r="A34" s="95" t="s">
        <v>86</v>
      </c>
      <c r="B34" s="96" t="s">
        <v>236</v>
      </c>
      <c r="C34" s="97">
        <v>10072202.58</v>
      </c>
      <c r="D34" s="97">
        <v>13637</v>
      </c>
      <c r="E34" s="97">
        <v>738.59</v>
      </c>
      <c r="F34" s="97">
        <v>7797838.8499999996</v>
      </c>
      <c r="G34" s="97">
        <v>163</v>
      </c>
      <c r="H34" s="97">
        <v>123.43</v>
      </c>
      <c r="I34" s="97">
        <v>47839.5</v>
      </c>
      <c r="J34" s="97">
        <v>7548.73</v>
      </c>
      <c r="K34" s="97">
        <v>63176</v>
      </c>
      <c r="L34" s="97">
        <v>1033</v>
      </c>
    </row>
    <row r="35" spans="1:12" ht="20.65" customHeight="1">
      <c r="A35" s="95" t="s">
        <v>88</v>
      </c>
      <c r="B35" s="96" t="s">
        <v>237</v>
      </c>
      <c r="C35" s="97">
        <v>26958271.699999999</v>
      </c>
      <c r="D35" s="97">
        <v>72921</v>
      </c>
      <c r="E35" s="97">
        <v>369.69</v>
      </c>
      <c r="F35" s="97">
        <v>62160707.390000001</v>
      </c>
      <c r="G35" s="97">
        <v>1610</v>
      </c>
      <c r="H35" s="97">
        <v>1054.5899999999999</v>
      </c>
      <c r="I35" s="97">
        <v>38609.14</v>
      </c>
      <c r="J35" s="97">
        <v>6020.41</v>
      </c>
      <c r="K35" s="97">
        <v>58943.23</v>
      </c>
      <c r="L35" s="97">
        <v>10325</v>
      </c>
    </row>
    <row r="36" spans="1:12" ht="20.65" customHeight="1">
      <c r="A36" s="95" t="s">
        <v>90</v>
      </c>
      <c r="B36" s="96" t="s">
        <v>238</v>
      </c>
      <c r="C36" s="97">
        <v>28537767.010000002</v>
      </c>
      <c r="D36" s="97">
        <v>98377</v>
      </c>
      <c r="E36" s="97">
        <v>290.08999999999997</v>
      </c>
      <c r="F36" s="97">
        <v>30458948.420000002</v>
      </c>
      <c r="G36" s="97">
        <v>2353</v>
      </c>
      <c r="H36" s="97">
        <v>1224.72</v>
      </c>
      <c r="I36" s="97">
        <v>12944.73</v>
      </c>
      <c r="J36" s="97">
        <v>1950.5</v>
      </c>
      <c r="K36" s="97">
        <v>24870.09</v>
      </c>
      <c r="L36" s="97">
        <v>15616</v>
      </c>
    </row>
    <row r="37" spans="1:12" ht="20.65" customHeight="1">
      <c r="A37" s="95" t="s">
        <v>92</v>
      </c>
      <c r="B37" s="96" t="s">
        <v>239</v>
      </c>
      <c r="C37" s="97">
        <v>29455128.989999998</v>
      </c>
      <c r="D37" s="97">
        <v>71105</v>
      </c>
      <c r="E37" s="97">
        <v>414.25</v>
      </c>
      <c r="F37" s="97">
        <v>10139887.039999999</v>
      </c>
      <c r="G37" s="97">
        <v>740</v>
      </c>
      <c r="H37" s="97">
        <v>367.25</v>
      </c>
      <c r="I37" s="97">
        <v>13702.55</v>
      </c>
      <c r="J37" s="97">
        <v>3151.97</v>
      </c>
      <c r="K37" s="97">
        <v>27610.15</v>
      </c>
      <c r="L37" s="97">
        <v>3217</v>
      </c>
    </row>
    <row r="38" spans="1:12" ht="20.65" customHeight="1">
      <c r="A38" s="95" t="s">
        <v>96</v>
      </c>
      <c r="B38" s="96" t="s">
        <v>240</v>
      </c>
      <c r="C38" s="97">
        <v>160792086.87</v>
      </c>
      <c r="D38" s="97">
        <v>248312</v>
      </c>
      <c r="E38" s="97">
        <v>647.54</v>
      </c>
      <c r="F38" s="97">
        <v>210835314.86000001</v>
      </c>
      <c r="G38" s="97">
        <v>8834</v>
      </c>
      <c r="H38" s="97">
        <v>12266.98</v>
      </c>
      <c r="I38" s="97">
        <v>23866.35</v>
      </c>
      <c r="J38" s="97">
        <v>3284.7</v>
      </c>
      <c r="K38" s="97">
        <v>17187.22</v>
      </c>
      <c r="L38" s="97">
        <v>64187</v>
      </c>
    </row>
    <row r="39" spans="1:12" ht="20.65" customHeight="1">
      <c r="A39" s="95" t="s">
        <v>98</v>
      </c>
      <c r="B39" s="96" t="s">
        <v>241</v>
      </c>
      <c r="C39" s="97">
        <v>23585881.449999999</v>
      </c>
      <c r="D39" s="97">
        <v>49279</v>
      </c>
      <c r="E39" s="97">
        <v>478.62</v>
      </c>
      <c r="F39" s="97">
        <v>28313403.969999999</v>
      </c>
      <c r="G39" s="97">
        <v>1421</v>
      </c>
      <c r="H39" s="97">
        <v>688.54</v>
      </c>
      <c r="I39" s="97">
        <v>19924.990000000002</v>
      </c>
      <c r="J39" s="97">
        <v>2249.42</v>
      </c>
      <c r="K39" s="97">
        <v>41120.769999999997</v>
      </c>
      <c r="L39" s="97">
        <v>12587</v>
      </c>
    </row>
    <row r="40" spans="1:12" ht="20.65" customHeight="1">
      <c r="A40" s="95" t="s">
        <v>100</v>
      </c>
      <c r="B40" s="96" t="s">
        <v>242</v>
      </c>
      <c r="C40" s="97">
        <v>22470578.469999999</v>
      </c>
      <c r="D40" s="97">
        <v>71216</v>
      </c>
      <c r="E40" s="97">
        <v>315.52999999999997</v>
      </c>
      <c r="F40" s="97">
        <v>17701226.420000002</v>
      </c>
      <c r="G40" s="97">
        <v>1413</v>
      </c>
      <c r="H40" s="97">
        <v>845.88</v>
      </c>
      <c r="I40" s="97">
        <v>12527.41</v>
      </c>
      <c r="J40" s="97">
        <v>1431.1</v>
      </c>
      <c r="K40" s="97">
        <v>20926.47</v>
      </c>
      <c r="L40" s="97">
        <v>12369</v>
      </c>
    </row>
    <row r="41" spans="1:12" ht="20.65" customHeight="1">
      <c r="A41" s="95" t="s">
        <v>102</v>
      </c>
      <c r="B41" s="96" t="s">
        <v>243</v>
      </c>
      <c r="C41" s="97">
        <v>18719562.09</v>
      </c>
      <c r="D41" s="97">
        <v>57389</v>
      </c>
      <c r="E41" s="97">
        <v>326.19</v>
      </c>
      <c r="F41" s="97">
        <v>20736224.93</v>
      </c>
      <c r="G41" s="97">
        <v>1801</v>
      </c>
      <c r="H41" s="97">
        <v>885.85</v>
      </c>
      <c r="I41" s="97">
        <v>11513.73</v>
      </c>
      <c r="J41" s="97">
        <v>1506.88</v>
      </c>
      <c r="K41" s="97">
        <v>23408.22</v>
      </c>
      <c r="L41" s="97">
        <v>13761</v>
      </c>
    </row>
    <row r="42" spans="1:12" ht="35.25" customHeight="1">
      <c r="A42" s="95" t="s">
        <v>104</v>
      </c>
      <c r="B42" s="96" t="s">
        <v>244</v>
      </c>
      <c r="C42" s="97">
        <v>11965945.5</v>
      </c>
      <c r="D42" s="97">
        <v>34719</v>
      </c>
      <c r="E42" s="97">
        <v>344.65</v>
      </c>
      <c r="F42" s="97">
        <v>19501557.329999998</v>
      </c>
      <c r="G42" s="97">
        <v>675</v>
      </c>
      <c r="H42" s="97">
        <v>416.38</v>
      </c>
      <c r="I42" s="97">
        <v>28891.200000000001</v>
      </c>
      <c r="J42" s="97">
        <v>3421.33</v>
      </c>
      <c r="K42" s="97">
        <v>46836.06</v>
      </c>
      <c r="L42" s="97">
        <v>5700</v>
      </c>
    </row>
    <row r="43" spans="1:12" ht="20.65" customHeight="1">
      <c r="A43" s="95" t="s">
        <v>106</v>
      </c>
      <c r="B43" s="96" t="s">
        <v>245</v>
      </c>
      <c r="C43" s="97">
        <v>7851431.8700000001</v>
      </c>
      <c r="D43" s="97">
        <v>7253</v>
      </c>
      <c r="E43" s="97">
        <v>1082.51</v>
      </c>
      <c r="F43" s="97">
        <v>5627684.1399999997</v>
      </c>
      <c r="G43" s="97">
        <v>76</v>
      </c>
      <c r="H43" s="97">
        <v>42.89</v>
      </c>
      <c r="I43" s="97">
        <v>74048.479999999996</v>
      </c>
      <c r="J43" s="97">
        <v>15676</v>
      </c>
      <c r="K43" s="97">
        <v>131222.13</v>
      </c>
      <c r="L43" s="97">
        <v>359</v>
      </c>
    </row>
    <row r="44" spans="1:12" ht="20.65" customHeight="1">
      <c r="A44" s="95" t="s">
        <v>108</v>
      </c>
      <c r="B44" s="96" t="s">
        <v>246</v>
      </c>
      <c r="C44" s="97">
        <v>13360692.880000001</v>
      </c>
      <c r="D44" s="97">
        <v>19840</v>
      </c>
      <c r="E44" s="97">
        <v>673.42</v>
      </c>
      <c r="F44" s="97">
        <v>11494860.789999999</v>
      </c>
      <c r="G44" s="97">
        <v>836</v>
      </c>
      <c r="H44" s="97">
        <v>428.83</v>
      </c>
      <c r="I44" s="97">
        <v>13749.83</v>
      </c>
      <c r="J44" s="97">
        <v>5817.24</v>
      </c>
      <c r="K44" s="97">
        <v>26805.01</v>
      </c>
      <c r="L44" s="97">
        <v>1976</v>
      </c>
    </row>
    <row r="45" spans="1:12" ht="20.65" customHeight="1">
      <c r="A45" s="95" t="s">
        <v>112</v>
      </c>
      <c r="B45" s="96" t="s">
        <v>247</v>
      </c>
      <c r="C45" s="97">
        <v>226650901.16999999</v>
      </c>
      <c r="D45" s="97">
        <v>220432</v>
      </c>
      <c r="E45" s="97">
        <v>1028.21</v>
      </c>
      <c r="F45" s="97">
        <v>524024791.06999999</v>
      </c>
      <c r="G45" s="97">
        <v>18651</v>
      </c>
      <c r="H45" s="97">
        <v>19862.04</v>
      </c>
      <c r="I45" s="97">
        <v>28096.34</v>
      </c>
      <c r="J45" s="97">
        <v>5256.49</v>
      </c>
      <c r="K45" s="97">
        <v>26383.24</v>
      </c>
      <c r="L45" s="97">
        <v>99691</v>
      </c>
    </row>
    <row r="46" spans="1:12" ht="20.65" customHeight="1">
      <c r="A46" s="95" t="s">
        <v>114</v>
      </c>
      <c r="B46" s="96" t="s">
        <v>248</v>
      </c>
      <c r="C46" s="97">
        <v>121481502.78</v>
      </c>
      <c r="D46" s="97">
        <v>275219</v>
      </c>
      <c r="E46" s="97">
        <v>441.4</v>
      </c>
      <c r="F46" s="97">
        <v>146033142.80000001</v>
      </c>
      <c r="G46" s="97">
        <v>10423</v>
      </c>
      <c r="H46" s="97">
        <v>9131.32</v>
      </c>
      <c r="I46" s="97">
        <v>14010.66</v>
      </c>
      <c r="J46" s="97">
        <v>1599.99</v>
      </c>
      <c r="K46" s="97">
        <v>15992.55</v>
      </c>
      <c r="L46" s="97">
        <v>91271</v>
      </c>
    </row>
    <row r="47" spans="1:12" ht="20.65" customHeight="1">
      <c r="A47" s="95" t="s">
        <v>116</v>
      </c>
      <c r="B47" s="96" t="s">
        <v>249</v>
      </c>
      <c r="C47" s="97">
        <v>23119908.5</v>
      </c>
      <c r="D47" s="97">
        <v>74387</v>
      </c>
      <c r="E47" s="97">
        <v>310.81</v>
      </c>
      <c r="F47" s="97">
        <v>27108164.469999999</v>
      </c>
      <c r="G47" s="97">
        <v>968</v>
      </c>
      <c r="H47" s="97">
        <v>622.13</v>
      </c>
      <c r="I47" s="97">
        <v>28004.3</v>
      </c>
      <c r="J47" s="97">
        <v>2590.86</v>
      </c>
      <c r="K47" s="97">
        <v>43573.16</v>
      </c>
      <c r="L47" s="97">
        <v>10463</v>
      </c>
    </row>
    <row r="48" spans="1:12" ht="20.65" customHeight="1">
      <c r="A48" s="95" t="s">
        <v>118</v>
      </c>
      <c r="B48" s="96" t="s">
        <v>250</v>
      </c>
      <c r="C48" s="97">
        <v>22471560.52</v>
      </c>
      <c r="D48" s="97">
        <v>57727</v>
      </c>
      <c r="E48" s="97">
        <v>389.27</v>
      </c>
      <c r="F48" s="97">
        <v>8787258.7300000004</v>
      </c>
      <c r="G48" s="97">
        <v>458</v>
      </c>
      <c r="H48" s="97">
        <v>202.24</v>
      </c>
      <c r="I48" s="97">
        <v>19186.150000000001</v>
      </c>
      <c r="J48" s="97">
        <v>3999.66</v>
      </c>
      <c r="K48" s="97">
        <v>43449.34</v>
      </c>
      <c r="L48" s="97">
        <v>2197</v>
      </c>
    </row>
    <row r="49" spans="1:12" ht="20.65" customHeight="1">
      <c r="A49" s="95" t="s">
        <v>120</v>
      </c>
      <c r="B49" s="96" t="s">
        <v>251</v>
      </c>
      <c r="C49" s="97">
        <v>25717585.809999999</v>
      </c>
      <c r="D49" s="97">
        <v>48134</v>
      </c>
      <c r="E49" s="97">
        <v>534.29</v>
      </c>
      <c r="F49" s="97">
        <v>17144365.469999999</v>
      </c>
      <c r="G49" s="97">
        <v>673</v>
      </c>
      <c r="H49" s="97">
        <v>372.84</v>
      </c>
      <c r="I49" s="97">
        <v>25474.54</v>
      </c>
      <c r="J49" s="97">
        <v>5206.3100000000004</v>
      </c>
      <c r="K49" s="97">
        <v>45982.68</v>
      </c>
      <c r="L49" s="97">
        <v>3293</v>
      </c>
    </row>
    <row r="50" spans="1:12" ht="52.9" customHeight="1">
      <c r="A50" s="95" t="s">
        <v>122</v>
      </c>
      <c r="B50" s="96" t="s">
        <v>252</v>
      </c>
      <c r="C50" s="97">
        <v>28598542.059999999</v>
      </c>
      <c r="D50" s="97">
        <v>121771</v>
      </c>
      <c r="E50" s="97">
        <v>234.86</v>
      </c>
      <c r="F50" s="97">
        <v>38196541.030000001</v>
      </c>
      <c r="G50" s="97">
        <v>2332</v>
      </c>
      <c r="H50" s="97">
        <v>1078.92</v>
      </c>
      <c r="I50" s="97">
        <v>16379.31</v>
      </c>
      <c r="J50" s="97">
        <v>4781.74</v>
      </c>
      <c r="K50" s="97">
        <v>35402.61</v>
      </c>
      <c r="L50" s="97">
        <v>7988</v>
      </c>
    </row>
    <row r="51" spans="1:12" ht="20.65" customHeight="1">
      <c r="A51" s="95" t="s">
        <v>124</v>
      </c>
      <c r="B51" s="96" t="s">
        <v>253</v>
      </c>
      <c r="C51" s="97">
        <v>17438920.780000001</v>
      </c>
      <c r="D51" s="97">
        <v>50256</v>
      </c>
      <c r="E51" s="97">
        <v>347</v>
      </c>
      <c r="F51" s="97">
        <v>13384351.43</v>
      </c>
      <c r="G51" s="97">
        <v>535</v>
      </c>
      <c r="H51" s="97">
        <v>240.43</v>
      </c>
      <c r="I51" s="97">
        <v>25017.48</v>
      </c>
      <c r="J51" s="97">
        <v>3619.35</v>
      </c>
      <c r="K51" s="97">
        <v>55668.39</v>
      </c>
      <c r="L51" s="97">
        <v>3698</v>
      </c>
    </row>
    <row r="52" spans="1:12" ht="20.65" customHeight="1">
      <c r="A52" s="95" t="s">
        <v>128</v>
      </c>
      <c r="B52" s="96" t="s">
        <v>254</v>
      </c>
      <c r="C52" s="97">
        <v>378026703.11000001</v>
      </c>
      <c r="D52" s="97">
        <v>304898</v>
      </c>
      <c r="E52" s="97">
        <v>1239.8499999999999</v>
      </c>
      <c r="F52" s="97">
        <v>517438547.87</v>
      </c>
      <c r="G52" s="97">
        <v>20660</v>
      </c>
      <c r="H52" s="97">
        <v>28883.61</v>
      </c>
      <c r="I52" s="97">
        <v>25045.43</v>
      </c>
      <c r="J52" s="97">
        <v>3800.2</v>
      </c>
      <c r="K52" s="97">
        <v>17914.61</v>
      </c>
      <c r="L52" s="97">
        <v>136161</v>
      </c>
    </row>
    <row r="53" spans="1:12" ht="20.65" customHeight="1">
      <c r="A53" s="95" t="s">
        <v>130</v>
      </c>
      <c r="B53" s="96" t="s">
        <v>255</v>
      </c>
      <c r="C53" s="97">
        <v>77351068.439999998</v>
      </c>
      <c r="D53" s="97">
        <v>193002</v>
      </c>
      <c r="E53" s="97">
        <v>400.78</v>
      </c>
      <c r="F53" s="97">
        <v>132358354.05</v>
      </c>
      <c r="G53" s="97">
        <v>5481</v>
      </c>
      <c r="H53" s="97">
        <v>4348.91</v>
      </c>
      <c r="I53" s="97">
        <v>24148.58</v>
      </c>
      <c r="J53" s="97">
        <v>3744.65</v>
      </c>
      <c r="K53" s="97">
        <v>30434.86</v>
      </c>
      <c r="L53" s="97">
        <v>35346</v>
      </c>
    </row>
    <row r="54" spans="1:12" ht="20.65" customHeight="1">
      <c r="A54" s="95" t="s">
        <v>132</v>
      </c>
      <c r="B54" s="96" t="s">
        <v>256</v>
      </c>
      <c r="C54" s="97">
        <v>29625355.760000002</v>
      </c>
      <c r="D54" s="97">
        <v>115777</v>
      </c>
      <c r="E54" s="97">
        <v>255.88</v>
      </c>
      <c r="F54" s="97">
        <v>38474306.630000003</v>
      </c>
      <c r="G54" s="97">
        <v>2013</v>
      </c>
      <c r="H54" s="97">
        <v>1400.4</v>
      </c>
      <c r="I54" s="97">
        <v>19112.919999999998</v>
      </c>
      <c r="J54" s="97">
        <v>2310.91</v>
      </c>
      <c r="K54" s="97">
        <v>27473.73</v>
      </c>
      <c r="L54" s="97">
        <v>16649</v>
      </c>
    </row>
    <row r="55" spans="1:12" ht="52.9" customHeight="1">
      <c r="A55" s="95" t="s">
        <v>134</v>
      </c>
      <c r="B55" s="96" t="s">
        <v>330</v>
      </c>
      <c r="C55" s="97">
        <v>98868104.819999993</v>
      </c>
      <c r="D55" s="97">
        <v>87516</v>
      </c>
      <c r="E55" s="97">
        <v>1129.71</v>
      </c>
      <c r="F55" s="97">
        <v>102021419.53</v>
      </c>
      <c r="G55" s="97">
        <v>3429</v>
      </c>
      <c r="H55" s="97">
        <v>3509.07</v>
      </c>
      <c r="I55" s="97">
        <v>29752.53</v>
      </c>
      <c r="J55" s="97">
        <v>7419.74</v>
      </c>
      <c r="K55" s="97">
        <v>29073.67</v>
      </c>
      <c r="L55" s="97">
        <v>13750</v>
      </c>
    </row>
    <row r="56" spans="1:12" ht="20.65" customHeight="1">
      <c r="A56" s="95" t="s">
        <v>136</v>
      </c>
      <c r="B56" s="96" t="s">
        <v>257</v>
      </c>
      <c r="C56" s="97">
        <v>33154352.02</v>
      </c>
      <c r="D56" s="97">
        <v>64584</v>
      </c>
      <c r="E56" s="97">
        <v>513.35</v>
      </c>
      <c r="F56" s="97">
        <v>25824892.079999998</v>
      </c>
      <c r="G56" s="97">
        <v>1221</v>
      </c>
      <c r="H56" s="97">
        <v>867.36</v>
      </c>
      <c r="I56" s="97">
        <v>21150.61</v>
      </c>
      <c r="J56" s="97">
        <v>2736.56</v>
      </c>
      <c r="K56" s="97">
        <v>29774.06</v>
      </c>
      <c r="L56" s="97">
        <v>9437</v>
      </c>
    </row>
    <row r="57" spans="1:12" ht="20.65" customHeight="1">
      <c r="A57" s="95" t="s">
        <v>138</v>
      </c>
      <c r="B57" s="96" t="s">
        <v>258</v>
      </c>
      <c r="C57" s="97">
        <v>32098022.280000001</v>
      </c>
      <c r="D57" s="97">
        <v>131866</v>
      </c>
      <c r="E57" s="97">
        <v>243.41</v>
      </c>
      <c r="F57" s="97">
        <v>49462224.880000003</v>
      </c>
      <c r="G57" s="97">
        <v>2506</v>
      </c>
      <c r="H57" s="97">
        <v>1520.97</v>
      </c>
      <c r="I57" s="97">
        <v>19737.52</v>
      </c>
      <c r="J57" s="97">
        <v>2166.2600000000002</v>
      </c>
      <c r="K57" s="97">
        <v>32520.28</v>
      </c>
      <c r="L57" s="97">
        <v>22833</v>
      </c>
    </row>
    <row r="58" spans="1:12" ht="20.65" customHeight="1">
      <c r="A58" s="95" t="s">
        <v>140</v>
      </c>
      <c r="B58" s="96" t="s">
        <v>259</v>
      </c>
      <c r="C58" s="97">
        <v>14659173.789999999</v>
      </c>
      <c r="D58" s="97">
        <v>49818</v>
      </c>
      <c r="E58" s="97">
        <v>294.25</v>
      </c>
      <c r="F58" s="97">
        <v>52381334.380000003</v>
      </c>
      <c r="G58" s="97">
        <v>3081</v>
      </c>
      <c r="H58" s="97">
        <v>1903.24</v>
      </c>
      <c r="I58" s="97">
        <v>17001.41</v>
      </c>
      <c r="J58" s="97">
        <v>1706.9</v>
      </c>
      <c r="K58" s="97">
        <v>27522.21</v>
      </c>
      <c r="L58" s="97">
        <v>30688</v>
      </c>
    </row>
    <row r="59" spans="1:12" ht="20.65" customHeight="1">
      <c r="A59" s="95" t="s">
        <v>144</v>
      </c>
      <c r="B59" s="96" t="s">
        <v>260</v>
      </c>
      <c r="C59" s="97">
        <v>13833849.76</v>
      </c>
      <c r="D59" s="97">
        <v>20065</v>
      </c>
      <c r="E59" s="97">
        <v>689.45</v>
      </c>
      <c r="F59" s="97">
        <v>18955317.920000002</v>
      </c>
      <c r="G59" s="97">
        <v>480</v>
      </c>
      <c r="H59" s="97">
        <v>335.73</v>
      </c>
      <c r="I59" s="97">
        <v>39490.25</v>
      </c>
      <c r="J59" s="97">
        <v>13491.33</v>
      </c>
      <c r="K59" s="97">
        <v>56460.85</v>
      </c>
      <c r="L59" s="97">
        <v>1405</v>
      </c>
    </row>
    <row r="60" spans="1:12" ht="20.65" customHeight="1">
      <c r="A60" s="95" t="s">
        <v>142</v>
      </c>
      <c r="B60" s="96" t="s">
        <v>261</v>
      </c>
      <c r="C60" s="97">
        <v>14982457.42</v>
      </c>
      <c r="D60" s="97">
        <v>57255</v>
      </c>
      <c r="E60" s="97">
        <v>261.68</v>
      </c>
      <c r="F60" s="97">
        <v>30050858.190000001</v>
      </c>
      <c r="G60" s="97">
        <v>685</v>
      </c>
      <c r="H60" s="97">
        <v>252.66</v>
      </c>
      <c r="I60" s="97">
        <v>43869.87</v>
      </c>
      <c r="J60" s="97">
        <v>9013.4500000000007</v>
      </c>
      <c r="K60" s="97">
        <v>118935.91</v>
      </c>
      <c r="L60" s="97">
        <v>3334</v>
      </c>
    </row>
    <row r="61" spans="1:12" ht="20.65" customHeight="1">
      <c r="A61" s="95" t="s">
        <v>148</v>
      </c>
      <c r="B61" s="96" t="s">
        <v>262</v>
      </c>
      <c r="C61" s="97">
        <v>326275961.18000001</v>
      </c>
      <c r="D61" s="97">
        <v>254963</v>
      </c>
      <c r="E61" s="97">
        <v>1279.7</v>
      </c>
      <c r="F61" s="97">
        <v>551694656.58000004</v>
      </c>
      <c r="G61" s="97">
        <v>21501</v>
      </c>
      <c r="H61" s="97">
        <v>18238.73</v>
      </c>
      <c r="I61" s="97">
        <v>25659.02</v>
      </c>
      <c r="J61" s="97">
        <v>3504.89</v>
      </c>
      <c r="K61" s="97">
        <v>30248.52</v>
      </c>
      <c r="L61" s="97">
        <v>157407</v>
      </c>
    </row>
    <row r="62" spans="1:12" ht="35.25" customHeight="1">
      <c r="A62" s="95" t="s">
        <v>150</v>
      </c>
      <c r="B62" s="96" t="s">
        <v>263</v>
      </c>
      <c r="C62" s="97">
        <v>64723831.329999998</v>
      </c>
      <c r="D62" s="97">
        <v>86613</v>
      </c>
      <c r="E62" s="97">
        <v>747.28</v>
      </c>
      <c r="F62" s="97">
        <v>98843940.980000004</v>
      </c>
      <c r="G62" s="97">
        <v>4833</v>
      </c>
      <c r="H62" s="97">
        <v>4965.29</v>
      </c>
      <c r="I62" s="97">
        <v>20451.88</v>
      </c>
      <c r="J62" s="97">
        <v>3197.59</v>
      </c>
      <c r="K62" s="97">
        <v>19906.96</v>
      </c>
      <c r="L62" s="97">
        <v>30912</v>
      </c>
    </row>
    <row r="63" spans="1:12" ht="20.65" customHeight="1">
      <c r="A63" s="95" t="s">
        <v>152</v>
      </c>
      <c r="B63" s="96" t="s">
        <v>276</v>
      </c>
      <c r="C63" s="97">
        <v>78237323.849999994</v>
      </c>
      <c r="D63" s="97">
        <v>110108</v>
      </c>
      <c r="E63" s="97">
        <v>710.55</v>
      </c>
      <c r="F63" s="97">
        <v>148357964.56999999</v>
      </c>
      <c r="G63" s="97">
        <v>7773</v>
      </c>
      <c r="H63" s="97">
        <v>9120.76</v>
      </c>
      <c r="I63" s="97">
        <v>19086.32</v>
      </c>
      <c r="J63" s="97">
        <v>3012.28</v>
      </c>
      <c r="K63" s="97">
        <v>16265.96</v>
      </c>
      <c r="L63" s="97">
        <v>49251</v>
      </c>
    </row>
    <row r="64" spans="1:12" ht="20.65" customHeight="1">
      <c r="A64" s="95" t="s">
        <v>154</v>
      </c>
      <c r="B64" s="96" t="s">
        <v>264</v>
      </c>
      <c r="C64" s="97">
        <v>15370663.970000001</v>
      </c>
      <c r="D64" s="97">
        <v>54670</v>
      </c>
      <c r="E64" s="97">
        <v>281.14999999999998</v>
      </c>
      <c r="F64" s="97">
        <v>77355917.480000004</v>
      </c>
      <c r="G64" s="97">
        <v>2468</v>
      </c>
      <c r="H64" s="97">
        <v>2280.71</v>
      </c>
      <c r="I64" s="97">
        <v>31343.56</v>
      </c>
      <c r="J64" s="97">
        <v>6925.33</v>
      </c>
      <c r="K64" s="97">
        <v>33917.47</v>
      </c>
      <c r="L64" s="97">
        <v>11170</v>
      </c>
    </row>
    <row r="65" spans="1:12" ht="20.65" customHeight="1">
      <c r="A65" s="95" t="s">
        <v>156</v>
      </c>
      <c r="B65" s="96" t="s">
        <v>265</v>
      </c>
      <c r="C65" s="97">
        <v>33008595.07</v>
      </c>
      <c r="D65" s="97">
        <v>45970</v>
      </c>
      <c r="E65" s="97">
        <v>718.05</v>
      </c>
      <c r="F65" s="97">
        <v>48210771.670000002</v>
      </c>
      <c r="G65" s="97">
        <v>1500</v>
      </c>
      <c r="H65" s="97">
        <v>837.26</v>
      </c>
      <c r="I65" s="97">
        <v>32140.51</v>
      </c>
      <c r="J65" s="97">
        <v>5014.6400000000003</v>
      </c>
      <c r="K65" s="97">
        <v>57581.8</v>
      </c>
      <c r="L65" s="97">
        <v>9614</v>
      </c>
    </row>
    <row r="66" spans="1:12" ht="20.65" customHeight="1">
      <c r="A66" s="95" t="s">
        <v>158</v>
      </c>
      <c r="B66" s="96" t="s">
        <v>266</v>
      </c>
      <c r="C66" s="97">
        <v>24148430.329999998</v>
      </c>
      <c r="D66" s="97">
        <v>18375</v>
      </c>
      <c r="E66" s="97">
        <v>1314.2</v>
      </c>
      <c r="F66" s="97">
        <v>9747236.1500000004</v>
      </c>
      <c r="G66" s="97">
        <v>449</v>
      </c>
      <c r="H66" s="97">
        <v>169.23</v>
      </c>
      <c r="I66" s="97">
        <v>21708.77</v>
      </c>
      <c r="J66" s="97">
        <v>3001.92</v>
      </c>
      <c r="K66" s="97">
        <v>57596.31</v>
      </c>
      <c r="L66" s="97">
        <v>3247</v>
      </c>
    </row>
    <row r="67" spans="1:12" ht="20.65" customHeight="1">
      <c r="A67" s="95" t="s">
        <v>162</v>
      </c>
      <c r="B67" s="96" t="s">
        <v>267</v>
      </c>
      <c r="C67" s="97">
        <v>158235835.75</v>
      </c>
      <c r="D67" s="97">
        <v>232982</v>
      </c>
      <c r="E67" s="97">
        <v>679.18</v>
      </c>
      <c r="F67" s="97">
        <v>265373204.87</v>
      </c>
      <c r="G67" s="97">
        <v>12284</v>
      </c>
      <c r="H67" s="97">
        <v>14999.13</v>
      </c>
      <c r="I67" s="97">
        <v>21603.16</v>
      </c>
      <c r="J67" s="97">
        <v>3212.4</v>
      </c>
      <c r="K67" s="97">
        <v>17692.57</v>
      </c>
      <c r="L67" s="97">
        <v>82609</v>
      </c>
    </row>
    <row r="68" spans="1:12" ht="20.65" customHeight="1">
      <c r="A68" s="95" t="s">
        <v>164</v>
      </c>
      <c r="B68" s="96" t="s">
        <v>268</v>
      </c>
      <c r="C68" s="97">
        <v>22296261.629999999</v>
      </c>
      <c r="D68" s="97">
        <v>54783</v>
      </c>
      <c r="E68" s="97">
        <v>406.99</v>
      </c>
      <c r="F68" s="97">
        <v>13983970.74</v>
      </c>
      <c r="G68" s="97">
        <v>991</v>
      </c>
      <c r="H68" s="97">
        <v>521.29999999999995</v>
      </c>
      <c r="I68" s="97">
        <v>14110.97</v>
      </c>
      <c r="J68" s="97">
        <v>2232.79</v>
      </c>
      <c r="K68" s="97">
        <v>26825.24</v>
      </c>
      <c r="L68" s="97">
        <v>6263</v>
      </c>
    </row>
    <row r="69" spans="1:12" ht="20.65" customHeight="1">
      <c r="A69" s="95" t="s">
        <v>166</v>
      </c>
      <c r="B69" s="96" t="s">
        <v>269</v>
      </c>
      <c r="C69" s="97">
        <v>23629931.030000001</v>
      </c>
      <c r="D69" s="97">
        <v>57594</v>
      </c>
      <c r="E69" s="97">
        <v>410.28</v>
      </c>
      <c r="F69" s="97">
        <v>16628823.17</v>
      </c>
      <c r="G69" s="97">
        <v>1746</v>
      </c>
      <c r="H69" s="97">
        <v>904.67</v>
      </c>
      <c r="I69" s="97">
        <v>9523.9500000000007</v>
      </c>
      <c r="J69" s="97">
        <v>1566.54</v>
      </c>
      <c r="K69" s="97">
        <v>18381.09</v>
      </c>
      <c r="L69" s="97">
        <v>10615</v>
      </c>
    </row>
    <row r="70" spans="1:12" ht="20.65" customHeight="1">
      <c r="A70" s="95" t="s">
        <v>168</v>
      </c>
      <c r="B70" s="96" t="s">
        <v>270</v>
      </c>
      <c r="C70" s="97">
        <v>33358071.690000001</v>
      </c>
      <c r="D70" s="97">
        <v>99195</v>
      </c>
      <c r="E70" s="97">
        <v>336.29</v>
      </c>
      <c r="F70" s="97">
        <v>31390972.73</v>
      </c>
      <c r="G70" s="97">
        <v>2282</v>
      </c>
      <c r="H70" s="97">
        <v>1632.61</v>
      </c>
      <c r="I70" s="97">
        <v>13755.9</v>
      </c>
      <c r="J70" s="97">
        <v>2307.65</v>
      </c>
      <c r="K70" s="97">
        <v>19227.52</v>
      </c>
      <c r="L70" s="97">
        <v>13603</v>
      </c>
    </row>
    <row r="71" spans="1:12">
      <c r="A71" s="99" t="s">
        <v>170</v>
      </c>
      <c r="B71" s="99" t="s">
        <v>271</v>
      </c>
      <c r="C71" s="100">
        <v>37337259.219999999</v>
      </c>
      <c r="D71" s="100">
        <v>128578</v>
      </c>
      <c r="E71" s="100">
        <v>290.39</v>
      </c>
      <c r="F71" s="100">
        <v>25744298.469999999</v>
      </c>
      <c r="G71" s="100">
        <v>2175</v>
      </c>
      <c r="H71" s="100">
        <v>1623.54</v>
      </c>
      <c r="I71" s="100">
        <v>11836.46</v>
      </c>
      <c r="J71" s="100">
        <v>2049.87</v>
      </c>
      <c r="K71" s="100">
        <v>15856.85</v>
      </c>
      <c r="L71" s="100">
        <v>12559</v>
      </c>
    </row>
    <row r="72" spans="1:12">
      <c r="A72" s="99" t="s">
        <v>172</v>
      </c>
      <c r="B72" s="99" t="s">
        <v>272</v>
      </c>
      <c r="C72" s="100">
        <v>87266489.480000004</v>
      </c>
      <c r="D72" s="100">
        <v>163329</v>
      </c>
      <c r="E72" s="100">
        <v>534.29999999999995</v>
      </c>
      <c r="F72" s="100">
        <v>124798632.76000001</v>
      </c>
      <c r="G72" s="100">
        <v>7065</v>
      </c>
      <c r="H72" s="100">
        <v>3589.86</v>
      </c>
      <c r="I72" s="100">
        <v>17664.349999999999</v>
      </c>
      <c r="J72" s="100">
        <v>2701.5</v>
      </c>
      <c r="K72" s="100">
        <v>34764.18</v>
      </c>
      <c r="L72" s="100">
        <v>46196</v>
      </c>
    </row>
    <row r="73" spans="1:12">
      <c r="A73" s="99" t="s">
        <v>174</v>
      </c>
      <c r="B73" s="99" t="s">
        <v>273</v>
      </c>
      <c r="C73" s="100">
        <v>24844933.100000001</v>
      </c>
      <c r="D73" s="100">
        <v>65792</v>
      </c>
      <c r="E73" s="100">
        <v>377.63</v>
      </c>
      <c r="F73" s="100">
        <v>19870124.260000002</v>
      </c>
      <c r="G73" s="100">
        <v>1267</v>
      </c>
      <c r="H73" s="100">
        <v>713.14</v>
      </c>
      <c r="I73" s="100">
        <v>15682.81</v>
      </c>
      <c r="J73" s="100">
        <v>2600.46</v>
      </c>
      <c r="K73" s="100">
        <v>27863.01</v>
      </c>
      <c r="L73" s="100">
        <v>7641</v>
      </c>
    </row>
    <row r="74" spans="1:12">
      <c r="A74" s="99" t="s">
        <v>176</v>
      </c>
      <c r="B74" s="99" t="s">
        <v>274</v>
      </c>
      <c r="C74" s="100">
        <v>14217718.189999999</v>
      </c>
      <c r="D74" s="100">
        <v>41802</v>
      </c>
      <c r="E74" s="100">
        <v>340.12</v>
      </c>
      <c r="F74" s="100">
        <v>14931010.98</v>
      </c>
      <c r="G74" s="100">
        <v>1070</v>
      </c>
      <c r="H74" s="100">
        <v>655.46</v>
      </c>
      <c r="I74" s="100">
        <v>13954.22</v>
      </c>
      <c r="J74" s="100">
        <v>1883.33</v>
      </c>
      <c r="K74" s="100">
        <v>22779.59</v>
      </c>
      <c r="L74" s="100">
        <v>7928</v>
      </c>
    </row>
    <row r="75" spans="1:12">
      <c r="A75" s="98" t="s">
        <v>178</v>
      </c>
      <c r="B75" s="98" t="s">
        <v>275</v>
      </c>
      <c r="C75" s="123">
        <v>12479396.720000001</v>
      </c>
      <c r="D75" s="123">
        <v>45177</v>
      </c>
      <c r="E75" s="123">
        <v>276.23</v>
      </c>
      <c r="F75" s="123">
        <v>15335226.800000001</v>
      </c>
      <c r="G75" s="123">
        <v>1099</v>
      </c>
      <c r="H75" s="123">
        <v>625.91999999999996</v>
      </c>
      <c r="I75" s="123">
        <v>13953.8</v>
      </c>
      <c r="J75" s="123">
        <v>2052.08</v>
      </c>
      <c r="K75" s="123">
        <v>24500.23</v>
      </c>
      <c r="L75" s="123">
        <v>7473</v>
      </c>
    </row>
  </sheetData>
  <mergeCells count="1">
    <mergeCell ref="A1:L1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94"/>
  <sheetViews>
    <sheetView tabSelected="1" zoomScale="60" zoomScaleNormal="60" workbookViewId="0">
      <pane xSplit="8" ySplit="6" topLeftCell="I79" activePane="bottomRight" state="frozen"/>
      <selection pane="topRight" activeCell="I1" sqref="I1"/>
      <selection pane="bottomLeft" activeCell="A7" sqref="A7"/>
      <selection pane="bottomRight" activeCell="O83" sqref="O83"/>
    </sheetView>
  </sheetViews>
  <sheetFormatPr defaultColWidth="9" defaultRowHeight="24" outlineLevelRow="2"/>
  <cols>
    <col min="1" max="1" width="5.5" style="5" bestFit="1" customWidth="1"/>
    <col min="2" max="2" width="4.25" style="5" customWidth="1"/>
    <col min="3" max="3" width="10.58203125" style="1" customWidth="1"/>
    <col min="4" max="4" width="6.33203125" style="5" customWidth="1"/>
    <col min="5" max="5" width="23.75" style="6" customWidth="1"/>
    <col min="6" max="6" width="7.75" style="1" customWidth="1"/>
    <col min="7" max="7" width="7.33203125" style="5" customWidth="1"/>
    <col min="8" max="8" width="19.58203125" style="7" bestFit="1" customWidth="1"/>
    <col min="9" max="9" width="15" style="1" customWidth="1"/>
    <col min="10" max="10" width="15.33203125" style="8" customWidth="1"/>
    <col min="11" max="11" width="15.08203125" style="9" customWidth="1"/>
    <col min="12" max="12" width="11.58203125" style="1" customWidth="1"/>
    <col min="13" max="13" width="16.5" style="1" bestFit="1" customWidth="1"/>
    <col min="14" max="14" width="11.58203125" style="11" customWidth="1"/>
    <col min="15" max="15" width="12.25" style="12" customWidth="1"/>
    <col min="16" max="16" width="11.25" style="1" customWidth="1"/>
    <col min="17" max="19" width="8" style="1" customWidth="1"/>
    <col min="20" max="20" width="255.33203125" style="1" customWidth="1"/>
    <col min="21" max="16384" width="9" style="1"/>
  </cols>
  <sheetData>
    <row r="1" spans="1:19">
      <c r="A1" s="207" t="s">
        <v>304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</row>
    <row r="2" spans="1:19">
      <c r="A2" s="208" t="s">
        <v>328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</row>
    <row r="3" spans="1:19" outlineLevel="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s="16" customFormat="1" ht="21" customHeight="1" outlineLevel="2">
      <c r="A4" s="209" t="s">
        <v>0</v>
      </c>
      <c r="B4" s="210" t="s">
        <v>1</v>
      </c>
      <c r="C4" s="210" t="s">
        <v>2</v>
      </c>
      <c r="D4" s="210" t="s">
        <v>3</v>
      </c>
      <c r="E4" s="210" t="s">
        <v>4</v>
      </c>
      <c r="F4" s="210" t="s">
        <v>5</v>
      </c>
      <c r="G4" s="92" t="s">
        <v>6</v>
      </c>
      <c r="H4" s="210" t="s">
        <v>6</v>
      </c>
      <c r="I4" s="204" t="s">
        <v>7</v>
      </c>
      <c r="J4" s="204"/>
      <c r="K4" s="204"/>
      <c r="L4" s="204"/>
      <c r="M4" s="203" t="s">
        <v>8</v>
      </c>
      <c r="N4" s="203"/>
      <c r="O4" s="203"/>
      <c r="P4" s="203"/>
      <c r="Q4" s="204" t="s">
        <v>9</v>
      </c>
      <c r="R4" s="204"/>
      <c r="S4" s="204"/>
    </row>
    <row r="5" spans="1:19" s="16" customFormat="1" outlineLevel="2">
      <c r="A5" s="209"/>
      <c r="B5" s="210"/>
      <c r="C5" s="210"/>
      <c r="D5" s="210"/>
      <c r="E5" s="210"/>
      <c r="F5" s="210"/>
      <c r="G5" s="93"/>
      <c r="H5" s="210"/>
      <c r="I5" s="77" t="s">
        <v>281</v>
      </c>
      <c r="J5" s="77" t="s">
        <v>283</v>
      </c>
      <c r="K5" s="77" t="s">
        <v>281</v>
      </c>
      <c r="L5" s="211" t="s">
        <v>10</v>
      </c>
      <c r="M5" s="78" t="s">
        <v>281</v>
      </c>
      <c r="N5" s="213" t="s">
        <v>11</v>
      </c>
      <c r="O5" s="78" t="s">
        <v>281</v>
      </c>
      <c r="P5" s="215" t="s">
        <v>10</v>
      </c>
      <c r="Q5" s="215" t="s">
        <v>12</v>
      </c>
      <c r="R5" s="215" t="s">
        <v>13</v>
      </c>
      <c r="S5" s="215" t="s">
        <v>14</v>
      </c>
    </row>
    <row r="6" spans="1:19" s="16" customFormat="1" ht="48" outlineLevel="2">
      <c r="A6" s="209"/>
      <c r="B6" s="210"/>
      <c r="C6" s="210"/>
      <c r="D6" s="210"/>
      <c r="E6" s="210"/>
      <c r="F6" s="210"/>
      <c r="G6" s="94" t="s">
        <v>287</v>
      </c>
      <c r="H6" s="210"/>
      <c r="I6" s="79" t="s">
        <v>280</v>
      </c>
      <c r="J6" s="80" t="s">
        <v>282</v>
      </c>
      <c r="K6" s="79" t="s">
        <v>284</v>
      </c>
      <c r="L6" s="212"/>
      <c r="M6" s="79" t="s">
        <v>285</v>
      </c>
      <c r="N6" s="214"/>
      <c r="O6" s="79" t="s">
        <v>286</v>
      </c>
      <c r="P6" s="216"/>
      <c r="Q6" s="216"/>
      <c r="R6" s="216"/>
      <c r="S6" s="216"/>
    </row>
    <row r="7" spans="1:19" s="16" customFormat="1" outlineLevel="2">
      <c r="A7" s="75">
        <v>1</v>
      </c>
      <c r="B7" s="28" t="s">
        <v>15</v>
      </c>
      <c r="C7" s="29" t="s">
        <v>16</v>
      </c>
      <c r="D7" s="28" t="s">
        <v>17</v>
      </c>
      <c r="E7" s="30" t="s">
        <v>18</v>
      </c>
      <c r="F7" s="28" t="s">
        <v>19</v>
      </c>
      <c r="G7" s="75">
        <v>19</v>
      </c>
      <c r="H7" s="31" t="s">
        <v>323</v>
      </c>
      <c r="I7" s="32">
        <f>IFERROR(INDEX(Report1!$C:$C,MATCH('R6 ก.พ.65 ค่ากลาง Q1_65'!D:D,Report1!A:A,0)),)</f>
        <v>439437880.91000003</v>
      </c>
      <c r="J7" s="33">
        <f>IFERROR(INDEX(Report1!$D:$D,MATCH('R6 ก.พ.65 ค่ากลาง Q1_65'!D:D,Report1!A:A,0)),)</f>
        <v>508164</v>
      </c>
      <c r="K7" s="34">
        <f>I7/J7</f>
        <v>864.75602543667014</v>
      </c>
      <c r="L7" s="35">
        <f>IFERROR(INDEX('ค่าเฉลี่ย Q1_2565'!$G:$G,MATCH(H:H,'ค่าเฉลี่ย Q1_2565'!C:C,0)),)</f>
        <v>1233.33</v>
      </c>
      <c r="M7" s="32">
        <f>IFERROR(INDEX(Report1!F:F,MATCH('R6 ก.พ.65 ค่ากลาง Q1_65'!D:D,Report1!A:A,0)),)</f>
        <v>700490379.97000003</v>
      </c>
      <c r="N7" s="32">
        <f>IFERROR(INDEX(Report1!H:H,MATCH('R6 ก.พ.65 ค่ากลาง Q1_65'!D:D,Report1!A:A,0)),)</f>
        <v>39509.06</v>
      </c>
      <c r="O7" s="36">
        <f>M7/N7</f>
        <v>17729.867022146314</v>
      </c>
      <c r="P7" s="37">
        <f>IFERROR(INDEX('ค่าเฉลี่ย Q1_2565'!$K:$K,MATCH(H:H,'ค่าเฉลี่ย Q1_2565'!C:C,0)),)</f>
        <v>22336.5</v>
      </c>
      <c r="Q7" s="38" t="str">
        <f t="shared" ref="Q7" si="0">IF(K7&lt;L7,"ผ่าน","ไม่ผ่าน")</f>
        <v>ผ่าน</v>
      </c>
      <c r="R7" s="38" t="str">
        <f t="shared" ref="R7" si="1">IF(O7&lt;P7,"ผ่าน","ไม่ผ่าน")</f>
        <v>ผ่าน</v>
      </c>
      <c r="S7" s="38" t="str">
        <f t="shared" ref="S7" si="2">IF(AND(K7&lt;L7,O7&lt;P7),"ผ่าน","ไม่ผ่าน")</f>
        <v>ผ่าน</v>
      </c>
    </row>
    <row r="8" spans="1:19" s="16" customFormat="1" outlineLevel="2">
      <c r="A8" s="75">
        <v>2</v>
      </c>
      <c r="B8" s="28" t="s">
        <v>15</v>
      </c>
      <c r="C8" s="29" t="s">
        <v>16</v>
      </c>
      <c r="D8" s="28" t="s">
        <v>20</v>
      </c>
      <c r="E8" s="30" t="s">
        <v>21</v>
      </c>
      <c r="F8" s="28" t="s">
        <v>22</v>
      </c>
      <c r="G8" s="75">
        <v>9</v>
      </c>
      <c r="H8" s="31" t="s">
        <v>313</v>
      </c>
      <c r="I8" s="32">
        <f>IFERROR(INDEX(Report1!$C:$C,MATCH('R6 ก.พ.65 ค่ากลาง Q1_65'!D:D,Report1!A:A,0)),)</f>
        <v>50156751.759999998</v>
      </c>
      <c r="J8" s="33">
        <f>IFERROR(INDEX(Report1!$D:$D,MATCH('R6 ก.พ.65 ค่ากลาง Q1_65'!D:D,Report1!A:A,0)),)</f>
        <v>54735</v>
      </c>
      <c r="K8" s="34">
        <f t="shared" ref="K8:K18" si="3">I8/J8</f>
        <v>916.35611144605821</v>
      </c>
      <c r="L8" s="35">
        <f>IFERROR(INDEX('ค่าเฉลี่ย Q1_2565'!$G:$G,MATCH(H:H,'ค่าเฉลี่ย Q1_2565'!C:C,0)),)</f>
        <v>722.1</v>
      </c>
      <c r="M8" s="32">
        <f>IFERROR(INDEX(Report1!F:F,MATCH('R6 ก.พ.65 ค่ากลาง Q1_65'!D:D,Report1!A:A,0)),)</f>
        <v>21764631.109999999</v>
      </c>
      <c r="N8" s="32">
        <f>IFERROR(INDEX(Report1!H:H,MATCH('R6 ก.พ.65 ค่ากลาง Q1_65'!D:D,Report1!A:A,0)),)</f>
        <v>852.55</v>
      </c>
      <c r="O8" s="36">
        <f t="shared" ref="O8:O18" si="4">M8/N8</f>
        <v>25528.86177936778</v>
      </c>
      <c r="P8" s="37">
        <f>IFERROR(INDEX('ค่าเฉลี่ย Q1_2565'!$K:$K,MATCH(H:H,'ค่าเฉลี่ย Q1_2565'!C:C,0)),)</f>
        <v>50308.03</v>
      </c>
      <c r="Q8" s="38" t="str">
        <f t="shared" ref="Q8:Q18" si="5">IF(K8&lt;L8,"ผ่าน","ไม่ผ่าน")</f>
        <v>ไม่ผ่าน</v>
      </c>
      <c r="R8" s="38" t="str">
        <f t="shared" ref="R8:R18" si="6">IF(O8&lt;P8,"ผ่าน","ไม่ผ่าน")</f>
        <v>ผ่าน</v>
      </c>
      <c r="S8" s="38" t="str">
        <f t="shared" ref="S8:S18" si="7">IF(AND(K8&lt;L8,O8&lt;P8),"ผ่าน","ไม่ผ่าน")</f>
        <v>ไม่ผ่าน</v>
      </c>
    </row>
    <row r="9" spans="1:19" s="16" customFormat="1" outlineLevel="2">
      <c r="A9" s="75">
        <v>3</v>
      </c>
      <c r="B9" s="28" t="s">
        <v>15</v>
      </c>
      <c r="C9" s="29" t="s">
        <v>16</v>
      </c>
      <c r="D9" s="28" t="s">
        <v>23</v>
      </c>
      <c r="E9" s="30" t="s">
        <v>24</v>
      </c>
      <c r="F9" s="28" t="s">
        <v>22</v>
      </c>
      <c r="G9" s="75">
        <v>5</v>
      </c>
      <c r="H9" s="31" t="s">
        <v>309</v>
      </c>
      <c r="I9" s="32">
        <f>IFERROR(INDEX(Report1!$C:$C,MATCH('R6 ก.พ.65 ค่ากลาง Q1_65'!D:D,Report1!A:A,0)),)</f>
        <v>20105218.309999999</v>
      </c>
      <c r="J9" s="33">
        <f>IFERROR(INDEX(Report1!$D:$D,MATCH('R6 ก.พ.65 ค่ากลาง Q1_65'!D:D,Report1!A:A,0)),)</f>
        <v>27602</v>
      </c>
      <c r="K9" s="34">
        <f t="shared" si="3"/>
        <v>728.39715636548067</v>
      </c>
      <c r="L9" s="35">
        <f>IFERROR(INDEX('ค่าเฉลี่ย Q1_2565'!$G:$G,MATCH(H:H,'ค่าเฉลี่ย Q1_2565'!C:C,0)),)</f>
        <v>635.73</v>
      </c>
      <c r="M9" s="32">
        <f>IFERROR(INDEX(Report1!F:F,MATCH('R6 ก.พ.65 ค่ากลาง Q1_65'!D:D,Report1!A:A,0)),)</f>
        <v>8775100.7100000009</v>
      </c>
      <c r="N9" s="32">
        <f>IFERROR(INDEX(Report1!H:H,MATCH('R6 ก.พ.65 ค่ากลาง Q1_65'!D:D,Report1!A:A,0)),)</f>
        <v>586.53</v>
      </c>
      <c r="O9" s="36">
        <f t="shared" si="4"/>
        <v>14961.043271443918</v>
      </c>
      <c r="P9" s="37">
        <f>IFERROR(INDEX('ค่าเฉลี่ย Q1_2565'!$K:$K,MATCH(H:H,'ค่าเฉลี่ย Q1_2565'!C:C,0)),)</f>
        <v>57429.36</v>
      </c>
      <c r="Q9" s="38" t="str">
        <f t="shared" si="5"/>
        <v>ไม่ผ่าน</v>
      </c>
      <c r="R9" s="38" t="str">
        <f t="shared" si="6"/>
        <v>ผ่าน</v>
      </c>
      <c r="S9" s="38" t="str">
        <f t="shared" si="7"/>
        <v>ไม่ผ่าน</v>
      </c>
    </row>
    <row r="10" spans="1:19" s="16" customFormat="1" outlineLevel="2">
      <c r="A10" s="75">
        <v>4</v>
      </c>
      <c r="B10" s="28" t="s">
        <v>15</v>
      </c>
      <c r="C10" s="29" t="s">
        <v>16</v>
      </c>
      <c r="D10" s="28" t="s">
        <v>25</v>
      </c>
      <c r="E10" s="30" t="s">
        <v>26</v>
      </c>
      <c r="F10" s="28" t="s">
        <v>22</v>
      </c>
      <c r="G10" s="75">
        <v>5</v>
      </c>
      <c r="H10" s="31" t="s">
        <v>309</v>
      </c>
      <c r="I10" s="32">
        <f>IFERROR(INDEX(Report1!$C:$C,MATCH('R6 ก.พ.65 ค่ากลาง Q1_65'!D:D,Report1!A:A,0)),)</f>
        <v>20399339.77</v>
      </c>
      <c r="J10" s="33">
        <f>IFERROR(INDEX(Report1!$D:$D,MATCH('R6 ก.พ.65 ค่ากลาง Q1_65'!D:D,Report1!A:A,0)),)</f>
        <v>26381</v>
      </c>
      <c r="K10" s="34">
        <f t="shared" si="3"/>
        <v>773.25877601303966</v>
      </c>
      <c r="L10" s="35">
        <f>IFERROR(INDEX('ค่าเฉลี่ย Q1_2565'!$G:$G,MATCH(H:H,'ค่าเฉลี่ย Q1_2565'!C:C,0)),)</f>
        <v>635.73</v>
      </c>
      <c r="M10" s="32">
        <f>IFERROR(INDEX(Report1!F:F,MATCH('R6 ก.พ.65 ค่ากลาง Q1_65'!D:D,Report1!A:A,0)),)</f>
        <v>9526072.3699999992</v>
      </c>
      <c r="N10" s="32">
        <f>IFERROR(INDEX(Report1!H:H,MATCH('R6 ก.พ.65 ค่ากลาง Q1_65'!D:D,Report1!A:A,0)),)</f>
        <v>337.77</v>
      </c>
      <c r="O10" s="36">
        <f t="shared" si="4"/>
        <v>28202.837344938864</v>
      </c>
      <c r="P10" s="37">
        <f>IFERROR(INDEX('ค่าเฉลี่ย Q1_2565'!$K:$K,MATCH(H:H,'ค่าเฉลี่ย Q1_2565'!C:C,0)),)</f>
        <v>57429.36</v>
      </c>
      <c r="Q10" s="38" t="str">
        <f t="shared" si="5"/>
        <v>ไม่ผ่าน</v>
      </c>
      <c r="R10" s="38" t="str">
        <f t="shared" si="6"/>
        <v>ผ่าน</v>
      </c>
      <c r="S10" s="38" t="str">
        <f t="shared" si="7"/>
        <v>ไม่ผ่าน</v>
      </c>
    </row>
    <row r="11" spans="1:19" s="16" customFormat="1" outlineLevel="2">
      <c r="A11" s="75">
        <v>5</v>
      </c>
      <c r="B11" s="28" t="s">
        <v>15</v>
      </c>
      <c r="C11" s="29" t="s">
        <v>16</v>
      </c>
      <c r="D11" s="28" t="s">
        <v>27</v>
      </c>
      <c r="E11" s="30" t="s">
        <v>28</v>
      </c>
      <c r="F11" s="28" t="s">
        <v>22</v>
      </c>
      <c r="G11" s="75">
        <v>5</v>
      </c>
      <c r="H11" s="31" t="s">
        <v>309</v>
      </c>
      <c r="I11" s="32">
        <f>IFERROR(INDEX(Report1!$C:$C,MATCH('R6 ก.พ.65 ค่ากลาง Q1_65'!D:D,Report1!A:A,0)),)</f>
        <v>18912638.18</v>
      </c>
      <c r="J11" s="33">
        <f>IFERROR(INDEX(Report1!$D:$D,MATCH('R6 ก.พ.65 ค่ากลาง Q1_65'!D:D,Report1!A:A,0)),)</f>
        <v>42407</v>
      </c>
      <c r="K11" s="34">
        <f t="shared" si="3"/>
        <v>445.97915862947156</v>
      </c>
      <c r="L11" s="35">
        <f>IFERROR(INDEX('ค่าเฉลี่ย Q1_2565'!$G:$G,MATCH(H:H,'ค่าเฉลี่ย Q1_2565'!C:C,0)),)</f>
        <v>635.73</v>
      </c>
      <c r="M11" s="32">
        <f>IFERROR(INDEX(Report1!F:F,MATCH('R6 ก.พ.65 ค่ากลาง Q1_65'!D:D,Report1!A:A,0)),)</f>
        <v>10753794.23</v>
      </c>
      <c r="N11" s="32">
        <f>IFERROR(INDEX(Report1!H:H,MATCH('R6 ก.พ.65 ค่ากลาง Q1_65'!D:D,Report1!A:A,0)),)</f>
        <v>239.16</v>
      </c>
      <c r="O11" s="36">
        <f t="shared" si="4"/>
        <v>44964.852943636062</v>
      </c>
      <c r="P11" s="37">
        <f>IFERROR(INDEX('ค่าเฉลี่ย Q1_2565'!$K:$K,MATCH(H:H,'ค่าเฉลี่ย Q1_2565'!C:C,0)),)</f>
        <v>57429.36</v>
      </c>
      <c r="Q11" s="38" t="str">
        <f t="shared" si="5"/>
        <v>ผ่าน</v>
      </c>
      <c r="R11" s="38" t="str">
        <f t="shared" si="6"/>
        <v>ผ่าน</v>
      </c>
      <c r="S11" s="38" t="str">
        <f t="shared" si="7"/>
        <v>ผ่าน</v>
      </c>
    </row>
    <row r="12" spans="1:19" s="16" customFormat="1" outlineLevel="2">
      <c r="A12" s="75">
        <v>6</v>
      </c>
      <c r="B12" s="28" t="s">
        <v>15</v>
      </c>
      <c r="C12" s="29" t="s">
        <v>16</v>
      </c>
      <c r="D12" s="28" t="s">
        <v>29</v>
      </c>
      <c r="E12" s="30" t="s">
        <v>30</v>
      </c>
      <c r="F12" s="28" t="s">
        <v>22</v>
      </c>
      <c r="G12" s="75">
        <v>6</v>
      </c>
      <c r="H12" s="31" t="s">
        <v>310</v>
      </c>
      <c r="I12" s="32">
        <f>IFERROR(INDEX(Report1!$C:$C,MATCH('R6 ก.พ.65 ค่ากลาง Q1_65'!D:D,Report1!A:A,0)),)</f>
        <v>20045005.93</v>
      </c>
      <c r="J12" s="33">
        <f>IFERROR(INDEX(Report1!$D:$D,MATCH('R6 ก.พ.65 ค่ากลาง Q1_65'!D:D,Report1!A:A,0)),)</f>
        <v>54264</v>
      </c>
      <c r="K12" s="34">
        <f t="shared" si="3"/>
        <v>369.39786838419576</v>
      </c>
      <c r="L12" s="35">
        <f>IFERROR(INDEX('ค่าเฉลี่ย Q1_2565'!$G:$G,MATCH(H:H,'ค่าเฉลี่ย Q1_2565'!C:C,0)),)</f>
        <v>568.79</v>
      </c>
      <c r="M12" s="32">
        <f>IFERROR(INDEX(Report1!F:F,MATCH('R6 ก.พ.65 ค่ากลาง Q1_65'!D:D,Report1!A:A,0)),)</f>
        <v>38440750.880000003</v>
      </c>
      <c r="N12" s="32">
        <f>IFERROR(INDEX(Report1!H:H,MATCH('R6 ก.พ.65 ค่ากลาง Q1_65'!D:D,Report1!A:A,0)),)</f>
        <v>1471.39</v>
      </c>
      <c r="O12" s="36">
        <f t="shared" si="4"/>
        <v>26125.466993794984</v>
      </c>
      <c r="P12" s="37">
        <f>IFERROR(INDEX('ค่าเฉลี่ย Q1_2565'!$K:$K,MATCH(H:H,'ค่าเฉลี่ย Q1_2565'!C:C,0)),)</f>
        <v>54970.49</v>
      </c>
      <c r="Q12" s="38" t="str">
        <f t="shared" si="5"/>
        <v>ผ่าน</v>
      </c>
      <c r="R12" s="38" t="str">
        <f t="shared" si="6"/>
        <v>ผ่าน</v>
      </c>
      <c r="S12" s="38" t="str">
        <f t="shared" si="7"/>
        <v>ผ่าน</v>
      </c>
    </row>
    <row r="13" spans="1:19" s="44" customFormat="1" outlineLevel="2">
      <c r="A13" s="39">
        <v>7</v>
      </c>
      <c r="B13" s="40" t="s">
        <v>15</v>
      </c>
      <c r="C13" s="41" t="s">
        <v>16</v>
      </c>
      <c r="D13" s="40" t="s">
        <v>31</v>
      </c>
      <c r="E13" s="42" t="s">
        <v>32</v>
      </c>
      <c r="F13" s="40" t="s">
        <v>22</v>
      </c>
      <c r="G13" s="75">
        <v>9</v>
      </c>
      <c r="H13" s="31" t="s">
        <v>313</v>
      </c>
      <c r="I13" s="32">
        <f>IFERROR(INDEX(Report1!$C:$C,MATCH('R6 ก.พ.65 ค่ากลาง Q1_65'!D:D,Report1!A:A,0)),)</f>
        <v>28484941.699999999</v>
      </c>
      <c r="J13" s="33">
        <f>IFERROR(INDEX(Report1!$D:$D,MATCH('R6 ก.พ.65 ค่ากลาง Q1_65'!D:D,Report1!A:A,0)),)</f>
        <v>63168</v>
      </c>
      <c r="K13" s="43">
        <f t="shared" si="3"/>
        <v>450.93942660840929</v>
      </c>
      <c r="L13" s="35">
        <f>IFERROR(INDEX('ค่าเฉลี่ย Q1_2565'!$G:$G,MATCH(H:H,'ค่าเฉลี่ย Q1_2565'!C:C,0)),)</f>
        <v>722.1</v>
      </c>
      <c r="M13" s="32">
        <f>IFERROR(INDEX(Report1!F:F,MATCH('R6 ก.พ.65 ค่ากลาง Q1_65'!D:D,Report1!A:A,0)),)</f>
        <v>11562885.83</v>
      </c>
      <c r="N13" s="32">
        <f>IFERROR(INDEX(Report1!H:H,MATCH('R6 ก.พ.65 ค่ากลาง Q1_65'!D:D,Report1!A:A,0)),)</f>
        <v>404.32</v>
      </c>
      <c r="O13" s="36">
        <f t="shared" si="4"/>
        <v>28598.352369410368</v>
      </c>
      <c r="P13" s="37">
        <f>IFERROR(INDEX('ค่าเฉลี่ย Q1_2565'!$K:$K,MATCH(H:H,'ค่าเฉลี่ย Q1_2565'!C:C,0)),)</f>
        <v>50308.03</v>
      </c>
      <c r="Q13" s="38" t="str">
        <f t="shared" si="5"/>
        <v>ผ่าน</v>
      </c>
      <c r="R13" s="38" t="str">
        <f t="shared" si="6"/>
        <v>ผ่าน</v>
      </c>
      <c r="S13" s="38" t="str">
        <f t="shared" si="7"/>
        <v>ผ่าน</v>
      </c>
    </row>
    <row r="14" spans="1:19" s="16" customFormat="1" outlineLevel="2">
      <c r="A14" s="75">
        <v>8</v>
      </c>
      <c r="B14" s="28" t="s">
        <v>15</v>
      </c>
      <c r="C14" s="29" t="s">
        <v>16</v>
      </c>
      <c r="D14" s="28" t="s">
        <v>33</v>
      </c>
      <c r="E14" s="30" t="s">
        <v>34</v>
      </c>
      <c r="F14" s="28" t="s">
        <v>22</v>
      </c>
      <c r="G14" s="75">
        <v>5</v>
      </c>
      <c r="H14" s="31" t="s">
        <v>309</v>
      </c>
      <c r="I14" s="32">
        <f>IFERROR(INDEX(Report1!$C:$C,MATCH('R6 ก.พ.65 ค่ากลาง Q1_65'!D:D,Report1!A:A,0)),)</f>
        <v>24981591.84</v>
      </c>
      <c r="J14" s="33">
        <f>IFERROR(INDEX(Report1!$D:$D,MATCH('R6 ก.พ.65 ค่ากลาง Q1_65'!D:D,Report1!A:A,0)),)</f>
        <v>52145</v>
      </c>
      <c r="K14" s="34">
        <f t="shared" si="3"/>
        <v>479.07933339725764</v>
      </c>
      <c r="L14" s="35">
        <f>IFERROR(INDEX('ค่าเฉลี่ย Q1_2565'!$G:$G,MATCH(H:H,'ค่าเฉลี่ย Q1_2565'!C:C,0)),)</f>
        <v>635.73</v>
      </c>
      <c r="M14" s="32">
        <f>IFERROR(INDEX(Report1!F:F,MATCH('R6 ก.พ.65 ค่ากลาง Q1_65'!D:D,Report1!A:A,0)),)</f>
        <v>13093504.23</v>
      </c>
      <c r="N14" s="32">
        <f>IFERROR(INDEX(Report1!H:H,MATCH('R6 ก.พ.65 ค่ากลาง Q1_65'!D:D,Report1!A:A,0)),)</f>
        <v>340.25</v>
      </c>
      <c r="O14" s="36">
        <f t="shared" si="4"/>
        <v>38482.010962527558</v>
      </c>
      <c r="P14" s="37">
        <f>IFERROR(INDEX('ค่าเฉลี่ย Q1_2565'!$K:$K,MATCH(H:H,'ค่าเฉลี่ย Q1_2565'!C:C,0)),)</f>
        <v>57429.36</v>
      </c>
      <c r="Q14" s="38" t="str">
        <f t="shared" si="5"/>
        <v>ผ่าน</v>
      </c>
      <c r="R14" s="38" t="str">
        <f t="shared" si="6"/>
        <v>ผ่าน</v>
      </c>
      <c r="S14" s="38" t="str">
        <f t="shared" si="7"/>
        <v>ผ่าน</v>
      </c>
    </row>
    <row r="15" spans="1:19" s="44" customFormat="1" outlineLevel="2">
      <c r="A15" s="39">
        <v>9</v>
      </c>
      <c r="B15" s="40" t="s">
        <v>15</v>
      </c>
      <c r="C15" s="41" t="s">
        <v>16</v>
      </c>
      <c r="D15" s="40" t="s">
        <v>35</v>
      </c>
      <c r="E15" s="42" t="s">
        <v>36</v>
      </c>
      <c r="F15" s="40" t="s">
        <v>22</v>
      </c>
      <c r="G15" s="75">
        <v>10</v>
      </c>
      <c r="H15" s="31" t="s">
        <v>314</v>
      </c>
      <c r="I15" s="32">
        <f>IFERROR(INDEX(Report1!$C:$C,MATCH('R6 ก.พ.65 ค่ากลาง Q1_65'!D:D,Report1!A:A,0)),)</f>
        <v>35086551.859999999</v>
      </c>
      <c r="J15" s="33">
        <f>IFERROR(INDEX(Report1!$D:$D,MATCH('R6 ก.พ.65 ค่ากลาง Q1_65'!D:D,Report1!A:A,0)),)</f>
        <v>46216</v>
      </c>
      <c r="K15" s="43">
        <f>I15/J15</f>
        <v>759.18625281287859</v>
      </c>
      <c r="L15" s="35">
        <f>IFERROR(INDEX('ค่าเฉลี่ย Q1_2565'!$G:$G,MATCH(H:H,'ค่าเฉลี่ย Q1_2565'!C:C,0)),)</f>
        <v>586.65</v>
      </c>
      <c r="M15" s="32">
        <f>IFERROR(INDEX(Report1!F:F,MATCH('R6 ก.พ.65 ค่ากลาง Q1_65'!D:D,Report1!A:A,0)),)</f>
        <v>37045452.310000002</v>
      </c>
      <c r="N15" s="32">
        <f>IFERROR(INDEX(Report1!H:H,MATCH('R6 ก.พ.65 ค่ากลาง Q1_65'!D:D,Report1!A:A,0)),)</f>
        <v>1770.61</v>
      </c>
      <c r="O15" s="36">
        <f t="shared" si="4"/>
        <v>20922.423520707554</v>
      </c>
      <c r="P15" s="37">
        <f>IFERROR(INDEX('ค่าเฉลี่ย Q1_2565'!$K:$K,MATCH(H:H,'ค่าเฉลี่ย Q1_2565'!C:C,0)),)</f>
        <v>50308.99</v>
      </c>
      <c r="Q15" s="38" t="str">
        <f t="shared" si="5"/>
        <v>ไม่ผ่าน</v>
      </c>
      <c r="R15" s="38" t="str">
        <f t="shared" si="6"/>
        <v>ผ่าน</v>
      </c>
      <c r="S15" s="38" t="str">
        <f t="shared" si="7"/>
        <v>ไม่ผ่าน</v>
      </c>
    </row>
    <row r="16" spans="1:19" s="16" customFormat="1" outlineLevel="1">
      <c r="A16" s="75">
        <v>10</v>
      </c>
      <c r="B16" s="28" t="s">
        <v>15</v>
      </c>
      <c r="C16" s="29" t="s">
        <v>16</v>
      </c>
      <c r="D16" s="28" t="s">
        <v>37</v>
      </c>
      <c r="E16" s="30" t="s">
        <v>38</v>
      </c>
      <c r="F16" s="28" t="s">
        <v>22</v>
      </c>
      <c r="G16" s="75">
        <v>6</v>
      </c>
      <c r="H16" s="31" t="s">
        <v>310</v>
      </c>
      <c r="I16" s="32">
        <f>IFERROR(INDEX(Report1!$C:$C,MATCH('R6 ก.พ.65 ค่ากลาง Q1_65'!D:D,Report1!A:A,0)),)</f>
        <v>27324316.359999999</v>
      </c>
      <c r="J16" s="33">
        <f>IFERROR(INDEX(Report1!$D:$D,MATCH('R6 ก.พ.65 ค่ากลาง Q1_65'!D:D,Report1!A:A,0)),)</f>
        <v>32743</v>
      </c>
      <c r="K16" s="34">
        <f t="shared" si="3"/>
        <v>834.50863879302449</v>
      </c>
      <c r="L16" s="35">
        <f>IFERROR(INDEX('ค่าเฉลี่ย Q1_2565'!$G:$G,MATCH(H:H,'ค่าเฉลี่ย Q1_2565'!C:C,0)),)</f>
        <v>568.79</v>
      </c>
      <c r="M16" s="32">
        <f>IFERROR(INDEX(Report1!F:F,MATCH('R6 ก.พ.65 ค่ากลาง Q1_65'!D:D,Report1!A:A,0)),)</f>
        <v>11705464.779999999</v>
      </c>
      <c r="N16" s="32">
        <f>IFERROR(INDEX(Report1!H:H,MATCH('R6 ก.พ.65 ค่ากลาง Q1_65'!D:D,Report1!A:A,0)),)</f>
        <v>526.12</v>
      </c>
      <c r="O16" s="36">
        <f t="shared" si="4"/>
        <v>22248.65958336501</v>
      </c>
      <c r="P16" s="37">
        <f>IFERROR(INDEX('ค่าเฉลี่ย Q1_2565'!$K:$K,MATCH(H:H,'ค่าเฉลี่ย Q1_2565'!C:C,0)),)</f>
        <v>54970.49</v>
      </c>
      <c r="Q16" s="38" t="str">
        <f t="shared" si="5"/>
        <v>ไม่ผ่าน</v>
      </c>
      <c r="R16" s="38" t="str">
        <f t="shared" si="6"/>
        <v>ผ่าน</v>
      </c>
      <c r="S16" s="38" t="str">
        <f t="shared" si="7"/>
        <v>ไม่ผ่าน</v>
      </c>
    </row>
    <row r="17" spans="1:19" s="16" customFormat="1" outlineLevel="2">
      <c r="A17" s="75">
        <v>11</v>
      </c>
      <c r="B17" s="28" t="s">
        <v>15</v>
      </c>
      <c r="C17" s="29" t="s">
        <v>16</v>
      </c>
      <c r="D17" s="28" t="s">
        <v>39</v>
      </c>
      <c r="E17" s="30" t="s">
        <v>40</v>
      </c>
      <c r="F17" s="28" t="s">
        <v>22</v>
      </c>
      <c r="G17" s="75">
        <v>9</v>
      </c>
      <c r="H17" s="31" t="s">
        <v>313</v>
      </c>
      <c r="I17" s="32">
        <f>IFERROR(INDEX(Report1!$C:$C,MATCH('R6 ก.พ.65 ค่ากลาง Q1_65'!D:D,Report1!A:A,0)),)</f>
        <v>28432057.460000001</v>
      </c>
      <c r="J17" s="33">
        <f>IFERROR(INDEX(Report1!$D:$D,MATCH('R6 ก.พ.65 ค่ากลาง Q1_65'!D:D,Report1!A:A,0)),)</f>
        <v>62230</v>
      </c>
      <c r="K17" s="34">
        <f t="shared" si="3"/>
        <v>456.8866697734212</v>
      </c>
      <c r="L17" s="35">
        <f>IFERROR(INDEX('ค่าเฉลี่ย Q1_2565'!$G:$G,MATCH(H:H,'ค่าเฉลี่ย Q1_2565'!C:C,0)),)</f>
        <v>722.1</v>
      </c>
      <c r="M17" s="32">
        <f>IFERROR(INDEX(Report1!F:F,MATCH('R6 ก.พ.65 ค่ากลาง Q1_65'!D:D,Report1!A:A,0)),)</f>
        <v>10879728.439999999</v>
      </c>
      <c r="N17" s="32">
        <f>IFERROR(INDEX(Report1!H:H,MATCH('R6 ก.พ.65 ค่ากลาง Q1_65'!D:D,Report1!A:A,0)),)</f>
        <v>534.78</v>
      </c>
      <c r="O17" s="36">
        <f t="shared" si="4"/>
        <v>20344.306892553948</v>
      </c>
      <c r="P17" s="37">
        <f>IFERROR(INDEX('ค่าเฉลี่ย Q1_2565'!$K:$K,MATCH(H:H,'ค่าเฉลี่ย Q1_2565'!C:C,0)),)</f>
        <v>50308.03</v>
      </c>
      <c r="Q17" s="38" t="str">
        <f t="shared" si="5"/>
        <v>ผ่าน</v>
      </c>
      <c r="R17" s="38" t="str">
        <f t="shared" si="6"/>
        <v>ผ่าน</v>
      </c>
      <c r="S17" s="38" t="str">
        <f t="shared" si="7"/>
        <v>ผ่าน</v>
      </c>
    </row>
    <row r="18" spans="1:19" s="44" customFormat="1" outlineLevel="2">
      <c r="A18" s="39">
        <v>12</v>
      </c>
      <c r="B18" s="40" t="s">
        <v>15</v>
      </c>
      <c r="C18" s="41" t="s">
        <v>16</v>
      </c>
      <c r="D18" s="40" t="s">
        <v>41</v>
      </c>
      <c r="E18" s="42" t="s">
        <v>42</v>
      </c>
      <c r="F18" s="40" t="s">
        <v>22</v>
      </c>
      <c r="G18" s="75">
        <v>5</v>
      </c>
      <c r="H18" s="31" t="s">
        <v>309</v>
      </c>
      <c r="I18" s="32">
        <f>IFERROR(INDEX(Report1!$C:$C,MATCH('R6 ก.พ.65 ค่ากลาง Q1_65'!D:D,Report1!A:A,0)),)</f>
        <v>28552564.960000001</v>
      </c>
      <c r="J18" s="33">
        <f>IFERROR(INDEX(Report1!$D:$D,MATCH('R6 ก.พ.65 ค่ากลาง Q1_65'!D:D,Report1!A:A,0)),)</f>
        <v>62547</v>
      </c>
      <c r="K18" s="43">
        <f t="shared" si="3"/>
        <v>456.49775304970666</v>
      </c>
      <c r="L18" s="35">
        <f>IFERROR(INDEX('ค่าเฉลี่ย Q1_2565'!$G:$G,MATCH(H:H,'ค่าเฉลี่ย Q1_2565'!C:C,0)),)</f>
        <v>635.73</v>
      </c>
      <c r="M18" s="32">
        <f>IFERROR(INDEX(Report1!F:F,MATCH('R6 ก.พ.65 ค่ากลาง Q1_65'!D:D,Report1!A:A,0)),)</f>
        <v>6028878.4000000004</v>
      </c>
      <c r="N18" s="32">
        <f>IFERROR(INDEX(Report1!H:H,MATCH('R6 ก.พ.65 ค่ากลาง Q1_65'!D:D,Report1!A:A,0)),)</f>
        <v>427.16</v>
      </c>
      <c r="O18" s="36">
        <f t="shared" si="4"/>
        <v>14113.864594063114</v>
      </c>
      <c r="P18" s="37">
        <f>IFERROR(INDEX('ค่าเฉลี่ย Q1_2565'!$K:$K,MATCH(H:H,'ค่าเฉลี่ย Q1_2565'!C:C,0)),)</f>
        <v>57429.36</v>
      </c>
      <c r="Q18" s="38" t="str">
        <f t="shared" si="5"/>
        <v>ผ่าน</v>
      </c>
      <c r="R18" s="38" t="str">
        <f t="shared" si="6"/>
        <v>ผ่าน</v>
      </c>
      <c r="S18" s="38" t="str">
        <f t="shared" si="7"/>
        <v>ผ่าน</v>
      </c>
    </row>
    <row r="19" spans="1:19" s="16" customFormat="1" outlineLevel="2">
      <c r="A19" s="45"/>
      <c r="B19" s="46"/>
      <c r="C19" s="205" t="s">
        <v>43</v>
      </c>
      <c r="D19" s="206"/>
      <c r="E19" s="47"/>
      <c r="F19" s="48"/>
      <c r="G19" s="46"/>
      <c r="H19" s="49"/>
      <c r="I19" s="50"/>
      <c r="J19" s="51"/>
      <c r="K19" s="52"/>
      <c r="L19" s="50"/>
      <c r="M19" s="50"/>
      <c r="N19" s="53"/>
      <c r="O19" s="54"/>
      <c r="P19" s="55"/>
      <c r="Q19" s="56">
        <f t="shared" ref="Q19:R19" si="8">COUNTIF(Q7:Q18,"ผ่าน")</f>
        <v>7</v>
      </c>
      <c r="R19" s="56">
        <f t="shared" si="8"/>
        <v>12</v>
      </c>
      <c r="S19" s="56">
        <f>COUNTIF(S7:S18,"ผ่าน")</f>
        <v>7</v>
      </c>
    </row>
    <row r="20" spans="1:19" s="16" customFormat="1" outlineLevel="2">
      <c r="A20" s="75">
        <v>13</v>
      </c>
      <c r="B20" s="28" t="s">
        <v>15</v>
      </c>
      <c r="C20" s="29" t="s">
        <v>44</v>
      </c>
      <c r="D20" s="28" t="s">
        <v>45</v>
      </c>
      <c r="E20" s="30" t="s">
        <v>46</v>
      </c>
      <c r="F20" s="40" t="s">
        <v>19</v>
      </c>
      <c r="G20" s="75">
        <v>18</v>
      </c>
      <c r="H20" s="31" t="s">
        <v>322</v>
      </c>
      <c r="I20" s="32">
        <f>IFERROR(INDEX(Report1!$C:$C,MATCH('R6 ก.พ.65 ค่ากลาง Q1_65'!D:D,Report1!A:A,0)),)</f>
        <v>245265540.90000001</v>
      </c>
      <c r="J20" s="33">
        <f>IFERROR(INDEX(Report1!$D:$D,MATCH('R6 ก.พ.65 ค่ากลาง Q1_65'!D:D,Report1!A:A,0)),)</f>
        <v>178430</v>
      </c>
      <c r="K20" s="34">
        <f>I20/J20</f>
        <v>1374.5756929888471</v>
      </c>
      <c r="L20" s="35">
        <f>IFERROR(INDEX('ค่าเฉลี่ย Q1_2565'!$G:$G,MATCH(H:H,'ค่าเฉลี่ย Q1_2565'!C:C,0)),)</f>
        <v>1260.1300000000001</v>
      </c>
      <c r="M20" s="32">
        <f>IFERROR(INDEX(Report1!F:F,MATCH('R6 ก.พ.65 ค่ากลาง Q1_65'!D:D,Report1!A:A,0)),)</f>
        <v>493664599.23000002</v>
      </c>
      <c r="N20" s="32">
        <f>IFERROR(INDEX(Report1!H:H,MATCH('R6 ก.พ.65 ค่ากลาง Q1_65'!D:D,Report1!A:A,0)),)</f>
        <v>19859.36</v>
      </c>
      <c r="O20" s="36">
        <f t="shared" ref="O20:O30" si="9">M20/N20</f>
        <v>24858.031639992427</v>
      </c>
      <c r="P20" s="37">
        <f>IFERROR(INDEX('ค่าเฉลี่ย Q1_2565'!$K:$K,MATCH(H:H,'ค่าเฉลี่ย Q1_2565'!C:C,0)),)</f>
        <v>27404.03</v>
      </c>
      <c r="Q20" s="38" t="str">
        <f t="shared" ref="Q20:Q30" si="10">IF(K20&lt;L20,"ผ่าน","ไม่ผ่าน")</f>
        <v>ไม่ผ่าน</v>
      </c>
      <c r="R20" s="38" t="str">
        <f t="shared" ref="R20:R30" si="11">IF(O20&lt;P20,"ผ่าน","ไม่ผ่าน")</f>
        <v>ผ่าน</v>
      </c>
      <c r="S20" s="38" t="str">
        <f t="shared" ref="S20:S30" si="12">IF(AND(K20&lt;L20,O20&lt;P20),"ผ่าน","ไม่ผ่าน")</f>
        <v>ไม่ผ่าน</v>
      </c>
    </row>
    <row r="21" spans="1:19" s="16" customFormat="1" outlineLevel="2">
      <c r="A21" s="75">
        <v>14</v>
      </c>
      <c r="B21" s="28" t="s">
        <v>15</v>
      </c>
      <c r="C21" s="29" t="s">
        <v>44</v>
      </c>
      <c r="D21" s="28" t="s">
        <v>47</v>
      </c>
      <c r="E21" s="30" t="s">
        <v>48</v>
      </c>
      <c r="F21" s="40" t="s">
        <v>22</v>
      </c>
      <c r="G21" s="75">
        <v>6</v>
      </c>
      <c r="H21" s="31" t="s">
        <v>310</v>
      </c>
      <c r="I21" s="32">
        <f>IFERROR(INDEX(Report1!$C:$C,MATCH('R6 ก.พ.65 ค่ากลาง Q1_65'!D:D,Report1!A:A,0)),)</f>
        <v>30218920.93</v>
      </c>
      <c r="J21" s="33">
        <f>IFERROR(INDEX(Report1!$D:$D,MATCH('R6 ก.พ.65 ค่ากลาง Q1_65'!D:D,Report1!A:A,0)),)</f>
        <v>60685</v>
      </c>
      <c r="K21" s="34">
        <f t="shared" ref="K21:K30" si="13">I21/J21</f>
        <v>497.96359775891898</v>
      </c>
      <c r="L21" s="35">
        <f>IFERROR(INDEX('ค่าเฉลี่ย Q1_2565'!$G:$G,MATCH(H:H,'ค่าเฉลี่ย Q1_2565'!C:C,0)),)</f>
        <v>568.79</v>
      </c>
      <c r="M21" s="32">
        <f>IFERROR(INDEX(Report1!F:F,MATCH('R6 ก.พ.65 ค่ากลาง Q1_65'!D:D,Report1!A:A,0)),)</f>
        <v>19913134.699999999</v>
      </c>
      <c r="N21" s="32">
        <f>IFERROR(INDEX(Report1!H:H,MATCH('R6 ก.พ.65 ค่ากลาง Q1_65'!D:D,Report1!A:A,0)),)</f>
        <v>744.23</v>
      </c>
      <c r="O21" s="36">
        <f t="shared" si="9"/>
        <v>26756.694435859881</v>
      </c>
      <c r="P21" s="37">
        <f>IFERROR(INDEX('ค่าเฉลี่ย Q1_2565'!$K:$K,MATCH(H:H,'ค่าเฉลี่ย Q1_2565'!C:C,0)),)</f>
        <v>54970.49</v>
      </c>
      <c r="Q21" s="38" t="str">
        <f t="shared" si="10"/>
        <v>ผ่าน</v>
      </c>
      <c r="R21" s="38" t="str">
        <f t="shared" si="11"/>
        <v>ผ่าน</v>
      </c>
      <c r="S21" s="38" t="str">
        <f t="shared" si="12"/>
        <v>ผ่าน</v>
      </c>
    </row>
    <row r="22" spans="1:19" s="16" customFormat="1" outlineLevel="2">
      <c r="A22" s="75">
        <v>15</v>
      </c>
      <c r="B22" s="28" t="s">
        <v>15</v>
      </c>
      <c r="C22" s="29" t="s">
        <v>44</v>
      </c>
      <c r="D22" s="28" t="s">
        <v>49</v>
      </c>
      <c r="E22" s="30" t="s">
        <v>50</v>
      </c>
      <c r="F22" s="40" t="s">
        <v>22</v>
      </c>
      <c r="G22" s="75">
        <v>5</v>
      </c>
      <c r="H22" s="31" t="s">
        <v>309</v>
      </c>
      <c r="I22" s="32">
        <f>IFERROR(INDEX(Report1!$C:$C,MATCH('R6 ก.พ.65 ค่ากลาง Q1_65'!D:D,Report1!A:A,0)),)</f>
        <v>25269761.460000001</v>
      </c>
      <c r="J22" s="33">
        <f>IFERROR(INDEX(Report1!$D:$D,MATCH('R6 ก.พ.65 ค่ากลาง Q1_65'!D:D,Report1!A:A,0)),)</f>
        <v>79927</v>
      </c>
      <c r="K22" s="34">
        <f t="shared" si="13"/>
        <v>316.16051471968171</v>
      </c>
      <c r="L22" s="35">
        <f>IFERROR(INDEX('ค่าเฉลี่ย Q1_2565'!$G:$G,MATCH(H:H,'ค่าเฉลี่ย Q1_2565'!C:C,0)),)</f>
        <v>635.73</v>
      </c>
      <c r="M22" s="32">
        <f>IFERROR(INDEX(Report1!F:F,MATCH('R6 ก.พ.65 ค่ากลาง Q1_65'!D:D,Report1!A:A,0)),)</f>
        <v>42811484.359999999</v>
      </c>
      <c r="N22" s="32">
        <f>IFERROR(INDEX(Report1!H:H,MATCH('R6 ก.พ.65 ค่ากลาง Q1_65'!D:D,Report1!A:A,0)),)</f>
        <v>779.71</v>
      </c>
      <c r="O22" s="36">
        <f>M22/N22</f>
        <v>54906.932526195633</v>
      </c>
      <c r="P22" s="37">
        <f>IFERROR(INDEX('ค่าเฉลี่ย Q1_2565'!$K:$K,MATCH(H:H,'ค่าเฉลี่ย Q1_2565'!C:C,0)),)</f>
        <v>57429.36</v>
      </c>
      <c r="Q22" s="38" t="str">
        <f t="shared" si="10"/>
        <v>ผ่าน</v>
      </c>
      <c r="R22" s="38" t="str">
        <f t="shared" si="11"/>
        <v>ผ่าน</v>
      </c>
      <c r="S22" s="38" t="str">
        <f t="shared" si="12"/>
        <v>ผ่าน</v>
      </c>
    </row>
    <row r="23" spans="1:19" s="16" customFormat="1" outlineLevel="2">
      <c r="A23" s="75">
        <v>16</v>
      </c>
      <c r="B23" s="28" t="s">
        <v>15</v>
      </c>
      <c r="C23" s="29" t="s">
        <v>44</v>
      </c>
      <c r="D23" s="28" t="s">
        <v>51</v>
      </c>
      <c r="E23" s="30" t="s">
        <v>52</v>
      </c>
      <c r="F23" s="40" t="s">
        <v>22</v>
      </c>
      <c r="G23" s="75">
        <v>10</v>
      </c>
      <c r="H23" s="31" t="s">
        <v>314</v>
      </c>
      <c r="I23" s="32">
        <f>IFERROR(INDEX(Report1!$C:$C,MATCH('R6 ก.พ.65 ค่ากลาง Q1_65'!D:D,Report1!A:A,0)),)</f>
        <v>51003620.030000001</v>
      </c>
      <c r="J23" s="33">
        <f>IFERROR(INDEX(Report1!$D:$D,MATCH('R6 ก.พ.65 ค่ากลาง Q1_65'!D:D,Report1!A:A,0)),)</f>
        <v>119036</v>
      </c>
      <c r="K23" s="34">
        <f t="shared" si="13"/>
        <v>428.47222714136899</v>
      </c>
      <c r="L23" s="35">
        <f>IFERROR(INDEX('ค่าเฉลี่ย Q1_2565'!$G:$G,MATCH(H:H,'ค่าเฉลี่ย Q1_2565'!C:C,0)),)</f>
        <v>586.65</v>
      </c>
      <c r="M23" s="32">
        <f>IFERROR(INDEX(Report1!F:F,MATCH('R6 ก.พ.65 ค่ากลาง Q1_65'!D:D,Report1!A:A,0)),)</f>
        <v>47111945.82</v>
      </c>
      <c r="N23" s="32">
        <f>IFERROR(INDEX(Report1!H:H,MATCH('R6 ก.พ.65 ค่ากลาง Q1_65'!D:D,Report1!A:A,0)),)</f>
        <v>1296.5</v>
      </c>
      <c r="O23" s="36">
        <f t="shared" si="9"/>
        <v>36337.790836868495</v>
      </c>
      <c r="P23" s="37">
        <f>IFERROR(INDEX('ค่าเฉลี่ย Q1_2565'!$K:$K,MATCH(H:H,'ค่าเฉลี่ย Q1_2565'!C:C,0)),)</f>
        <v>50308.99</v>
      </c>
      <c r="Q23" s="38" t="str">
        <f t="shared" si="10"/>
        <v>ผ่าน</v>
      </c>
      <c r="R23" s="38" t="str">
        <f t="shared" si="11"/>
        <v>ผ่าน</v>
      </c>
      <c r="S23" s="38" t="str">
        <f t="shared" si="12"/>
        <v>ผ่าน</v>
      </c>
    </row>
    <row r="24" spans="1:19" s="16" customFormat="1" outlineLevel="2">
      <c r="A24" s="75">
        <v>17</v>
      </c>
      <c r="B24" s="28" t="s">
        <v>15</v>
      </c>
      <c r="C24" s="29" t="s">
        <v>44</v>
      </c>
      <c r="D24" s="28" t="s">
        <v>53</v>
      </c>
      <c r="E24" s="30" t="s">
        <v>54</v>
      </c>
      <c r="F24" s="40" t="s">
        <v>22</v>
      </c>
      <c r="G24" s="75">
        <v>10</v>
      </c>
      <c r="H24" s="31" t="s">
        <v>314</v>
      </c>
      <c r="I24" s="32">
        <f>IFERROR(INDEX(Report1!$C:$C,MATCH('R6 ก.พ.65 ค่ากลาง Q1_65'!D:D,Report1!A:A,0)),)</f>
        <v>42796801.68</v>
      </c>
      <c r="J24" s="33">
        <f>IFERROR(INDEX(Report1!$D:$D,MATCH('R6 ก.พ.65 ค่ากลาง Q1_65'!D:D,Report1!A:A,0)),)</f>
        <v>160635</v>
      </c>
      <c r="K24" s="34">
        <f t="shared" si="13"/>
        <v>266.42264562517511</v>
      </c>
      <c r="L24" s="35">
        <f>IFERROR(INDEX('ค่าเฉลี่ย Q1_2565'!$G:$G,MATCH(H:H,'ค่าเฉลี่ย Q1_2565'!C:C,0)),)</f>
        <v>586.65</v>
      </c>
      <c r="M24" s="32">
        <f>IFERROR(INDEX(Report1!F:F,MATCH('R6 ก.พ.65 ค่ากลาง Q1_65'!D:D,Report1!A:A,0)),)</f>
        <v>34082082.130000003</v>
      </c>
      <c r="N24" s="32">
        <f>IFERROR(INDEX(Report1!H:H,MATCH('R6 ก.พ.65 ค่ากลาง Q1_65'!D:D,Report1!A:A,0)),)</f>
        <v>1403.2</v>
      </c>
      <c r="O24" s="36">
        <f t="shared" si="9"/>
        <v>24288.827059578107</v>
      </c>
      <c r="P24" s="37">
        <f>IFERROR(INDEX('ค่าเฉลี่ย Q1_2565'!$K:$K,MATCH(H:H,'ค่าเฉลี่ย Q1_2565'!C:C,0)),)</f>
        <v>50308.99</v>
      </c>
      <c r="Q24" s="38" t="str">
        <f t="shared" si="10"/>
        <v>ผ่าน</v>
      </c>
      <c r="R24" s="38" t="str">
        <f t="shared" si="11"/>
        <v>ผ่าน</v>
      </c>
      <c r="S24" s="38" t="str">
        <f t="shared" si="12"/>
        <v>ผ่าน</v>
      </c>
    </row>
    <row r="25" spans="1:19" s="44" customFormat="1" outlineLevel="2">
      <c r="A25" s="39">
        <v>18</v>
      </c>
      <c r="B25" s="40" t="s">
        <v>15</v>
      </c>
      <c r="C25" s="41" t="s">
        <v>44</v>
      </c>
      <c r="D25" s="40" t="s">
        <v>55</v>
      </c>
      <c r="E25" s="42" t="s">
        <v>56</v>
      </c>
      <c r="F25" s="40" t="s">
        <v>22</v>
      </c>
      <c r="G25" s="75">
        <v>6</v>
      </c>
      <c r="H25" s="31" t="s">
        <v>310</v>
      </c>
      <c r="I25" s="32">
        <f>IFERROR(INDEX(Report1!$C:$C,MATCH('R6 ก.พ.65 ค่ากลาง Q1_65'!D:D,Report1!A:A,0)),)</f>
        <v>39451581.810000002</v>
      </c>
      <c r="J25" s="33">
        <f>IFERROR(INDEX(Report1!$D:$D,MATCH('R6 ก.พ.65 ค่ากลาง Q1_65'!D:D,Report1!A:A,0)),)</f>
        <v>82701</v>
      </c>
      <c r="K25" s="43">
        <f t="shared" si="13"/>
        <v>477.03875176841876</v>
      </c>
      <c r="L25" s="35">
        <f>IFERROR(INDEX('ค่าเฉลี่ย Q1_2565'!$G:$G,MATCH(H:H,'ค่าเฉลี่ย Q1_2565'!C:C,0)),)</f>
        <v>568.79</v>
      </c>
      <c r="M25" s="32">
        <f>IFERROR(INDEX(Report1!F:F,MATCH('R6 ก.พ.65 ค่ากลาง Q1_65'!D:D,Report1!A:A,0)),)</f>
        <v>24553836.390000001</v>
      </c>
      <c r="N25" s="32">
        <f>IFERROR(INDEX(Report1!H:H,MATCH('R6 ก.พ.65 ค่ากลาง Q1_65'!D:D,Report1!A:A,0)),)</f>
        <v>612.1</v>
      </c>
      <c r="O25" s="36">
        <f t="shared" si="9"/>
        <v>40114.093105701679</v>
      </c>
      <c r="P25" s="37">
        <f>IFERROR(INDEX('ค่าเฉลี่ย Q1_2565'!$K:$K,MATCH(H:H,'ค่าเฉลี่ย Q1_2565'!C:C,0)),)</f>
        <v>54970.49</v>
      </c>
      <c r="Q25" s="38" t="str">
        <f t="shared" si="10"/>
        <v>ผ่าน</v>
      </c>
      <c r="R25" s="38" t="str">
        <f t="shared" si="11"/>
        <v>ผ่าน</v>
      </c>
      <c r="S25" s="38" t="str">
        <f t="shared" si="12"/>
        <v>ผ่าน</v>
      </c>
    </row>
    <row r="26" spans="1:19" s="16" customFormat="1" outlineLevel="2">
      <c r="A26" s="75">
        <v>19</v>
      </c>
      <c r="B26" s="28" t="s">
        <v>15</v>
      </c>
      <c r="C26" s="29" t="s">
        <v>44</v>
      </c>
      <c r="D26" s="28" t="s">
        <v>57</v>
      </c>
      <c r="E26" s="30" t="s">
        <v>58</v>
      </c>
      <c r="F26" s="40" t="s">
        <v>22</v>
      </c>
      <c r="G26" s="75">
        <v>13</v>
      </c>
      <c r="H26" s="31" t="s">
        <v>317</v>
      </c>
      <c r="I26" s="32">
        <f>IFERROR(INDEX(Report1!$C:$C,MATCH('R6 ก.พ.65 ค่ากลาง Q1_65'!D:D,Report1!A:A,0)),)</f>
        <v>44946897.960000001</v>
      </c>
      <c r="J26" s="33">
        <f>IFERROR(INDEX(Report1!$D:$D,MATCH('R6 ก.พ.65 ค่ากลาง Q1_65'!D:D,Report1!A:A,0)),)</f>
        <v>144657</v>
      </c>
      <c r="K26" s="34">
        <f t="shared" si="13"/>
        <v>310.71360501047303</v>
      </c>
      <c r="L26" s="35">
        <f>IFERROR(INDEX('ค่าเฉลี่ย Q1_2565'!$G:$G,MATCH(H:H,'ค่าเฉลี่ย Q1_2565'!C:C,0)),)</f>
        <v>575.80999999999995</v>
      </c>
      <c r="M26" s="32">
        <f>IFERROR(INDEX(Report1!F:F,MATCH('R6 ก.พ.65 ค่ากลาง Q1_65'!D:D,Report1!A:A,0)),)</f>
        <v>89462311.060000002</v>
      </c>
      <c r="N26" s="32">
        <f>IFERROR(INDEX(Report1!H:H,MATCH('R6 ก.พ.65 ค่ากลาง Q1_65'!D:D,Report1!A:A,0)),)</f>
        <v>3510.13</v>
      </c>
      <c r="O26" s="36">
        <f t="shared" si="9"/>
        <v>25486.893949796729</v>
      </c>
      <c r="P26" s="37">
        <f>IFERROR(INDEX('ค่าเฉลี่ย Q1_2565'!$K:$K,MATCH(H:H,'ค่าเฉลี่ย Q1_2565'!C:C,0)),)</f>
        <v>34550.92</v>
      </c>
      <c r="Q26" s="38" t="str">
        <f t="shared" si="10"/>
        <v>ผ่าน</v>
      </c>
      <c r="R26" s="38" t="str">
        <f t="shared" si="11"/>
        <v>ผ่าน</v>
      </c>
      <c r="S26" s="38" t="str">
        <f t="shared" si="12"/>
        <v>ผ่าน</v>
      </c>
    </row>
    <row r="27" spans="1:19" s="16" customFormat="1" outlineLevel="2">
      <c r="A27" s="75">
        <v>20</v>
      </c>
      <c r="B27" s="28" t="s">
        <v>15</v>
      </c>
      <c r="C27" s="29" t="s">
        <v>44</v>
      </c>
      <c r="D27" s="28" t="s">
        <v>59</v>
      </c>
      <c r="E27" s="30" t="s">
        <v>60</v>
      </c>
      <c r="F27" s="40" t="s">
        <v>22</v>
      </c>
      <c r="G27" s="75">
        <v>13</v>
      </c>
      <c r="H27" s="31" t="s">
        <v>317</v>
      </c>
      <c r="I27" s="32">
        <f>IFERROR(INDEX(Report1!$C:$C,MATCH('R6 ก.พ.65 ค่ากลาง Q1_65'!D:D,Report1!A:A,0)),)</f>
        <v>24169873.719999999</v>
      </c>
      <c r="J27" s="33">
        <f>IFERROR(INDEX(Report1!$D:$D,MATCH('R6 ก.พ.65 ค่ากลาง Q1_65'!D:D,Report1!A:A,0)),)</f>
        <v>105125</v>
      </c>
      <c r="K27" s="34">
        <f t="shared" si="13"/>
        <v>229.91556451843041</v>
      </c>
      <c r="L27" s="35">
        <f>IFERROR(INDEX('ค่าเฉลี่ย Q1_2565'!$G:$G,MATCH(H:H,'ค่าเฉลี่ย Q1_2565'!C:C,0)),)</f>
        <v>575.80999999999995</v>
      </c>
      <c r="M27" s="32">
        <f>IFERROR(INDEX(Report1!F:F,MATCH('R6 ก.พ.65 ค่ากลาง Q1_65'!D:D,Report1!A:A,0)),)</f>
        <v>84222486.810000002</v>
      </c>
      <c r="N27" s="32">
        <f>IFERROR(INDEX(Report1!H:H,MATCH('R6 ก.พ.65 ค่ากลาง Q1_65'!D:D,Report1!A:A,0)),)</f>
        <v>2929.92</v>
      </c>
      <c r="O27" s="36">
        <f t="shared" si="9"/>
        <v>28745.660908830276</v>
      </c>
      <c r="P27" s="37">
        <f>IFERROR(INDEX('ค่าเฉลี่ย Q1_2565'!$K:$K,MATCH(H:H,'ค่าเฉลี่ย Q1_2565'!C:C,0)),)</f>
        <v>34550.92</v>
      </c>
      <c r="Q27" s="38" t="str">
        <f t="shared" si="10"/>
        <v>ผ่าน</v>
      </c>
      <c r="R27" s="38" t="str">
        <f t="shared" si="11"/>
        <v>ผ่าน</v>
      </c>
      <c r="S27" s="38" t="str">
        <f t="shared" si="12"/>
        <v>ผ่าน</v>
      </c>
    </row>
    <row r="28" spans="1:19" s="16" customFormat="1" outlineLevel="1">
      <c r="A28" s="75">
        <v>21</v>
      </c>
      <c r="B28" s="28" t="s">
        <v>15</v>
      </c>
      <c r="C28" s="29" t="s">
        <v>44</v>
      </c>
      <c r="D28" s="28" t="s">
        <v>61</v>
      </c>
      <c r="E28" s="30" t="s">
        <v>62</v>
      </c>
      <c r="F28" s="40" t="s">
        <v>22</v>
      </c>
      <c r="G28" s="75">
        <v>5</v>
      </c>
      <c r="H28" s="31" t="s">
        <v>309</v>
      </c>
      <c r="I28" s="32">
        <f>IFERROR(INDEX(Report1!$C:$C,MATCH('R6 ก.พ.65 ค่ากลาง Q1_65'!D:D,Report1!A:A,0)),)</f>
        <v>8796384.2400000002</v>
      </c>
      <c r="J28" s="33">
        <f>IFERROR(INDEX(Report1!$D:$D,MATCH('R6 ก.พ.65 ค่ากลาง Q1_65'!D:D,Report1!A:A,0)),)</f>
        <v>77315</v>
      </c>
      <c r="K28" s="34">
        <f t="shared" si="13"/>
        <v>113.77332005432322</v>
      </c>
      <c r="L28" s="35">
        <f>IFERROR(INDEX('ค่าเฉลี่ย Q1_2565'!$G:$G,MATCH(H:H,'ค่าเฉลี่ย Q1_2565'!C:C,0)),)</f>
        <v>635.73</v>
      </c>
      <c r="M28" s="32">
        <f>IFERROR(INDEX(Report1!F:F,MATCH('R6 ก.พ.65 ค่ากลาง Q1_65'!D:D,Report1!A:A,0)),)</f>
        <v>14363964.289999999</v>
      </c>
      <c r="N28" s="32">
        <f>IFERROR(INDEX(Report1!H:H,MATCH('R6 ก.พ.65 ค่ากลาง Q1_65'!D:D,Report1!A:A,0)),)</f>
        <v>782.14</v>
      </c>
      <c r="O28" s="36">
        <f t="shared" si="9"/>
        <v>18364.952936814381</v>
      </c>
      <c r="P28" s="37">
        <f>IFERROR(INDEX('ค่าเฉลี่ย Q1_2565'!$K:$K,MATCH(H:H,'ค่าเฉลี่ย Q1_2565'!C:C,0)),)</f>
        <v>57429.36</v>
      </c>
      <c r="Q28" s="38" t="str">
        <f t="shared" si="10"/>
        <v>ผ่าน</v>
      </c>
      <c r="R28" s="38" t="str">
        <f t="shared" si="11"/>
        <v>ผ่าน</v>
      </c>
      <c r="S28" s="38" t="str">
        <f t="shared" si="12"/>
        <v>ผ่าน</v>
      </c>
    </row>
    <row r="29" spans="1:19" s="16" customFormat="1" outlineLevel="2">
      <c r="A29" s="75">
        <v>22</v>
      </c>
      <c r="B29" s="28" t="s">
        <v>15</v>
      </c>
      <c r="C29" s="29" t="s">
        <v>44</v>
      </c>
      <c r="D29" s="28" t="s">
        <v>63</v>
      </c>
      <c r="E29" s="30" t="s">
        <v>64</v>
      </c>
      <c r="F29" s="28" t="s">
        <v>22</v>
      </c>
      <c r="G29" s="75">
        <v>5</v>
      </c>
      <c r="H29" s="31" t="s">
        <v>309</v>
      </c>
      <c r="I29" s="32">
        <f>IFERROR(INDEX(Report1!$C:$C,MATCH('R6 ก.พ.65 ค่ากลาง Q1_65'!D:D,Report1!A:A,0)),)</f>
        <v>14464592.460000001</v>
      </c>
      <c r="J29" s="33">
        <f>IFERROR(INDEX(Report1!$D:$D,MATCH('R6 ก.พ.65 ค่ากลาง Q1_65'!D:D,Report1!A:A,0)),)</f>
        <v>24791</v>
      </c>
      <c r="K29" s="34">
        <f t="shared" si="13"/>
        <v>583.46143600500181</v>
      </c>
      <c r="L29" s="35">
        <f>IFERROR(INDEX('ค่าเฉลี่ย Q1_2565'!$G:$G,MATCH(H:H,'ค่าเฉลี่ย Q1_2565'!C:C,0)),)</f>
        <v>635.73</v>
      </c>
      <c r="M29" s="32">
        <f>IFERROR(INDEX(Report1!F:F,MATCH('R6 ก.พ.65 ค่ากลาง Q1_65'!D:D,Report1!A:A,0)),)</f>
        <v>10407361.58</v>
      </c>
      <c r="N29" s="32">
        <f>IFERROR(INDEX(Report1!H:H,MATCH('R6 ก.พ.65 ค่ากลาง Q1_65'!D:D,Report1!A:A,0)),)</f>
        <v>374.85</v>
      </c>
      <c r="O29" s="36">
        <f t="shared" si="9"/>
        <v>27764.06984126984</v>
      </c>
      <c r="P29" s="37">
        <f>IFERROR(INDEX('ค่าเฉลี่ย Q1_2565'!$K:$K,MATCH(H:H,'ค่าเฉลี่ย Q1_2565'!C:C,0)),)</f>
        <v>57429.36</v>
      </c>
      <c r="Q29" s="38" t="str">
        <f t="shared" si="10"/>
        <v>ผ่าน</v>
      </c>
      <c r="R29" s="38" t="str">
        <f t="shared" si="11"/>
        <v>ผ่าน</v>
      </c>
      <c r="S29" s="38" t="str">
        <f t="shared" si="12"/>
        <v>ผ่าน</v>
      </c>
    </row>
    <row r="30" spans="1:19" s="16" customFormat="1" outlineLevel="2">
      <c r="A30" s="75">
        <v>23</v>
      </c>
      <c r="B30" s="28" t="s">
        <v>15</v>
      </c>
      <c r="C30" s="29" t="s">
        <v>44</v>
      </c>
      <c r="D30" s="28" t="s">
        <v>65</v>
      </c>
      <c r="E30" s="30" t="s">
        <v>66</v>
      </c>
      <c r="F30" s="28" t="s">
        <v>22</v>
      </c>
      <c r="G30" s="75">
        <v>2</v>
      </c>
      <c r="H30" s="31" t="s">
        <v>306</v>
      </c>
      <c r="I30" s="32">
        <f>IFERROR(INDEX(Report1!$C:$C,MATCH('R6 ก.พ.65 ค่ากลาง Q1_65'!D:D,Report1!A:A,0)),)</f>
        <v>14650502.539999999</v>
      </c>
      <c r="J30" s="33">
        <f>IFERROR(INDEX(Report1!$D:$D,MATCH('R6 ก.พ.65 ค่ากลาง Q1_65'!D:D,Report1!A:A,0)),)</f>
        <v>27561</v>
      </c>
      <c r="K30" s="34">
        <f t="shared" si="13"/>
        <v>531.56643590580893</v>
      </c>
      <c r="L30" s="35">
        <f>IFERROR(INDEX('ค่าเฉลี่ย Q1_2565'!$G:$G,MATCH(H:H,'ค่าเฉลี่ย Q1_2565'!C:C,0)),)</f>
        <v>809.57999999999993</v>
      </c>
      <c r="M30" s="32">
        <f>IFERROR(INDEX(Report1!F:F,MATCH('R6 ก.พ.65 ค่ากลาง Q1_65'!D:D,Report1!A:A,0)),)</f>
        <v>3005109.59</v>
      </c>
      <c r="N30" s="32">
        <f>IFERROR(INDEX(Report1!H:H,MATCH('R6 ก.พ.65 ค่ากลาง Q1_65'!D:D,Report1!A:A,0)),)</f>
        <v>98.52</v>
      </c>
      <c r="O30" s="36">
        <f t="shared" si="9"/>
        <v>30502.533394234673</v>
      </c>
      <c r="P30" s="37">
        <f>IFERROR(INDEX('ค่าเฉลี่ย Q1_2565'!$K:$K,MATCH(H:H,'ค่าเฉลี่ย Q1_2565'!C:C,0)),)</f>
        <v>89455.459999999992</v>
      </c>
      <c r="Q30" s="38" t="str">
        <f t="shared" si="10"/>
        <v>ผ่าน</v>
      </c>
      <c r="R30" s="38" t="str">
        <f t="shared" si="11"/>
        <v>ผ่าน</v>
      </c>
      <c r="S30" s="38" t="str">
        <f t="shared" si="12"/>
        <v>ผ่าน</v>
      </c>
    </row>
    <row r="31" spans="1:19" s="16" customFormat="1" outlineLevel="2">
      <c r="A31" s="45"/>
      <c r="B31" s="46"/>
      <c r="C31" s="205" t="s">
        <v>67</v>
      </c>
      <c r="D31" s="206"/>
      <c r="E31" s="47"/>
      <c r="F31" s="48"/>
      <c r="G31" s="46"/>
      <c r="H31" s="49"/>
      <c r="I31" s="50"/>
      <c r="J31" s="51"/>
      <c r="K31" s="52"/>
      <c r="L31" s="50"/>
      <c r="M31" s="50"/>
      <c r="N31" s="53"/>
      <c r="O31" s="54"/>
      <c r="P31" s="55"/>
      <c r="Q31" s="56">
        <f>COUNTIF(Q20:Q30,"ผ่าน")</f>
        <v>10</v>
      </c>
      <c r="R31" s="56">
        <f>COUNTIF(R20:R30,"ผ่าน")</f>
        <v>11</v>
      </c>
      <c r="S31" s="56">
        <f>COUNTIF(S20:S30,"ผ่าน")</f>
        <v>10</v>
      </c>
    </row>
    <row r="32" spans="1:19" s="16" customFormat="1" outlineLevel="2">
      <c r="A32" s="75">
        <v>24</v>
      </c>
      <c r="B32" s="28" t="s">
        <v>15</v>
      </c>
      <c r="C32" s="29" t="s">
        <v>68</v>
      </c>
      <c r="D32" s="28" t="s">
        <v>69</v>
      </c>
      <c r="E32" s="30" t="s">
        <v>70</v>
      </c>
      <c r="F32" s="28" t="s">
        <v>19</v>
      </c>
      <c r="G32" s="75">
        <v>19</v>
      </c>
      <c r="H32" s="31" t="s">
        <v>323</v>
      </c>
      <c r="I32" s="32">
        <f>IFERROR(INDEX(Report1!$C:$C,MATCH('R6 ก.พ.65 ค่ากลาง Q1_65'!D:D,Report1!A:A,0)),)</f>
        <v>532659079.80000001</v>
      </c>
      <c r="J32" s="33">
        <f>IFERROR(INDEX(Report1!$D:$D,MATCH('R6 ก.พ.65 ค่ากลาง Q1_65'!D:D,Report1!A:A,0)),)</f>
        <v>669919</v>
      </c>
      <c r="K32" s="34">
        <f t="shared" ref="K32:K43" si="14">I32/J32</f>
        <v>795.10967714007222</v>
      </c>
      <c r="L32" s="35">
        <f>IFERROR(INDEX('ค่าเฉลี่ย Q1_2565'!$G:$G,MATCH(H:H,'ค่าเฉลี่ย Q1_2565'!C:C,0)),)</f>
        <v>1233.33</v>
      </c>
      <c r="M32" s="32">
        <f>IFERROR(INDEX(Report1!F:F,MATCH('R6 ก.พ.65 ค่ากลาง Q1_65'!D:D,Report1!A:A,0)),)</f>
        <v>1043771090.92</v>
      </c>
      <c r="N32" s="32">
        <f>IFERROR(INDEX(Report1!H:H,MATCH('R6 ก.พ.65 ค่ากลาง Q1_65'!D:D,Report1!A:A,0)),)</f>
        <v>40498</v>
      </c>
      <c r="O32" s="36">
        <f t="shared" ref="O32:O43" si="15">M32/N32</f>
        <v>25773.398462146277</v>
      </c>
      <c r="P32" s="37">
        <f>IFERROR(INDEX('ค่าเฉลี่ย Q1_2565'!$K:$K,MATCH(H:H,'ค่าเฉลี่ย Q1_2565'!C:C,0)),)</f>
        <v>22336.5</v>
      </c>
      <c r="Q32" s="38" t="str">
        <f t="shared" ref="Q32:Q43" si="16">IF(K32&lt;L32,"ผ่าน","ไม่ผ่าน")</f>
        <v>ผ่าน</v>
      </c>
      <c r="R32" s="38" t="str">
        <f t="shared" ref="R32:R43" si="17">IF(O32&lt;P32,"ผ่าน","ไม่ผ่าน")</f>
        <v>ไม่ผ่าน</v>
      </c>
      <c r="S32" s="38" t="str">
        <f t="shared" ref="S32:S43" si="18">IF(AND(K32&lt;L32,O32&lt;P32),"ผ่าน","ไม่ผ่าน")</f>
        <v>ไม่ผ่าน</v>
      </c>
    </row>
    <row r="33" spans="1:19" s="16" customFormat="1" outlineLevel="2">
      <c r="A33" s="75">
        <v>25</v>
      </c>
      <c r="B33" s="28" t="s">
        <v>15</v>
      </c>
      <c r="C33" s="29" t="s">
        <v>68</v>
      </c>
      <c r="D33" s="28" t="s">
        <v>71</v>
      </c>
      <c r="E33" s="30" t="s">
        <v>72</v>
      </c>
      <c r="F33" s="40" t="s">
        <v>22</v>
      </c>
      <c r="G33" s="75">
        <v>13</v>
      </c>
      <c r="H33" s="31" t="s">
        <v>317</v>
      </c>
      <c r="I33" s="32">
        <f>IFERROR(INDEX(Report1!$C:$C,MATCH('R6 ก.พ.65 ค่ากลาง Q1_65'!D:D,Report1!A:A,0)),)</f>
        <v>57688312.520000003</v>
      </c>
      <c r="J33" s="33">
        <f>IFERROR(INDEX(Report1!$D:$D,MATCH('R6 ก.พ.65 ค่ากลาง Q1_65'!D:D,Report1!A:A,0)),)</f>
        <v>298064</v>
      </c>
      <c r="K33" s="34">
        <f t="shared" si="14"/>
        <v>193.54337497987009</v>
      </c>
      <c r="L33" s="35">
        <f>IFERROR(INDEX('ค่าเฉลี่ย Q1_2565'!$G:$G,MATCH(H:H,'ค่าเฉลี่ย Q1_2565'!C:C,0)),)</f>
        <v>575.80999999999995</v>
      </c>
      <c r="M33" s="32">
        <f>IFERROR(INDEX(Report1!F:F,MATCH('R6 ก.พ.65 ค่ากลาง Q1_65'!D:D,Report1!A:A,0)),)</f>
        <v>97684227.709999993</v>
      </c>
      <c r="N33" s="32">
        <f>IFERROR(INDEX(Report1!H:H,MATCH('R6 ก.พ.65 ค่ากลาง Q1_65'!D:D,Report1!A:A,0)),)</f>
        <v>3468.13</v>
      </c>
      <c r="O33" s="36">
        <f t="shared" si="15"/>
        <v>28166.253199851213</v>
      </c>
      <c r="P33" s="37">
        <f>IFERROR(INDEX('ค่าเฉลี่ย Q1_2565'!$K:$K,MATCH(H:H,'ค่าเฉลี่ย Q1_2565'!C:C,0)),)</f>
        <v>34550.92</v>
      </c>
      <c r="Q33" s="38" t="str">
        <f t="shared" si="16"/>
        <v>ผ่าน</v>
      </c>
      <c r="R33" s="38" t="str">
        <f t="shared" si="17"/>
        <v>ผ่าน</v>
      </c>
      <c r="S33" s="38" t="str">
        <f t="shared" si="18"/>
        <v>ผ่าน</v>
      </c>
    </row>
    <row r="34" spans="1:19" s="16" customFormat="1" outlineLevel="2">
      <c r="A34" s="75">
        <v>26</v>
      </c>
      <c r="B34" s="28" t="s">
        <v>15</v>
      </c>
      <c r="C34" s="29" t="s">
        <v>68</v>
      </c>
      <c r="D34" s="28" t="s">
        <v>73</v>
      </c>
      <c r="E34" s="30" t="s">
        <v>74</v>
      </c>
      <c r="F34" s="28" t="s">
        <v>22</v>
      </c>
      <c r="G34" s="75">
        <v>5</v>
      </c>
      <c r="H34" s="31" t="s">
        <v>309</v>
      </c>
      <c r="I34" s="32">
        <f>IFERROR(INDEX(Report1!$C:$C,MATCH('R6 ก.พ.65 ค่ากลาง Q1_65'!D:D,Report1!A:A,0)),)</f>
        <v>15769070.91</v>
      </c>
      <c r="J34" s="33">
        <f>IFERROR(INDEX(Report1!$D:$D,MATCH('R6 ก.พ.65 ค่ากลาง Q1_65'!D:D,Report1!A:A,0)),)</f>
        <v>79426</v>
      </c>
      <c r="K34" s="34">
        <f t="shared" si="14"/>
        <v>198.53789577720141</v>
      </c>
      <c r="L34" s="35">
        <f>IFERROR(INDEX('ค่าเฉลี่ย Q1_2565'!$G:$G,MATCH(H:H,'ค่าเฉลี่ย Q1_2565'!C:C,0)),)</f>
        <v>635.73</v>
      </c>
      <c r="M34" s="32">
        <f>IFERROR(INDEX(Report1!F:F,MATCH('R6 ก.พ.65 ค่ากลาง Q1_65'!D:D,Report1!A:A,0)),)</f>
        <v>24330414.199999999</v>
      </c>
      <c r="N34" s="32">
        <f>IFERROR(INDEX(Report1!H:H,MATCH('R6 ก.พ.65 ค่ากลาง Q1_65'!D:D,Report1!A:A,0)),)</f>
        <v>396</v>
      </c>
      <c r="O34" s="36">
        <f t="shared" si="15"/>
        <v>61440.439898989898</v>
      </c>
      <c r="P34" s="37">
        <f>IFERROR(INDEX('ค่าเฉลี่ย Q1_2565'!$K:$K,MATCH(H:H,'ค่าเฉลี่ย Q1_2565'!C:C,0)),)</f>
        <v>57429.36</v>
      </c>
      <c r="Q34" s="38" t="str">
        <f t="shared" si="16"/>
        <v>ผ่าน</v>
      </c>
      <c r="R34" s="38" t="str">
        <f t="shared" si="17"/>
        <v>ไม่ผ่าน</v>
      </c>
      <c r="S34" s="38" t="str">
        <f t="shared" si="18"/>
        <v>ไม่ผ่าน</v>
      </c>
    </row>
    <row r="35" spans="1:19" s="16" customFormat="1" outlineLevel="2">
      <c r="A35" s="75">
        <v>27</v>
      </c>
      <c r="B35" s="28" t="s">
        <v>15</v>
      </c>
      <c r="C35" s="29" t="s">
        <v>68</v>
      </c>
      <c r="D35" s="28" t="s">
        <v>75</v>
      </c>
      <c r="E35" s="30" t="s">
        <v>76</v>
      </c>
      <c r="F35" s="28" t="s">
        <v>77</v>
      </c>
      <c r="G35" s="75">
        <v>16</v>
      </c>
      <c r="H35" s="31" t="s">
        <v>320</v>
      </c>
      <c r="I35" s="32">
        <f>IFERROR(INDEX(Report1!$C:$C,MATCH('R6 ก.พ.65 ค่ากลาง Q1_65'!D:D,Report1!A:A,0)),)</f>
        <v>128696140.23999999</v>
      </c>
      <c r="J35" s="33">
        <f>IFERROR(INDEX(Report1!$D:$D,MATCH('R6 ก.พ.65 ค่ากลาง Q1_65'!D:D,Report1!A:A,0)),)</f>
        <v>495522</v>
      </c>
      <c r="K35" s="34">
        <f t="shared" si="14"/>
        <v>259.71831773362231</v>
      </c>
      <c r="L35" s="35">
        <f>IFERROR(INDEX('ค่าเฉลี่ย Q1_2565'!$G:$G,MATCH(H:H,'ค่าเฉลี่ย Q1_2565'!C:C,0)),)</f>
        <v>835.75</v>
      </c>
      <c r="M35" s="32">
        <f>IFERROR(INDEX(Report1!F:F,MATCH('R6 ก.พ.65 ค่ากลาง Q1_65'!D:D,Report1!A:A,0)),)</f>
        <v>381823469.50999999</v>
      </c>
      <c r="N35" s="32">
        <f>IFERROR(INDEX(Report1!H:H,MATCH('R6 ก.พ.65 ค่ากลาง Q1_65'!D:D,Report1!A:A,0)),)</f>
        <v>14689.17</v>
      </c>
      <c r="O35" s="36">
        <f t="shared" si="15"/>
        <v>25993.536020755426</v>
      </c>
      <c r="P35" s="37">
        <f>IFERROR(INDEX('ค่าเฉลี่ย Q1_2565'!$K:$K,MATCH(H:H,'ค่าเฉลี่ย Q1_2565'!C:C,0)),)</f>
        <v>23348.13</v>
      </c>
      <c r="Q35" s="38" t="str">
        <f t="shared" si="16"/>
        <v>ผ่าน</v>
      </c>
      <c r="R35" s="38" t="str">
        <f t="shared" si="17"/>
        <v>ไม่ผ่าน</v>
      </c>
      <c r="S35" s="38" t="str">
        <f t="shared" si="18"/>
        <v>ไม่ผ่าน</v>
      </c>
    </row>
    <row r="36" spans="1:19" s="16" customFormat="1" outlineLevel="2">
      <c r="A36" s="75">
        <v>28</v>
      </c>
      <c r="B36" s="28" t="s">
        <v>15</v>
      </c>
      <c r="C36" s="29" t="s">
        <v>68</v>
      </c>
      <c r="D36" s="28" t="s">
        <v>78</v>
      </c>
      <c r="E36" s="30" t="s">
        <v>79</v>
      </c>
      <c r="F36" s="28" t="s">
        <v>22</v>
      </c>
      <c r="G36" s="75">
        <v>5</v>
      </c>
      <c r="H36" s="31" t="s">
        <v>309</v>
      </c>
      <c r="I36" s="32">
        <f>IFERROR(INDEX(Report1!$C:$C,MATCH('R6 ก.พ.65 ค่ากลาง Q1_65'!D:D,Report1!A:A,0)),)</f>
        <v>16798841.190000001</v>
      </c>
      <c r="J36" s="33">
        <f>IFERROR(INDEX(Report1!$D:$D,MATCH('R6 ก.พ.65 ค่ากลาง Q1_65'!D:D,Report1!A:A,0)),)</f>
        <v>63563</v>
      </c>
      <c r="K36" s="34">
        <f t="shared" si="14"/>
        <v>264.28647467866529</v>
      </c>
      <c r="L36" s="35">
        <f>IFERROR(INDEX('ค่าเฉลี่ย Q1_2565'!$G:$G,MATCH(H:H,'ค่าเฉลี่ย Q1_2565'!C:C,0)),)</f>
        <v>635.73</v>
      </c>
      <c r="M36" s="32">
        <f>IFERROR(INDEX(Report1!F:F,MATCH('R6 ก.พ.65 ค่ากลาง Q1_65'!D:D,Report1!A:A,0)),)</f>
        <v>21792764.300000001</v>
      </c>
      <c r="N36" s="32">
        <f>IFERROR(INDEX(Report1!H:H,MATCH('R6 ก.พ.65 ค่ากลาง Q1_65'!D:D,Report1!A:A,0)),)</f>
        <v>219.88</v>
      </c>
      <c r="O36" s="36">
        <f t="shared" si="15"/>
        <v>99112.080680371117</v>
      </c>
      <c r="P36" s="37">
        <f>IFERROR(INDEX('ค่าเฉลี่ย Q1_2565'!$K:$K,MATCH(H:H,'ค่าเฉลี่ย Q1_2565'!C:C,0)),)</f>
        <v>57429.36</v>
      </c>
      <c r="Q36" s="38" t="str">
        <f t="shared" si="16"/>
        <v>ผ่าน</v>
      </c>
      <c r="R36" s="38" t="str">
        <f t="shared" si="17"/>
        <v>ไม่ผ่าน</v>
      </c>
      <c r="S36" s="38" t="str">
        <f t="shared" si="18"/>
        <v>ไม่ผ่าน</v>
      </c>
    </row>
    <row r="37" spans="1:19" s="16" customFormat="1" outlineLevel="2">
      <c r="A37" s="75">
        <v>29</v>
      </c>
      <c r="B37" s="28" t="s">
        <v>15</v>
      </c>
      <c r="C37" s="29" t="s">
        <v>68</v>
      </c>
      <c r="D37" s="28" t="s">
        <v>80</v>
      </c>
      <c r="E37" s="30" t="s">
        <v>81</v>
      </c>
      <c r="F37" s="28" t="s">
        <v>22</v>
      </c>
      <c r="G37" s="75">
        <v>9</v>
      </c>
      <c r="H37" s="31" t="s">
        <v>313</v>
      </c>
      <c r="I37" s="32">
        <f>IFERROR(INDEX(Report1!$C:$C,MATCH('R6 ก.พ.65 ค่ากลาง Q1_65'!D:D,Report1!A:A,0)),)</f>
        <v>54896514.549999997</v>
      </c>
      <c r="J37" s="33">
        <f>IFERROR(INDEX(Report1!$D:$D,MATCH('R6 ก.พ.65 ค่ากลาง Q1_65'!D:D,Report1!A:A,0)),)</f>
        <v>78156</v>
      </c>
      <c r="K37" s="34">
        <f t="shared" si="14"/>
        <v>702.39667523926505</v>
      </c>
      <c r="L37" s="35">
        <f>IFERROR(INDEX('ค่าเฉลี่ย Q1_2565'!$G:$G,MATCH(H:H,'ค่าเฉลี่ย Q1_2565'!C:C,0)),)</f>
        <v>722.1</v>
      </c>
      <c r="M37" s="32">
        <f>IFERROR(INDEX(Report1!F:F,MATCH('R6 ก.พ.65 ค่ากลาง Q1_65'!D:D,Report1!A:A,0)),)</f>
        <v>41558461.310000002</v>
      </c>
      <c r="N37" s="32">
        <f>IFERROR(INDEX(Report1!H:H,MATCH('R6 ก.พ.65 ค่ากลาง Q1_65'!D:D,Report1!A:A,0)),)</f>
        <v>1799.07</v>
      </c>
      <c r="O37" s="36">
        <f t="shared" si="15"/>
        <v>23099.969045117756</v>
      </c>
      <c r="P37" s="37">
        <f>IFERROR(INDEX('ค่าเฉลี่ย Q1_2565'!$K:$K,MATCH(H:H,'ค่าเฉลี่ย Q1_2565'!C:C,0)),)</f>
        <v>50308.03</v>
      </c>
      <c r="Q37" s="38" t="str">
        <f t="shared" si="16"/>
        <v>ผ่าน</v>
      </c>
      <c r="R37" s="38" t="str">
        <f t="shared" si="17"/>
        <v>ผ่าน</v>
      </c>
      <c r="S37" s="38" t="str">
        <f t="shared" si="18"/>
        <v>ผ่าน</v>
      </c>
    </row>
    <row r="38" spans="1:19" s="16" customFormat="1" outlineLevel="2">
      <c r="A38" s="75">
        <v>30</v>
      </c>
      <c r="B38" s="28" t="s">
        <v>15</v>
      </c>
      <c r="C38" s="29" t="s">
        <v>68</v>
      </c>
      <c r="D38" s="28" t="s">
        <v>82</v>
      </c>
      <c r="E38" s="30" t="s">
        <v>83</v>
      </c>
      <c r="F38" s="28" t="s">
        <v>22</v>
      </c>
      <c r="G38" s="75">
        <v>13</v>
      </c>
      <c r="H38" s="31" t="s">
        <v>319</v>
      </c>
      <c r="I38" s="32">
        <f>IFERROR(INDEX(Report1!$C:$C,MATCH('R6 ก.พ.65 ค่ากลาง Q1_65'!D:D,Report1!A:A,0)),)</f>
        <v>104790076.23999999</v>
      </c>
      <c r="J38" s="33">
        <f>IFERROR(INDEX(Report1!$D:$D,MATCH('R6 ก.พ.65 ค่ากลาง Q1_65'!D:D,Report1!A:A,0)),)</f>
        <v>182912</v>
      </c>
      <c r="K38" s="34">
        <f t="shared" si="14"/>
        <v>572.89885977956612</v>
      </c>
      <c r="L38" s="35">
        <f>IFERROR(INDEX('ค่าเฉลี่ย Q1_2565'!$G:$G,MATCH(H:H,'ค่าเฉลี่ย Q1_2565'!C:C,0)),)</f>
        <v>834.01</v>
      </c>
      <c r="M38" s="32">
        <f>IFERROR(INDEX(Report1!F:F,MATCH('R6 ก.พ.65 ค่ากลาง Q1_65'!D:D,Report1!A:A,0)),)</f>
        <v>134244974.59</v>
      </c>
      <c r="N38" s="32">
        <f>IFERROR(INDEX(Report1!H:H,MATCH('R6 ก.พ.65 ค่ากลาง Q1_65'!D:D,Report1!A:A,0)),)</f>
        <v>3295.46</v>
      </c>
      <c r="O38" s="36">
        <f t="shared" si="15"/>
        <v>40736.338656818778</v>
      </c>
      <c r="P38" s="37">
        <f>IFERROR(INDEX('ค่าเฉลี่ย Q1_2565'!$K:$K,MATCH(H:H,'ค่าเฉลี่ย Q1_2565'!C:C,0)),)</f>
        <v>32266.17</v>
      </c>
      <c r="Q38" s="38" t="str">
        <f t="shared" si="16"/>
        <v>ผ่าน</v>
      </c>
      <c r="R38" s="38" t="str">
        <f t="shared" si="17"/>
        <v>ไม่ผ่าน</v>
      </c>
      <c r="S38" s="38" t="str">
        <f t="shared" si="18"/>
        <v>ไม่ผ่าน</v>
      </c>
    </row>
    <row r="39" spans="1:19" s="16" customFormat="1" outlineLevel="2">
      <c r="A39" s="75">
        <v>31</v>
      </c>
      <c r="B39" s="28" t="s">
        <v>15</v>
      </c>
      <c r="C39" s="29" t="s">
        <v>68</v>
      </c>
      <c r="D39" s="28" t="s">
        <v>84</v>
      </c>
      <c r="E39" s="30" t="s">
        <v>85</v>
      </c>
      <c r="F39" s="28" t="s">
        <v>22</v>
      </c>
      <c r="G39" s="75">
        <v>13</v>
      </c>
      <c r="H39" s="31" t="s">
        <v>317</v>
      </c>
      <c r="I39" s="32">
        <f>IFERROR(INDEX(Report1!$C:$C,MATCH('R6 ก.พ.65 ค่ากลาง Q1_65'!D:D,Report1!A:A,0)),)</f>
        <v>46049025.009999998</v>
      </c>
      <c r="J39" s="33">
        <f>IFERROR(INDEX(Report1!$D:$D,MATCH('R6 ก.พ.65 ค่ากลาง Q1_65'!D:D,Report1!A:A,0)),)</f>
        <v>256379</v>
      </c>
      <c r="K39" s="34">
        <f t="shared" si="14"/>
        <v>179.6130923749605</v>
      </c>
      <c r="L39" s="35">
        <f>IFERROR(INDEX('ค่าเฉลี่ย Q1_2565'!$G:$G,MATCH(H:H,'ค่าเฉลี่ย Q1_2565'!C:C,0)),)</f>
        <v>575.80999999999995</v>
      </c>
      <c r="M39" s="32">
        <f>IFERROR(INDEX(Report1!F:F,MATCH('R6 ก.พ.65 ค่ากลาง Q1_65'!D:D,Report1!A:A,0)),)</f>
        <v>141590568.38999999</v>
      </c>
      <c r="N39" s="32">
        <f>IFERROR(INDEX(Report1!H:H,MATCH('R6 ก.พ.65 ค่ากลาง Q1_65'!D:D,Report1!A:A,0)),)</f>
        <v>4561.1400000000003</v>
      </c>
      <c r="O39" s="36">
        <f t="shared" si="15"/>
        <v>31042.80254278535</v>
      </c>
      <c r="P39" s="37">
        <f>IFERROR(INDEX('ค่าเฉลี่ย Q1_2565'!$K:$K,MATCH(H:H,'ค่าเฉลี่ย Q1_2565'!C:C,0)),)</f>
        <v>34550.92</v>
      </c>
      <c r="Q39" s="38" t="str">
        <f t="shared" si="16"/>
        <v>ผ่าน</v>
      </c>
      <c r="R39" s="38" t="str">
        <f t="shared" si="17"/>
        <v>ผ่าน</v>
      </c>
      <c r="S39" s="38" t="str">
        <f t="shared" si="18"/>
        <v>ผ่าน</v>
      </c>
    </row>
    <row r="40" spans="1:19" s="16" customFormat="1" outlineLevel="2">
      <c r="A40" s="75">
        <v>32</v>
      </c>
      <c r="B40" s="28" t="s">
        <v>15</v>
      </c>
      <c r="C40" s="29" t="s">
        <v>68</v>
      </c>
      <c r="D40" s="28" t="s">
        <v>86</v>
      </c>
      <c r="E40" s="30" t="s">
        <v>87</v>
      </c>
      <c r="F40" s="28" t="s">
        <v>22</v>
      </c>
      <c r="G40" s="75">
        <v>5</v>
      </c>
      <c r="H40" s="31" t="s">
        <v>309</v>
      </c>
      <c r="I40" s="32">
        <f>IFERROR(INDEX(Report1!$C:$C,MATCH('R6 ก.พ.65 ค่ากลาง Q1_65'!D:D,Report1!A:A,0)),)</f>
        <v>10072202.58</v>
      </c>
      <c r="J40" s="33">
        <f>IFERROR(INDEX(Report1!$D:$D,MATCH('R6 ก.พ.65 ค่ากลาง Q1_65'!D:D,Report1!A:A,0)),)</f>
        <v>13637</v>
      </c>
      <c r="K40" s="34">
        <f t="shared" si="14"/>
        <v>738.59372149299702</v>
      </c>
      <c r="L40" s="35">
        <f>IFERROR(INDEX('ค่าเฉลี่ย Q1_2565'!$G:$G,MATCH(H:H,'ค่าเฉลี่ย Q1_2565'!C:C,0)),)</f>
        <v>635.73</v>
      </c>
      <c r="M40" s="32">
        <f>IFERROR(INDEX(Report1!F:F,MATCH('R6 ก.พ.65 ค่ากลาง Q1_65'!D:D,Report1!A:A,0)),)</f>
        <v>7797838.8499999996</v>
      </c>
      <c r="N40" s="32">
        <f>IFERROR(INDEX(Report1!H:H,MATCH('R6 ก.พ.65 ค่ากลาง Q1_65'!D:D,Report1!A:A,0)),)</f>
        <v>123.43</v>
      </c>
      <c r="O40" s="36">
        <f t="shared" si="15"/>
        <v>63176.203921250904</v>
      </c>
      <c r="P40" s="37">
        <f>IFERROR(INDEX('ค่าเฉลี่ย Q1_2565'!$K:$K,MATCH(H:H,'ค่าเฉลี่ย Q1_2565'!C:C,0)),)</f>
        <v>57429.36</v>
      </c>
      <c r="Q40" s="38" t="str">
        <f t="shared" si="16"/>
        <v>ไม่ผ่าน</v>
      </c>
      <c r="R40" s="38" t="str">
        <f t="shared" si="17"/>
        <v>ไม่ผ่าน</v>
      </c>
      <c r="S40" s="38" t="str">
        <f t="shared" si="18"/>
        <v>ไม่ผ่าน</v>
      </c>
    </row>
    <row r="41" spans="1:19" s="16" customFormat="1" outlineLevel="1">
      <c r="A41" s="75">
        <v>33</v>
      </c>
      <c r="B41" s="28" t="s">
        <v>15</v>
      </c>
      <c r="C41" s="29" t="s">
        <v>68</v>
      </c>
      <c r="D41" s="28" t="s">
        <v>88</v>
      </c>
      <c r="E41" s="30" t="s">
        <v>89</v>
      </c>
      <c r="F41" s="28" t="s">
        <v>22</v>
      </c>
      <c r="G41" s="75">
        <v>10</v>
      </c>
      <c r="H41" s="31" t="s">
        <v>314</v>
      </c>
      <c r="I41" s="32">
        <f>IFERROR(INDEX(Report1!$C:$C,MATCH('R6 ก.พ.65 ค่ากลาง Q1_65'!D:D,Report1!A:A,0)),)</f>
        <v>26958271.699999999</v>
      </c>
      <c r="J41" s="33">
        <f>IFERROR(INDEX(Report1!$D:$D,MATCH('R6 ก.พ.65 ค่ากลาง Q1_65'!D:D,Report1!A:A,0)),)</f>
        <v>72921</v>
      </c>
      <c r="K41" s="34">
        <f t="shared" si="14"/>
        <v>369.6914702211983</v>
      </c>
      <c r="L41" s="35">
        <f>IFERROR(INDEX('ค่าเฉลี่ย Q1_2565'!$G:$G,MATCH(H:H,'ค่าเฉลี่ย Q1_2565'!C:C,0)),)</f>
        <v>586.65</v>
      </c>
      <c r="M41" s="32">
        <f>IFERROR(INDEX(Report1!F:F,MATCH('R6 ก.พ.65 ค่ากลาง Q1_65'!D:D,Report1!A:A,0)),)</f>
        <v>62160707.390000001</v>
      </c>
      <c r="N41" s="32">
        <f>IFERROR(INDEX(Report1!H:H,MATCH('R6 ก.พ.65 ค่ากลาง Q1_65'!D:D,Report1!A:A,0)),)</f>
        <v>1054.5899999999999</v>
      </c>
      <c r="O41" s="36">
        <f t="shared" si="15"/>
        <v>58943.008553086984</v>
      </c>
      <c r="P41" s="37">
        <f>IFERROR(INDEX('ค่าเฉลี่ย Q1_2565'!$K:$K,MATCH(H:H,'ค่าเฉลี่ย Q1_2565'!C:C,0)),)</f>
        <v>50308.99</v>
      </c>
      <c r="Q41" s="38" t="str">
        <f t="shared" si="16"/>
        <v>ผ่าน</v>
      </c>
      <c r="R41" s="38" t="str">
        <f t="shared" si="17"/>
        <v>ไม่ผ่าน</v>
      </c>
      <c r="S41" s="38" t="str">
        <f t="shared" si="18"/>
        <v>ไม่ผ่าน</v>
      </c>
    </row>
    <row r="42" spans="1:19" s="16" customFormat="1" outlineLevel="2">
      <c r="A42" s="75">
        <v>34</v>
      </c>
      <c r="B42" s="28" t="s">
        <v>15</v>
      </c>
      <c r="C42" s="29" t="s">
        <v>68</v>
      </c>
      <c r="D42" s="28" t="s">
        <v>90</v>
      </c>
      <c r="E42" s="30" t="s">
        <v>91</v>
      </c>
      <c r="F42" s="28" t="s">
        <v>22</v>
      </c>
      <c r="G42" s="75">
        <v>6</v>
      </c>
      <c r="H42" s="31" t="s">
        <v>310</v>
      </c>
      <c r="I42" s="32">
        <f>IFERROR(INDEX(Report1!$C:$C,MATCH('R6 ก.พ.65 ค่ากลาง Q1_65'!D:D,Report1!A:A,0)),)</f>
        <v>28537767.010000002</v>
      </c>
      <c r="J42" s="33">
        <f>IFERROR(INDEX(Report1!$D:$D,MATCH('R6 ก.พ.65 ค่ากลาง Q1_65'!D:D,Report1!A:A,0)),)</f>
        <v>98377</v>
      </c>
      <c r="K42" s="34">
        <f t="shared" si="14"/>
        <v>290.08576201754477</v>
      </c>
      <c r="L42" s="35">
        <f>IFERROR(INDEX('ค่าเฉลี่ย Q1_2565'!$G:$G,MATCH(H:H,'ค่าเฉลี่ย Q1_2565'!C:C,0)),)</f>
        <v>568.79</v>
      </c>
      <c r="M42" s="32">
        <f>IFERROR(INDEX(Report1!F:F,MATCH('R6 ก.พ.65 ค่ากลาง Q1_65'!D:D,Report1!A:A,0)),)</f>
        <v>30458948.420000002</v>
      </c>
      <c r="N42" s="32">
        <f>IFERROR(INDEX(Report1!H:H,MATCH('R6 ก.พ.65 ค่ากลาง Q1_65'!D:D,Report1!A:A,0)),)</f>
        <v>1224.72</v>
      </c>
      <c r="O42" s="36">
        <f t="shared" si="15"/>
        <v>24870.132291462538</v>
      </c>
      <c r="P42" s="37">
        <f>IFERROR(INDEX('ค่าเฉลี่ย Q1_2565'!$K:$K,MATCH(H:H,'ค่าเฉลี่ย Q1_2565'!C:C,0)),)</f>
        <v>54970.49</v>
      </c>
      <c r="Q42" s="38" t="str">
        <f t="shared" si="16"/>
        <v>ผ่าน</v>
      </c>
      <c r="R42" s="38" t="str">
        <f t="shared" si="17"/>
        <v>ผ่าน</v>
      </c>
      <c r="S42" s="38" t="str">
        <f t="shared" si="18"/>
        <v>ผ่าน</v>
      </c>
    </row>
    <row r="43" spans="1:19" s="16" customFormat="1" outlineLevel="2">
      <c r="A43" s="75">
        <v>35</v>
      </c>
      <c r="B43" s="28" t="s">
        <v>15</v>
      </c>
      <c r="C43" s="29" t="s">
        <v>68</v>
      </c>
      <c r="D43" s="28" t="s">
        <v>92</v>
      </c>
      <c r="E43" s="30" t="s">
        <v>93</v>
      </c>
      <c r="F43" s="40" t="s">
        <v>22</v>
      </c>
      <c r="G43" s="75">
        <v>5</v>
      </c>
      <c r="H43" s="31" t="s">
        <v>309</v>
      </c>
      <c r="I43" s="32">
        <f>IFERROR(INDEX(Report1!$C:$C,MATCH('R6 ก.พ.65 ค่ากลาง Q1_65'!D:D,Report1!A:A,0)),)</f>
        <v>29455128.989999998</v>
      </c>
      <c r="J43" s="33">
        <f>IFERROR(INDEX(Report1!$D:$D,MATCH('R6 ก.พ.65 ค่ากลาง Q1_65'!D:D,Report1!A:A,0)),)</f>
        <v>71105</v>
      </c>
      <c r="K43" s="34">
        <f t="shared" si="14"/>
        <v>414.24835088952955</v>
      </c>
      <c r="L43" s="35">
        <f>IFERROR(INDEX('ค่าเฉลี่ย Q1_2565'!$G:$G,MATCH(H:H,'ค่าเฉลี่ย Q1_2565'!C:C,0)),)</f>
        <v>635.73</v>
      </c>
      <c r="M43" s="32">
        <f>IFERROR(INDEX(Report1!F:F,MATCH('R6 ก.พ.65 ค่ากลาง Q1_65'!D:D,Report1!A:A,0)),)</f>
        <v>10139887.039999999</v>
      </c>
      <c r="N43" s="32">
        <f>IFERROR(INDEX(Report1!H:H,MATCH('R6 ก.พ.65 ค่ากลาง Q1_65'!D:D,Report1!A:A,0)),)</f>
        <v>367.25</v>
      </c>
      <c r="O43" s="36">
        <f t="shared" si="15"/>
        <v>27610.311885636485</v>
      </c>
      <c r="P43" s="37">
        <f>IFERROR(INDEX('ค่าเฉลี่ย Q1_2565'!$K:$K,MATCH(H:H,'ค่าเฉลี่ย Q1_2565'!C:C,0)),)</f>
        <v>57429.36</v>
      </c>
      <c r="Q43" s="38" t="str">
        <f t="shared" si="16"/>
        <v>ผ่าน</v>
      </c>
      <c r="R43" s="38" t="str">
        <f t="shared" si="17"/>
        <v>ผ่าน</v>
      </c>
      <c r="S43" s="38" t="str">
        <f t="shared" si="18"/>
        <v>ผ่าน</v>
      </c>
    </row>
    <row r="44" spans="1:19" s="16" customFormat="1" outlineLevel="2">
      <c r="A44" s="45"/>
      <c r="B44" s="46"/>
      <c r="C44" s="57" t="s">
        <v>94</v>
      </c>
      <c r="D44" s="46"/>
      <c r="E44" s="47"/>
      <c r="F44" s="48"/>
      <c r="G44" s="46"/>
      <c r="H44" s="49"/>
      <c r="I44" s="50"/>
      <c r="J44" s="51"/>
      <c r="K44" s="52"/>
      <c r="L44" s="50"/>
      <c r="M44" s="50"/>
      <c r="N44" s="58"/>
      <c r="O44" s="54"/>
      <c r="P44" s="55"/>
      <c r="Q44" s="56">
        <f>COUNTIF(Q32:Q43,"ผ่าน")</f>
        <v>11</v>
      </c>
      <c r="R44" s="56">
        <f>COUNTIF(R32:R43,"ผ่าน")</f>
        <v>5</v>
      </c>
      <c r="S44" s="56">
        <f>COUNTIF(S32:S43,"ผ่าน")</f>
        <v>5</v>
      </c>
    </row>
    <row r="45" spans="1:19" s="16" customFormat="1" outlineLevel="2">
      <c r="A45" s="75">
        <v>36</v>
      </c>
      <c r="B45" s="28" t="s">
        <v>15</v>
      </c>
      <c r="C45" s="29" t="s">
        <v>95</v>
      </c>
      <c r="D45" s="28" t="s">
        <v>96</v>
      </c>
      <c r="E45" s="30" t="s">
        <v>97</v>
      </c>
      <c r="F45" s="28" t="s">
        <v>77</v>
      </c>
      <c r="G45" s="75">
        <v>16</v>
      </c>
      <c r="H45" s="31" t="s">
        <v>320</v>
      </c>
      <c r="I45" s="32">
        <f>IFERROR(INDEX(Report1!$C:$C,MATCH('R6 ก.พ.65 ค่ากลาง Q1_65'!D:D,Report1!A:A,0)),)</f>
        <v>160792086.87</v>
      </c>
      <c r="J45" s="33">
        <f>IFERROR(INDEX(Report1!$D:$D,MATCH('R6 ก.พ.65 ค่ากลาง Q1_65'!D:D,Report1!A:A,0)),)</f>
        <v>248312</v>
      </c>
      <c r="K45" s="34">
        <f t="shared" ref="K45:K51" si="19">I45/J45</f>
        <v>647.54054121427885</v>
      </c>
      <c r="L45" s="35">
        <f>IFERROR(INDEX('ค่าเฉลี่ย Q1_2565'!$G:$G,MATCH(H:H,'ค่าเฉลี่ย Q1_2565'!C:C,0)),)</f>
        <v>835.75</v>
      </c>
      <c r="M45" s="32">
        <f>IFERROR(INDEX(Report1!F:F,MATCH('R6 ก.พ.65 ค่ากลาง Q1_65'!D:D,Report1!A:A,0)),)</f>
        <v>210835314.86000001</v>
      </c>
      <c r="N45" s="32">
        <f>IFERROR(INDEX(Report1!H:H,MATCH('R6 ก.พ.65 ค่ากลาง Q1_65'!D:D,Report1!A:A,0)),)</f>
        <v>12266.98</v>
      </c>
      <c r="O45" s="36">
        <f t="shared" ref="O45:O51" si="20">M45/N45</f>
        <v>17187.222516055299</v>
      </c>
      <c r="P45" s="37">
        <f>IFERROR(INDEX('ค่าเฉลี่ย Q1_2565'!$K:$K,MATCH(H:H,'ค่าเฉลี่ย Q1_2565'!C:C,0)),)</f>
        <v>23348.13</v>
      </c>
      <c r="Q45" s="38" t="str">
        <f t="shared" ref="Q45:Q51" si="21">IF(K45&lt;L45,"ผ่าน","ไม่ผ่าน")</f>
        <v>ผ่าน</v>
      </c>
      <c r="R45" s="38" t="str">
        <f t="shared" ref="R45:R51" si="22">IF(O45&lt;P45,"ผ่าน","ไม่ผ่าน")</f>
        <v>ผ่าน</v>
      </c>
      <c r="S45" s="38" t="str">
        <f t="shared" ref="S45:S51" si="23">IF(AND(K45&lt;L45,O45&lt;P45),"ผ่าน","ไม่ผ่าน")</f>
        <v>ผ่าน</v>
      </c>
    </row>
    <row r="46" spans="1:19" s="16" customFormat="1" outlineLevel="2">
      <c r="A46" s="75">
        <v>37</v>
      </c>
      <c r="B46" s="28" t="s">
        <v>15</v>
      </c>
      <c r="C46" s="29" t="s">
        <v>95</v>
      </c>
      <c r="D46" s="28" t="s">
        <v>98</v>
      </c>
      <c r="E46" s="30" t="s">
        <v>99</v>
      </c>
      <c r="F46" s="28" t="s">
        <v>22</v>
      </c>
      <c r="G46" s="75">
        <v>5</v>
      </c>
      <c r="H46" s="31" t="s">
        <v>309</v>
      </c>
      <c r="I46" s="32">
        <f>IFERROR(INDEX(Report1!$C:$C,MATCH('R6 ก.พ.65 ค่ากลาง Q1_65'!D:D,Report1!A:A,0)),)</f>
        <v>23585881.449999999</v>
      </c>
      <c r="J46" s="33">
        <f>IFERROR(INDEX(Report1!$D:$D,MATCH('R6 ก.พ.65 ค่ากลาง Q1_65'!D:D,Report1!A:A,0)),)</f>
        <v>49279</v>
      </c>
      <c r="K46" s="34">
        <f t="shared" si="19"/>
        <v>478.61931958846566</v>
      </c>
      <c r="L46" s="35">
        <f>IFERROR(INDEX('ค่าเฉลี่ย Q1_2565'!$G:$G,MATCH(H:H,'ค่าเฉลี่ย Q1_2565'!C:C,0)),)</f>
        <v>635.73</v>
      </c>
      <c r="M46" s="32">
        <f>IFERROR(INDEX(Report1!F:F,MATCH('R6 ก.พ.65 ค่ากลาง Q1_65'!D:D,Report1!A:A,0)),)</f>
        <v>28313403.969999999</v>
      </c>
      <c r="N46" s="32">
        <f>IFERROR(INDEX(Report1!H:H,MATCH('R6 ก.พ.65 ค่ากลาง Q1_65'!D:D,Report1!A:A,0)),)</f>
        <v>688.54</v>
      </c>
      <c r="O46" s="36">
        <f t="shared" si="20"/>
        <v>41120.928297557148</v>
      </c>
      <c r="P46" s="37">
        <f>IFERROR(INDEX('ค่าเฉลี่ย Q1_2565'!$K:$K,MATCH(H:H,'ค่าเฉลี่ย Q1_2565'!C:C,0)),)</f>
        <v>57429.36</v>
      </c>
      <c r="Q46" s="38" t="str">
        <f t="shared" si="21"/>
        <v>ผ่าน</v>
      </c>
      <c r="R46" s="38" t="str">
        <f t="shared" si="22"/>
        <v>ผ่าน</v>
      </c>
      <c r="S46" s="38" t="str">
        <f t="shared" si="23"/>
        <v>ผ่าน</v>
      </c>
    </row>
    <row r="47" spans="1:19" s="16" customFormat="1" outlineLevel="2">
      <c r="A47" s="75">
        <v>38</v>
      </c>
      <c r="B47" s="28" t="s">
        <v>15</v>
      </c>
      <c r="C47" s="29" t="s">
        <v>95</v>
      </c>
      <c r="D47" s="28" t="s">
        <v>100</v>
      </c>
      <c r="E47" s="30" t="s">
        <v>101</v>
      </c>
      <c r="F47" s="28" t="s">
        <v>22</v>
      </c>
      <c r="G47" s="75">
        <v>6</v>
      </c>
      <c r="H47" s="31" t="s">
        <v>310</v>
      </c>
      <c r="I47" s="32">
        <f>IFERROR(INDEX(Report1!$C:$C,MATCH('R6 ก.พ.65 ค่ากลาง Q1_65'!D:D,Report1!A:A,0)),)</f>
        <v>22470578.469999999</v>
      </c>
      <c r="J47" s="33">
        <f>IFERROR(INDEX(Report1!$D:$D,MATCH('R6 ก.พ.65 ค่ากลาง Q1_65'!D:D,Report1!A:A,0)),)</f>
        <v>71216</v>
      </c>
      <c r="K47" s="34">
        <f t="shared" si="19"/>
        <v>315.52710725117947</v>
      </c>
      <c r="L47" s="35">
        <f>IFERROR(INDEX('ค่าเฉลี่ย Q1_2565'!$G:$G,MATCH(H:H,'ค่าเฉลี่ย Q1_2565'!C:C,0)),)</f>
        <v>568.79</v>
      </c>
      <c r="M47" s="32">
        <f>IFERROR(INDEX(Report1!F:F,MATCH('R6 ก.พ.65 ค่ากลาง Q1_65'!D:D,Report1!A:A,0)),)</f>
        <v>17701226.420000002</v>
      </c>
      <c r="N47" s="32">
        <f>IFERROR(INDEX(Report1!H:H,MATCH('R6 ก.พ.65 ค่ากลาง Q1_65'!D:D,Report1!A:A,0)),)</f>
        <v>845.88</v>
      </c>
      <c r="O47" s="36">
        <f t="shared" si="20"/>
        <v>20926.403768856104</v>
      </c>
      <c r="P47" s="37">
        <f>IFERROR(INDEX('ค่าเฉลี่ย Q1_2565'!$K:$K,MATCH(H:H,'ค่าเฉลี่ย Q1_2565'!C:C,0)),)</f>
        <v>54970.49</v>
      </c>
      <c r="Q47" s="38" t="str">
        <f t="shared" si="21"/>
        <v>ผ่าน</v>
      </c>
      <c r="R47" s="38" t="str">
        <f t="shared" si="22"/>
        <v>ผ่าน</v>
      </c>
      <c r="S47" s="38" t="str">
        <f t="shared" si="23"/>
        <v>ผ่าน</v>
      </c>
    </row>
    <row r="48" spans="1:19" s="16" customFormat="1" outlineLevel="2">
      <c r="A48" s="75">
        <v>39</v>
      </c>
      <c r="B48" s="28" t="s">
        <v>15</v>
      </c>
      <c r="C48" s="29" t="s">
        <v>95</v>
      </c>
      <c r="D48" s="28" t="s">
        <v>102</v>
      </c>
      <c r="E48" s="30" t="s">
        <v>103</v>
      </c>
      <c r="F48" s="28" t="s">
        <v>22</v>
      </c>
      <c r="G48" s="75">
        <v>5</v>
      </c>
      <c r="H48" s="31" t="s">
        <v>309</v>
      </c>
      <c r="I48" s="32">
        <f>IFERROR(INDEX(Report1!$C:$C,MATCH('R6 ก.พ.65 ค่ากลาง Q1_65'!D:D,Report1!A:A,0)),)</f>
        <v>18719562.09</v>
      </c>
      <c r="J48" s="33">
        <f>IFERROR(INDEX(Report1!$D:$D,MATCH('R6 ก.พ.65 ค่ากลาง Q1_65'!D:D,Report1!A:A,0)),)</f>
        <v>57389</v>
      </c>
      <c r="K48" s="34">
        <f t="shared" si="19"/>
        <v>326.18728484552787</v>
      </c>
      <c r="L48" s="35">
        <f>IFERROR(INDEX('ค่าเฉลี่ย Q1_2565'!$G:$G,MATCH(H:H,'ค่าเฉลี่ย Q1_2565'!C:C,0)),)</f>
        <v>635.73</v>
      </c>
      <c r="M48" s="32">
        <f>IFERROR(INDEX(Report1!F:F,MATCH('R6 ก.พ.65 ค่ากลาง Q1_65'!D:D,Report1!A:A,0)),)</f>
        <v>20736224.93</v>
      </c>
      <c r="N48" s="32">
        <f>IFERROR(INDEX(Report1!H:H,MATCH('R6 ก.พ.65 ค่ากลาง Q1_65'!D:D,Report1!A:A,0)),)</f>
        <v>885.85</v>
      </c>
      <c r="O48" s="36">
        <f t="shared" si="20"/>
        <v>23408.280103855053</v>
      </c>
      <c r="P48" s="37">
        <f>IFERROR(INDEX('ค่าเฉลี่ย Q1_2565'!$K:$K,MATCH(H:H,'ค่าเฉลี่ย Q1_2565'!C:C,0)),)</f>
        <v>57429.36</v>
      </c>
      <c r="Q48" s="38" t="str">
        <f t="shared" si="21"/>
        <v>ผ่าน</v>
      </c>
      <c r="R48" s="38" t="str">
        <f t="shared" si="22"/>
        <v>ผ่าน</v>
      </c>
      <c r="S48" s="38" t="str">
        <f t="shared" si="23"/>
        <v>ผ่าน</v>
      </c>
    </row>
    <row r="49" spans="1:19" s="16" customFormat="1" outlineLevel="1">
      <c r="A49" s="75">
        <v>40</v>
      </c>
      <c r="B49" s="28" t="s">
        <v>15</v>
      </c>
      <c r="C49" s="29" t="s">
        <v>95</v>
      </c>
      <c r="D49" s="28" t="s">
        <v>104</v>
      </c>
      <c r="E49" s="30" t="s">
        <v>105</v>
      </c>
      <c r="F49" s="28" t="s">
        <v>22</v>
      </c>
      <c r="G49" s="75">
        <v>5</v>
      </c>
      <c r="H49" s="31" t="s">
        <v>309</v>
      </c>
      <c r="I49" s="32">
        <f>IFERROR(INDEX(Report1!$C:$C,MATCH('R6 ก.พ.65 ค่ากลาง Q1_65'!D:D,Report1!A:A,0)),)</f>
        <v>11965945.5</v>
      </c>
      <c r="J49" s="33">
        <f>IFERROR(INDEX(Report1!$D:$D,MATCH('R6 ก.พ.65 ค่ากลาง Q1_65'!D:D,Report1!A:A,0)),)</f>
        <v>34719</v>
      </c>
      <c r="K49" s="34">
        <f t="shared" si="19"/>
        <v>344.65121403266221</v>
      </c>
      <c r="L49" s="35">
        <f>IFERROR(INDEX('ค่าเฉลี่ย Q1_2565'!$G:$G,MATCH(H:H,'ค่าเฉลี่ย Q1_2565'!C:C,0)),)</f>
        <v>635.73</v>
      </c>
      <c r="M49" s="32">
        <f>IFERROR(INDEX(Report1!F:F,MATCH('R6 ก.พ.65 ค่ากลาง Q1_65'!D:D,Report1!A:A,0)),)</f>
        <v>19501557.329999998</v>
      </c>
      <c r="N49" s="32">
        <f>IFERROR(INDEX(Report1!H:H,MATCH('R6 ก.พ.65 ค่ากลาง Q1_65'!D:D,Report1!A:A,0)),)</f>
        <v>416.38</v>
      </c>
      <c r="O49" s="36">
        <f t="shared" si="20"/>
        <v>46835.960732984291</v>
      </c>
      <c r="P49" s="37">
        <f>IFERROR(INDEX('ค่าเฉลี่ย Q1_2565'!$K:$K,MATCH(H:H,'ค่าเฉลี่ย Q1_2565'!C:C,0)),)</f>
        <v>57429.36</v>
      </c>
      <c r="Q49" s="38" t="str">
        <f t="shared" si="21"/>
        <v>ผ่าน</v>
      </c>
      <c r="R49" s="38" t="str">
        <f t="shared" si="22"/>
        <v>ผ่าน</v>
      </c>
      <c r="S49" s="38" t="str">
        <f t="shared" si="23"/>
        <v>ผ่าน</v>
      </c>
    </row>
    <row r="50" spans="1:19" s="16" customFormat="1" outlineLevel="2">
      <c r="A50" s="75">
        <v>41</v>
      </c>
      <c r="B50" s="28" t="s">
        <v>15</v>
      </c>
      <c r="C50" s="29" t="s">
        <v>95</v>
      </c>
      <c r="D50" s="28" t="s">
        <v>106</v>
      </c>
      <c r="E50" s="30" t="s">
        <v>107</v>
      </c>
      <c r="F50" s="28" t="s">
        <v>22</v>
      </c>
      <c r="G50" s="75">
        <v>2</v>
      </c>
      <c r="H50" s="31" t="s">
        <v>306</v>
      </c>
      <c r="I50" s="32">
        <f>IFERROR(INDEX(Report1!$C:$C,MATCH('R6 ก.พ.65 ค่ากลาง Q1_65'!D:D,Report1!A:A,0)),)</f>
        <v>7851431.8700000001</v>
      </c>
      <c r="J50" s="33">
        <f>IFERROR(INDEX(Report1!$D:$D,MATCH('R6 ก.พ.65 ค่ากลาง Q1_65'!D:D,Report1!A:A,0)),)</f>
        <v>7253</v>
      </c>
      <c r="K50" s="34">
        <f t="shared" si="19"/>
        <v>1082.5081855783815</v>
      </c>
      <c r="L50" s="35">
        <f>IFERROR(INDEX('ค่าเฉลี่ย Q1_2565'!$G:$G,MATCH(H:H,'ค่าเฉลี่ย Q1_2565'!C:C,0)),)</f>
        <v>809.57999999999993</v>
      </c>
      <c r="M50" s="32">
        <f>IFERROR(INDEX(Report1!F:F,MATCH('R6 ก.พ.65 ค่ากลาง Q1_65'!D:D,Report1!A:A,0)),)</f>
        <v>5627684.1399999997</v>
      </c>
      <c r="N50" s="32">
        <f>IFERROR(INDEX(Report1!H:H,MATCH('R6 ก.พ.65 ค่ากลาง Q1_65'!D:D,Report1!A:A,0)),)</f>
        <v>42.89</v>
      </c>
      <c r="O50" s="36">
        <f t="shared" si="20"/>
        <v>131212.03404056889</v>
      </c>
      <c r="P50" s="37">
        <f>IFERROR(INDEX('ค่าเฉลี่ย Q1_2565'!$K:$K,MATCH(H:H,'ค่าเฉลี่ย Q1_2565'!C:C,0)),)</f>
        <v>89455.459999999992</v>
      </c>
      <c r="Q50" s="38" t="str">
        <f t="shared" si="21"/>
        <v>ไม่ผ่าน</v>
      </c>
      <c r="R50" s="38" t="str">
        <f t="shared" si="22"/>
        <v>ไม่ผ่าน</v>
      </c>
      <c r="S50" s="38" t="str">
        <f t="shared" si="23"/>
        <v>ไม่ผ่าน</v>
      </c>
    </row>
    <row r="51" spans="1:19" s="16" customFormat="1" outlineLevel="2">
      <c r="A51" s="75">
        <v>42</v>
      </c>
      <c r="B51" s="28" t="s">
        <v>15</v>
      </c>
      <c r="C51" s="29" t="s">
        <v>95</v>
      </c>
      <c r="D51" s="28" t="s">
        <v>108</v>
      </c>
      <c r="E51" s="30" t="s">
        <v>109</v>
      </c>
      <c r="F51" s="28" t="s">
        <v>22</v>
      </c>
      <c r="G51" s="75">
        <v>5</v>
      </c>
      <c r="H51" s="31" t="s">
        <v>309</v>
      </c>
      <c r="I51" s="32">
        <f>IFERROR(INDEX(Report1!$C:$C,MATCH('R6 ก.พ.65 ค่ากลาง Q1_65'!D:D,Report1!A:A,0)),)</f>
        <v>13360692.880000001</v>
      </c>
      <c r="J51" s="33">
        <f>IFERROR(INDEX(Report1!$D:$D,MATCH('R6 ก.พ.65 ค่ากลาง Q1_65'!D:D,Report1!A:A,0)),)</f>
        <v>19840</v>
      </c>
      <c r="K51" s="34">
        <f t="shared" si="19"/>
        <v>673.42202016129033</v>
      </c>
      <c r="L51" s="35">
        <f>IFERROR(INDEX('ค่าเฉลี่ย Q1_2565'!$G:$G,MATCH(H:H,'ค่าเฉลี่ย Q1_2565'!C:C,0)),)</f>
        <v>635.73</v>
      </c>
      <c r="M51" s="32">
        <f>IFERROR(INDEX(Report1!F:F,MATCH('R6 ก.พ.65 ค่ากลาง Q1_65'!D:D,Report1!A:A,0)),)</f>
        <v>11494860.789999999</v>
      </c>
      <c r="N51" s="32">
        <f>IFERROR(INDEX(Report1!H:H,MATCH('R6 ก.พ.65 ค่ากลาง Q1_65'!D:D,Report1!A:A,0)),)</f>
        <v>428.83</v>
      </c>
      <c r="O51" s="36">
        <f t="shared" si="20"/>
        <v>26805.169391134015</v>
      </c>
      <c r="P51" s="37">
        <f>IFERROR(INDEX('ค่าเฉลี่ย Q1_2565'!$K:$K,MATCH(H:H,'ค่าเฉลี่ย Q1_2565'!C:C,0)),)</f>
        <v>57429.36</v>
      </c>
      <c r="Q51" s="38" t="str">
        <f t="shared" si="21"/>
        <v>ไม่ผ่าน</v>
      </c>
      <c r="R51" s="38" t="str">
        <f t="shared" si="22"/>
        <v>ผ่าน</v>
      </c>
      <c r="S51" s="38" t="str">
        <f t="shared" si="23"/>
        <v>ไม่ผ่าน</v>
      </c>
    </row>
    <row r="52" spans="1:19" s="16" customFormat="1" outlineLevel="2">
      <c r="A52" s="45"/>
      <c r="B52" s="46"/>
      <c r="C52" s="57" t="s">
        <v>110</v>
      </c>
      <c r="D52" s="46"/>
      <c r="E52" s="47"/>
      <c r="F52" s="48"/>
      <c r="G52" s="46"/>
      <c r="H52" s="49"/>
      <c r="I52" s="50"/>
      <c r="J52" s="51"/>
      <c r="K52" s="52"/>
      <c r="L52" s="50"/>
      <c r="M52" s="50"/>
      <c r="N52" s="58"/>
      <c r="O52" s="54"/>
      <c r="P52" s="55"/>
      <c r="Q52" s="56">
        <f>COUNTIF(Q45:Q51,"ผ่าน")</f>
        <v>5</v>
      </c>
      <c r="R52" s="56">
        <f>COUNTIF(R45:R51,"ผ่าน")</f>
        <v>6</v>
      </c>
      <c r="S52" s="56">
        <f>COUNTIF(S45:S51,"ผ่าน")</f>
        <v>5</v>
      </c>
    </row>
    <row r="53" spans="1:19" s="16" customFormat="1" outlineLevel="2">
      <c r="A53" s="75">
        <v>43</v>
      </c>
      <c r="B53" s="28" t="s">
        <v>15</v>
      </c>
      <c r="C53" s="29" t="s">
        <v>111</v>
      </c>
      <c r="D53" s="28" t="s">
        <v>112</v>
      </c>
      <c r="E53" s="30" t="s">
        <v>113</v>
      </c>
      <c r="F53" s="28" t="s">
        <v>19</v>
      </c>
      <c r="G53" s="75">
        <v>18</v>
      </c>
      <c r="H53" s="31" t="s">
        <v>322</v>
      </c>
      <c r="I53" s="32">
        <f>IFERROR(INDEX(Report1!$C:$C,MATCH('R6 ก.พ.65 ค่ากลาง Q1_65'!D:D,Report1!A:A,0)),)</f>
        <v>226650901.16999999</v>
      </c>
      <c r="J53" s="33">
        <f>IFERROR(INDEX(Report1!$D:$D,MATCH('R6 ก.พ.65 ค่ากลาง Q1_65'!D:D,Report1!A:A,0)),)</f>
        <v>220432</v>
      </c>
      <c r="K53" s="34">
        <f t="shared" ref="K53:K69" si="24">I53/J53</f>
        <v>1028.2123338263048</v>
      </c>
      <c r="L53" s="35">
        <f>IFERROR(INDEX('ค่าเฉลี่ย Q1_2565'!$G:$G,MATCH(H:H,'ค่าเฉลี่ย Q1_2565'!C:C,0)),)</f>
        <v>1260.1300000000001</v>
      </c>
      <c r="M53" s="32">
        <f>IFERROR(INDEX(Report1!F:F,MATCH('R6 ก.พ.65 ค่ากลาง Q1_65'!D:D,Report1!A:A,0)),)</f>
        <v>524024791.06999999</v>
      </c>
      <c r="N53" s="32">
        <f>IFERROR(INDEX(Report1!H:H,MATCH('R6 ก.พ.65 ค่ากลาง Q1_65'!D:D,Report1!A:A,0)),)</f>
        <v>19862.04</v>
      </c>
      <c r="O53" s="36">
        <f t="shared" ref="O53:O59" si="25">M53/N53</f>
        <v>26383.231081500187</v>
      </c>
      <c r="P53" s="37">
        <f>IFERROR(INDEX('ค่าเฉลี่ย Q1_2565'!$K:$K,MATCH(H:H,'ค่าเฉลี่ย Q1_2565'!C:C,0)),)</f>
        <v>27404.03</v>
      </c>
      <c r="Q53" s="38" t="str">
        <f t="shared" ref="Q53:Q59" si="26">IF(K53&lt;L53,"ผ่าน","ไม่ผ่าน")</f>
        <v>ผ่าน</v>
      </c>
      <c r="R53" s="38" t="str">
        <f t="shared" ref="R53:R59" si="27">IF(O53&lt;P53,"ผ่าน","ไม่ผ่าน")</f>
        <v>ผ่าน</v>
      </c>
      <c r="S53" s="38" t="str">
        <f t="shared" ref="S53:S59" si="28">IF(AND(K53&lt;L53,O53&lt;P53),"ผ่าน","ไม่ผ่าน")</f>
        <v>ผ่าน</v>
      </c>
    </row>
    <row r="54" spans="1:19" s="16" customFormat="1" outlineLevel="2">
      <c r="A54" s="75">
        <v>44</v>
      </c>
      <c r="B54" s="28" t="s">
        <v>15</v>
      </c>
      <c r="C54" s="29" t="s">
        <v>111</v>
      </c>
      <c r="D54" s="28" t="s">
        <v>114</v>
      </c>
      <c r="E54" s="30" t="s">
        <v>115</v>
      </c>
      <c r="F54" s="28" t="s">
        <v>77</v>
      </c>
      <c r="G54" s="75">
        <v>15</v>
      </c>
      <c r="H54" s="31" t="s">
        <v>319</v>
      </c>
      <c r="I54" s="32">
        <f>IFERROR(INDEX(Report1!$C:$C,MATCH('R6 ก.พ.65 ค่ากลาง Q1_65'!D:D,Report1!A:A,0)),)</f>
        <v>121481502.78</v>
      </c>
      <c r="J54" s="33">
        <f>IFERROR(INDEX(Report1!$D:$D,MATCH('R6 ก.พ.65 ค่ากลาง Q1_65'!D:D,Report1!A:A,0)),)</f>
        <v>275219</v>
      </c>
      <c r="K54" s="34">
        <f t="shared" si="24"/>
        <v>441.39940476493268</v>
      </c>
      <c r="L54" s="35">
        <f>IFERROR(INDEX('ค่าเฉลี่ย Q1_2565'!$G:$G,MATCH(H:H,'ค่าเฉลี่ย Q1_2565'!C:C,0)),)</f>
        <v>834.01</v>
      </c>
      <c r="M54" s="32">
        <f>IFERROR(INDEX(Report1!F:F,MATCH('R6 ก.พ.65 ค่ากลาง Q1_65'!D:D,Report1!A:A,0)),)</f>
        <v>146033142.80000001</v>
      </c>
      <c r="N54" s="32">
        <f>IFERROR(INDEX(Report1!H:H,MATCH('R6 ก.พ.65 ค่ากลาง Q1_65'!D:D,Report1!A:A,0)),)</f>
        <v>9131.32</v>
      </c>
      <c r="O54" s="36">
        <f t="shared" si="25"/>
        <v>15992.555599847559</v>
      </c>
      <c r="P54" s="37">
        <f>IFERROR(INDEX('ค่าเฉลี่ย Q1_2565'!$K:$K,MATCH(H:H,'ค่าเฉลี่ย Q1_2565'!C:C,0)),)</f>
        <v>32266.17</v>
      </c>
      <c r="Q54" s="38" t="str">
        <f t="shared" si="26"/>
        <v>ผ่าน</v>
      </c>
      <c r="R54" s="38" t="str">
        <f t="shared" si="27"/>
        <v>ผ่าน</v>
      </c>
      <c r="S54" s="38" t="str">
        <f t="shared" si="28"/>
        <v>ผ่าน</v>
      </c>
    </row>
    <row r="55" spans="1:19" s="16" customFormat="1" outlineLevel="2">
      <c r="A55" s="75">
        <v>45</v>
      </c>
      <c r="B55" s="28" t="s">
        <v>15</v>
      </c>
      <c r="C55" s="29" t="s">
        <v>111</v>
      </c>
      <c r="D55" s="28" t="s">
        <v>116</v>
      </c>
      <c r="E55" s="30" t="s">
        <v>117</v>
      </c>
      <c r="F55" s="28" t="s">
        <v>22</v>
      </c>
      <c r="G55" s="75">
        <v>6</v>
      </c>
      <c r="H55" s="31" t="s">
        <v>310</v>
      </c>
      <c r="I55" s="32">
        <f>IFERROR(INDEX(Report1!$C:$C,MATCH('R6 ก.พ.65 ค่ากลาง Q1_65'!D:D,Report1!A:A,0)),)</f>
        <v>23119908.5</v>
      </c>
      <c r="J55" s="33">
        <f>IFERROR(INDEX(Report1!$D:$D,MATCH('R6 ก.พ.65 ค่ากลาง Q1_65'!D:D,Report1!A:A,0)),)</f>
        <v>74387</v>
      </c>
      <c r="K55" s="34">
        <f t="shared" si="24"/>
        <v>310.80576579240994</v>
      </c>
      <c r="L55" s="35">
        <f>IFERROR(INDEX('ค่าเฉลี่ย Q1_2565'!$G:$G,MATCH(H:H,'ค่าเฉลี่ย Q1_2565'!C:C,0)),)</f>
        <v>568.79</v>
      </c>
      <c r="M55" s="32">
        <f>IFERROR(INDEX(Report1!F:F,MATCH('R6 ก.พ.65 ค่ากลาง Q1_65'!D:D,Report1!A:A,0)),)</f>
        <v>27108164.469999999</v>
      </c>
      <c r="N55" s="32">
        <f>IFERROR(INDEX(Report1!H:H,MATCH('R6 ก.พ.65 ค่ากลาง Q1_65'!D:D,Report1!A:A,0)),)</f>
        <v>622.13</v>
      </c>
      <c r="O55" s="36">
        <f t="shared" si="25"/>
        <v>43573.151061675213</v>
      </c>
      <c r="P55" s="37">
        <f>IFERROR(INDEX('ค่าเฉลี่ย Q1_2565'!$K:$K,MATCH(H:H,'ค่าเฉลี่ย Q1_2565'!C:C,0)),)</f>
        <v>54970.49</v>
      </c>
      <c r="Q55" s="38" t="str">
        <f t="shared" si="26"/>
        <v>ผ่าน</v>
      </c>
      <c r="R55" s="38" t="str">
        <f t="shared" si="27"/>
        <v>ผ่าน</v>
      </c>
      <c r="S55" s="38" t="str">
        <f t="shared" si="28"/>
        <v>ผ่าน</v>
      </c>
    </row>
    <row r="56" spans="1:19" s="16" customFormat="1" outlineLevel="2">
      <c r="A56" s="75">
        <v>46</v>
      </c>
      <c r="B56" s="28" t="s">
        <v>15</v>
      </c>
      <c r="C56" s="29" t="s">
        <v>111</v>
      </c>
      <c r="D56" s="28" t="s">
        <v>118</v>
      </c>
      <c r="E56" s="30" t="s">
        <v>119</v>
      </c>
      <c r="F56" s="28" t="s">
        <v>22</v>
      </c>
      <c r="G56" s="75">
        <v>5</v>
      </c>
      <c r="H56" s="31" t="s">
        <v>309</v>
      </c>
      <c r="I56" s="32">
        <f>IFERROR(INDEX(Report1!$C:$C,MATCH('R6 ก.พ.65 ค่ากลาง Q1_65'!D:D,Report1!A:A,0)),)</f>
        <v>22471560.52</v>
      </c>
      <c r="J56" s="33">
        <f>IFERROR(INDEX(Report1!$D:$D,MATCH('R6 ก.พ.65 ค่ากลาง Q1_65'!D:D,Report1!A:A,0)),)</f>
        <v>57727</v>
      </c>
      <c r="K56" s="34">
        <f t="shared" si="24"/>
        <v>389.27296620298995</v>
      </c>
      <c r="L56" s="35">
        <f>IFERROR(INDEX('ค่าเฉลี่ย Q1_2565'!$G:$G,MATCH(H:H,'ค่าเฉลี่ย Q1_2565'!C:C,0)),)</f>
        <v>635.73</v>
      </c>
      <c r="M56" s="32">
        <f>IFERROR(INDEX(Report1!F:F,MATCH('R6 ก.พ.65 ค่ากลาง Q1_65'!D:D,Report1!A:A,0)),)</f>
        <v>8787258.7300000004</v>
      </c>
      <c r="N56" s="32">
        <f>IFERROR(INDEX(Report1!H:H,MATCH('R6 ก.พ.65 ค่ากลาง Q1_65'!D:D,Report1!A:A,0)),)</f>
        <v>202.24</v>
      </c>
      <c r="O56" s="36">
        <f t="shared" si="25"/>
        <v>43449.657486155062</v>
      </c>
      <c r="P56" s="37">
        <f>IFERROR(INDEX('ค่าเฉลี่ย Q1_2565'!$K:$K,MATCH(H:H,'ค่าเฉลี่ย Q1_2565'!C:C,0)),)</f>
        <v>57429.36</v>
      </c>
      <c r="Q56" s="38" t="str">
        <f t="shared" si="26"/>
        <v>ผ่าน</v>
      </c>
      <c r="R56" s="38" t="str">
        <f t="shared" si="27"/>
        <v>ผ่าน</v>
      </c>
      <c r="S56" s="38" t="str">
        <f t="shared" si="28"/>
        <v>ผ่าน</v>
      </c>
    </row>
    <row r="57" spans="1:19" s="16" customFormat="1" outlineLevel="1">
      <c r="A57" s="75">
        <v>47</v>
      </c>
      <c r="B57" s="28" t="s">
        <v>15</v>
      </c>
      <c r="C57" s="29" t="s">
        <v>111</v>
      </c>
      <c r="D57" s="28" t="s">
        <v>120</v>
      </c>
      <c r="E57" s="30" t="s">
        <v>121</v>
      </c>
      <c r="F57" s="28" t="s">
        <v>22</v>
      </c>
      <c r="G57" s="75">
        <v>6</v>
      </c>
      <c r="H57" s="31" t="s">
        <v>310</v>
      </c>
      <c r="I57" s="32">
        <f>IFERROR(INDEX(Report1!$C:$C,MATCH('R6 ก.พ.65 ค่ากลาง Q1_65'!D:D,Report1!A:A,0)),)</f>
        <v>25717585.809999999</v>
      </c>
      <c r="J57" s="33">
        <f>IFERROR(INDEX(Report1!$D:$D,MATCH('R6 ก.พ.65 ค่ากลาง Q1_65'!D:D,Report1!A:A,0)),)</f>
        <v>48134</v>
      </c>
      <c r="K57" s="34">
        <f t="shared" si="24"/>
        <v>534.29147401005525</v>
      </c>
      <c r="L57" s="35">
        <f>IFERROR(INDEX('ค่าเฉลี่ย Q1_2565'!$G:$G,MATCH(H:H,'ค่าเฉลี่ย Q1_2565'!C:C,0)),)</f>
        <v>568.79</v>
      </c>
      <c r="M57" s="32">
        <f>IFERROR(INDEX(Report1!F:F,MATCH('R6 ก.พ.65 ค่ากลาง Q1_65'!D:D,Report1!A:A,0)),)</f>
        <v>17144365.469999999</v>
      </c>
      <c r="N57" s="32">
        <f>IFERROR(INDEX(Report1!H:H,MATCH('R6 ก.พ.65 ค่ากลาง Q1_65'!D:D,Report1!A:A,0)),)</f>
        <v>372.84</v>
      </c>
      <c r="O57" s="36">
        <f t="shared" si="25"/>
        <v>45983.170984872864</v>
      </c>
      <c r="P57" s="37">
        <f>IFERROR(INDEX('ค่าเฉลี่ย Q1_2565'!$K:$K,MATCH(H:H,'ค่าเฉลี่ย Q1_2565'!C:C,0)),)</f>
        <v>54970.49</v>
      </c>
      <c r="Q57" s="38" t="str">
        <f t="shared" si="26"/>
        <v>ผ่าน</v>
      </c>
      <c r="R57" s="38" t="str">
        <f t="shared" si="27"/>
        <v>ผ่าน</v>
      </c>
      <c r="S57" s="38" t="str">
        <f t="shared" si="28"/>
        <v>ผ่าน</v>
      </c>
    </row>
    <row r="58" spans="1:19" s="16" customFormat="1" outlineLevel="2">
      <c r="A58" s="75">
        <v>48</v>
      </c>
      <c r="B58" s="28" t="s">
        <v>15</v>
      </c>
      <c r="C58" s="29" t="s">
        <v>111</v>
      </c>
      <c r="D58" s="28" t="s">
        <v>122</v>
      </c>
      <c r="E58" s="30" t="s">
        <v>123</v>
      </c>
      <c r="F58" s="28" t="s">
        <v>22</v>
      </c>
      <c r="G58" s="75">
        <v>6</v>
      </c>
      <c r="H58" s="31" t="s">
        <v>310</v>
      </c>
      <c r="I58" s="32">
        <f>IFERROR(INDEX(Report1!$C:$C,MATCH('R6 ก.พ.65 ค่ากลาง Q1_65'!D:D,Report1!A:A,0)),)</f>
        <v>28598542.059999999</v>
      </c>
      <c r="J58" s="33">
        <f>IFERROR(INDEX(Report1!$D:$D,MATCH('R6 ก.พ.65 ค่ากลาง Q1_65'!D:D,Report1!A:A,0)),)</f>
        <v>121771</v>
      </c>
      <c r="K58" s="34">
        <f t="shared" si="24"/>
        <v>234.85511377914281</v>
      </c>
      <c r="L58" s="35">
        <f>IFERROR(INDEX('ค่าเฉลี่ย Q1_2565'!$G:$G,MATCH(H:H,'ค่าเฉลี่ย Q1_2565'!C:C,0)),)</f>
        <v>568.79</v>
      </c>
      <c r="M58" s="32">
        <f>IFERROR(INDEX(Report1!F:F,MATCH('R6 ก.พ.65 ค่ากลาง Q1_65'!D:D,Report1!A:A,0)),)</f>
        <v>38196541.030000001</v>
      </c>
      <c r="N58" s="32">
        <f>IFERROR(INDEX(Report1!H:H,MATCH('R6 ก.พ.65 ค่ากลาง Q1_65'!D:D,Report1!A:A,0)),)</f>
        <v>1078.92</v>
      </c>
      <c r="O58" s="36">
        <f t="shared" si="25"/>
        <v>35402.570190560931</v>
      </c>
      <c r="P58" s="37">
        <f>IFERROR(INDEX('ค่าเฉลี่ย Q1_2565'!$K:$K,MATCH(H:H,'ค่าเฉลี่ย Q1_2565'!C:C,0)),)</f>
        <v>54970.49</v>
      </c>
      <c r="Q58" s="38" t="str">
        <f t="shared" si="26"/>
        <v>ผ่าน</v>
      </c>
      <c r="R58" s="38" t="str">
        <f t="shared" si="27"/>
        <v>ผ่าน</v>
      </c>
      <c r="S58" s="38" t="str">
        <f t="shared" si="28"/>
        <v>ผ่าน</v>
      </c>
    </row>
    <row r="59" spans="1:19" s="16" customFormat="1" outlineLevel="2">
      <c r="A59" s="75">
        <v>49</v>
      </c>
      <c r="B59" s="28" t="s">
        <v>15</v>
      </c>
      <c r="C59" s="29" t="s">
        <v>111</v>
      </c>
      <c r="D59" s="28" t="s">
        <v>124</v>
      </c>
      <c r="E59" s="30" t="s">
        <v>125</v>
      </c>
      <c r="F59" s="28" t="s">
        <v>22</v>
      </c>
      <c r="G59" s="75">
        <v>5</v>
      </c>
      <c r="H59" s="31" t="s">
        <v>309</v>
      </c>
      <c r="I59" s="32">
        <f>IFERROR(INDEX(Report1!$C:$C,MATCH('R6 ก.พ.65 ค่ากลาง Q1_65'!D:D,Report1!A:A,0)),)</f>
        <v>17438920.780000001</v>
      </c>
      <c r="J59" s="33">
        <f>IFERROR(INDEX(Report1!$D:$D,MATCH('R6 ก.พ.65 ค่ากลาง Q1_65'!D:D,Report1!A:A,0)),)</f>
        <v>50256</v>
      </c>
      <c r="K59" s="34">
        <f t="shared" si="24"/>
        <v>347.00176655523723</v>
      </c>
      <c r="L59" s="35">
        <f>IFERROR(INDEX('ค่าเฉลี่ย Q1_2565'!$G:$G,MATCH(H:H,'ค่าเฉลี่ย Q1_2565'!C:C,0)),)</f>
        <v>635.73</v>
      </c>
      <c r="M59" s="32">
        <f>IFERROR(INDEX(Report1!F:F,MATCH('R6 ก.พ.65 ค่ากลาง Q1_65'!D:D,Report1!A:A,0)),)</f>
        <v>13384351.43</v>
      </c>
      <c r="N59" s="32">
        <f>IFERROR(INDEX(Report1!H:H,MATCH('R6 ก.พ.65 ค่ากลาง Q1_65'!D:D,Report1!A:A,0)),)</f>
        <v>240.43</v>
      </c>
      <c r="O59" s="36">
        <f t="shared" si="25"/>
        <v>55668.39175643638</v>
      </c>
      <c r="P59" s="37">
        <f>IFERROR(INDEX('ค่าเฉลี่ย Q1_2565'!$K:$K,MATCH(H:H,'ค่าเฉลี่ย Q1_2565'!C:C,0)),)</f>
        <v>57429.36</v>
      </c>
      <c r="Q59" s="38" t="str">
        <f t="shared" si="26"/>
        <v>ผ่าน</v>
      </c>
      <c r="R59" s="38" t="str">
        <f t="shared" si="27"/>
        <v>ผ่าน</v>
      </c>
      <c r="S59" s="38" t="str">
        <f t="shared" si="28"/>
        <v>ผ่าน</v>
      </c>
    </row>
    <row r="60" spans="1:19" s="16" customFormat="1" outlineLevel="2">
      <c r="A60" s="45"/>
      <c r="B60" s="46"/>
      <c r="C60" s="57" t="s">
        <v>126</v>
      </c>
      <c r="D60" s="46"/>
      <c r="E60" s="47"/>
      <c r="F60" s="48"/>
      <c r="G60" s="46"/>
      <c r="H60" s="49"/>
      <c r="I60" s="50"/>
      <c r="J60" s="51"/>
      <c r="K60" s="52"/>
      <c r="L60" s="50"/>
      <c r="M60" s="50"/>
      <c r="N60" s="58"/>
      <c r="O60" s="54"/>
      <c r="P60" s="55"/>
      <c r="Q60" s="56">
        <f t="shared" ref="Q60:R60" si="29">COUNTIF(Q53:Q59,"ผ่าน")</f>
        <v>7</v>
      </c>
      <c r="R60" s="56">
        <f t="shared" si="29"/>
        <v>7</v>
      </c>
      <c r="S60" s="56">
        <f>COUNTIF(S53:S59,"ผ่าน")</f>
        <v>7</v>
      </c>
    </row>
    <row r="61" spans="1:19" s="16" customFormat="1" outlineLevel="2">
      <c r="A61" s="75">
        <v>50</v>
      </c>
      <c r="B61" s="28" t="s">
        <v>15</v>
      </c>
      <c r="C61" s="29" t="s">
        <v>127</v>
      </c>
      <c r="D61" s="28" t="s">
        <v>128</v>
      </c>
      <c r="E61" s="30" t="s">
        <v>129</v>
      </c>
      <c r="F61" s="28" t="s">
        <v>19</v>
      </c>
      <c r="G61" s="75">
        <v>18</v>
      </c>
      <c r="H61" s="31" t="s">
        <v>322</v>
      </c>
      <c r="I61" s="32">
        <f>IFERROR(INDEX(Report1!$C:$C,MATCH('R6 ก.พ.65 ค่ากลาง Q1_65'!D:D,Report1!A:A,0)),)</f>
        <v>378026703.11000001</v>
      </c>
      <c r="J61" s="33">
        <f>IFERROR(INDEX(Report1!$D:$D,MATCH('R6 ก.พ.65 ค่ากลาง Q1_65'!D:D,Report1!A:A,0)),)</f>
        <v>304898</v>
      </c>
      <c r="K61" s="34">
        <f t="shared" si="24"/>
        <v>1239.8464506490695</v>
      </c>
      <c r="L61" s="35">
        <f>IFERROR(INDEX('ค่าเฉลี่ย Q1_2565'!$G:$G,MATCH(H:H,'ค่าเฉลี่ย Q1_2565'!C:C,0)),)</f>
        <v>1260.1300000000001</v>
      </c>
      <c r="M61" s="32">
        <f>IFERROR(INDEX(Report1!F:F,MATCH('R6 ก.พ.65 ค่ากลาง Q1_65'!D:D,Report1!A:A,0)),)</f>
        <v>517438547.87</v>
      </c>
      <c r="N61" s="32">
        <f>IFERROR(INDEX(Report1!H:H,MATCH('R6 ก.พ.65 ค่ากลาง Q1_65'!D:D,Report1!A:A,0)),)</f>
        <v>28883.61</v>
      </c>
      <c r="O61" s="36">
        <f t="shared" ref="O61:O69" si="30">M61/N61</f>
        <v>17914.607899428083</v>
      </c>
      <c r="P61" s="37">
        <f>IFERROR(INDEX('ค่าเฉลี่ย Q1_2565'!$K:$K,MATCH(H:H,'ค่าเฉลี่ย Q1_2565'!C:C,0)),)</f>
        <v>27404.03</v>
      </c>
      <c r="Q61" s="38" t="str">
        <f t="shared" ref="Q61:Q69" si="31">IF(K61&lt;L61,"ผ่าน","ไม่ผ่าน")</f>
        <v>ผ่าน</v>
      </c>
      <c r="R61" s="38" t="str">
        <f t="shared" ref="R61:R69" si="32">IF(O61&lt;P61,"ผ่าน","ไม่ผ่าน")</f>
        <v>ผ่าน</v>
      </c>
      <c r="S61" s="38" t="str">
        <f t="shared" ref="S61:S69" si="33">IF(AND(K61&lt;L61,O61&lt;P61),"ผ่าน","ไม่ผ่าน")</f>
        <v>ผ่าน</v>
      </c>
    </row>
    <row r="62" spans="1:19" s="91" customFormat="1" ht="72" outlineLevel="2">
      <c r="A62" s="81">
        <v>51</v>
      </c>
      <c r="B62" s="82" t="s">
        <v>15</v>
      </c>
      <c r="C62" s="83" t="s">
        <v>127</v>
      </c>
      <c r="D62" s="82" t="s">
        <v>130</v>
      </c>
      <c r="E62" s="84" t="s">
        <v>131</v>
      </c>
      <c r="F62" s="82" t="s">
        <v>77</v>
      </c>
      <c r="G62" s="81">
        <v>14</v>
      </c>
      <c r="H62" s="85" t="s">
        <v>318</v>
      </c>
      <c r="I62" s="86">
        <f>IFERROR(INDEX(Report1!$C:$C,MATCH('R6 ก.พ.65 ค่ากลาง Q1_65'!D:D,Report1!A:A,0)),)</f>
        <v>77351068.439999998</v>
      </c>
      <c r="J62" s="87">
        <f>IFERROR(INDEX(Report1!$D:$D,MATCH('R6 ก.พ.65 ค่ากลาง Q1_65'!D:D,Report1!A:A,0)),)</f>
        <v>193002</v>
      </c>
      <c r="K62" s="88">
        <f t="shared" si="24"/>
        <v>400.77858488513073</v>
      </c>
      <c r="L62" s="89">
        <f>IFERROR(INDEX('ค่าเฉลี่ย Q1_2565'!$G:$G,MATCH(H:H,'ค่าเฉลี่ย Q1_2565'!C:C,0)),)</f>
        <v>580.20000000000005</v>
      </c>
      <c r="M62" s="86">
        <f>IFERROR(INDEX(Report1!F:F,MATCH('R6 ก.พ.65 ค่ากลาง Q1_65'!D:D,Report1!A:A,0)),)</f>
        <v>132358354.05</v>
      </c>
      <c r="N62" s="86">
        <f>IFERROR(INDEX(Report1!H:H,MATCH('R6 ก.พ.65 ค่ากลาง Q1_65'!D:D,Report1!A:A,0)),)</f>
        <v>4348.91</v>
      </c>
      <c r="O62" s="90">
        <f t="shared" si="30"/>
        <v>30434.834027376975</v>
      </c>
      <c r="P62" s="3">
        <f>IFERROR(INDEX('ค่าเฉลี่ย Q1_2565'!$K:$K,MATCH(H:H,'ค่าเฉลี่ย Q1_2565'!C:C,0)),)</f>
        <v>33286.980000000003</v>
      </c>
      <c r="Q62" s="38" t="str">
        <f t="shared" si="31"/>
        <v>ผ่าน</v>
      </c>
      <c r="R62" s="38" t="str">
        <f t="shared" si="32"/>
        <v>ผ่าน</v>
      </c>
      <c r="S62" s="38" t="str">
        <f t="shared" si="33"/>
        <v>ผ่าน</v>
      </c>
    </row>
    <row r="63" spans="1:19" s="16" customFormat="1" outlineLevel="2">
      <c r="A63" s="75">
        <v>52</v>
      </c>
      <c r="B63" s="28" t="s">
        <v>15</v>
      </c>
      <c r="C63" s="29" t="s">
        <v>127</v>
      </c>
      <c r="D63" s="28" t="s">
        <v>132</v>
      </c>
      <c r="E63" s="30" t="s">
        <v>133</v>
      </c>
      <c r="F63" s="28" t="s">
        <v>22</v>
      </c>
      <c r="G63" s="75">
        <v>9</v>
      </c>
      <c r="H63" s="31" t="s">
        <v>313</v>
      </c>
      <c r="I63" s="32">
        <f>IFERROR(INDEX(Report1!$C:$C,MATCH('R6 ก.พ.65 ค่ากลาง Q1_65'!D:D,Report1!A:A,0)),)</f>
        <v>29625355.760000002</v>
      </c>
      <c r="J63" s="33">
        <f>IFERROR(INDEX(Report1!$D:$D,MATCH('R6 ก.พ.65 ค่ากลาง Q1_65'!D:D,Report1!A:A,0)),)</f>
        <v>115777</v>
      </c>
      <c r="K63" s="34">
        <f t="shared" si="24"/>
        <v>255.88291076811458</v>
      </c>
      <c r="L63" s="35">
        <f>IFERROR(INDEX('ค่าเฉลี่ย Q1_2565'!$G:$G,MATCH(H:H,'ค่าเฉลี่ย Q1_2565'!C:C,0)),)</f>
        <v>722.1</v>
      </c>
      <c r="M63" s="32">
        <f>IFERROR(INDEX(Report1!F:F,MATCH('R6 ก.พ.65 ค่ากลาง Q1_65'!D:D,Report1!A:A,0)),)</f>
        <v>38474306.630000003</v>
      </c>
      <c r="N63" s="32">
        <f>IFERROR(INDEX(Report1!H:H,MATCH('R6 ก.พ.65 ค่ากลาง Q1_65'!D:D,Report1!A:A,0)),)</f>
        <v>1400.4</v>
      </c>
      <c r="O63" s="36">
        <f t="shared" si="30"/>
        <v>27473.797936303912</v>
      </c>
      <c r="P63" s="37">
        <f>IFERROR(INDEX('ค่าเฉลี่ย Q1_2565'!$K:$K,MATCH(H:H,'ค่าเฉลี่ย Q1_2565'!C:C,0)),)</f>
        <v>50308.03</v>
      </c>
      <c r="Q63" s="38" t="str">
        <f t="shared" si="31"/>
        <v>ผ่าน</v>
      </c>
      <c r="R63" s="38" t="str">
        <f t="shared" si="32"/>
        <v>ผ่าน</v>
      </c>
      <c r="S63" s="38" t="str">
        <f t="shared" si="33"/>
        <v>ผ่าน</v>
      </c>
    </row>
    <row r="64" spans="1:19" s="16" customFormat="1" outlineLevel="2">
      <c r="A64" s="75">
        <v>53</v>
      </c>
      <c r="B64" s="28" t="s">
        <v>15</v>
      </c>
      <c r="C64" s="29" t="s">
        <v>127</v>
      </c>
      <c r="D64" s="28" t="s">
        <v>134</v>
      </c>
      <c r="E64" s="30" t="s">
        <v>135</v>
      </c>
      <c r="F64" s="40" t="s">
        <v>77</v>
      </c>
      <c r="G64" s="75">
        <v>15</v>
      </c>
      <c r="H64" s="31" t="s">
        <v>319</v>
      </c>
      <c r="I64" s="32">
        <f>IFERROR(INDEX(Report1!$C:$C,MATCH('R6 ก.พ.65 ค่ากลาง Q1_65'!D:D,Report1!A:A,0)),)</f>
        <v>98868104.819999993</v>
      </c>
      <c r="J64" s="33">
        <f>IFERROR(INDEX(Report1!$D:$D,MATCH('R6 ก.พ.65 ค่ากลาง Q1_65'!D:D,Report1!A:A,0)),)</f>
        <v>87516</v>
      </c>
      <c r="K64" s="34">
        <f t="shared" si="24"/>
        <v>1129.7146215549155</v>
      </c>
      <c r="L64" s="35">
        <f>IFERROR(INDEX('ค่าเฉลี่ย Q1_2565'!$G:$G,MATCH(H:H,'ค่าเฉลี่ย Q1_2565'!C:C,0)),)</f>
        <v>834.01</v>
      </c>
      <c r="M64" s="32">
        <f>IFERROR(INDEX(Report1!F:F,MATCH('R6 ก.พ.65 ค่ากลาง Q1_65'!D:D,Report1!A:A,0)),)</f>
        <v>102021419.53</v>
      </c>
      <c r="N64" s="32">
        <f>IFERROR(INDEX(Report1!H:H,MATCH('R6 ก.พ.65 ค่ากลาง Q1_65'!D:D,Report1!A:A,0)),)</f>
        <v>3509.07</v>
      </c>
      <c r="O64" s="36">
        <f t="shared" si="30"/>
        <v>29073.634760777069</v>
      </c>
      <c r="P64" s="37">
        <f>IFERROR(INDEX('ค่าเฉลี่ย Q1_2565'!$K:$K,MATCH(H:H,'ค่าเฉลี่ย Q1_2565'!C:C,0)),)</f>
        <v>32266.17</v>
      </c>
      <c r="Q64" s="38" t="str">
        <f t="shared" si="31"/>
        <v>ไม่ผ่าน</v>
      </c>
      <c r="R64" s="38" t="str">
        <f t="shared" si="32"/>
        <v>ผ่าน</v>
      </c>
      <c r="S64" s="38" t="str">
        <f t="shared" si="33"/>
        <v>ไม่ผ่าน</v>
      </c>
    </row>
    <row r="65" spans="1:19" s="16" customFormat="1" outlineLevel="2">
      <c r="A65" s="75">
        <v>54</v>
      </c>
      <c r="B65" s="28" t="s">
        <v>15</v>
      </c>
      <c r="C65" s="29" t="s">
        <v>127</v>
      </c>
      <c r="D65" s="28" t="s">
        <v>136</v>
      </c>
      <c r="E65" s="30" t="s">
        <v>137</v>
      </c>
      <c r="F65" s="40" t="s">
        <v>22</v>
      </c>
      <c r="G65" s="75">
        <v>5</v>
      </c>
      <c r="H65" s="31" t="s">
        <v>309</v>
      </c>
      <c r="I65" s="32">
        <f>IFERROR(INDEX(Report1!$C:$C,MATCH('R6 ก.พ.65 ค่ากลาง Q1_65'!D:D,Report1!A:A,0)),)</f>
        <v>33154352.02</v>
      </c>
      <c r="J65" s="33">
        <f>IFERROR(INDEX(Report1!$D:$D,MATCH('R6 ก.พ.65 ค่ากลาง Q1_65'!D:D,Report1!A:A,0)),)</f>
        <v>64584</v>
      </c>
      <c r="K65" s="34">
        <f t="shared" si="24"/>
        <v>513.35240957512701</v>
      </c>
      <c r="L65" s="35">
        <f>IFERROR(INDEX('ค่าเฉลี่ย Q1_2565'!$G:$G,MATCH(H:H,'ค่าเฉลี่ย Q1_2565'!C:C,0)),)</f>
        <v>635.73</v>
      </c>
      <c r="M65" s="32">
        <f>IFERROR(INDEX(Report1!F:F,MATCH('R6 ก.พ.65 ค่ากลาง Q1_65'!D:D,Report1!A:A,0)),)</f>
        <v>25824892.079999998</v>
      </c>
      <c r="N65" s="32">
        <f>IFERROR(INDEX(Report1!H:H,MATCH('R6 ก.พ.65 ค่ากลาง Q1_65'!D:D,Report1!A:A,0)),)</f>
        <v>867.36</v>
      </c>
      <c r="O65" s="36">
        <f t="shared" si="30"/>
        <v>29774.133093525179</v>
      </c>
      <c r="P65" s="37">
        <f>IFERROR(INDEX('ค่าเฉลี่ย Q1_2565'!$K:$K,MATCH(H:H,'ค่าเฉลี่ย Q1_2565'!C:C,0)),)</f>
        <v>57429.36</v>
      </c>
      <c r="Q65" s="38" t="str">
        <f t="shared" si="31"/>
        <v>ผ่าน</v>
      </c>
      <c r="R65" s="38" t="str">
        <f t="shared" si="32"/>
        <v>ผ่าน</v>
      </c>
      <c r="S65" s="38" t="str">
        <f t="shared" si="33"/>
        <v>ผ่าน</v>
      </c>
    </row>
    <row r="66" spans="1:19" s="16" customFormat="1" outlineLevel="2">
      <c r="A66" s="75">
        <v>55</v>
      </c>
      <c r="B66" s="28" t="s">
        <v>15</v>
      </c>
      <c r="C66" s="29" t="s">
        <v>127</v>
      </c>
      <c r="D66" s="28" t="s">
        <v>138</v>
      </c>
      <c r="E66" s="30" t="s">
        <v>139</v>
      </c>
      <c r="F66" s="40" t="s">
        <v>22</v>
      </c>
      <c r="G66" s="75">
        <v>6</v>
      </c>
      <c r="H66" s="31" t="s">
        <v>310</v>
      </c>
      <c r="I66" s="32">
        <f>IFERROR(INDEX(Report1!$C:$C,MATCH('R6 ก.พ.65 ค่ากลาง Q1_65'!D:D,Report1!A:A,0)),)</f>
        <v>32098022.280000001</v>
      </c>
      <c r="J66" s="33">
        <f>IFERROR(INDEX(Report1!$D:$D,MATCH('R6 ก.พ.65 ค่ากลาง Q1_65'!D:D,Report1!A:A,0)),)</f>
        <v>131866</v>
      </c>
      <c r="K66" s="34">
        <f t="shared" si="24"/>
        <v>243.41393748198931</v>
      </c>
      <c r="L66" s="35">
        <f>IFERROR(INDEX('ค่าเฉลี่ย Q1_2565'!$G:$G,MATCH(H:H,'ค่าเฉลี่ย Q1_2565'!C:C,0)),)</f>
        <v>568.79</v>
      </c>
      <c r="M66" s="32">
        <f>IFERROR(INDEX(Report1!F:F,MATCH('R6 ก.พ.65 ค่ากลาง Q1_65'!D:D,Report1!A:A,0)),)</f>
        <v>49462224.880000003</v>
      </c>
      <c r="N66" s="32">
        <f>IFERROR(INDEX(Report1!H:H,MATCH('R6 ก.พ.65 ค่ากลาง Q1_65'!D:D,Report1!A:A,0)),)</f>
        <v>1520.97</v>
      </c>
      <c r="O66" s="36">
        <f t="shared" si="30"/>
        <v>32520.184408633966</v>
      </c>
      <c r="P66" s="37">
        <f>IFERROR(INDEX('ค่าเฉลี่ย Q1_2565'!$K:$K,MATCH(H:H,'ค่าเฉลี่ย Q1_2565'!C:C,0)),)</f>
        <v>54970.49</v>
      </c>
      <c r="Q66" s="38" t="str">
        <f t="shared" si="31"/>
        <v>ผ่าน</v>
      </c>
      <c r="R66" s="38" t="str">
        <f t="shared" si="32"/>
        <v>ผ่าน</v>
      </c>
      <c r="S66" s="38" t="str">
        <f t="shared" si="33"/>
        <v>ผ่าน</v>
      </c>
    </row>
    <row r="67" spans="1:19" s="16" customFormat="1" outlineLevel="1">
      <c r="A67" s="75">
        <v>56</v>
      </c>
      <c r="B67" s="28" t="s">
        <v>15</v>
      </c>
      <c r="C67" s="29" t="s">
        <v>127</v>
      </c>
      <c r="D67" s="28" t="s">
        <v>140</v>
      </c>
      <c r="E67" s="30" t="s">
        <v>141</v>
      </c>
      <c r="F67" s="40" t="s">
        <v>22</v>
      </c>
      <c r="G67" s="75">
        <v>9</v>
      </c>
      <c r="H67" s="31" t="s">
        <v>313</v>
      </c>
      <c r="I67" s="32">
        <f>IFERROR(INDEX(Report1!$C:$C,MATCH('R6 ก.พ.65 ค่ากลาง Q1_65'!D:D,Report1!A:A,0)),)</f>
        <v>14659173.789999999</v>
      </c>
      <c r="J67" s="33">
        <f>IFERROR(INDEX(Report1!$D:$D,MATCH('R6 ก.พ.65 ค่ากลาง Q1_65'!D:D,Report1!A:A,0)),)</f>
        <v>49818</v>
      </c>
      <c r="K67" s="34">
        <f t="shared" si="24"/>
        <v>294.25456240716204</v>
      </c>
      <c r="L67" s="35">
        <f>IFERROR(INDEX('ค่าเฉลี่ย Q1_2565'!$G:$G,MATCH(H:H,'ค่าเฉลี่ย Q1_2565'!C:C,0)),)</f>
        <v>722.1</v>
      </c>
      <c r="M67" s="32">
        <f>IFERROR(INDEX(Report1!F:F,MATCH('R6 ก.พ.65 ค่ากลาง Q1_65'!D:D,Report1!A:A,0)),)</f>
        <v>52381334.380000003</v>
      </c>
      <c r="N67" s="32">
        <f>IFERROR(INDEX(Report1!H:H,MATCH('R6 ก.พ.65 ค่ากลาง Q1_65'!D:D,Report1!A:A,0)),)</f>
        <v>1903.24</v>
      </c>
      <c r="O67" s="36">
        <f t="shared" si="30"/>
        <v>27522.190779933168</v>
      </c>
      <c r="P67" s="37">
        <f>IFERROR(INDEX('ค่าเฉลี่ย Q1_2565'!$K:$K,MATCH(H:H,'ค่าเฉลี่ย Q1_2565'!C:C,0)),)</f>
        <v>50308.03</v>
      </c>
      <c r="Q67" s="38" t="str">
        <f t="shared" si="31"/>
        <v>ผ่าน</v>
      </c>
      <c r="R67" s="38" t="str">
        <f t="shared" si="32"/>
        <v>ผ่าน</v>
      </c>
      <c r="S67" s="38" t="str">
        <f t="shared" si="33"/>
        <v>ผ่าน</v>
      </c>
    </row>
    <row r="68" spans="1:19" s="91" customFormat="1" ht="48" outlineLevel="2">
      <c r="A68" s="81">
        <v>58</v>
      </c>
      <c r="B68" s="82" t="s">
        <v>15</v>
      </c>
      <c r="C68" s="83" t="s">
        <v>127</v>
      </c>
      <c r="D68" s="82" t="s">
        <v>144</v>
      </c>
      <c r="E68" s="84" t="s">
        <v>145</v>
      </c>
      <c r="F68" s="82" t="s">
        <v>22</v>
      </c>
      <c r="G68" s="81">
        <v>5</v>
      </c>
      <c r="H68" s="85" t="s">
        <v>309</v>
      </c>
      <c r="I68" s="32">
        <f>IFERROR(INDEX(Report1!$C:$C,MATCH('R6 ก.พ.65 ค่ากลาง Q1_65'!D:D,Report1!A:A,0)),)</f>
        <v>13833849.76</v>
      </c>
      <c r="J68" s="33">
        <f>IFERROR(INDEX(Report1!$D:$D,MATCH('R6 ก.พ.65 ค่ากลาง Q1_65'!D:D,Report1!A:A,0)),)</f>
        <v>20065</v>
      </c>
      <c r="K68" s="88">
        <f>I68/J68</f>
        <v>689.45176974831793</v>
      </c>
      <c r="L68" s="89">
        <f>IFERROR(INDEX('ค่าเฉลี่ย Q1_2565'!$G:$G,MATCH(H:H,'ค่าเฉลี่ย Q1_2565'!C:C,0)),)</f>
        <v>635.73</v>
      </c>
      <c r="M68" s="32">
        <f>IFERROR(INDEX(Report1!F:F,MATCH('R6 ก.พ.65 ค่ากลาง Q1_65'!D:D,Report1!A:A,0)),)</f>
        <v>18955317.920000002</v>
      </c>
      <c r="N68" s="32">
        <f>IFERROR(INDEX(Report1!H:H,MATCH('R6 ก.พ.65 ค่ากลาง Q1_65'!D:D,Report1!A:A,0)),)</f>
        <v>335.73</v>
      </c>
      <c r="O68" s="90">
        <f>M68/N68</f>
        <v>56460.006314598046</v>
      </c>
      <c r="P68" s="3">
        <f>IFERROR(INDEX('ค่าเฉลี่ย Q1_2565'!$K:$K,MATCH(H:H,'ค่าเฉลี่ย Q1_2565'!C:C,0)),)</f>
        <v>57429.36</v>
      </c>
      <c r="Q68" s="38" t="str">
        <f t="shared" si="31"/>
        <v>ไม่ผ่าน</v>
      </c>
      <c r="R68" s="38" t="str">
        <f t="shared" si="32"/>
        <v>ผ่าน</v>
      </c>
      <c r="S68" s="38" t="str">
        <f t="shared" si="33"/>
        <v>ไม่ผ่าน</v>
      </c>
    </row>
    <row r="69" spans="1:19" s="16" customFormat="1" outlineLevel="2">
      <c r="A69" s="75">
        <v>57</v>
      </c>
      <c r="B69" s="28" t="s">
        <v>15</v>
      </c>
      <c r="C69" s="29" t="s">
        <v>127</v>
      </c>
      <c r="D69" s="28" t="s">
        <v>142</v>
      </c>
      <c r="E69" s="30" t="s">
        <v>143</v>
      </c>
      <c r="F69" s="40" t="s">
        <v>22</v>
      </c>
      <c r="G69" s="75">
        <v>5</v>
      </c>
      <c r="H69" s="31" t="s">
        <v>309</v>
      </c>
      <c r="I69" s="32">
        <f>IFERROR(INDEX(Report1!$C:$C,MATCH('R6 ก.พ.65 ค่ากลาง Q1_65'!D:D,Report1!A:A,0)),)</f>
        <v>14982457.42</v>
      </c>
      <c r="J69" s="33">
        <f>IFERROR(INDEX(Report1!$D:$D,MATCH('R6 ก.พ.65 ค่ากลาง Q1_65'!D:D,Report1!A:A,0)),)</f>
        <v>57255</v>
      </c>
      <c r="K69" s="34">
        <f t="shared" si="24"/>
        <v>261.67945891188543</v>
      </c>
      <c r="L69" s="35">
        <f>IFERROR(INDEX('ค่าเฉลี่ย Q1_2565'!$G:$G,MATCH(H:H,'ค่าเฉลี่ย Q1_2565'!C:C,0)),)</f>
        <v>635.73</v>
      </c>
      <c r="M69" s="32">
        <f>IFERROR(INDEX(Report1!F:F,MATCH('R6 ก.พ.65 ค่ากลาง Q1_65'!D:D,Report1!A:A,0)),)</f>
        <v>30050858.190000001</v>
      </c>
      <c r="N69" s="32">
        <f>IFERROR(INDEX(Report1!H:H,MATCH('R6 ก.พ.65 ค่ากลาง Q1_65'!D:D,Report1!A:A,0)),)</f>
        <v>252.66</v>
      </c>
      <c r="O69" s="36">
        <f t="shared" si="30"/>
        <v>118937.9331512705</v>
      </c>
      <c r="P69" s="37">
        <f>IFERROR(INDEX('ค่าเฉลี่ย Q1_2565'!$K:$K,MATCH(H:H,'ค่าเฉลี่ย Q1_2565'!C:C,0)),)</f>
        <v>57429.36</v>
      </c>
      <c r="Q69" s="38" t="str">
        <f t="shared" si="31"/>
        <v>ผ่าน</v>
      </c>
      <c r="R69" s="38" t="str">
        <f t="shared" si="32"/>
        <v>ไม่ผ่าน</v>
      </c>
      <c r="S69" s="38" t="str">
        <f t="shared" si="33"/>
        <v>ไม่ผ่าน</v>
      </c>
    </row>
    <row r="70" spans="1:19" s="16" customFormat="1" outlineLevel="2">
      <c r="A70" s="45"/>
      <c r="B70" s="46"/>
      <c r="C70" s="57" t="s">
        <v>146</v>
      </c>
      <c r="D70" s="46"/>
      <c r="E70" s="47"/>
      <c r="F70" s="48"/>
      <c r="G70" s="46"/>
      <c r="H70" s="49"/>
      <c r="I70" s="50"/>
      <c r="J70" s="51"/>
      <c r="K70" s="52"/>
      <c r="L70" s="50"/>
      <c r="M70" s="50"/>
      <c r="N70" s="58"/>
      <c r="O70" s="54"/>
      <c r="P70" s="55"/>
      <c r="Q70" s="56">
        <f>COUNTIF(Q61:Q69,"ผ่าน")</f>
        <v>7</v>
      </c>
      <c r="R70" s="56">
        <f>COUNTIF(R61:R69,"ผ่าน")</f>
        <v>8</v>
      </c>
      <c r="S70" s="56">
        <f>COUNTIF(S61:S69,"ผ่าน")</f>
        <v>6</v>
      </c>
    </row>
    <row r="71" spans="1:19" s="16" customFormat="1" outlineLevel="2">
      <c r="A71" s="75">
        <v>59</v>
      </c>
      <c r="B71" s="28" t="s">
        <v>15</v>
      </c>
      <c r="C71" s="29" t="s">
        <v>147</v>
      </c>
      <c r="D71" s="28" t="s">
        <v>148</v>
      </c>
      <c r="E71" s="30" t="s">
        <v>149</v>
      </c>
      <c r="F71" s="28" t="s">
        <v>19</v>
      </c>
      <c r="G71" s="75">
        <v>18</v>
      </c>
      <c r="H71" s="31" t="s">
        <v>322</v>
      </c>
      <c r="I71" s="32">
        <f>IFERROR(INDEX(Report1!$C:$C,MATCH('R6 ก.พ.65 ค่ากลาง Q1_65'!D:D,Report1!A:A,0)),)</f>
        <v>326275961.18000001</v>
      </c>
      <c r="J71" s="33">
        <f>IFERROR(INDEX(Report1!$D:$D,MATCH('R6 ก.พ.65 ค่ากลาง Q1_65'!D:D,Report1!A:A,0)),)</f>
        <v>254963</v>
      </c>
      <c r="K71" s="34">
        <f t="shared" ref="K71:K76" si="34">I71/J71</f>
        <v>1279.6992551076039</v>
      </c>
      <c r="L71" s="35">
        <f>IFERROR(INDEX('ค่าเฉลี่ย Q1_2565'!$G:$G,MATCH(H:H,'ค่าเฉลี่ย Q1_2565'!C:C,0)),)</f>
        <v>1260.1300000000001</v>
      </c>
      <c r="M71" s="32">
        <f>IFERROR(INDEX(Report1!F:F,MATCH('R6 ก.พ.65 ค่ากลาง Q1_65'!D:D,Report1!A:A,0)),)</f>
        <v>551694656.58000004</v>
      </c>
      <c r="N71" s="32">
        <f>IFERROR(INDEX(Report1!H:H,MATCH('R6 ก.พ.65 ค่ากลาง Q1_65'!D:D,Report1!A:A,0)),)</f>
        <v>18238.73</v>
      </c>
      <c r="O71" s="36">
        <f t="shared" ref="O71:O76" si="35">M71/N71</f>
        <v>30248.523695454674</v>
      </c>
      <c r="P71" s="37">
        <f>IFERROR(INDEX('ค่าเฉลี่ย Q1_2565'!$K:$K,MATCH(H:H,'ค่าเฉลี่ย Q1_2565'!C:C,0)),)</f>
        <v>27404.03</v>
      </c>
      <c r="Q71" s="38" t="str">
        <f t="shared" ref="Q71:Q76" si="36">IF(K71&lt;L71,"ผ่าน","ไม่ผ่าน")</f>
        <v>ไม่ผ่าน</v>
      </c>
      <c r="R71" s="38" t="str">
        <f t="shared" ref="R71:R76" si="37">IF(O71&lt;P71,"ผ่าน","ไม่ผ่าน")</f>
        <v>ไม่ผ่าน</v>
      </c>
      <c r="S71" s="38" t="str">
        <f t="shared" ref="S71:S76" si="38">IF(AND(K71&lt;L71,O71&lt;P71),"ผ่าน","ไม่ผ่าน")</f>
        <v>ไม่ผ่าน</v>
      </c>
    </row>
    <row r="72" spans="1:19" s="16" customFormat="1" outlineLevel="2">
      <c r="A72" s="75">
        <v>60</v>
      </c>
      <c r="B72" s="28" t="s">
        <v>15</v>
      </c>
      <c r="C72" s="29" t="s">
        <v>147</v>
      </c>
      <c r="D72" s="28" t="s">
        <v>150</v>
      </c>
      <c r="E72" s="30" t="s">
        <v>151</v>
      </c>
      <c r="F72" s="28" t="s">
        <v>22</v>
      </c>
      <c r="G72" s="75">
        <v>13</v>
      </c>
      <c r="H72" s="31" t="s">
        <v>317</v>
      </c>
      <c r="I72" s="32">
        <f>IFERROR(INDEX(Report1!$C:$C,MATCH('R6 ก.พ.65 ค่ากลาง Q1_65'!D:D,Report1!A:A,0)),)</f>
        <v>64723831.329999998</v>
      </c>
      <c r="J72" s="33">
        <f>IFERROR(INDEX(Report1!$D:$D,MATCH('R6 ก.พ.65 ค่ากลาง Q1_65'!D:D,Report1!A:A,0)),)</f>
        <v>86613</v>
      </c>
      <c r="K72" s="34">
        <f t="shared" si="34"/>
        <v>747.27617482364076</v>
      </c>
      <c r="L72" s="35">
        <f>IFERROR(INDEX('ค่าเฉลี่ย Q1_2565'!$G:$G,MATCH(H:H,'ค่าเฉลี่ย Q1_2565'!C:C,0)),)</f>
        <v>575.80999999999995</v>
      </c>
      <c r="M72" s="32">
        <f>IFERROR(INDEX(Report1!F:F,MATCH('R6 ก.พ.65 ค่ากลาง Q1_65'!D:D,Report1!A:A,0)),)</f>
        <v>98843940.980000004</v>
      </c>
      <c r="N72" s="32">
        <f>IFERROR(INDEX(Report1!H:H,MATCH('R6 ก.พ.65 ค่ากลาง Q1_65'!D:D,Report1!A:A,0)),)</f>
        <v>4965.29</v>
      </c>
      <c r="O72" s="36">
        <f t="shared" si="35"/>
        <v>19906.982468294904</v>
      </c>
      <c r="P72" s="37">
        <f>IFERROR(INDEX('ค่าเฉลี่ย Q1_2565'!$K:$K,MATCH(H:H,'ค่าเฉลี่ย Q1_2565'!C:C,0)),)</f>
        <v>34550.92</v>
      </c>
      <c r="Q72" s="38" t="str">
        <f t="shared" si="36"/>
        <v>ไม่ผ่าน</v>
      </c>
      <c r="R72" s="38" t="str">
        <f t="shared" si="37"/>
        <v>ผ่าน</v>
      </c>
      <c r="S72" s="38" t="str">
        <f t="shared" si="38"/>
        <v>ไม่ผ่าน</v>
      </c>
    </row>
    <row r="73" spans="1:19" s="16" customFormat="1" outlineLevel="2">
      <c r="A73" s="75">
        <v>61</v>
      </c>
      <c r="B73" s="28" t="s">
        <v>15</v>
      </c>
      <c r="C73" s="29" t="s">
        <v>147</v>
      </c>
      <c r="D73" s="28" t="s">
        <v>152</v>
      </c>
      <c r="E73" s="30" t="s">
        <v>153</v>
      </c>
      <c r="F73" s="40" t="s">
        <v>77</v>
      </c>
      <c r="G73" s="75">
        <v>15</v>
      </c>
      <c r="H73" s="31" t="s">
        <v>319</v>
      </c>
      <c r="I73" s="32">
        <f>IFERROR(INDEX(Report1!$C:$C,MATCH('R6 ก.พ.65 ค่ากลาง Q1_65'!D:D,Report1!A:A,0)),)</f>
        <v>78237323.849999994</v>
      </c>
      <c r="J73" s="33">
        <f>IFERROR(INDEX(Report1!$D:$D,MATCH('R6 ก.พ.65 ค่ากลาง Q1_65'!D:D,Report1!A:A,0)),)</f>
        <v>110108</v>
      </c>
      <c r="K73" s="34">
        <f t="shared" si="34"/>
        <v>710.5507669742434</v>
      </c>
      <c r="L73" s="35">
        <f>IFERROR(INDEX('ค่าเฉลี่ย Q1_2565'!$G:$G,MATCH(H:H,'ค่าเฉลี่ย Q1_2565'!C:C,0)),)</f>
        <v>834.01</v>
      </c>
      <c r="M73" s="32">
        <f>IFERROR(INDEX(Report1!F:F,MATCH('R6 ก.พ.65 ค่ากลาง Q1_65'!D:D,Report1!A:A,0)),)</f>
        <v>148357964.56999999</v>
      </c>
      <c r="N73" s="32">
        <f>IFERROR(INDEX(Report1!H:H,MATCH('R6 ก.พ.65 ค่ากลาง Q1_65'!D:D,Report1!A:A,0)),)</f>
        <v>9120.76</v>
      </c>
      <c r="O73" s="36">
        <f t="shared" si="35"/>
        <v>16265.9651794368</v>
      </c>
      <c r="P73" s="37">
        <f>IFERROR(INDEX('ค่าเฉลี่ย Q1_2565'!$K:$K,MATCH(H:H,'ค่าเฉลี่ย Q1_2565'!C:C,0)),)</f>
        <v>32266.17</v>
      </c>
      <c r="Q73" s="38" t="str">
        <f t="shared" si="36"/>
        <v>ผ่าน</v>
      </c>
      <c r="R73" s="38" t="str">
        <f t="shared" si="37"/>
        <v>ผ่าน</v>
      </c>
      <c r="S73" s="38" t="str">
        <f t="shared" si="38"/>
        <v>ผ่าน</v>
      </c>
    </row>
    <row r="74" spans="1:19" s="16" customFormat="1" outlineLevel="1">
      <c r="A74" s="75">
        <v>62</v>
      </c>
      <c r="B74" s="28" t="s">
        <v>15</v>
      </c>
      <c r="C74" s="29" t="s">
        <v>147</v>
      </c>
      <c r="D74" s="28" t="s">
        <v>154</v>
      </c>
      <c r="E74" s="30" t="s">
        <v>155</v>
      </c>
      <c r="F74" s="40" t="s">
        <v>22</v>
      </c>
      <c r="G74" s="75">
        <v>10</v>
      </c>
      <c r="H74" s="31" t="s">
        <v>314</v>
      </c>
      <c r="I74" s="32">
        <f>IFERROR(INDEX(Report1!$C:$C,MATCH('R6 ก.พ.65 ค่ากลาง Q1_65'!D:D,Report1!A:A,0)),)</f>
        <v>15370663.970000001</v>
      </c>
      <c r="J74" s="33">
        <f>IFERROR(INDEX(Report1!$D:$D,MATCH('R6 ก.พ.65 ค่ากลาง Q1_65'!D:D,Report1!A:A,0)),)</f>
        <v>54670</v>
      </c>
      <c r="K74" s="34">
        <f t="shared" si="34"/>
        <v>281.15353886958115</v>
      </c>
      <c r="L74" s="35">
        <f>IFERROR(INDEX('ค่าเฉลี่ย Q1_2565'!$G:$G,MATCH(H:H,'ค่าเฉลี่ย Q1_2565'!C:C,0)),)</f>
        <v>586.65</v>
      </c>
      <c r="M74" s="32">
        <f>IFERROR(INDEX(Report1!F:F,MATCH('R6 ก.พ.65 ค่ากลาง Q1_65'!D:D,Report1!A:A,0)),)</f>
        <v>77355917.480000004</v>
      </c>
      <c r="N74" s="32">
        <f>IFERROR(INDEX(Report1!H:H,MATCH('R6 ก.พ.65 ค่ากลาง Q1_65'!D:D,Report1!A:A,0)),)</f>
        <v>2280.71</v>
      </c>
      <c r="O74" s="36">
        <f t="shared" si="35"/>
        <v>33917.47196267829</v>
      </c>
      <c r="P74" s="37">
        <f>IFERROR(INDEX('ค่าเฉลี่ย Q1_2565'!$K:$K,MATCH(H:H,'ค่าเฉลี่ย Q1_2565'!C:C,0)),)</f>
        <v>50308.99</v>
      </c>
      <c r="Q74" s="38" t="str">
        <f t="shared" si="36"/>
        <v>ผ่าน</v>
      </c>
      <c r="R74" s="38" t="str">
        <f t="shared" si="37"/>
        <v>ผ่าน</v>
      </c>
      <c r="S74" s="38" t="str">
        <f t="shared" si="38"/>
        <v>ผ่าน</v>
      </c>
    </row>
    <row r="75" spans="1:19" s="16" customFormat="1" outlineLevel="2">
      <c r="A75" s="75">
        <v>63</v>
      </c>
      <c r="B75" s="28" t="s">
        <v>15</v>
      </c>
      <c r="C75" s="29" t="s">
        <v>147</v>
      </c>
      <c r="D75" s="28" t="s">
        <v>156</v>
      </c>
      <c r="E75" s="30" t="s">
        <v>157</v>
      </c>
      <c r="F75" s="28" t="s">
        <v>22</v>
      </c>
      <c r="G75" s="75">
        <v>7</v>
      </c>
      <c r="H75" s="31" t="s">
        <v>311</v>
      </c>
      <c r="I75" s="32">
        <f>IFERROR(INDEX(Report1!$C:$C,MATCH('R6 ก.พ.65 ค่ากลาง Q1_65'!D:D,Report1!A:A,0)),)</f>
        <v>33008595.07</v>
      </c>
      <c r="J75" s="33">
        <f>IFERROR(INDEX(Report1!$D:$D,MATCH('R6 ก.พ.65 ค่ากลาง Q1_65'!D:D,Report1!A:A,0)),)</f>
        <v>45970</v>
      </c>
      <c r="K75" s="34">
        <f t="shared" si="34"/>
        <v>718.0464448553405</v>
      </c>
      <c r="L75" s="35">
        <f>IFERROR(INDEX('ค่าเฉลี่ย Q1_2565'!$G:$G,MATCH(H:H,'ค่าเฉลี่ย Q1_2565'!C:C,0)),)</f>
        <v>809.86</v>
      </c>
      <c r="M75" s="32">
        <f>IFERROR(INDEX(Report1!F:F,MATCH('R6 ก.พ.65 ค่ากลาง Q1_65'!D:D,Report1!A:A,0)),)</f>
        <v>48210771.670000002</v>
      </c>
      <c r="N75" s="32">
        <f>IFERROR(INDEX(Report1!H:H,MATCH('R6 ก.พ.65 ค่ากลาง Q1_65'!D:D,Report1!A:A,0)),)</f>
        <v>837.26</v>
      </c>
      <c r="O75" s="36">
        <f t="shared" si="35"/>
        <v>57581.601497742638</v>
      </c>
      <c r="P75" s="37">
        <f>IFERROR(INDEX('ค่าเฉลี่ย Q1_2565'!$K:$K,MATCH(H:H,'ค่าเฉลี่ย Q1_2565'!C:C,0)),)</f>
        <v>40762.1</v>
      </c>
      <c r="Q75" s="38" t="str">
        <f t="shared" si="36"/>
        <v>ผ่าน</v>
      </c>
      <c r="R75" s="38" t="str">
        <f t="shared" si="37"/>
        <v>ไม่ผ่าน</v>
      </c>
      <c r="S75" s="38" t="str">
        <f t="shared" si="38"/>
        <v>ไม่ผ่าน</v>
      </c>
    </row>
    <row r="76" spans="1:19" s="16" customFormat="1" outlineLevel="2">
      <c r="A76" s="75">
        <v>64</v>
      </c>
      <c r="B76" s="28" t="s">
        <v>15</v>
      </c>
      <c r="C76" s="29" t="s">
        <v>147</v>
      </c>
      <c r="D76" s="28" t="s">
        <v>158</v>
      </c>
      <c r="E76" s="30" t="s">
        <v>159</v>
      </c>
      <c r="F76" s="28" t="s">
        <v>22</v>
      </c>
      <c r="G76" s="75">
        <v>4</v>
      </c>
      <c r="H76" s="31" t="s">
        <v>308</v>
      </c>
      <c r="I76" s="32">
        <f>IFERROR(INDEX(Report1!$C:$C,MATCH('R6 ก.พ.65 ค่ากลาง Q1_65'!D:D,Report1!A:A,0)),)</f>
        <v>24148430.329999998</v>
      </c>
      <c r="J76" s="33">
        <f>IFERROR(INDEX(Report1!$D:$D,MATCH('R6 ก.พ.65 ค่ากลาง Q1_65'!D:D,Report1!A:A,0)),)</f>
        <v>18375</v>
      </c>
      <c r="K76" s="34">
        <f t="shared" si="34"/>
        <v>1314.200290068027</v>
      </c>
      <c r="L76" s="35">
        <f>IFERROR(INDEX('ค่าเฉลี่ย Q1_2565'!$G:$G,MATCH(H:H,'ค่าเฉลี่ย Q1_2565'!C:C,0)),)</f>
        <v>1093.03</v>
      </c>
      <c r="M76" s="32">
        <f>IFERROR(INDEX(Report1!F:F,MATCH('R6 ก.พ.65 ค่ากลาง Q1_65'!D:D,Report1!A:A,0)),)</f>
        <v>9747236.1500000004</v>
      </c>
      <c r="N76" s="32">
        <f>IFERROR(INDEX(Report1!H:H,MATCH('R6 ก.พ.65 ค่ากลาง Q1_65'!D:D,Report1!A:A,0)),)</f>
        <v>169.23</v>
      </c>
      <c r="O76" s="36">
        <f t="shared" si="35"/>
        <v>57597.566329846959</v>
      </c>
      <c r="P76" s="37">
        <f>IFERROR(INDEX('ค่าเฉลี่ย Q1_2565'!$K:$K,MATCH(H:H,'ค่าเฉลี่ย Q1_2565'!C:C,0)),)</f>
        <v>115885.29000000001</v>
      </c>
      <c r="Q76" s="38" t="str">
        <f t="shared" si="36"/>
        <v>ไม่ผ่าน</v>
      </c>
      <c r="R76" s="38" t="str">
        <f t="shared" si="37"/>
        <v>ผ่าน</v>
      </c>
      <c r="S76" s="38" t="str">
        <f t="shared" si="38"/>
        <v>ไม่ผ่าน</v>
      </c>
    </row>
    <row r="77" spans="1:19" s="16" customFormat="1" outlineLevel="2">
      <c r="A77" s="45"/>
      <c r="B77" s="46"/>
      <c r="C77" s="57" t="s">
        <v>160</v>
      </c>
      <c r="D77" s="46"/>
      <c r="E77" s="47"/>
      <c r="F77" s="48"/>
      <c r="G77" s="46"/>
      <c r="H77" s="49"/>
      <c r="I77" s="50"/>
      <c r="J77" s="51"/>
      <c r="K77" s="52"/>
      <c r="L77" s="50"/>
      <c r="M77" s="50"/>
      <c r="N77" s="58"/>
      <c r="O77" s="59"/>
      <c r="P77" s="55"/>
      <c r="Q77" s="56">
        <f t="shared" ref="Q77:R77" si="39">COUNTIF(Q71:Q76,"ผ่าน")</f>
        <v>3</v>
      </c>
      <c r="R77" s="56">
        <f t="shared" si="39"/>
        <v>4</v>
      </c>
      <c r="S77" s="56">
        <f>COUNTIF(S71:S76,"ผ่าน")</f>
        <v>2</v>
      </c>
    </row>
    <row r="78" spans="1:19" s="16" customFormat="1" outlineLevel="2">
      <c r="A78" s="75">
        <v>65</v>
      </c>
      <c r="B78" s="28" t="s">
        <v>15</v>
      </c>
      <c r="C78" s="29" t="s">
        <v>161</v>
      </c>
      <c r="D78" s="28" t="s">
        <v>162</v>
      </c>
      <c r="E78" s="30" t="s">
        <v>163</v>
      </c>
      <c r="F78" s="40" t="s">
        <v>77</v>
      </c>
      <c r="G78" s="75">
        <v>17</v>
      </c>
      <c r="H78" s="31" t="s">
        <v>321</v>
      </c>
      <c r="I78" s="32">
        <f>IFERROR(INDEX(Report1!$C:$C,MATCH('R6 ก.พ.65 ค่ากลาง Q1_65'!D:D,Report1!A:A,0)),)</f>
        <v>158235835.75</v>
      </c>
      <c r="J78" s="33">
        <f>IFERROR(INDEX(Report1!$D:$D,MATCH('R6 ก.พ.65 ค่ากลาง Q1_65'!D:D,Report1!A:A,0)),)</f>
        <v>232982</v>
      </c>
      <c r="K78" s="34">
        <f t="shared" ref="K78:K86" si="40">I78/J78</f>
        <v>679.17622713342666</v>
      </c>
      <c r="L78" s="35">
        <f>IFERROR(INDEX('ค่าเฉลี่ย Q1_2565'!$G:$G,MATCH(H:H,'ค่าเฉลี่ย Q1_2565'!C:C,0)),)</f>
        <v>1150.74</v>
      </c>
      <c r="M78" s="32">
        <f>IFERROR(INDEX(Report1!F:F,MATCH('R6 ก.พ.65 ค่ากลาง Q1_65'!D:D,Report1!A:A,0)),)</f>
        <v>265373204.87</v>
      </c>
      <c r="N78" s="32">
        <f>IFERROR(INDEX(Report1!H:H,MATCH('R6 ก.พ.65 ค่ากลาง Q1_65'!D:D,Report1!A:A,0)),)</f>
        <v>14999.13</v>
      </c>
      <c r="O78" s="36">
        <f t="shared" ref="O78:O86" si="41">M78/N78</f>
        <v>17692.573160576649</v>
      </c>
      <c r="P78" s="37">
        <f>IFERROR(INDEX('ค่าเฉลี่ย Q1_2565'!$K:$K,MATCH(H:H,'ค่าเฉลี่ย Q1_2565'!C:C,0)),)</f>
        <v>27847.57</v>
      </c>
      <c r="Q78" s="38" t="str">
        <f t="shared" ref="Q78:Q86" si="42">IF(K78&lt;L78,"ผ่าน","ไม่ผ่าน")</f>
        <v>ผ่าน</v>
      </c>
      <c r="R78" s="38" t="str">
        <f t="shared" ref="R78:R86" si="43">IF(O78&lt;P78,"ผ่าน","ไม่ผ่าน")</f>
        <v>ผ่าน</v>
      </c>
      <c r="S78" s="38" t="str">
        <f t="shared" ref="S78:S86" si="44">IF(AND(K78&lt;L78,O78&lt;P78),"ผ่าน","ไม่ผ่าน")</f>
        <v>ผ่าน</v>
      </c>
    </row>
    <row r="79" spans="1:19" s="16" customFormat="1" outlineLevel="2">
      <c r="A79" s="75">
        <v>66</v>
      </c>
      <c r="B79" s="28" t="s">
        <v>15</v>
      </c>
      <c r="C79" s="29" t="s">
        <v>161</v>
      </c>
      <c r="D79" s="28" t="s">
        <v>164</v>
      </c>
      <c r="E79" s="30" t="s">
        <v>165</v>
      </c>
      <c r="F79" s="28" t="s">
        <v>22</v>
      </c>
      <c r="G79" s="75">
        <v>5</v>
      </c>
      <c r="H79" s="31" t="s">
        <v>309</v>
      </c>
      <c r="I79" s="32">
        <f>IFERROR(INDEX(Report1!$C:$C,MATCH('R6 ก.พ.65 ค่ากลาง Q1_65'!D:D,Report1!A:A,0)),)</f>
        <v>22296261.629999999</v>
      </c>
      <c r="J79" s="33">
        <f>IFERROR(INDEX(Report1!$D:$D,MATCH('R6 ก.พ.65 ค่ากลาง Q1_65'!D:D,Report1!A:A,0)),)</f>
        <v>54783</v>
      </c>
      <c r="K79" s="34">
        <f>I79/J79</f>
        <v>406.99234488801267</v>
      </c>
      <c r="L79" s="35">
        <f>IFERROR(INDEX('ค่าเฉลี่ย Q1_2565'!$G:$G,MATCH(H:H,'ค่าเฉลี่ย Q1_2565'!C:C,0)),)</f>
        <v>635.73</v>
      </c>
      <c r="M79" s="32">
        <f>IFERROR(INDEX(Report1!F:F,MATCH('R6 ก.พ.65 ค่ากลาง Q1_65'!D:D,Report1!A:A,0)),)</f>
        <v>13983970.74</v>
      </c>
      <c r="N79" s="32">
        <f>IFERROR(INDEX(Report1!H:H,MATCH('R6 ก.พ.65 ค่ากลาง Q1_65'!D:D,Report1!A:A,0)),)</f>
        <v>521.29999999999995</v>
      </c>
      <c r="O79" s="36">
        <f t="shared" si="41"/>
        <v>26825.188451947059</v>
      </c>
      <c r="P79" s="37">
        <f>IFERROR(INDEX('ค่าเฉลี่ย Q1_2565'!$K:$K,MATCH(H:H,'ค่าเฉลี่ย Q1_2565'!C:C,0)),)</f>
        <v>57429.36</v>
      </c>
      <c r="Q79" s="38" t="str">
        <f t="shared" si="42"/>
        <v>ผ่าน</v>
      </c>
      <c r="R79" s="38" t="str">
        <f t="shared" si="43"/>
        <v>ผ่าน</v>
      </c>
      <c r="S79" s="38" t="str">
        <f t="shared" si="44"/>
        <v>ผ่าน</v>
      </c>
    </row>
    <row r="80" spans="1:19" s="16" customFormat="1" outlineLevel="2">
      <c r="A80" s="75">
        <v>67</v>
      </c>
      <c r="B80" s="28" t="s">
        <v>15</v>
      </c>
      <c r="C80" s="29" t="s">
        <v>161</v>
      </c>
      <c r="D80" s="28" t="s">
        <v>166</v>
      </c>
      <c r="E80" s="30" t="s">
        <v>167</v>
      </c>
      <c r="F80" s="28" t="s">
        <v>22</v>
      </c>
      <c r="G80" s="75">
        <v>6</v>
      </c>
      <c r="H80" s="31" t="s">
        <v>310</v>
      </c>
      <c r="I80" s="32">
        <f>IFERROR(INDEX(Report1!$C:$C,MATCH('R6 ก.พ.65 ค่ากลาง Q1_65'!D:D,Report1!A:A,0)),)</f>
        <v>23629931.030000001</v>
      </c>
      <c r="J80" s="33">
        <f>IFERROR(INDEX(Report1!$D:$D,MATCH('R6 ก.พ.65 ค่ากลาง Q1_65'!D:D,Report1!A:A,0)),)</f>
        <v>57594</v>
      </c>
      <c r="K80" s="34">
        <f t="shared" si="40"/>
        <v>410.28459613848668</v>
      </c>
      <c r="L80" s="35">
        <f>IFERROR(INDEX('ค่าเฉลี่ย Q1_2565'!$G:$G,MATCH(H:H,'ค่าเฉลี่ย Q1_2565'!C:C,0)),)</f>
        <v>568.79</v>
      </c>
      <c r="M80" s="32">
        <f>IFERROR(INDEX(Report1!F:F,MATCH('R6 ก.พ.65 ค่ากลาง Q1_65'!D:D,Report1!A:A,0)),)</f>
        <v>16628823.17</v>
      </c>
      <c r="N80" s="32">
        <f>IFERROR(INDEX(Report1!H:H,MATCH('R6 ก.พ.65 ค่ากลาง Q1_65'!D:D,Report1!A:A,0)),)</f>
        <v>904.67</v>
      </c>
      <c r="O80" s="36">
        <f t="shared" si="41"/>
        <v>18381.09274099948</v>
      </c>
      <c r="P80" s="37">
        <f>IFERROR(INDEX('ค่าเฉลี่ย Q1_2565'!$K:$K,MATCH(H:H,'ค่าเฉลี่ย Q1_2565'!C:C,0)),)</f>
        <v>54970.49</v>
      </c>
      <c r="Q80" s="38" t="str">
        <f t="shared" si="42"/>
        <v>ผ่าน</v>
      </c>
      <c r="R80" s="38" t="str">
        <f t="shared" si="43"/>
        <v>ผ่าน</v>
      </c>
      <c r="S80" s="38" t="str">
        <f t="shared" si="44"/>
        <v>ผ่าน</v>
      </c>
    </row>
    <row r="81" spans="1:19" s="16" customFormat="1" outlineLevel="2">
      <c r="A81" s="75">
        <v>68</v>
      </c>
      <c r="B81" s="28" t="s">
        <v>15</v>
      </c>
      <c r="C81" s="29" t="s">
        <v>161</v>
      </c>
      <c r="D81" s="28" t="s">
        <v>168</v>
      </c>
      <c r="E81" s="30" t="s">
        <v>169</v>
      </c>
      <c r="F81" s="28" t="s">
        <v>22</v>
      </c>
      <c r="G81" s="75">
        <v>9</v>
      </c>
      <c r="H81" s="31" t="s">
        <v>313</v>
      </c>
      <c r="I81" s="32">
        <f>IFERROR(INDEX(Report1!$C:$C,MATCH('R6 ก.พ.65 ค่ากลาง Q1_65'!D:D,Report1!A:A,0)),)</f>
        <v>33358071.690000001</v>
      </c>
      <c r="J81" s="33">
        <f>IFERROR(INDEX(Report1!$D:$D,MATCH('R6 ก.พ.65 ค่ากลาง Q1_65'!D:D,Report1!A:A,0)),)</f>
        <v>99195</v>
      </c>
      <c r="K81" s="34">
        <f t="shared" si="40"/>
        <v>336.28783396340543</v>
      </c>
      <c r="L81" s="35">
        <f>IFERROR(INDEX('ค่าเฉลี่ย Q1_2565'!$G:$G,MATCH(H:H,'ค่าเฉลี่ย Q1_2565'!C:C,0)),)</f>
        <v>722.1</v>
      </c>
      <c r="M81" s="32">
        <f>IFERROR(INDEX(Report1!F:F,MATCH('R6 ก.พ.65 ค่ากลาง Q1_65'!D:D,Report1!A:A,0)),)</f>
        <v>31390972.73</v>
      </c>
      <c r="N81" s="32">
        <f>IFERROR(INDEX(Report1!H:H,MATCH('R6 ก.พ.65 ค่ากลาง Q1_65'!D:D,Report1!A:A,0)),)</f>
        <v>1632.61</v>
      </c>
      <c r="O81" s="36">
        <f t="shared" si="41"/>
        <v>19227.477921855192</v>
      </c>
      <c r="P81" s="37">
        <f>IFERROR(INDEX('ค่าเฉลี่ย Q1_2565'!$K:$K,MATCH(H:H,'ค่าเฉลี่ย Q1_2565'!C:C,0)),)</f>
        <v>50308.03</v>
      </c>
      <c r="Q81" s="38" t="str">
        <f t="shared" si="42"/>
        <v>ผ่าน</v>
      </c>
      <c r="R81" s="38" t="str">
        <f t="shared" si="43"/>
        <v>ผ่าน</v>
      </c>
      <c r="S81" s="38" t="str">
        <f t="shared" si="44"/>
        <v>ผ่าน</v>
      </c>
    </row>
    <row r="82" spans="1:19" s="16" customFormat="1" outlineLevel="2">
      <c r="A82" s="75">
        <v>69</v>
      </c>
      <c r="B82" s="28" t="s">
        <v>15</v>
      </c>
      <c r="C82" s="29" t="s">
        <v>161</v>
      </c>
      <c r="D82" s="28" t="s">
        <v>170</v>
      </c>
      <c r="E82" s="30" t="s">
        <v>171</v>
      </c>
      <c r="F82" s="28" t="s">
        <v>22</v>
      </c>
      <c r="G82" s="75">
        <v>6</v>
      </c>
      <c r="H82" s="31" t="s">
        <v>310</v>
      </c>
      <c r="I82" s="32">
        <f>IFERROR(INDEX(Report1!$C:$C,MATCH('R6 ก.พ.65 ค่ากลาง Q1_65'!D:D,Report1!A:A,0)),)</f>
        <v>37337259.219999999</v>
      </c>
      <c r="J82" s="33">
        <f>IFERROR(INDEX(Report1!$D:$D,MATCH('R6 ก.พ.65 ค่ากลาง Q1_65'!D:D,Report1!A:A,0)),)</f>
        <v>128578</v>
      </c>
      <c r="K82" s="34">
        <f t="shared" si="40"/>
        <v>290.38606309010873</v>
      </c>
      <c r="L82" s="35">
        <f>IFERROR(INDEX('ค่าเฉลี่ย Q1_2565'!$G:$G,MATCH(H:H,'ค่าเฉลี่ย Q1_2565'!C:C,0)),)</f>
        <v>568.79</v>
      </c>
      <c r="M82" s="32">
        <f>IFERROR(INDEX(Report1!F:F,MATCH('R6 ก.พ.65 ค่ากลาง Q1_65'!D:D,Report1!A:A,0)),)</f>
        <v>25744298.469999999</v>
      </c>
      <c r="N82" s="32">
        <f>IFERROR(INDEX(Report1!H:H,MATCH('R6 ก.พ.65 ค่ากลาง Q1_65'!D:D,Report1!A:A,0)),)</f>
        <v>1623.54</v>
      </c>
      <c r="O82" s="36">
        <f t="shared" si="41"/>
        <v>15856.892019907116</v>
      </c>
      <c r="P82" s="37">
        <f>IFERROR(INDEX('ค่าเฉลี่ย Q1_2565'!$K:$K,MATCH(H:H,'ค่าเฉลี่ย Q1_2565'!C:C,0)),)</f>
        <v>54970.49</v>
      </c>
      <c r="Q82" s="38" t="str">
        <f t="shared" si="42"/>
        <v>ผ่าน</v>
      </c>
      <c r="R82" s="38" t="str">
        <f t="shared" si="43"/>
        <v>ผ่าน</v>
      </c>
      <c r="S82" s="38" t="str">
        <f t="shared" si="44"/>
        <v>ผ่าน</v>
      </c>
    </row>
    <row r="83" spans="1:19" s="16" customFormat="1" outlineLevel="2">
      <c r="A83" s="75">
        <v>70</v>
      </c>
      <c r="B83" s="28" t="s">
        <v>15</v>
      </c>
      <c r="C83" s="29" t="s">
        <v>161</v>
      </c>
      <c r="D83" s="28" t="s">
        <v>172</v>
      </c>
      <c r="E83" s="30" t="s">
        <v>173</v>
      </c>
      <c r="F83" s="28" t="s">
        <v>77</v>
      </c>
      <c r="G83" s="75">
        <v>14</v>
      </c>
      <c r="H83" s="31" t="s">
        <v>318</v>
      </c>
      <c r="I83" s="32">
        <f>IFERROR(INDEX(Report1!$C:$C,MATCH('R6 ก.พ.65 ค่ากลาง Q1_65'!D:D,Report1!A:A,0)),)</f>
        <v>87266489.480000004</v>
      </c>
      <c r="J83" s="33">
        <f>IFERROR(INDEX(Report1!$D:$D,MATCH('R6 ก.พ.65 ค่ากลาง Q1_65'!D:D,Report1!A:A,0)),)</f>
        <v>163329</v>
      </c>
      <c r="K83" s="34">
        <f t="shared" si="40"/>
        <v>534.29880474379934</v>
      </c>
      <c r="L83" s="35">
        <f>IFERROR(INDEX('ค่าเฉลี่ย Q1_2565'!$G:$G,MATCH(H:H,'ค่าเฉลี่ย Q1_2565'!C:C,0)),)</f>
        <v>580.20000000000005</v>
      </c>
      <c r="M83" s="32">
        <f>IFERROR(INDEX(Report1!F:F,MATCH('R6 ก.พ.65 ค่ากลาง Q1_65'!D:D,Report1!A:A,0)),)</f>
        <v>124798632.76000001</v>
      </c>
      <c r="N83" s="32">
        <f>IFERROR(INDEX(Report1!H:H,MATCH('R6 ก.พ.65 ค่ากลาง Q1_65'!D:D,Report1!A:A,0)),)</f>
        <v>3589.86</v>
      </c>
      <c r="O83" s="36">
        <f t="shared" si="41"/>
        <v>34764.206058174968</v>
      </c>
      <c r="P83" s="37">
        <f>IFERROR(INDEX('ค่าเฉลี่ย Q1_2565'!$K:$K,MATCH(H:H,'ค่าเฉลี่ย Q1_2565'!C:C,0)),)</f>
        <v>33286.980000000003</v>
      </c>
      <c r="Q83" s="38" t="str">
        <f t="shared" si="42"/>
        <v>ผ่าน</v>
      </c>
      <c r="R83" s="38" t="str">
        <f t="shared" si="43"/>
        <v>ไม่ผ่าน</v>
      </c>
      <c r="S83" s="38" t="str">
        <f t="shared" si="44"/>
        <v>ไม่ผ่าน</v>
      </c>
    </row>
    <row r="84" spans="1:19" s="16" customFormat="1" outlineLevel="1">
      <c r="A84" s="75">
        <v>71</v>
      </c>
      <c r="B84" s="28" t="s">
        <v>15</v>
      </c>
      <c r="C84" s="29" t="s">
        <v>161</v>
      </c>
      <c r="D84" s="28" t="s">
        <v>174</v>
      </c>
      <c r="E84" s="30" t="s">
        <v>175</v>
      </c>
      <c r="F84" s="28" t="s">
        <v>22</v>
      </c>
      <c r="G84" s="75">
        <v>6</v>
      </c>
      <c r="H84" s="31" t="s">
        <v>310</v>
      </c>
      <c r="I84" s="32">
        <f>IFERROR(INDEX(Report1!$C:$C,MATCH('R6 ก.พ.65 ค่ากลาง Q1_65'!D:D,Report1!A:A,0)),)</f>
        <v>24844933.100000001</v>
      </c>
      <c r="J84" s="33">
        <f>IFERROR(INDEX(Report1!$D:$D,MATCH('R6 ก.พ.65 ค่ากลาง Q1_65'!D:D,Report1!A:A,0)),)</f>
        <v>65792</v>
      </c>
      <c r="K84" s="34">
        <f t="shared" si="40"/>
        <v>377.62848218628409</v>
      </c>
      <c r="L84" s="35">
        <f>IFERROR(INDEX('ค่าเฉลี่ย Q1_2565'!$G:$G,MATCH(H:H,'ค่าเฉลี่ย Q1_2565'!C:C,0)),)</f>
        <v>568.79</v>
      </c>
      <c r="M84" s="32">
        <f>IFERROR(INDEX(Report1!F:F,MATCH('R6 ก.พ.65 ค่ากลาง Q1_65'!D:D,Report1!A:A,0)),)</f>
        <v>19870124.260000002</v>
      </c>
      <c r="N84" s="32">
        <f>IFERROR(INDEX(Report1!H:H,MATCH('R6 ก.พ.65 ค่ากลาง Q1_65'!D:D,Report1!A:A,0)),)</f>
        <v>713.14</v>
      </c>
      <c r="O84" s="36">
        <f t="shared" si="41"/>
        <v>27862.866001065711</v>
      </c>
      <c r="P84" s="37">
        <f>IFERROR(INDEX('ค่าเฉลี่ย Q1_2565'!$K:$K,MATCH(H:H,'ค่าเฉลี่ย Q1_2565'!C:C,0)),)</f>
        <v>54970.49</v>
      </c>
      <c r="Q84" s="38" t="str">
        <f t="shared" si="42"/>
        <v>ผ่าน</v>
      </c>
      <c r="R84" s="38" t="str">
        <f t="shared" si="43"/>
        <v>ผ่าน</v>
      </c>
      <c r="S84" s="38" t="str">
        <f t="shared" si="44"/>
        <v>ผ่าน</v>
      </c>
    </row>
    <row r="85" spans="1:19" s="16" customFormat="1" outlineLevel="1">
      <c r="A85" s="75">
        <v>72</v>
      </c>
      <c r="B85" s="28" t="s">
        <v>15</v>
      </c>
      <c r="C85" s="29" t="s">
        <v>161</v>
      </c>
      <c r="D85" s="28" t="s">
        <v>176</v>
      </c>
      <c r="E85" s="30" t="s">
        <v>177</v>
      </c>
      <c r="F85" s="28" t="s">
        <v>22</v>
      </c>
      <c r="G85" s="75">
        <v>4</v>
      </c>
      <c r="H85" s="31" t="s">
        <v>308</v>
      </c>
      <c r="I85" s="32">
        <f>IFERROR(INDEX(Report1!$C:$C,MATCH('R6 ก.พ.65 ค่ากลาง Q1_65'!D:D,Report1!A:A,0)),)</f>
        <v>14217718.189999999</v>
      </c>
      <c r="J85" s="33">
        <f>IFERROR(INDEX(Report1!$D:$D,MATCH('R6 ก.พ.65 ค่ากลาง Q1_65'!D:D,Report1!A:A,0)),)</f>
        <v>41802</v>
      </c>
      <c r="K85" s="34">
        <f t="shared" si="40"/>
        <v>340.12052509449308</v>
      </c>
      <c r="L85" s="35">
        <f>IFERROR(INDEX('ค่าเฉลี่ย Q1_2565'!$G:$G,MATCH(H:H,'ค่าเฉลี่ย Q1_2565'!C:C,0)),)</f>
        <v>1093.03</v>
      </c>
      <c r="M85" s="32">
        <f>IFERROR(INDEX(Report1!F:F,MATCH('R6 ก.พ.65 ค่ากลาง Q1_65'!D:D,Report1!A:A,0)),)</f>
        <v>14931010.98</v>
      </c>
      <c r="N85" s="32">
        <f>IFERROR(INDEX(Report1!H:H,MATCH('R6 ก.พ.65 ค่ากลาง Q1_65'!D:D,Report1!A:A,0)),)</f>
        <v>655.46</v>
      </c>
      <c r="O85" s="36">
        <f t="shared" si="41"/>
        <v>22779.438836847403</v>
      </c>
      <c r="P85" s="37">
        <f>IFERROR(INDEX('ค่าเฉลี่ย Q1_2565'!$K:$K,MATCH(H:H,'ค่าเฉลี่ย Q1_2565'!C:C,0)),)</f>
        <v>115885.29000000001</v>
      </c>
      <c r="Q85" s="38" t="str">
        <f t="shared" si="42"/>
        <v>ผ่าน</v>
      </c>
      <c r="R85" s="38" t="str">
        <f t="shared" si="43"/>
        <v>ผ่าน</v>
      </c>
      <c r="S85" s="38" t="str">
        <f t="shared" si="44"/>
        <v>ผ่าน</v>
      </c>
    </row>
    <row r="86" spans="1:19" s="16" customFormat="1">
      <c r="A86" s="75">
        <v>73</v>
      </c>
      <c r="B86" s="28" t="s">
        <v>15</v>
      </c>
      <c r="C86" s="29" t="s">
        <v>161</v>
      </c>
      <c r="D86" s="28" t="s">
        <v>178</v>
      </c>
      <c r="E86" s="30" t="s">
        <v>179</v>
      </c>
      <c r="F86" s="28" t="s">
        <v>22</v>
      </c>
      <c r="G86" s="75">
        <v>3</v>
      </c>
      <c r="H86" s="31" t="s">
        <v>307</v>
      </c>
      <c r="I86" s="32">
        <f>IFERROR(INDEX(Report1!$C:$C,MATCH('R6 ก.พ.65 ค่ากลาง Q1_65'!D:D,Report1!A:A,0)),)</f>
        <v>12479396.720000001</v>
      </c>
      <c r="J86" s="33">
        <f>IFERROR(INDEX(Report1!$D:$D,MATCH('R6 ก.พ.65 ค่ากลาง Q1_65'!D:D,Report1!A:A,0)),)</f>
        <v>45177</v>
      </c>
      <c r="K86" s="34">
        <f t="shared" si="40"/>
        <v>276.23340903557119</v>
      </c>
      <c r="L86" s="35">
        <f>IFERROR(INDEX('ค่าเฉลี่ย Q1_2565'!$G:$G,MATCH(H:H,'ค่าเฉลี่ย Q1_2565'!C:C,0)),)</f>
        <v>624.18000000000006</v>
      </c>
      <c r="M86" s="32">
        <f>IFERROR(INDEX(Report1!F:F,MATCH('R6 ก.พ.65 ค่ากลาง Q1_65'!D:D,Report1!A:A,0)),)</f>
        <v>15335226.800000001</v>
      </c>
      <c r="N86" s="32">
        <f>IFERROR(INDEX(Report1!H:H,MATCH('R6 ก.พ.65 ค่ากลาง Q1_65'!D:D,Report1!A:A,0)),)</f>
        <v>625.91999999999996</v>
      </c>
      <c r="O86" s="36">
        <f t="shared" si="41"/>
        <v>24500.2984406953</v>
      </c>
      <c r="P86" s="37">
        <f>IFERROR(INDEX('ค่าเฉลี่ย Q1_2565'!$K:$K,MATCH(H:H,'ค่าเฉลี่ย Q1_2565'!C:C,0)),)</f>
        <v>66452.570000000007</v>
      </c>
      <c r="Q86" s="38" t="str">
        <f t="shared" si="42"/>
        <v>ผ่าน</v>
      </c>
      <c r="R86" s="38" t="str">
        <f t="shared" si="43"/>
        <v>ผ่าน</v>
      </c>
      <c r="S86" s="38" t="str">
        <f t="shared" si="44"/>
        <v>ผ่าน</v>
      </c>
    </row>
    <row r="87" spans="1:19" s="16" customFormat="1">
      <c r="A87" s="45"/>
      <c r="B87" s="46"/>
      <c r="C87" s="57" t="s">
        <v>180</v>
      </c>
      <c r="D87" s="46"/>
      <c r="E87" s="47"/>
      <c r="F87" s="48"/>
      <c r="G87" s="46"/>
      <c r="H87" s="49"/>
      <c r="I87" s="50"/>
      <c r="J87" s="51"/>
      <c r="K87" s="52"/>
      <c r="L87" s="50"/>
      <c r="M87" s="50"/>
      <c r="N87" s="60"/>
      <c r="O87" s="54"/>
      <c r="P87" s="61"/>
      <c r="Q87" s="56">
        <f t="shared" ref="Q87:R87" si="45">COUNTIF(Q78:Q86,"ผ่าน")</f>
        <v>9</v>
      </c>
      <c r="R87" s="56">
        <f t="shared" si="45"/>
        <v>8</v>
      </c>
      <c r="S87" s="56">
        <f>COUNTIF(S78:S86,"ผ่าน")</f>
        <v>8</v>
      </c>
    </row>
    <row r="88" spans="1:19" s="16" customFormat="1">
      <c r="A88" s="62"/>
      <c r="B88" s="63"/>
      <c r="C88" s="64" t="s">
        <v>181</v>
      </c>
      <c r="D88" s="63"/>
      <c r="E88" s="65"/>
      <c r="F88" s="66"/>
      <c r="G88" s="63"/>
      <c r="H88" s="67"/>
      <c r="I88" s="68"/>
      <c r="J88" s="69"/>
      <c r="K88" s="70"/>
      <c r="L88" s="68"/>
      <c r="M88" s="68"/>
      <c r="N88" s="71"/>
      <c r="O88" s="72"/>
      <c r="P88" s="73"/>
      <c r="Q88" s="74">
        <f>SUM(Q19,Q31,Q44,Q52,Q60,Q70,Q77,Q87)</f>
        <v>59</v>
      </c>
      <c r="R88" s="74">
        <f>SUM(R19,R31,R44,R52,R60,R70,R77,R87)</f>
        <v>61</v>
      </c>
      <c r="S88" s="74">
        <f>SUM(S19,S31,S44,S52,S60,S70,S77,S87)</f>
        <v>50</v>
      </c>
    </row>
    <row r="89" spans="1:19">
      <c r="L89" s="10"/>
    </row>
    <row r="90" spans="1:19">
      <c r="D90" s="13" t="s">
        <v>182</v>
      </c>
      <c r="E90" s="76" t="s">
        <v>183</v>
      </c>
    </row>
    <row r="91" spans="1:19">
      <c r="D91" s="13"/>
      <c r="E91" s="14" t="s">
        <v>184</v>
      </c>
    </row>
    <row r="92" spans="1:19">
      <c r="D92" s="7"/>
      <c r="E92" s="7" t="s">
        <v>333</v>
      </c>
    </row>
    <row r="93" spans="1:19">
      <c r="D93" s="1" t="s">
        <v>185</v>
      </c>
      <c r="E93" s="15" t="s">
        <v>186</v>
      </c>
    </row>
    <row r="94" spans="1:19">
      <c r="D94" s="1"/>
      <c r="E94" s="1" t="s">
        <v>305</v>
      </c>
    </row>
  </sheetData>
  <autoFilter ref="A6:S88"/>
  <mergeCells count="20">
    <mergeCell ref="R5:R6"/>
    <mergeCell ref="S5:S6"/>
    <mergeCell ref="H4:H6"/>
    <mergeCell ref="I4:L4"/>
    <mergeCell ref="M4:P4"/>
    <mergeCell ref="Q4:S4"/>
    <mergeCell ref="C19:D19"/>
    <mergeCell ref="C31:D31"/>
    <mergeCell ref="A1:S1"/>
    <mergeCell ref="A2:S2"/>
    <mergeCell ref="A4:A6"/>
    <mergeCell ref="B4:B6"/>
    <mergeCell ref="C4:C6"/>
    <mergeCell ref="D4:D6"/>
    <mergeCell ref="E4:E6"/>
    <mergeCell ref="F4:F6"/>
    <mergeCell ref="L5:L6"/>
    <mergeCell ref="N5:N6"/>
    <mergeCell ref="P5:P6"/>
    <mergeCell ref="Q5:Q6"/>
  </mergeCells>
  <conditionalFormatting sqref="Q4:S5">
    <cfRule type="containsText" dxfId="57" priority="56" operator="containsText" text="ไม่ผ่าน">
      <formula>NOT(ISERROR(SEARCH("ไม่ผ่าน",Q4)))</formula>
    </cfRule>
    <cfRule type="containsText" dxfId="56" priority="57" operator="containsText" text="ผ่าน">
      <formula>NOT(ISERROR(SEARCH("ผ่าน",Q4)))</formula>
    </cfRule>
    <cfRule type="containsText" dxfId="55" priority="58" operator="containsText" text="ไม่ผ่าน">
      <formula>NOT(ISERROR(SEARCH("ไม่ผ่าน",Q4)))</formula>
    </cfRule>
  </conditionalFormatting>
  <conditionalFormatting sqref="Q25:S25 Q68:S69">
    <cfRule type="containsText" dxfId="54" priority="37" operator="containsText" text="ไม่ผ่าน">
      <formula>NOT(ISERROR(SEARCH("ไม่ผ่าน",Q25)))</formula>
    </cfRule>
    <cfRule type="containsText" dxfId="53" priority="38" operator="containsText" text="ผ่าน">
      <formula>NOT(ISERROR(SEARCH("ผ่าน",Q25)))</formula>
    </cfRule>
  </conditionalFormatting>
  <conditionalFormatting sqref="Q7:S18">
    <cfRule type="containsText" dxfId="52" priority="54" operator="containsText" text="ไม่ผ่าน">
      <formula>NOT(ISERROR(SEARCH("ไม่ผ่าน",Q7)))</formula>
    </cfRule>
    <cfRule type="containsText" dxfId="51" priority="55" operator="containsText" text="ผ่าน">
      <formula>NOT(ISERROR(SEARCH("ผ่าน",Q7)))</formula>
    </cfRule>
  </conditionalFormatting>
  <conditionalFormatting sqref="Q20:S30">
    <cfRule type="containsText" dxfId="50" priority="52" operator="containsText" text="ไม่ผ่าน">
      <formula>NOT(ISERROR(SEARCH("ไม่ผ่าน",Q20)))</formula>
    </cfRule>
    <cfRule type="containsText" dxfId="49" priority="53" operator="containsText" text="ผ่าน">
      <formula>NOT(ISERROR(SEARCH("ผ่าน",Q20)))</formula>
    </cfRule>
  </conditionalFormatting>
  <conditionalFormatting sqref="Q32:S43">
    <cfRule type="containsText" dxfId="48" priority="50" operator="containsText" text="ไม่ผ่าน">
      <formula>NOT(ISERROR(SEARCH("ไม่ผ่าน",Q32)))</formula>
    </cfRule>
    <cfRule type="containsText" dxfId="47" priority="51" operator="containsText" text="ผ่าน">
      <formula>NOT(ISERROR(SEARCH("ผ่าน",Q32)))</formula>
    </cfRule>
  </conditionalFormatting>
  <conditionalFormatting sqref="Q45:S51">
    <cfRule type="containsText" dxfId="46" priority="48" operator="containsText" text="ไม่ผ่าน">
      <formula>NOT(ISERROR(SEARCH("ไม่ผ่าน",Q45)))</formula>
    </cfRule>
    <cfRule type="containsText" dxfId="45" priority="49" operator="containsText" text="ผ่าน">
      <formula>NOT(ISERROR(SEARCH("ผ่าน",Q45)))</formula>
    </cfRule>
  </conditionalFormatting>
  <conditionalFormatting sqref="Q53:S59">
    <cfRule type="containsText" dxfId="44" priority="46" operator="containsText" text="ไม่ผ่าน">
      <formula>NOT(ISERROR(SEARCH("ไม่ผ่าน",Q53)))</formula>
    </cfRule>
    <cfRule type="containsText" dxfId="43" priority="47" operator="containsText" text="ผ่าน">
      <formula>NOT(ISERROR(SEARCH("ผ่าน",Q53)))</formula>
    </cfRule>
  </conditionalFormatting>
  <conditionalFormatting sqref="Q61:S67">
    <cfRule type="containsText" dxfId="42" priority="44" operator="containsText" text="ไม่ผ่าน">
      <formula>NOT(ISERROR(SEARCH("ไม่ผ่าน",Q61)))</formula>
    </cfRule>
    <cfRule type="containsText" dxfId="41" priority="45" operator="containsText" text="ผ่าน">
      <formula>NOT(ISERROR(SEARCH("ผ่าน",Q61)))</formula>
    </cfRule>
  </conditionalFormatting>
  <conditionalFormatting sqref="Q71:S76">
    <cfRule type="containsText" dxfId="40" priority="42" operator="containsText" text="ไม่ผ่าน">
      <formula>NOT(ISERROR(SEARCH("ไม่ผ่าน",Q71)))</formula>
    </cfRule>
    <cfRule type="containsText" dxfId="39" priority="43" operator="containsText" text="ผ่าน">
      <formula>NOT(ISERROR(SEARCH("ผ่าน",Q71)))</formula>
    </cfRule>
  </conditionalFormatting>
  <conditionalFormatting sqref="Q78:S86">
    <cfRule type="containsText" dxfId="38" priority="40" operator="containsText" text="ไม่ผ่าน">
      <formula>NOT(ISERROR(SEARCH("ไม่ผ่าน",Q78)))</formula>
    </cfRule>
    <cfRule type="containsText" dxfId="37" priority="41" operator="containsText" text="ผ่าน">
      <formula>NOT(ISERROR(SEARCH("ผ่าน",Q78)))</formula>
    </cfRule>
  </conditionalFormatting>
  <conditionalFormatting sqref="Q95:S1048576 Q4:S5 Q7:S30 Q32:S89">
    <cfRule type="containsText" dxfId="36" priority="39" operator="containsText" text="N/A">
      <formula>NOT(ISERROR(SEARCH("N/A",Q4)))</formula>
    </cfRule>
  </conditionalFormatting>
  <conditionalFormatting sqref="Q25:S25">
    <cfRule type="containsText" dxfId="35" priority="35" operator="containsText" text="ไม่ผ่าน">
      <formula>NOT(ISERROR(SEARCH("ไม่ผ่าน",Q25)))</formula>
    </cfRule>
    <cfRule type="containsText" dxfId="34" priority="36" operator="containsText" text="ผ่าน">
      <formula>NOT(ISERROR(SEARCH("ผ่าน",Q25)))</formula>
    </cfRule>
  </conditionalFormatting>
  <conditionalFormatting sqref="Q68:S68">
    <cfRule type="containsText" dxfId="33" priority="33" operator="containsText" text="ไม่ผ่าน">
      <formula>NOT(ISERROR(SEARCH("ไม่ผ่าน",Q68)))</formula>
    </cfRule>
    <cfRule type="containsText" dxfId="32" priority="34" operator="containsText" text="ผ่าน">
      <formula>NOT(ISERROR(SEARCH("ผ่าน",Q68)))</formula>
    </cfRule>
  </conditionalFormatting>
  <conditionalFormatting sqref="Q68:S68">
    <cfRule type="containsText" dxfId="31" priority="31" operator="containsText" text="ไม่ผ่าน">
      <formula>NOT(ISERROR(SEARCH("ไม่ผ่าน",Q68)))</formula>
    </cfRule>
    <cfRule type="containsText" dxfId="30" priority="32" operator="containsText" text="ผ่าน">
      <formula>NOT(ISERROR(SEARCH("ผ่าน",Q68)))</formula>
    </cfRule>
  </conditionalFormatting>
  <conditionalFormatting sqref="Q20:S30">
    <cfRule type="containsText" dxfId="29" priority="29" operator="containsText" text="ไม่ผ่าน">
      <formula>NOT(ISERROR(SEARCH("ไม่ผ่าน",Q20)))</formula>
    </cfRule>
    <cfRule type="containsText" dxfId="28" priority="30" operator="containsText" text="ผ่าน">
      <formula>NOT(ISERROR(SEARCH("ผ่าน",Q20)))</formula>
    </cfRule>
  </conditionalFormatting>
  <conditionalFormatting sqref="Q32:S43">
    <cfRule type="containsText" dxfId="27" priority="27" operator="containsText" text="ไม่ผ่าน">
      <formula>NOT(ISERROR(SEARCH("ไม่ผ่าน",Q32)))</formula>
    </cfRule>
    <cfRule type="containsText" dxfId="26" priority="28" operator="containsText" text="ผ่าน">
      <formula>NOT(ISERROR(SEARCH("ผ่าน",Q32)))</formula>
    </cfRule>
  </conditionalFormatting>
  <conditionalFormatting sqref="Q45:S51">
    <cfRule type="containsText" dxfId="25" priority="25" operator="containsText" text="ไม่ผ่าน">
      <formula>NOT(ISERROR(SEARCH("ไม่ผ่าน",Q45)))</formula>
    </cfRule>
    <cfRule type="containsText" dxfId="24" priority="26" operator="containsText" text="ผ่าน">
      <formula>NOT(ISERROR(SEARCH("ผ่าน",Q45)))</formula>
    </cfRule>
  </conditionalFormatting>
  <conditionalFormatting sqref="Q53:S59">
    <cfRule type="containsText" dxfId="23" priority="23" operator="containsText" text="ไม่ผ่าน">
      <formula>NOT(ISERROR(SEARCH("ไม่ผ่าน",Q53)))</formula>
    </cfRule>
    <cfRule type="containsText" dxfId="22" priority="24" operator="containsText" text="ผ่าน">
      <formula>NOT(ISERROR(SEARCH("ผ่าน",Q53)))</formula>
    </cfRule>
  </conditionalFormatting>
  <conditionalFormatting sqref="Q61:S67">
    <cfRule type="containsText" dxfId="21" priority="21" operator="containsText" text="ไม่ผ่าน">
      <formula>NOT(ISERROR(SEARCH("ไม่ผ่าน",Q61)))</formula>
    </cfRule>
    <cfRule type="containsText" dxfId="20" priority="22" operator="containsText" text="ผ่าน">
      <formula>NOT(ISERROR(SEARCH("ผ่าน",Q61)))</formula>
    </cfRule>
  </conditionalFormatting>
  <conditionalFormatting sqref="Q71:S76">
    <cfRule type="containsText" dxfId="19" priority="19" operator="containsText" text="ไม่ผ่าน">
      <formula>NOT(ISERROR(SEARCH("ไม่ผ่าน",Q71)))</formula>
    </cfRule>
    <cfRule type="containsText" dxfId="18" priority="20" operator="containsText" text="ผ่าน">
      <formula>NOT(ISERROR(SEARCH("ผ่าน",Q71)))</formula>
    </cfRule>
  </conditionalFormatting>
  <conditionalFormatting sqref="Q78:S86">
    <cfRule type="containsText" dxfId="17" priority="17" operator="containsText" text="ไม่ผ่าน">
      <formula>NOT(ISERROR(SEARCH("ไม่ผ่าน",Q78)))</formula>
    </cfRule>
    <cfRule type="containsText" dxfId="16" priority="18" operator="containsText" text="ผ่าน">
      <formula>NOT(ISERROR(SEARCH("ผ่าน",Q78)))</formula>
    </cfRule>
  </conditionalFormatting>
  <conditionalFormatting sqref="Q78:S86">
    <cfRule type="containsText" dxfId="15" priority="15" operator="containsText" text="ไม่ผ่าน">
      <formula>NOT(ISERROR(SEARCH("ไม่ผ่าน",Q78)))</formula>
    </cfRule>
    <cfRule type="containsText" dxfId="14" priority="16" operator="containsText" text="ผ่าน">
      <formula>NOT(ISERROR(SEARCH("ผ่าน",Q78)))</formula>
    </cfRule>
  </conditionalFormatting>
  <conditionalFormatting sqref="Q90:S94">
    <cfRule type="containsText" dxfId="13" priority="14" operator="containsText" text="N/A">
      <formula>NOT(ISERROR(SEARCH("N/A",Q90)))</formula>
    </cfRule>
  </conditionalFormatting>
  <conditionalFormatting sqref="Q31:S31">
    <cfRule type="containsText" dxfId="12" priority="13" operator="containsText" text="N/A">
      <formula>NOT(ISERROR(SEARCH("N/A",Q31)))</formula>
    </cfRule>
  </conditionalFormatting>
  <conditionalFormatting sqref="Q20:S30">
    <cfRule type="containsText" dxfId="11" priority="11" operator="containsText" text="ไม่ผ่าน">
      <formula>NOT(ISERROR(SEARCH("ไม่ผ่าน",Q20)))</formula>
    </cfRule>
    <cfRule type="containsText" dxfId="10" priority="12" operator="containsText" text="ผ่าน">
      <formula>NOT(ISERROR(SEARCH("ผ่าน",Q20)))</formula>
    </cfRule>
  </conditionalFormatting>
  <conditionalFormatting sqref="Q32:S43">
    <cfRule type="containsText" dxfId="9" priority="9" operator="containsText" text="ไม่ผ่าน">
      <formula>NOT(ISERROR(SEARCH("ไม่ผ่าน",Q32)))</formula>
    </cfRule>
    <cfRule type="containsText" dxfId="8" priority="10" operator="containsText" text="ผ่าน">
      <formula>NOT(ISERROR(SEARCH("ผ่าน",Q32)))</formula>
    </cfRule>
  </conditionalFormatting>
  <conditionalFormatting sqref="Q45:S51">
    <cfRule type="containsText" dxfId="7" priority="7" operator="containsText" text="ไม่ผ่าน">
      <formula>NOT(ISERROR(SEARCH("ไม่ผ่าน",Q45)))</formula>
    </cfRule>
    <cfRule type="containsText" dxfId="6" priority="8" operator="containsText" text="ผ่าน">
      <formula>NOT(ISERROR(SEARCH("ผ่าน",Q45)))</formula>
    </cfRule>
  </conditionalFormatting>
  <conditionalFormatting sqref="Q61:S69">
    <cfRule type="containsText" dxfId="5" priority="5" operator="containsText" text="ไม่ผ่าน">
      <formula>NOT(ISERROR(SEARCH("ไม่ผ่าน",Q61)))</formula>
    </cfRule>
    <cfRule type="containsText" dxfId="4" priority="6" operator="containsText" text="ผ่าน">
      <formula>NOT(ISERROR(SEARCH("ผ่าน",Q61)))</formula>
    </cfRule>
  </conditionalFormatting>
  <conditionalFormatting sqref="Q71:S76">
    <cfRule type="containsText" dxfId="3" priority="3" operator="containsText" text="ไม่ผ่าน">
      <formula>NOT(ISERROR(SEARCH("ไม่ผ่าน",Q71)))</formula>
    </cfRule>
    <cfRule type="containsText" dxfId="2" priority="4" operator="containsText" text="ผ่าน">
      <formula>NOT(ISERROR(SEARCH("ผ่าน",Q71)))</formula>
    </cfRule>
  </conditionalFormatting>
  <conditionalFormatting sqref="Q78:S86">
    <cfRule type="containsText" dxfId="1" priority="1" operator="containsText" text="ไม่ผ่าน">
      <formula>NOT(ISERROR(SEARCH("ไม่ผ่าน",Q78)))</formula>
    </cfRule>
    <cfRule type="containsText" dxfId="0" priority="2" operator="containsText" text="ผ่าน">
      <formula>NOT(ISERROR(SEARCH("ผ่าน",Q78)))</formula>
    </cfRule>
  </conditionalFormatting>
  <hyperlinks>
    <hyperlink ref="E90" r:id="rId1"/>
  </hyperlinks>
  <pageMargins left="0.17" right="3.937007874015748E-2" top="0.33" bottom="0.4" header="0.17" footer="7.874015748031496E-2"/>
  <pageSetup paperSize="9" scale="63" orientation="landscape" horizontalDpi="300" verticalDpi="300" r:id="rId2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A478"/>
  <sheetViews>
    <sheetView zoomScale="80" zoomScaleNormal="80" workbookViewId="0">
      <pane xSplit="5" ySplit="5" topLeftCell="F381" activePane="bottomRight" state="frozen"/>
      <selection pane="topRight" activeCell="F1" sqref="F1"/>
      <selection pane="bottomLeft" activeCell="A6" sqref="A6"/>
      <selection pane="bottomRight" activeCell="J387" sqref="J387"/>
    </sheetView>
  </sheetViews>
  <sheetFormatPr defaultColWidth="9" defaultRowHeight="24"/>
  <cols>
    <col min="1" max="1" width="9.25" style="16" bestFit="1" customWidth="1"/>
    <col min="2" max="2" width="30.83203125" style="193" customWidth="1"/>
    <col min="3" max="3" width="16.08203125" style="193" bestFit="1" customWidth="1"/>
    <col min="4" max="4" width="51.58203125" style="193" customWidth="1"/>
    <col min="5" max="5" width="14.58203125" style="16" bestFit="1" customWidth="1"/>
    <col min="6" max="6" width="13.75" style="16" bestFit="1" customWidth="1"/>
    <col min="7" max="7" width="14.08203125" style="16" bestFit="1" customWidth="1"/>
    <col min="8" max="8" width="13.58203125" style="16" bestFit="1" customWidth="1"/>
    <col min="9" max="9" width="15.58203125" style="16" bestFit="1" customWidth="1"/>
    <col min="10" max="10" width="13.33203125" style="16" bestFit="1" customWidth="1"/>
    <col min="11" max="11" width="15.08203125" style="16" bestFit="1" customWidth="1"/>
    <col min="12" max="12" width="13.75" style="16" bestFit="1" customWidth="1"/>
    <col min="13" max="13" width="13.33203125" style="16" bestFit="1" customWidth="1"/>
    <col min="14" max="14" width="14.33203125" style="16" bestFit="1" customWidth="1"/>
    <col min="15" max="15" width="17.75" style="16" bestFit="1" customWidth="1"/>
    <col min="16" max="16" width="13.33203125" style="16" bestFit="1" customWidth="1"/>
    <col min="17" max="18" width="13.75" style="16" bestFit="1" customWidth="1"/>
    <col min="19" max="19" width="13.08203125" style="16" bestFit="1" customWidth="1"/>
    <col min="20" max="20" width="14.08203125" style="16" bestFit="1" customWidth="1"/>
    <col min="21" max="22" width="13.33203125" style="16" bestFit="1" customWidth="1"/>
    <col min="23" max="23" width="14.58203125" style="16" bestFit="1" customWidth="1"/>
    <col min="24" max="24" width="21.08203125" style="16" customWidth="1"/>
    <col min="25" max="25" width="13.33203125" style="16" bestFit="1" customWidth="1"/>
    <col min="26" max="26" width="14.08203125" style="16" bestFit="1" customWidth="1"/>
    <col min="27" max="28" width="13.33203125" style="16" bestFit="1" customWidth="1"/>
    <col min="29" max="29" width="13.75" style="16" bestFit="1" customWidth="1"/>
    <col min="30" max="30" width="17.75" style="16" customWidth="1"/>
    <col min="31" max="31" width="13.08203125" style="16" bestFit="1" customWidth="1"/>
    <col min="32" max="32" width="14.58203125" style="16" bestFit="1" customWidth="1"/>
    <col min="33" max="34" width="13.33203125" style="16" bestFit="1" customWidth="1"/>
    <col min="35" max="35" width="12.75" style="16" bestFit="1" customWidth="1"/>
    <col min="36" max="39" width="13.33203125" style="16" bestFit="1" customWidth="1"/>
    <col min="40" max="40" width="13.58203125" style="16" bestFit="1" customWidth="1"/>
    <col min="41" max="41" width="13.5" style="16" bestFit="1" customWidth="1"/>
    <col min="42" max="43" width="13.33203125" style="16" bestFit="1" customWidth="1"/>
    <col min="44" max="44" width="14.08203125" style="16" bestFit="1" customWidth="1"/>
    <col min="45" max="46" width="13.33203125" style="16" bestFit="1" customWidth="1"/>
    <col min="47" max="47" width="13.08203125" style="16" bestFit="1" customWidth="1"/>
    <col min="48" max="48" width="13.33203125" style="16" bestFit="1" customWidth="1"/>
    <col min="49" max="50" width="12.58203125" style="16" bestFit="1" customWidth="1"/>
    <col min="51" max="51" width="15.08203125" style="16" bestFit="1" customWidth="1"/>
    <col min="52" max="53" width="13.33203125" style="16" bestFit="1" customWidth="1"/>
    <col min="54" max="54" width="14" style="16" bestFit="1" customWidth="1"/>
    <col min="55" max="56" width="13.33203125" style="16" bestFit="1" customWidth="1"/>
    <col min="57" max="57" width="14" style="16" bestFit="1" customWidth="1"/>
    <col min="58" max="58" width="13.75" style="16" bestFit="1" customWidth="1"/>
    <col min="59" max="59" width="13.08203125" style="16" bestFit="1" customWidth="1"/>
    <col min="60" max="60" width="13.33203125" style="16" bestFit="1" customWidth="1"/>
    <col min="61" max="61" width="13.08203125" style="16" bestFit="1" customWidth="1"/>
    <col min="62" max="62" width="20.08203125" style="16" bestFit="1" customWidth="1"/>
    <col min="63" max="63" width="14.08203125" style="16" bestFit="1" customWidth="1"/>
    <col min="64" max="65" width="13.08203125" style="16" bestFit="1" customWidth="1"/>
    <col min="66" max="66" width="14" style="16" bestFit="1" customWidth="1"/>
    <col min="67" max="67" width="13.33203125" style="16" bestFit="1" customWidth="1"/>
    <col min="68" max="68" width="13.08203125" style="16" bestFit="1" customWidth="1"/>
    <col min="69" max="69" width="23.5" style="16" bestFit="1" customWidth="1"/>
    <col min="70" max="73" width="13.33203125" style="16" bestFit="1" customWidth="1"/>
    <col min="74" max="74" width="14.08203125" style="16" bestFit="1" customWidth="1"/>
    <col min="75" max="77" width="13.33203125" style="16" bestFit="1" customWidth="1"/>
    <col min="78" max="78" width="16.08203125" style="125" bestFit="1" customWidth="1"/>
    <col min="79" max="16384" width="9" style="16"/>
  </cols>
  <sheetData>
    <row r="1" spans="1:79">
      <c r="A1" s="124" t="s">
        <v>334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5" t="s">
        <v>335</v>
      </c>
    </row>
    <row r="2" spans="1:79">
      <c r="A2" s="235" t="s">
        <v>336</v>
      </c>
      <c r="B2" s="236" t="s">
        <v>337</v>
      </c>
      <c r="C2" s="237"/>
      <c r="D2" s="238"/>
      <c r="E2" s="239" t="s">
        <v>147</v>
      </c>
      <c r="F2" s="240"/>
      <c r="G2" s="240"/>
      <c r="H2" s="240"/>
      <c r="I2" s="240"/>
      <c r="J2" s="241"/>
      <c r="K2" s="242" t="s">
        <v>68</v>
      </c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4"/>
      <c r="W2" s="245" t="s">
        <v>127</v>
      </c>
      <c r="X2" s="246"/>
      <c r="Y2" s="246"/>
      <c r="Z2" s="246"/>
      <c r="AA2" s="246"/>
      <c r="AB2" s="246"/>
      <c r="AC2" s="246"/>
      <c r="AD2" s="246"/>
      <c r="AE2" s="247"/>
      <c r="AF2" s="248" t="s">
        <v>16</v>
      </c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50"/>
      <c r="AR2" s="217" t="s">
        <v>95</v>
      </c>
      <c r="AS2" s="218"/>
      <c r="AT2" s="218"/>
      <c r="AU2" s="218"/>
      <c r="AV2" s="218"/>
      <c r="AW2" s="218"/>
      <c r="AX2" s="219"/>
      <c r="AY2" s="220" t="s">
        <v>44</v>
      </c>
      <c r="AZ2" s="221"/>
      <c r="BA2" s="221"/>
      <c r="BB2" s="221"/>
      <c r="BC2" s="221"/>
      <c r="BD2" s="221"/>
      <c r="BE2" s="221"/>
      <c r="BF2" s="221"/>
      <c r="BG2" s="221"/>
      <c r="BH2" s="221"/>
      <c r="BI2" s="222"/>
      <c r="BJ2" s="223" t="s">
        <v>111</v>
      </c>
      <c r="BK2" s="224"/>
      <c r="BL2" s="224"/>
      <c r="BM2" s="224"/>
      <c r="BN2" s="224"/>
      <c r="BO2" s="224"/>
      <c r="BP2" s="225"/>
      <c r="BQ2" s="226" t="s">
        <v>161</v>
      </c>
      <c r="BR2" s="227"/>
      <c r="BS2" s="227"/>
      <c r="BT2" s="227"/>
      <c r="BU2" s="227"/>
      <c r="BV2" s="227"/>
      <c r="BW2" s="227"/>
      <c r="BX2" s="227"/>
      <c r="BY2" s="228"/>
      <c r="BZ2" s="126" t="s">
        <v>338</v>
      </c>
    </row>
    <row r="3" spans="1:79" s="136" customFormat="1" ht="21.75" customHeight="1">
      <c r="A3" s="235"/>
      <c r="B3" s="229" t="s">
        <v>339</v>
      </c>
      <c r="C3" s="231" t="s">
        <v>340</v>
      </c>
      <c r="D3" s="233" t="s">
        <v>341</v>
      </c>
      <c r="E3" s="127" t="s">
        <v>342</v>
      </c>
      <c r="F3" s="127" t="s">
        <v>263</v>
      </c>
      <c r="G3" s="127" t="s">
        <v>276</v>
      </c>
      <c r="H3" s="127" t="s">
        <v>264</v>
      </c>
      <c r="I3" s="127" t="s">
        <v>265</v>
      </c>
      <c r="J3" s="127" t="s">
        <v>266</v>
      </c>
      <c r="K3" s="128" t="s">
        <v>228</v>
      </c>
      <c r="L3" s="128" t="s">
        <v>229</v>
      </c>
      <c r="M3" s="128" t="s">
        <v>230</v>
      </c>
      <c r="N3" s="128" t="s">
        <v>231</v>
      </c>
      <c r="O3" s="128" t="s">
        <v>232</v>
      </c>
      <c r="P3" s="128" t="s">
        <v>233</v>
      </c>
      <c r="Q3" s="128" t="s">
        <v>234</v>
      </c>
      <c r="R3" s="128" t="s">
        <v>235</v>
      </c>
      <c r="S3" s="128" t="s">
        <v>236</v>
      </c>
      <c r="T3" s="128" t="s">
        <v>237</v>
      </c>
      <c r="U3" s="128" t="s">
        <v>238</v>
      </c>
      <c r="V3" s="128" t="s">
        <v>239</v>
      </c>
      <c r="W3" s="129" t="s">
        <v>254</v>
      </c>
      <c r="X3" s="129" t="s">
        <v>343</v>
      </c>
      <c r="Y3" s="129" t="s">
        <v>256</v>
      </c>
      <c r="Z3" s="129" t="s">
        <v>330</v>
      </c>
      <c r="AA3" s="129" t="s">
        <v>257</v>
      </c>
      <c r="AB3" s="129" t="s">
        <v>258</v>
      </c>
      <c r="AC3" s="129" t="s">
        <v>259</v>
      </c>
      <c r="AD3" s="129" t="s">
        <v>260</v>
      </c>
      <c r="AE3" s="129" t="s">
        <v>261</v>
      </c>
      <c r="AF3" s="130" t="s">
        <v>208</v>
      </c>
      <c r="AG3" s="130" t="s">
        <v>209</v>
      </c>
      <c r="AH3" s="130" t="s">
        <v>210</v>
      </c>
      <c r="AI3" s="130" t="s">
        <v>211</v>
      </c>
      <c r="AJ3" s="130" t="s">
        <v>212</v>
      </c>
      <c r="AK3" s="130" t="s">
        <v>213</v>
      </c>
      <c r="AL3" s="130" t="s">
        <v>214</v>
      </c>
      <c r="AM3" s="130" t="s">
        <v>215</v>
      </c>
      <c r="AN3" s="130" t="s">
        <v>277</v>
      </c>
      <c r="AO3" s="130" t="s">
        <v>216</v>
      </c>
      <c r="AP3" s="130" t="s">
        <v>217</v>
      </c>
      <c r="AQ3" s="130" t="s">
        <v>218</v>
      </c>
      <c r="AR3" s="131" t="s">
        <v>240</v>
      </c>
      <c r="AS3" s="131" t="s">
        <v>241</v>
      </c>
      <c r="AT3" s="131" t="s">
        <v>242</v>
      </c>
      <c r="AU3" s="131" t="s">
        <v>243</v>
      </c>
      <c r="AV3" s="131" t="s">
        <v>244</v>
      </c>
      <c r="AW3" s="131" t="s">
        <v>245</v>
      </c>
      <c r="AX3" s="131" t="s">
        <v>246</v>
      </c>
      <c r="AY3" s="132" t="s">
        <v>344</v>
      </c>
      <c r="AZ3" s="132" t="s">
        <v>220</v>
      </c>
      <c r="BA3" s="132" t="s">
        <v>221</v>
      </c>
      <c r="BB3" s="132" t="s">
        <v>222</v>
      </c>
      <c r="BC3" s="132" t="s">
        <v>223</v>
      </c>
      <c r="BD3" s="132" t="s">
        <v>278</v>
      </c>
      <c r="BE3" s="132" t="s">
        <v>224</v>
      </c>
      <c r="BF3" s="132" t="s">
        <v>225</v>
      </c>
      <c r="BG3" s="132" t="s">
        <v>279</v>
      </c>
      <c r="BH3" s="132" t="s">
        <v>226</v>
      </c>
      <c r="BI3" s="132" t="s">
        <v>227</v>
      </c>
      <c r="BJ3" s="133" t="s">
        <v>247</v>
      </c>
      <c r="BK3" s="133" t="s">
        <v>248</v>
      </c>
      <c r="BL3" s="133" t="s">
        <v>249</v>
      </c>
      <c r="BM3" s="133" t="s">
        <v>250</v>
      </c>
      <c r="BN3" s="133" t="s">
        <v>251</v>
      </c>
      <c r="BO3" s="133" t="s">
        <v>252</v>
      </c>
      <c r="BP3" s="133" t="s">
        <v>253</v>
      </c>
      <c r="BQ3" s="134" t="s">
        <v>267</v>
      </c>
      <c r="BR3" s="134" t="s">
        <v>268</v>
      </c>
      <c r="BS3" s="134" t="s">
        <v>269</v>
      </c>
      <c r="BT3" s="134" t="s">
        <v>270</v>
      </c>
      <c r="BU3" s="134" t="s">
        <v>271</v>
      </c>
      <c r="BV3" s="134" t="s">
        <v>272</v>
      </c>
      <c r="BW3" s="134" t="s">
        <v>273</v>
      </c>
      <c r="BX3" s="134" t="s">
        <v>274</v>
      </c>
      <c r="BY3" s="134" t="s">
        <v>275</v>
      </c>
      <c r="BZ3" s="135" t="s">
        <v>127</v>
      </c>
    </row>
    <row r="4" spans="1:79" s="146" customFormat="1" ht="21.75" customHeight="1">
      <c r="A4" s="235"/>
      <c r="B4" s="230"/>
      <c r="C4" s="232"/>
      <c r="D4" s="234"/>
      <c r="E4" s="137" t="s">
        <v>148</v>
      </c>
      <c r="F4" s="137" t="s">
        <v>150</v>
      </c>
      <c r="G4" s="137" t="s">
        <v>152</v>
      </c>
      <c r="H4" s="137" t="s">
        <v>154</v>
      </c>
      <c r="I4" s="137" t="s">
        <v>156</v>
      </c>
      <c r="J4" s="137" t="s">
        <v>158</v>
      </c>
      <c r="K4" s="138" t="s">
        <v>69</v>
      </c>
      <c r="L4" s="138" t="s">
        <v>71</v>
      </c>
      <c r="M4" s="138" t="s">
        <v>73</v>
      </c>
      <c r="N4" s="138" t="s">
        <v>75</v>
      </c>
      <c r="O4" s="138" t="s">
        <v>78</v>
      </c>
      <c r="P4" s="138" t="s">
        <v>80</v>
      </c>
      <c r="Q4" s="138" t="s">
        <v>82</v>
      </c>
      <c r="R4" s="138" t="s">
        <v>84</v>
      </c>
      <c r="S4" s="138" t="s">
        <v>86</v>
      </c>
      <c r="T4" s="138" t="s">
        <v>88</v>
      </c>
      <c r="U4" s="138" t="s">
        <v>90</v>
      </c>
      <c r="V4" s="138" t="s">
        <v>92</v>
      </c>
      <c r="W4" s="139" t="s">
        <v>128</v>
      </c>
      <c r="X4" s="139" t="s">
        <v>130</v>
      </c>
      <c r="Y4" s="139" t="s">
        <v>132</v>
      </c>
      <c r="Z4" s="139" t="s">
        <v>134</v>
      </c>
      <c r="AA4" s="139" t="s">
        <v>136</v>
      </c>
      <c r="AB4" s="139">
        <v>10831</v>
      </c>
      <c r="AC4" s="139" t="s">
        <v>140</v>
      </c>
      <c r="AD4" s="139" t="s">
        <v>144</v>
      </c>
      <c r="AE4" s="139" t="s">
        <v>142</v>
      </c>
      <c r="AF4" s="140" t="s">
        <v>17</v>
      </c>
      <c r="AG4" s="140" t="s">
        <v>20</v>
      </c>
      <c r="AH4" s="140" t="s">
        <v>23</v>
      </c>
      <c r="AI4" s="140" t="s">
        <v>25</v>
      </c>
      <c r="AJ4" s="140" t="s">
        <v>27</v>
      </c>
      <c r="AK4" s="140" t="s">
        <v>29</v>
      </c>
      <c r="AL4" s="140" t="s">
        <v>31</v>
      </c>
      <c r="AM4" s="140" t="s">
        <v>33</v>
      </c>
      <c r="AN4" s="140" t="s">
        <v>35</v>
      </c>
      <c r="AO4" s="140" t="s">
        <v>37</v>
      </c>
      <c r="AP4" s="140" t="s">
        <v>39</v>
      </c>
      <c r="AQ4" s="140" t="s">
        <v>41</v>
      </c>
      <c r="AR4" s="141" t="s">
        <v>96</v>
      </c>
      <c r="AS4" s="141" t="s">
        <v>98</v>
      </c>
      <c r="AT4" s="141" t="s">
        <v>100</v>
      </c>
      <c r="AU4" s="141" t="s">
        <v>102</v>
      </c>
      <c r="AV4" s="141" t="s">
        <v>104</v>
      </c>
      <c r="AW4" s="141" t="s">
        <v>106</v>
      </c>
      <c r="AX4" s="141" t="s">
        <v>108</v>
      </c>
      <c r="AY4" s="142" t="s">
        <v>45</v>
      </c>
      <c r="AZ4" s="142" t="s">
        <v>47</v>
      </c>
      <c r="BA4" s="142" t="s">
        <v>49</v>
      </c>
      <c r="BB4" s="142" t="s">
        <v>51</v>
      </c>
      <c r="BC4" s="142" t="s">
        <v>53</v>
      </c>
      <c r="BD4" s="142" t="s">
        <v>55</v>
      </c>
      <c r="BE4" s="142" t="s">
        <v>57</v>
      </c>
      <c r="BF4" s="142" t="s">
        <v>59</v>
      </c>
      <c r="BG4" s="142" t="s">
        <v>61</v>
      </c>
      <c r="BH4" s="142" t="s">
        <v>63</v>
      </c>
      <c r="BI4" s="142" t="s">
        <v>65</v>
      </c>
      <c r="BJ4" s="143" t="s">
        <v>112</v>
      </c>
      <c r="BK4" s="143" t="s">
        <v>114</v>
      </c>
      <c r="BL4" s="143" t="s">
        <v>116</v>
      </c>
      <c r="BM4" s="143" t="s">
        <v>118</v>
      </c>
      <c r="BN4" s="143" t="s">
        <v>120</v>
      </c>
      <c r="BO4" s="143" t="s">
        <v>122</v>
      </c>
      <c r="BP4" s="143" t="s">
        <v>124</v>
      </c>
      <c r="BQ4" s="144" t="s">
        <v>162</v>
      </c>
      <c r="BR4" s="144" t="s">
        <v>164</v>
      </c>
      <c r="BS4" s="144" t="s">
        <v>166</v>
      </c>
      <c r="BT4" s="144" t="s">
        <v>168</v>
      </c>
      <c r="BU4" s="144" t="s">
        <v>170</v>
      </c>
      <c r="BV4" s="144" t="s">
        <v>172</v>
      </c>
      <c r="BW4" s="144" t="s">
        <v>174</v>
      </c>
      <c r="BX4" s="144" t="s">
        <v>176</v>
      </c>
      <c r="BY4" s="144" t="s">
        <v>178</v>
      </c>
      <c r="BZ4" s="145"/>
    </row>
    <row r="5" spans="1:79" ht="21.75" customHeight="1">
      <c r="A5" s="31" t="s">
        <v>345</v>
      </c>
      <c r="B5" s="147" t="s">
        <v>346</v>
      </c>
      <c r="C5" s="148" t="s">
        <v>347</v>
      </c>
      <c r="D5" s="149" t="s">
        <v>348</v>
      </c>
      <c r="E5" s="150">
        <f>IFERROR(INDEX('[3]5.งบทดลอง รพ.'!$D:$D,MATCH(C:C,'[3]5.งบทดลอง รพ.'!B:B,0)),)</f>
        <v>171568441.65000001</v>
      </c>
      <c r="F5" s="150">
        <f>IFERROR(INDEX('[3]5.งบทดลอง รพ.'!$E:$E,MATCH(C:C,'[3]5.งบทดลอง รพ.'!B:B,0)),)</f>
        <v>25183514.02</v>
      </c>
      <c r="G5" s="150">
        <f>IFERROR(INDEX('[3]5.งบทดลอง รพ.'!$F:$F,MATCH(C:C,'[3]5.งบทดลอง รพ.'!B:B,0)),)</f>
        <v>35884809.75</v>
      </c>
      <c r="H5" s="150">
        <f>IFERROR(INDEX('[3]5.งบทดลอง รพ.'!$G:$G,MATCH(C:C,'[3]5.งบทดลอง รพ.'!B:B,0)),)</f>
        <v>22463931</v>
      </c>
      <c r="I5" s="150">
        <f>IFERROR(INDEX('[3]5.งบทดลอง รพ.'!$H:$H,MATCH(D:D,'[3]5.งบทดลอง รพ.'!C:C,0)),)</f>
        <v>22293383</v>
      </c>
      <c r="J5" s="150">
        <f>IFERROR(INDEX('[3]5.งบทดลอง รพ.'!$I:$I,MATCH(C:C,'[3]5.งบทดลอง รพ.'!B:B,0)),)</f>
        <v>12677014.039999999</v>
      </c>
      <c r="K5" s="150">
        <f>IFERROR(INDEX('[3]5.งบทดลอง รพ.'!$J:$J,MATCH(C:C,'[3]5.งบทดลอง รพ.'!B:B,0)),)</f>
        <v>130812601.5</v>
      </c>
      <c r="L5" s="150">
        <f>IFERROR(INDEX('[3]5.งบทดลอง รพ.'!$K:$K,MATCH(C:C,'[3]5.งบทดลอง รพ.'!B:B,0)),)</f>
        <v>22463931</v>
      </c>
      <c r="M5" s="150">
        <f>IFERROR(INDEX('[3]5.งบทดลอง รพ.'!$L:$L,MATCH(C:C,'[3]5.งบทดลอง รพ.'!B:B,0)),)</f>
        <v>6069097.0800000001</v>
      </c>
      <c r="N5" s="150">
        <f>IFERROR(INDEX('[3]5.งบทดลอง รพ.'!$M:$M,MATCH(C:C,'[3]5.งบทดลอง รพ.'!B:B,0)),)</f>
        <v>52962269.350000001</v>
      </c>
      <c r="O5" s="150">
        <f>IFERROR(INDEX('[3]5.งบทดลอง รพ.'!$N:$N,MATCH(C:C,'[3]5.งบทดลอง รพ.'!B:B,0)),)</f>
        <v>6695880.2999999998</v>
      </c>
      <c r="P5" s="150">
        <f>IFERROR(INDEX('[3]5.งบทดลอง รพ.'!$O:$O,MATCH(C:C,'[3]5.งบทดลอง รพ.'!B:B,0)),)</f>
        <v>20636143</v>
      </c>
      <c r="Q5" s="150">
        <f>IFERROR(INDEX('[3]5.งบทดลอง รพ.'!$P:$P,MATCH(C:C,'[3]5.งบทดลอง รพ.'!B:B,0)),)</f>
        <v>52682868</v>
      </c>
      <c r="R5" s="150">
        <f>IFERROR(INDEX('[3]5.งบทดลอง รพ.'!$Q:$Q,MATCH(C:C,'[3]5.งบทดลอง รพ.'!B:B,0)),)</f>
        <v>36987956.340000004</v>
      </c>
      <c r="S5" s="150">
        <f>IFERROR(INDEX('[3]5.งบทดลอง รพ.'!$R:$R,MATCH(C:C,'[3]5.งบทดลอง รพ.'!B:B,0)),)</f>
        <v>3076815</v>
      </c>
      <c r="T5" s="150">
        <f>IFERROR(INDEX('[3]5.งบทดลอง รพ.'!$S:$S,MATCH(C:C,'[3]5.งบทดลอง รพ.'!B:B,0)),)</f>
        <v>26485592.739999998</v>
      </c>
      <c r="U5" s="150">
        <f>IFERROR(INDEX('[3]5.งบทดลอง รพ.'!$T:$T,MATCH(C:C,'[3]5.งบทดลอง รพ.'!B:B,0)),)</f>
        <v>19803528.5</v>
      </c>
      <c r="V5" s="150">
        <f>IFERROR(INDEX('[3]5.งบทดลอง รพ.'!$U:$U,MATCH(C:C,'[3]5.งบทดลอง รพ.'!B:B,0)),)</f>
        <v>0</v>
      </c>
      <c r="W5" s="150">
        <f>IFERROR(INDEX('[3]5.งบทดลอง รพ.'!$V:$V,MATCH(C:C,'[3]5.งบทดลอง รพ.'!B:B,0)),)</f>
        <v>110319062.09</v>
      </c>
      <c r="X5" s="150">
        <f>IFERROR(INDEX('[3]5.งบทดลอง รพ.'!$W:$W,MATCH(C:C,'[3]5.งบทดลอง รพ.'!B:B,0)),)</f>
        <v>21998575.5</v>
      </c>
      <c r="Y5" s="150">
        <f>IFERROR(INDEX('[3]5.งบทดลอง รพ.'!$X:$X,MATCH(C:C,'[3]5.งบทดลอง รพ.'!B:B,0)),)</f>
        <v>19688672.510000002</v>
      </c>
      <c r="Z5" s="150">
        <f>IFERROR(INDEX('[3]5.งบทดลอง รพ.'!$Y:$Y,MATCH(C:C,'[3]5.งบทดลอง รพ.'!B:B,0)),)</f>
        <v>45934229.609999999</v>
      </c>
      <c r="AA5" s="150">
        <f>IFERROR(INDEX('[3]5.งบทดลอง รพ.'!$Z:$Z,MATCH(C:C,'[3]5.งบทดลอง รพ.'!B:B,0)),)</f>
        <v>12435137</v>
      </c>
      <c r="AB5" s="150">
        <f>IFERROR(INDEX('[3]5.งบทดลอง รพ.'!$AA:$AA,MATCH(C:C,'[3]5.งบทดลอง รพ.'!B:B,0)),)</f>
        <v>17435823.510000002</v>
      </c>
      <c r="AC5" s="150">
        <f>IFERROR(INDEX('[3]5.งบทดลอง รพ.'!$AB:$AB,MATCH(C:C,'[3]5.งบทดลอง รพ.'!B:B,0)),)</f>
        <v>17363571.300000001</v>
      </c>
      <c r="AD5" s="150">
        <f>IFERROR(INDEX('[3]5.งบทดลอง รพ.'!$AC:$AC,MATCH(C:C,'[3]5.งบทดลอง รพ.'!B:B,0)),)</f>
        <v>8188514</v>
      </c>
      <c r="AE5" s="150">
        <f>IFERROR(INDEX('[3]5.งบทดลอง รพ.'!$AD:$AD,MATCH(C:C,'[3]5.งบทดลอง รพ.'!B:B,0)),)</f>
        <v>10195756</v>
      </c>
      <c r="AF5" s="150">
        <f>IFERROR(INDEX('[3]5.งบทดลอง รพ.'!$AE:$AE,MATCH(C:C,'[3]5.งบทดลอง รพ.'!B:B,0)),)</f>
        <v>35914223.829999998</v>
      </c>
      <c r="AG5" s="150">
        <f>IFERROR(INDEX('[3]5.งบทดลอง รพ.'!$AF:$AF,MATCH(C:C,'[3]5.งบทดลอง รพ.'!B:B,0)),)</f>
        <v>23519465</v>
      </c>
      <c r="AH5" s="150">
        <f>IFERROR(INDEX('[3]5.งบทดลอง รพ.'!$AG:$AG,MATCH(C:C,'[3]5.งบทดลอง รพ.'!B:B,0)),)</f>
        <v>11916568</v>
      </c>
      <c r="AI5" s="150">
        <f>IFERROR(INDEX('[3]5.งบทดลอง รพ.'!$AH:$AH,MATCH(D:D,'[3]5.งบทดลอง รพ.'!C:C,0)),)</f>
        <v>11039934</v>
      </c>
      <c r="AJ5" s="150">
        <f>IFERROR(INDEX('[3]5.งบทดลอง รพ.'!$AI:$AI,MATCH(C:C,'[3]5.งบทดลอง รพ.'!B:B,0)),)</f>
        <v>10261407</v>
      </c>
      <c r="AK5" s="150">
        <f>IFERROR(INDEX('[3]5.งบทดลอง รพ.'!$AJ:$AJ,MATCH(C:C,'[3]5.งบทดลอง รพ.'!B:B,0)),)</f>
        <v>15655788.5</v>
      </c>
      <c r="AL5" s="150">
        <f>IFERROR(INDEX('[3]5.งบทดลอง รพ.'!$AK:$AK,MATCH(C:C,'[3]5.งบทดลอง รพ.'!B:B,0)),)</f>
        <v>10106911</v>
      </c>
      <c r="AM5" s="150">
        <f>IFERROR(INDEX('[3]5.งบทดลอง รพ.'!$AL:$AL,MATCH(C:C,'[3]5.งบทดลอง รพ.'!B:B,0)),)</f>
        <v>12425901</v>
      </c>
      <c r="AN5" s="150">
        <f>IFERROR(INDEX('[3]5.งบทดลอง รพ.'!$AM:$AM,MATCH(C:C,'[3]5.งบทดลอง รพ.'!B:B,0)),)</f>
        <v>18807568.550000001</v>
      </c>
      <c r="AO5" s="150">
        <f>IFERROR(INDEX('[3]5.งบทดลอง รพ.'!$AN:$AN,MATCH(C:C,'[3]5.งบทดลอง รพ.'!B:B,0)),)</f>
        <v>14189807</v>
      </c>
      <c r="AP5" s="150">
        <f>IFERROR(INDEX('[3]5.งบทดลอง รพ.'!$AO:$AO,MATCH(C:C,'[3]5.งบทดลอง รพ.'!B:B,0)),)</f>
        <v>12768275.800000001</v>
      </c>
      <c r="AQ5" s="150">
        <f>IFERROR(INDEX('[3]5.งบทดลอง รพ.'!$AP:$AP,MATCH(C:C,'[3]5.งบทดลอง รพ.'!B:B,0)),)</f>
        <v>14226502</v>
      </c>
      <c r="AR5" s="150">
        <f>IFERROR(INDEX('[3]5.งบทดลอง รพ.'!$AQ:$AQ,MATCH(C:C,'[3]5.งบทดลอง รพ.'!B:B,0)),)</f>
        <v>34960674.100000001</v>
      </c>
      <c r="AS5" s="150">
        <f>IFERROR(INDEX('[3]5.งบทดลอง รพ.'!$AR:$AR,MATCH(C:C,'[3]5.งบทดลอง รพ.'!B:B,0)),)</f>
        <v>8698600</v>
      </c>
      <c r="AT5" s="150">
        <f>IFERROR(INDEX('[3]5.งบทดลอง รพ.'!$AS:$AS,MATCH(C:C,'[3]5.งบทดลอง รพ.'!B:B,0)),)</f>
        <v>9093196.75</v>
      </c>
      <c r="AU5" s="150">
        <f>IFERROR(INDEX('[3]5.งบทดลอง รพ.'!$AT:$AT,MATCH(C:C,'[3]5.งบทดลอง รพ.'!B:B,0)),)</f>
        <v>19652643</v>
      </c>
      <c r="AV5" s="150">
        <f>IFERROR(INDEX('[3]5.งบทดลอง รพ.'!$AU:$AU,MATCH(C:C,'[3]5.งบทดลอง รพ.'!B:B,0)),)</f>
        <v>8431450</v>
      </c>
      <c r="AW5" s="150">
        <f>IFERROR(INDEX('[3]5.งบทดลอง รพ.'!$AV:$AV,MATCH(C:C,'[3]5.งบทดลอง รพ.'!B:B,0)),)</f>
        <v>944584</v>
      </c>
      <c r="AX5" s="150">
        <f>IFERROR(INDEX('[3]5.งบทดลอง รพ.'!$AW:$AW,MATCH(C:C,'[3]5.งบทดลอง รพ.'!B:B,0)),)</f>
        <v>3914898</v>
      </c>
      <c r="AY5" s="150">
        <f>IFERROR(INDEX('[3]5.งบทดลอง รพ.'!$AX:$AX,MATCH(C:C,'[3]5.งบทดลอง รพ.'!B:B,0)),)</f>
        <v>47191202.5</v>
      </c>
      <c r="AZ5" s="150">
        <f>IFERROR(INDEX('[3]5.งบทดลอง รพ.'!$AY:$AY,MATCH(C:C,'[3]5.งบทดลอง รพ.'!B:B,0)),)</f>
        <v>18142212.5</v>
      </c>
      <c r="BA5" s="150">
        <f>IFERROR(INDEX('[3]5.งบทดลอง รพ.'!$AZ:$AZ,MATCH(C:C,'[3]5.งบทดลอง รพ.'!B:B,0)),)</f>
        <v>13818483</v>
      </c>
      <c r="BB5" s="150">
        <f>IFERROR(INDEX('[3]5.งบทดลอง รพ.'!$BA:$BA,MATCH(C:C,'[3]5.งบทดลอง รพ.'!B:B,0)),)</f>
        <v>36089912.880000003</v>
      </c>
      <c r="BC5" s="150">
        <f>IFERROR(INDEX('[3]5.งบทดลอง รพ.'!$BB:$BB,MATCH(C:C,'[3]5.งบทดลอง รพ.'!B:B,0)),)</f>
        <v>30640942.5</v>
      </c>
      <c r="BD5" s="150">
        <f>IFERROR(INDEX('[3]5.งบทดลอง รพ.'!$BC:$BC,MATCH(C:C,'[3]5.งบทดลอง รพ.'!B:B,0)),)</f>
        <v>12524375</v>
      </c>
      <c r="BE5" s="150">
        <f>IFERROR(INDEX('[3]5.งบทดลอง รพ.'!$BD:$BD,MATCH(C:C,'[3]5.งบทดลอง รพ.'!B:B,0)),)</f>
        <v>24055989.699999999</v>
      </c>
      <c r="BF5" s="150">
        <f>IFERROR(INDEX('[3]5.งบทดลอง รพ.'!$BE:$BE,MATCH(C:C,'[3]5.งบทดลอง รพ.'!B:B,0)),)</f>
        <v>17902770.530000001</v>
      </c>
      <c r="BG5" s="150">
        <f>IFERROR(INDEX('[3]5.งบทดลอง รพ.'!$BF:$BF,MATCH(C:C,'[3]5.งบทดลอง รพ.'!B:B,0)),)</f>
        <v>5066690</v>
      </c>
      <c r="BH5" s="150">
        <f>IFERROR(INDEX('[3]5.งบทดลอง รพ.'!$BG:$BG,MATCH(C:C,'[3]5.งบทดลอง รพ.'!B:B,0)),)</f>
        <v>5317187.95</v>
      </c>
      <c r="BI5" s="150">
        <f>IFERROR(INDEX('[3]5.งบทดลอง รพ.'!$BH:$BH,MATCH(C:C,'[3]5.งบทดลอง รพ.'!B:B,0)),)</f>
        <v>3980100</v>
      </c>
      <c r="BJ5" s="150">
        <f>IFERROR(INDEX('[3]5.งบทดลอง รพ.'!$BI:$BI,MATCH(C:C,'[3]5.งบทดลอง รพ.'!B:B,0)),)</f>
        <v>64929060.149999999</v>
      </c>
      <c r="BK5" s="150">
        <f>IFERROR(INDEX('[3]5.งบทดลอง รพ.'!$BJ:$BJ,MATCH(C:C,'[3]5.งบทดลอง รพ.'!B:B,0)),)</f>
        <v>33728781.630000003</v>
      </c>
      <c r="BL5" s="150">
        <f>IFERROR(INDEX('[3]5.งบทดลอง รพ.'!$BK:$BK,MATCH(D:D,'[3]5.งบทดลอง รพ.'!C:C,0)),)</f>
        <v>21481637</v>
      </c>
      <c r="BM5" s="150">
        <f>IFERROR(INDEX('[3]5.งบทดลอง รพ.'!$BL:$BL,MATCH(C:C,'[3]5.งบทดลอง รพ.'!B:B,0)),)</f>
        <v>12940244</v>
      </c>
      <c r="BN5" s="150">
        <f>IFERROR(INDEX('[3]5.งบทดลอง รพ.'!$BM:$BM,MATCH(C:C,'[3]5.งบทดลอง รพ.'!B:B,0)),)</f>
        <v>12474526</v>
      </c>
      <c r="BO5" s="150">
        <f>IFERROR(INDEX('[3]5.งบทดลอง รพ.'!$BN:$BN,MATCH(C:C,'[3]5.งบทดลอง รพ.'!B:B,0)),)</f>
        <v>14929360</v>
      </c>
      <c r="BP5" s="150">
        <f>IFERROR(INDEX('[3]5.งบทดลอง รพ.'!$BO:$BO,MATCH(C:C,'[3]5.งบทดลอง รพ.'!B:B,0)),)</f>
        <v>7079320.3399999999</v>
      </c>
      <c r="BQ5" s="150">
        <f>IFERROR(INDEX('[3]5.งบทดลอง รพ.'!$BP:$BP,MATCH(C:C,'[3]5.งบทดลอง รพ.'!B:B,0)),)</f>
        <v>55360756</v>
      </c>
      <c r="BR5" s="150">
        <f>IFERROR(INDEX('[3]5.งบทดลอง รพ.'!$BQ:$BQ,MATCH(C:C,'[3]5.งบทดลอง รพ.'!B:B,0)),)</f>
        <v>11977041</v>
      </c>
      <c r="BS5" s="150">
        <f>IFERROR(INDEX('[3]5.งบทดลอง รพ.'!$BR:$BR,MATCH(C:C,'[3]5.งบทดลอง รพ.'!B:B,0)),)</f>
        <v>15314281</v>
      </c>
      <c r="BT5" s="150">
        <f>IFERROR(INDEX('[3]5.งบทดลอง รพ.'!$BS:$BS,MATCH(C:C,'[3]5.งบทดลอง รพ.'!B:B,0)),)</f>
        <v>21832861.02</v>
      </c>
      <c r="BU5" s="150">
        <f>IFERROR(INDEX('[3]5.งบทดลอง รพ.'!$BT:$BT,MATCH(C:C,'[3]5.งบทดลอง รพ.'!B:B,0)),)</f>
        <v>35225006.75</v>
      </c>
      <c r="BV5" s="150">
        <f>IFERROR(INDEX('[3]5.งบทดลอง รพ.'!$BU:$BU,MATCH(C:C,'[3]5.งบทดลอง รพ.'!B:B,0)),)</f>
        <v>54710752</v>
      </c>
      <c r="BW5" s="150">
        <f>IFERROR(INDEX('[3]5.งบทดลอง รพ.'!$BV:$BV,MATCH(C:C,'[3]5.งบทดลอง รพ.'!B:B,0)),)</f>
        <v>16422660</v>
      </c>
      <c r="BX5" s="150">
        <f>IFERROR(INDEX('[3]5.งบทดลอง รพ.'!$BW:$BW,MATCH(C:C,'[3]5.งบทดลอง รพ.'!B:B,0)),)</f>
        <v>9579275.75</v>
      </c>
      <c r="BY5" s="150">
        <f>IFERROR(INDEX('[3]5.งบทดลอง รพ.'!$BX:$BX,MATCH(C:C,'[3]5.งบทดลอง รพ.'!B:B,0)),)</f>
        <v>12641064.75</v>
      </c>
      <c r="BZ5" s="151">
        <f>SUM(E5:BY5)</f>
        <v>1824192009.2700002</v>
      </c>
      <c r="CA5" s="152"/>
    </row>
    <row r="6" spans="1:79" ht="21.75" customHeight="1">
      <c r="A6" s="31" t="s">
        <v>345</v>
      </c>
      <c r="B6" s="147" t="s">
        <v>346</v>
      </c>
      <c r="C6" s="148" t="s">
        <v>349</v>
      </c>
      <c r="D6" s="149" t="s">
        <v>350</v>
      </c>
      <c r="E6" s="150">
        <f>IFERROR(INDEX('[3]5.งบทดลอง รพ.'!$D:$D,MATCH(C:C,'[3]5.งบทดลอง รพ.'!B:B,0)),)</f>
        <v>15856478.5</v>
      </c>
      <c r="F6" s="150">
        <f>IFERROR(INDEX('[3]5.งบทดลอง รพ.'!$E:$E,MATCH(C:C,'[3]5.งบทดลอง รพ.'!B:B,0)),)</f>
        <v>739647</v>
      </c>
      <c r="G6" s="150">
        <f>IFERROR(INDEX('[3]5.งบทดลอง รพ.'!$F:$F,MATCH(C:C,'[3]5.งบทดลอง รพ.'!B:B,0)),)</f>
        <v>930711</v>
      </c>
      <c r="H6" s="150">
        <f>IFERROR(INDEX('[3]5.งบทดลอง รพ.'!$G:$G,MATCH(C:C,'[3]5.งบทดลอง รพ.'!B:B,0)),)</f>
        <v>986195</v>
      </c>
      <c r="I6" s="150">
        <f>IFERROR(INDEX('[3]5.งบทดลอง รพ.'!$H:$H,MATCH(D:D,'[3]5.งบทดลอง รพ.'!C:C,0)),)</f>
        <v>19808</v>
      </c>
      <c r="J6" s="150">
        <f>IFERROR(INDEX('[3]5.งบทดลอง รพ.'!$I:$I,MATCH(C:C,'[3]5.งบทดลอง รพ.'!B:B,0)),)</f>
        <v>6661</v>
      </c>
      <c r="K6" s="150">
        <f>IFERROR(INDEX('[3]5.งบทดลอง รพ.'!$J:$J,MATCH(C:C,'[3]5.งบทดลอง รพ.'!B:B,0)),)</f>
        <v>71099145.5</v>
      </c>
      <c r="L6" s="150">
        <f>IFERROR(INDEX('[3]5.งบทดลอง รพ.'!$K:$K,MATCH(C:C,'[3]5.งบทดลอง รพ.'!B:B,0)),)</f>
        <v>986195</v>
      </c>
      <c r="M6" s="150">
        <f>IFERROR(INDEX('[3]5.งบทดลอง รพ.'!$L:$L,MATCH(C:C,'[3]5.งบทดลอง รพ.'!B:B,0)),)</f>
        <v>189994</v>
      </c>
      <c r="N6" s="150">
        <f>IFERROR(INDEX('[3]5.งบทดลอง รพ.'!$M:$M,MATCH(C:C,'[3]5.งบทดลอง รพ.'!B:B,0)),)</f>
        <v>5625396.25</v>
      </c>
      <c r="O6" s="150">
        <f>IFERROR(INDEX('[3]5.งบทดลอง รพ.'!$N:$N,MATCH(C:C,'[3]5.งบทดลอง รพ.'!B:B,0)),)</f>
        <v>1757123.2</v>
      </c>
      <c r="P6" s="150">
        <f>IFERROR(INDEX('[3]5.งบทดลอง รพ.'!$O:$O,MATCH(C:C,'[3]5.งบทดลอง รพ.'!B:B,0)),)</f>
        <v>512800.75</v>
      </c>
      <c r="Q6" s="150">
        <f>IFERROR(INDEX('[3]5.งบทดลอง รพ.'!$P:$P,MATCH(C:C,'[3]5.งบทดลอง รพ.'!B:B,0)),)</f>
        <v>1932307</v>
      </c>
      <c r="R6" s="150">
        <f>IFERROR(INDEX('[3]5.งบทดลอง รพ.'!$Q:$Q,MATCH(C:C,'[3]5.งบทดลอง รพ.'!B:B,0)),)</f>
        <v>406611.5</v>
      </c>
      <c r="S6" s="150">
        <f>IFERROR(INDEX('[3]5.งบทดลอง รพ.'!$R:$R,MATCH(C:C,'[3]5.งบทดลอง รพ.'!B:B,0)),)</f>
        <v>375</v>
      </c>
      <c r="T6" s="150">
        <f>IFERROR(INDEX('[3]5.งบทดลอง รพ.'!$S:$S,MATCH(C:C,'[3]5.งบทดลอง รพ.'!B:B,0)),)</f>
        <v>88941.6</v>
      </c>
      <c r="U6" s="150">
        <f>IFERROR(INDEX('[3]5.งบทดลอง รพ.'!$T:$T,MATCH(C:C,'[3]5.งบทดลอง รพ.'!B:B,0)),)</f>
        <v>463582</v>
      </c>
      <c r="V6" s="150">
        <f>IFERROR(INDEX('[3]5.งบทดลอง รพ.'!$U:$U,MATCH(C:C,'[3]5.งบทดลอง รพ.'!B:B,0)),)</f>
        <v>0</v>
      </c>
      <c r="W6" s="150">
        <f>IFERROR(INDEX('[3]5.งบทดลอง รพ.'!$V:$V,MATCH(C:C,'[3]5.งบทดลอง รพ.'!B:B,0)),)</f>
        <v>45828833.859999999</v>
      </c>
      <c r="X6" s="150">
        <f>IFERROR(INDEX('[3]5.งบทดลอง รพ.'!$W:$W,MATCH(C:C,'[3]5.งบทดลอง รพ.'!B:B,0)),)</f>
        <v>3431267</v>
      </c>
      <c r="Y6" s="150">
        <f>IFERROR(INDEX('[3]5.งบทดลอง รพ.'!$X:$X,MATCH(C:C,'[3]5.งบทดลอง รพ.'!B:B,0)),)</f>
        <v>58415.67</v>
      </c>
      <c r="Z6" s="150">
        <f>IFERROR(INDEX('[3]5.งบทดลอง รพ.'!$Y:$Y,MATCH(C:C,'[3]5.งบทดลอง รพ.'!B:B,0)),)</f>
        <v>3894174.47</v>
      </c>
      <c r="AA6" s="150">
        <f>IFERROR(INDEX('[3]5.งบทดลอง รพ.'!$Z:$Z,MATCH(C:C,'[3]5.งบทดลอง รพ.'!B:B,0)),)</f>
        <v>1302346.5</v>
      </c>
      <c r="AB6" s="150">
        <f>IFERROR(INDEX('[3]5.งบทดลอง รพ.'!$AA:$AA,MATCH(C:C,'[3]5.งบทดลอง รพ.'!B:B,0)),)</f>
        <v>228266.96</v>
      </c>
      <c r="AC6" s="150">
        <f>IFERROR(INDEX('[3]5.งบทดลอง รพ.'!$AB:$AB,MATCH(C:C,'[3]5.งบทดลอง รพ.'!B:B,0)),)</f>
        <v>272737.7</v>
      </c>
      <c r="AD6" s="150">
        <f>IFERROR(INDEX('[3]5.งบทดลอง รพ.'!$AC:$AC,MATCH(C:C,'[3]5.งบทดลอง รพ.'!B:B,0)),)</f>
        <v>40935</v>
      </c>
      <c r="AE6" s="150">
        <f>IFERROR(INDEX('[3]5.งบทดลอง รพ.'!$AD:$AD,MATCH(C:C,'[3]5.งบทดลอง รพ.'!B:B,0)),)</f>
        <v>0</v>
      </c>
      <c r="AF6" s="150">
        <f>IFERROR(INDEX('[3]5.งบทดลอง รพ.'!$AE:$AE,MATCH(C:C,'[3]5.งบทดลอง รพ.'!B:B,0)),)</f>
        <v>94555512</v>
      </c>
      <c r="AG6" s="150">
        <f>IFERROR(INDEX('[3]5.งบทดลอง รพ.'!$AF:$AF,MATCH(C:C,'[3]5.งบทดลอง รพ.'!B:B,0)),)</f>
        <v>608845.59</v>
      </c>
      <c r="AH6" s="150">
        <f>IFERROR(INDEX('[3]5.งบทดลอง รพ.'!$AG:$AG,MATCH(C:C,'[3]5.งบทดลอง รพ.'!B:B,0)),)</f>
        <v>391795</v>
      </c>
      <c r="AI6" s="150">
        <f>IFERROR(INDEX('[3]5.งบทดลอง รพ.'!$AH:$AH,MATCH(D:D,'[3]5.งบทดลอง รพ.'!C:C,0)),)</f>
        <v>71344</v>
      </c>
      <c r="AJ6" s="150">
        <f>IFERROR(INDEX('[3]5.งบทดลอง รพ.'!$AI:$AI,MATCH(C:C,'[3]5.งบทดลอง รพ.'!B:B,0)),)</f>
        <v>308277</v>
      </c>
      <c r="AK6" s="150">
        <f>IFERROR(INDEX('[3]5.งบทดลอง รพ.'!$AJ:$AJ,MATCH(C:C,'[3]5.งบทดลอง รพ.'!B:B,0)),)</f>
        <v>295050</v>
      </c>
      <c r="AL6" s="150">
        <f>IFERROR(INDEX('[3]5.งบทดลอง รพ.'!$AK:$AK,MATCH(C:C,'[3]5.งบทดลอง รพ.'!B:B,0)),)</f>
        <v>543093</v>
      </c>
      <c r="AM6" s="150">
        <f>IFERROR(INDEX('[3]5.งบทดลอง รพ.'!$AL:$AL,MATCH(C:C,'[3]5.งบทดลอง รพ.'!B:B,0)),)</f>
        <v>425650</v>
      </c>
      <c r="AN6" s="150">
        <f>IFERROR(INDEX('[3]5.งบทดลอง รพ.'!$AM:$AM,MATCH(C:C,'[3]5.งบทดลอง รพ.'!B:B,0)),)</f>
        <v>79225</v>
      </c>
      <c r="AO6" s="150">
        <f>IFERROR(INDEX('[3]5.งบทดลอง รพ.'!$AN:$AN,MATCH(C:C,'[3]5.งบทดลอง รพ.'!B:B,0)),)</f>
        <v>52310</v>
      </c>
      <c r="AP6" s="150">
        <f>IFERROR(INDEX('[3]5.งบทดลอง รพ.'!$AO:$AO,MATCH(C:C,'[3]5.งบทดลอง รพ.'!B:B,0)),)</f>
        <v>408176.25</v>
      </c>
      <c r="AQ6" s="150">
        <f>IFERROR(INDEX('[3]5.งบทดลอง รพ.'!$AP:$AP,MATCH(C:C,'[3]5.งบทดลอง รพ.'!B:B,0)),)</f>
        <v>400601</v>
      </c>
      <c r="AR6" s="150">
        <f>IFERROR(INDEX('[3]5.งบทดลอง รพ.'!$AQ:$AQ,MATCH(C:C,'[3]5.งบทดลอง รพ.'!B:B,0)),)</f>
        <v>12617096.75</v>
      </c>
      <c r="AS6" s="150">
        <f>IFERROR(INDEX('[3]5.งบทดลอง รพ.'!$AR:$AR,MATCH(C:C,'[3]5.งบทดลอง รพ.'!B:B,0)),)</f>
        <v>145092</v>
      </c>
      <c r="AT6" s="150">
        <f>IFERROR(INDEX('[3]5.งบทดลอง รพ.'!$AS:$AS,MATCH(C:C,'[3]5.งบทดลอง รพ.'!B:B,0)),)</f>
        <v>262295</v>
      </c>
      <c r="AU6" s="150">
        <f>IFERROR(INDEX('[3]5.งบทดลอง รพ.'!$AT:$AT,MATCH(C:C,'[3]5.งบทดลอง รพ.'!B:B,0)),)</f>
        <v>1054377</v>
      </c>
      <c r="AV6" s="150">
        <f>IFERROR(INDEX('[3]5.งบทดลอง รพ.'!$AU:$AU,MATCH(C:C,'[3]5.งบทดลอง รพ.'!B:B,0)),)</f>
        <v>330319</v>
      </c>
      <c r="AW6" s="150">
        <f>IFERROR(INDEX('[3]5.งบทดลอง รพ.'!$AV:$AV,MATCH(C:C,'[3]5.งบทดลอง รพ.'!B:B,0)),)</f>
        <v>152739</v>
      </c>
      <c r="AX6" s="150">
        <f>IFERROR(INDEX('[3]5.งบทดลอง รพ.'!$AW:$AW,MATCH(C:C,'[3]5.งบทดลอง รพ.'!B:B,0)),)</f>
        <v>367340</v>
      </c>
      <c r="AY6" s="150">
        <f>IFERROR(INDEX('[3]5.งบทดลอง รพ.'!$AX:$AX,MATCH(C:C,'[3]5.งบทดลอง รพ.'!B:B,0)),)</f>
        <v>25407934</v>
      </c>
      <c r="AZ6" s="150">
        <f>IFERROR(INDEX('[3]5.งบทดลอง รพ.'!$AY:$AY,MATCH(C:C,'[3]5.งบทดลอง รพ.'!B:B,0)),)</f>
        <v>53551.5</v>
      </c>
      <c r="BA6" s="150">
        <f>IFERROR(INDEX('[3]5.งบทดลอง รพ.'!$AZ:$AZ,MATCH(C:C,'[3]5.งบทดลอง รพ.'!B:B,0)),)</f>
        <v>77877.25</v>
      </c>
      <c r="BB6" s="150">
        <f>IFERROR(INDEX('[3]5.งบทดลอง รพ.'!$BA:$BA,MATCH(C:C,'[3]5.งบทดลอง รพ.'!B:B,0)),)</f>
        <v>19149</v>
      </c>
      <c r="BC6" s="150">
        <f>IFERROR(INDEX('[3]5.งบทดลอง รพ.'!$BB:$BB,MATCH(C:C,'[3]5.งบทดลอง รพ.'!B:B,0)),)</f>
        <v>16133</v>
      </c>
      <c r="BD6" s="150">
        <f>IFERROR(INDEX('[3]5.งบทดลอง รพ.'!$BC:$BC,MATCH(C:C,'[3]5.งบทดลอง รพ.'!B:B,0)),)</f>
        <v>166731</v>
      </c>
      <c r="BE6" s="150">
        <f>IFERROR(INDEX('[3]5.งบทดลอง รพ.'!$BD:$BD,MATCH(C:C,'[3]5.งบทดลอง รพ.'!B:B,0)),)</f>
        <v>369917.5</v>
      </c>
      <c r="BF6" s="150">
        <f>IFERROR(INDEX('[3]5.งบทดลอง รพ.'!$BE:$BE,MATCH(C:C,'[3]5.งบทดลอง รพ.'!B:B,0)),)</f>
        <v>1037661.2</v>
      </c>
      <c r="BG6" s="150">
        <f>IFERROR(INDEX('[3]5.งบทดลอง รพ.'!$BF:$BF,MATCH(C:C,'[3]5.งบทดลอง รพ.'!B:B,0)),)</f>
        <v>211713.25</v>
      </c>
      <c r="BH6" s="150">
        <f>IFERROR(INDEX('[3]5.งบทดลอง รพ.'!$BG:$BG,MATCH(C:C,'[3]5.งบทดลอง รพ.'!B:B,0)),)</f>
        <v>60990</v>
      </c>
      <c r="BI6" s="150">
        <f>IFERROR(INDEX('[3]5.งบทดลอง รพ.'!$BH:$BH,MATCH(C:C,'[3]5.งบทดลอง รพ.'!B:B,0)),)</f>
        <v>87212</v>
      </c>
      <c r="BJ6" s="150">
        <f>IFERROR(INDEX('[3]5.งบทดลอง รพ.'!$BI:$BI,MATCH(C:C,'[3]5.งบทดลอง รพ.'!B:B,0)),)</f>
        <v>28370161.5</v>
      </c>
      <c r="BK6" s="150">
        <f>IFERROR(INDEX('[3]5.งบทดลอง รพ.'!$BJ:$BJ,MATCH(C:C,'[3]5.งบทดลอง รพ.'!B:B,0)),)</f>
        <v>2137091</v>
      </c>
      <c r="BL6" s="150">
        <f>IFERROR(INDEX('[3]5.งบทดลอง รพ.'!$BK:$BK,MATCH(D:D,'[3]5.งบทดลอง รพ.'!C:C,0)),)</f>
        <v>215205</v>
      </c>
      <c r="BM6" s="150">
        <f>IFERROR(INDEX('[3]5.งบทดลอง รพ.'!$BL:$BL,MATCH(C:C,'[3]5.งบทดลอง รพ.'!B:B,0)),)</f>
        <v>319422</v>
      </c>
      <c r="BN6" s="150">
        <f>IFERROR(INDEX('[3]5.งบทดลอง รพ.'!$BM:$BM,MATCH(C:C,'[3]5.งบทดลอง รพ.'!B:B,0)),)</f>
        <v>84014</v>
      </c>
      <c r="BO6" s="150">
        <f>IFERROR(INDEX('[3]5.งบทดลอง รพ.'!$BN:$BN,MATCH(C:C,'[3]5.งบทดลอง รพ.'!B:B,0)),)</f>
        <v>0</v>
      </c>
      <c r="BP6" s="150">
        <f>IFERROR(INDEX('[3]5.งบทดลอง รพ.'!$BO:$BO,MATCH(C:C,'[3]5.งบทดลอง รพ.'!B:B,0)),)</f>
        <v>36429</v>
      </c>
      <c r="BQ6" s="150">
        <f>IFERROR(INDEX('[3]5.งบทดลอง รพ.'!$BP:$BP,MATCH(C:C,'[3]5.งบทดลอง รพ.'!B:B,0)),)</f>
        <v>33958922</v>
      </c>
      <c r="BR6" s="150">
        <f>IFERROR(INDEX('[3]5.งบทดลอง รพ.'!$BQ:$BQ,MATCH(C:C,'[3]5.งบทดลอง รพ.'!B:B,0)),)</f>
        <v>402490</v>
      </c>
      <c r="BS6" s="150">
        <f>IFERROR(INDEX('[3]5.งบทดลอง รพ.'!$BR:$BR,MATCH(C:C,'[3]5.งบทดลอง รพ.'!B:B,0)),)</f>
        <v>200565</v>
      </c>
      <c r="BT6" s="150">
        <f>IFERROR(INDEX('[3]5.งบทดลอง รพ.'!$BS:$BS,MATCH(C:C,'[3]5.งบทดลอง รพ.'!B:B,0)),)</f>
        <v>1724740.25</v>
      </c>
      <c r="BU6" s="150">
        <f>IFERROR(INDEX('[3]5.งบทดลอง รพ.'!$BT:$BT,MATCH(C:C,'[3]5.งบทดลอง รพ.'!B:B,0)),)</f>
        <v>390054.61</v>
      </c>
      <c r="BV6" s="150">
        <f>IFERROR(INDEX('[3]5.งบทดลอง รพ.'!$BU:$BU,MATCH(C:C,'[3]5.งบทดลอง รพ.'!B:B,0)),)</f>
        <v>13671118</v>
      </c>
      <c r="BW6" s="150">
        <f>IFERROR(INDEX('[3]5.งบทดลอง รพ.'!$BV:$BV,MATCH(C:C,'[3]5.งบทดลอง รพ.'!B:B,0)),)</f>
        <v>704623</v>
      </c>
      <c r="BX6" s="150">
        <f>IFERROR(INDEX('[3]5.งบทดลอง รพ.'!$BW:$BW,MATCH(C:C,'[3]5.งบทดลอง รพ.'!B:B,0)),)</f>
        <v>0</v>
      </c>
      <c r="BY6" s="150">
        <f>IFERROR(INDEX('[3]5.งบทดลอง รพ.'!$BX:$BX,MATCH(C:C,'[3]5.งบทดลอง รพ.'!B:B,0)),)</f>
        <v>63561</v>
      </c>
      <c r="BZ6" s="151">
        <f t="shared" ref="BZ6:BZ69" si="0">SUM(E6:BY6)</f>
        <v>379515353.10999995</v>
      </c>
    </row>
    <row r="7" spans="1:79" ht="21.75" customHeight="1">
      <c r="A7" s="31" t="s">
        <v>345</v>
      </c>
      <c r="B7" s="147" t="s">
        <v>346</v>
      </c>
      <c r="C7" s="148" t="s">
        <v>351</v>
      </c>
      <c r="D7" s="149" t="s">
        <v>352</v>
      </c>
      <c r="E7" s="150">
        <f>IFERROR(INDEX('[3]5.งบทดลอง รพ.'!$D:$D,MATCH(C:C,'[3]5.งบทดลอง รพ.'!B:B,0)),)</f>
        <v>0</v>
      </c>
      <c r="F7" s="150">
        <f>IFERROR(INDEX('[3]5.งบทดลอง รพ.'!$E:$E,MATCH(C:C,'[3]5.งบทดลอง รพ.'!B:B,0)),)</f>
        <v>0</v>
      </c>
      <c r="G7" s="150">
        <f>IFERROR(INDEX('[3]5.งบทดลอง รพ.'!$F:$F,MATCH(C:C,'[3]5.งบทดลอง รพ.'!B:B,0)),)</f>
        <v>0</v>
      </c>
      <c r="H7" s="150">
        <f>IFERROR(INDEX('[3]5.งบทดลอง รพ.'!$G:$G,MATCH(C:C,'[3]5.งบทดลอง รพ.'!B:B,0)),)</f>
        <v>1757</v>
      </c>
      <c r="I7" s="150">
        <f>IFERROR(INDEX('[3]5.งบทดลอง รพ.'!$H:$H,MATCH(D:D,'[3]5.งบทดลอง รพ.'!C:C,0)),)</f>
        <v>620722.25</v>
      </c>
      <c r="J7" s="150">
        <f>IFERROR(INDEX('[3]5.งบทดลอง รพ.'!$I:$I,MATCH(C:C,'[3]5.งบทดลอง รพ.'!B:B,0)),)</f>
        <v>0</v>
      </c>
      <c r="K7" s="150">
        <f>IFERROR(INDEX('[3]5.งบทดลอง รพ.'!$J:$J,MATCH(C:C,'[3]5.งบทดลอง รพ.'!B:B,0)),)</f>
        <v>13833497.25</v>
      </c>
      <c r="L7" s="150">
        <f>IFERROR(INDEX('[3]5.งบทดลอง รพ.'!$K:$K,MATCH(C:C,'[3]5.งบทดลอง รพ.'!B:B,0)),)</f>
        <v>1757</v>
      </c>
      <c r="M7" s="150">
        <f>IFERROR(INDEX('[3]5.งบทดลอง รพ.'!$L:$L,MATCH(C:C,'[3]5.งบทดลอง รพ.'!B:B,0)),)</f>
        <v>0</v>
      </c>
      <c r="N7" s="150">
        <f>IFERROR(INDEX('[3]5.งบทดลอง รพ.'!$M:$M,MATCH(C:C,'[3]5.งบทดลอง รพ.'!B:B,0)),)</f>
        <v>0</v>
      </c>
      <c r="O7" s="150">
        <f>IFERROR(INDEX('[3]5.งบทดลอง รพ.'!$N:$N,MATCH(C:C,'[3]5.งบทดลอง รพ.'!B:B,0)),)</f>
        <v>0</v>
      </c>
      <c r="P7" s="150">
        <f>IFERROR(INDEX('[3]5.งบทดลอง รพ.'!$O:$O,MATCH(C:C,'[3]5.งบทดลอง รพ.'!B:B,0)),)</f>
        <v>0</v>
      </c>
      <c r="Q7" s="150">
        <f>IFERROR(INDEX('[3]5.งบทดลอง รพ.'!$P:$P,MATCH(C:C,'[3]5.งบทดลอง รพ.'!B:B,0)),)</f>
        <v>0</v>
      </c>
      <c r="R7" s="150">
        <f>IFERROR(INDEX('[3]5.งบทดลอง รพ.'!$Q:$Q,MATCH(C:C,'[3]5.งบทดลอง รพ.'!B:B,0)),)</f>
        <v>0</v>
      </c>
      <c r="S7" s="150">
        <f>IFERROR(INDEX('[3]5.งบทดลอง รพ.'!$R:$R,MATCH(C:C,'[3]5.งบทดลอง รพ.'!B:B,0)),)</f>
        <v>0</v>
      </c>
      <c r="T7" s="150">
        <f>IFERROR(INDEX('[3]5.งบทดลอง รพ.'!$S:$S,MATCH(C:C,'[3]5.งบทดลอง รพ.'!B:B,0)),)</f>
        <v>0</v>
      </c>
      <c r="U7" s="150">
        <f>IFERROR(INDEX('[3]5.งบทดลอง รพ.'!$T:$T,MATCH(C:C,'[3]5.งบทดลอง รพ.'!B:B,0)),)</f>
        <v>0</v>
      </c>
      <c r="V7" s="150">
        <f>IFERROR(INDEX('[3]5.งบทดลอง รพ.'!$U:$U,MATCH(C:C,'[3]5.งบทดลอง รพ.'!B:B,0)),)</f>
        <v>0</v>
      </c>
      <c r="W7" s="150">
        <f>IFERROR(INDEX('[3]5.งบทดลอง รพ.'!$V:$V,MATCH(C:C,'[3]5.งบทดลอง รพ.'!B:B,0)),)</f>
        <v>0</v>
      </c>
      <c r="X7" s="150">
        <f>IFERROR(INDEX('[3]5.งบทดลอง รพ.'!$W:$W,MATCH(C:C,'[3]5.งบทดลอง รพ.'!B:B,0)),)</f>
        <v>0</v>
      </c>
      <c r="Y7" s="150">
        <f>IFERROR(INDEX('[3]5.งบทดลอง รพ.'!$X:$X,MATCH(C:C,'[3]5.งบทดลอง รพ.'!B:B,0)),)</f>
        <v>0</v>
      </c>
      <c r="Z7" s="150">
        <f>IFERROR(INDEX('[3]5.งบทดลอง รพ.'!$Y:$Y,MATCH(C:C,'[3]5.งบทดลอง รพ.'!B:B,0)),)</f>
        <v>0</v>
      </c>
      <c r="AA7" s="150">
        <f>IFERROR(INDEX('[3]5.งบทดลอง รพ.'!$Z:$Z,MATCH(C:C,'[3]5.งบทดลอง รพ.'!B:B,0)),)</f>
        <v>0</v>
      </c>
      <c r="AB7" s="150">
        <f>IFERROR(INDEX('[3]5.งบทดลอง รพ.'!$AA:$AA,MATCH(C:C,'[3]5.งบทดลอง รพ.'!B:B,0)),)</f>
        <v>0</v>
      </c>
      <c r="AC7" s="150">
        <f>IFERROR(INDEX('[3]5.งบทดลอง รพ.'!$AB:$AB,MATCH(C:C,'[3]5.งบทดลอง รพ.'!B:B,0)),)</f>
        <v>0</v>
      </c>
      <c r="AD7" s="150">
        <f>IFERROR(INDEX('[3]5.งบทดลอง รพ.'!$AC:$AC,MATCH(C:C,'[3]5.งบทดลอง รพ.'!B:B,0)),)</f>
        <v>0</v>
      </c>
      <c r="AE7" s="150">
        <f>IFERROR(INDEX('[3]5.งบทดลอง รพ.'!$AD:$AD,MATCH(C:C,'[3]5.งบทดลอง รพ.'!B:B,0)),)</f>
        <v>0</v>
      </c>
      <c r="AF7" s="150">
        <f>IFERROR(INDEX('[3]5.งบทดลอง รพ.'!$AE:$AE,MATCH(C:C,'[3]5.งบทดลอง รพ.'!B:B,0)),)</f>
        <v>0</v>
      </c>
      <c r="AG7" s="150">
        <f>IFERROR(INDEX('[3]5.งบทดลอง รพ.'!$AF:$AF,MATCH(C:C,'[3]5.งบทดลอง รพ.'!B:B,0)),)</f>
        <v>43644</v>
      </c>
      <c r="AH7" s="150">
        <f>IFERROR(INDEX('[3]5.งบทดลอง รพ.'!$AG:$AG,MATCH(C:C,'[3]5.งบทดลอง รพ.'!B:B,0)),)</f>
        <v>0</v>
      </c>
      <c r="AI7" s="150">
        <f>IFERROR(INDEX('[3]5.งบทดลอง รพ.'!$AH:$AH,MATCH(D:D,'[3]5.งบทดลอง รพ.'!C:C,0)),)</f>
        <v>0</v>
      </c>
      <c r="AJ7" s="150">
        <f>IFERROR(INDEX('[3]5.งบทดลอง รพ.'!$AI:$AI,MATCH(C:C,'[3]5.งบทดลอง รพ.'!B:B,0)),)</f>
        <v>0</v>
      </c>
      <c r="AK7" s="150">
        <f>IFERROR(INDEX('[3]5.งบทดลอง รพ.'!$AJ:$AJ,MATCH(C:C,'[3]5.งบทดลอง รพ.'!B:B,0)),)</f>
        <v>0</v>
      </c>
      <c r="AL7" s="150">
        <f>IFERROR(INDEX('[3]5.งบทดลอง รพ.'!$AK:$AK,MATCH(C:C,'[3]5.งบทดลอง รพ.'!B:B,0)),)</f>
        <v>0</v>
      </c>
      <c r="AM7" s="150">
        <f>IFERROR(INDEX('[3]5.งบทดลอง รพ.'!$AL:$AL,MATCH(C:C,'[3]5.งบทดลอง รพ.'!B:B,0)),)</f>
        <v>0</v>
      </c>
      <c r="AN7" s="150">
        <f>IFERROR(INDEX('[3]5.งบทดลอง รพ.'!$AM:$AM,MATCH(C:C,'[3]5.งบทดลอง รพ.'!B:B,0)),)</f>
        <v>0</v>
      </c>
      <c r="AO7" s="150">
        <f>IFERROR(INDEX('[3]5.งบทดลอง รพ.'!$AN:$AN,MATCH(C:C,'[3]5.งบทดลอง รพ.'!B:B,0)),)</f>
        <v>0</v>
      </c>
      <c r="AP7" s="150">
        <f>IFERROR(INDEX('[3]5.งบทดลอง รพ.'!$AO:$AO,MATCH(C:C,'[3]5.งบทดลอง รพ.'!B:B,0)),)</f>
        <v>2090</v>
      </c>
      <c r="AQ7" s="150">
        <f>IFERROR(INDEX('[3]5.งบทดลอง รพ.'!$AP:$AP,MATCH(C:C,'[3]5.งบทดลอง รพ.'!B:B,0)),)</f>
        <v>0</v>
      </c>
      <c r="AR7" s="150">
        <f>IFERROR(INDEX('[3]5.งบทดลอง รพ.'!$AQ:$AQ,MATCH(C:C,'[3]5.งบทดลอง รพ.'!B:B,0)),)</f>
        <v>144596.85</v>
      </c>
      <c r="AS7" s="150">
        <f>IFERROR(INDEX('[3]5.งบทดลอง รพ.'!$AR:$AR,MATCH(C:C,'[3]5.งบทดลอง รพ.'!B:B,0)),)</f>
        <v>0</v>
      </c>
      <c r="AT7" s="150">
        <f>IFERROR(INDEX('[3]5.งบทดลอง รพ.'!$AS:$AS,MATCH(C:C,'[3]5.งบทดลอง รพ.'!B:B,0)),)</f>
        <v>250595</v>
      </c>
      <c r="AU7" s="150">
        <f>IFERROR(INDEX('[3]5.งบทดลอง รพ.'!$AT:$AT,MATCH(C:C,'[3]5.งบทดลอง รพ.'!B:B,0)),)</f>
        <v>0</v>
      </c>
      <c r="AV7" s="150">
        <f>IFERROR(INDEX('[3]5.งบทดลอง รพ.'!$AU:$AU,MATCH(C:C,'[3]5.งบทดลอง รพ.'!B:B,0)),)</f>
        <v>0</v>
      </c>
      <c r="AW7" s="150">
        <f>IFERROR(INDEX('[3]5.งบทดลอง รพ.'!$AV:$AV,MATCH(C:C,'[3]5.งบทดลอง รพ.'!B:B,0)),)</f>
        <v>0</v>
      </c>
      <c r="AX7" s="150">
        <f>IFERROR(INDEX('[3]5.งบทดลอง รพ.'!$AW:$AW,MATCH(C:C,'[3]5.งบทดลอง รพ.'!B:B,0)),)</f>
        <v>0</v>
      </c>
      <c r="AY7" s="150">
        <f>IFERROR(INDEX('[3]5.งบทดลอง รพ.'!$AX:$AX,MATCH(C:C,'[3]5.งบทดลอง รพ.'!B:B,0)),)</f>
        <v>122569</v>
      </c>
      <c r="AZ7" s="150">
        <f>IFERROR(INDEX('[3]5.งบทดลอง รพ.'!$AY:$AY,MATCH(C:C,'[3]5.งบทดลอง รพ.'!B:B,0)),)</f>
        <v>0</v>
      </c>
      <c r="BA7" s="150">
        <f>IFERROR(INDEX('[3]5.งบทดลอง รพ.'!$AZ:$AZ,MATCH(C:C,'[3]5.งบทดลอง รพ.'!B:B,0)),)</f>
        <v>0</v>
      </c>
      <c r="BB7" s="150">
        <f>IFERROR(INDEX('[3]5.งบทดลอง รพ.'!$BA:$BA,MATCH(C:C,'[3]5.งบทดลอง รพ.'!B:B,0)),)</f>
        <v>0</v>
      </c>
      <c r="BC7" s="150">
        <f>IFERROR(INDEX('[3]5.งบทดลอง รพ.'!$BB:$BB,MATCH(C:C,'[3]5.งบทดลอง รพ.'!B:B,0)),)</f>
        <v>0</v>
      </c>
      <c r="BD7" s="150">
        <f>IFERROR(INDEX('[3]5.งบทดลอง รพ.'!$BC:$BC,MATCH(C:C,'[3]5.งบทดลอง รพ.'!B:B,0)),)</f>
        <v>0</v>
      </c>
      <c r="BE7" s="150">
        <f>IFERROR(INDEX('[3]5.งบทดลอง รพ.'!$BD:$BD,MATCH(C:C,'[3]5.งบทดลอง รพ.'!B:B,0)),)</f>
        <v>0</v>
      </c>
      <c r="BF7" s="150">
        <f>IFERROR(INDEX('[3]5.งบทดลอง รพ.'!$BE:$BE,MATCH(C:C,'[3]5.งบทดลอง รพ.'!B:B,0)),)</f>
        <v>0</v>
      </c>
      <c r="BG7" s="150">
        <f>IFERROR(INDEX('[3]5.งบทดลอง รพ.'!$BF:$BF,MATCH(C:C,'[3]5.งบทดลอง รพ.'!B:B,0)),)</f>
        <v>0</v>
      </c>
      <c r="BH7" s="150">
        <f>IFERROR(INDEX('[3]5.งบทดลอง รพ.'!$BG:$BG,MATCH(C:C,'[3]5.งบทดลอง รพ.'!B:B,0)),)</f>
        <v>0</v>
      </c>
      <c r="BI7" s="150">
        <f>IFERROR(INDEX('[3]5.งบทดลอง รพ.'!$BH:$BH,MATCH(C:C,'[3]5.งบทดลอง รพ.'!B:B,0)),)</f>
        <v>0</v>
      </c>
      <c r="BJ7" s="150">
        <f>IFERROR(INDEX('[3]5.งบทดลอง รพ.'!$BI:$BI,MATCH(C:C,'[3]5.งบทดลอง รพ.'!B:B,0)),)</f>
        <v>1090989.6499999999</v>
      </c>
      <c r="BK7" s="150">
        <f>IFERROR(INDEX('[3]5.งบทดลอง รพ.'!$BJ:$BJ,MATCH(C:C,'[3]5.งบทดลอง รพ.'!B:B,0)),)</f>
        <v>975203.93</v>
      </c>
      <c r="BL7" s="150">
        <f>IFERROR(INDEX('[3]5.งบทดลอง รพ.'!$BK:$BK,MATCH(D:D,'[3]5.งบทดลอง รพ.'!C:C,0)),)</f>
        <v>0</v>
      </c>
      <c r="BM7" s="150">
        <f>IFERROR(INDEX('[3]5.งบทดลอง รพ.'!$BL:$BL,MATCH(C:C,'[3]5.งบทดลอง รพ.'!B:B,0)),)</f>
        <v>0</v>
      </c>
      <c r="BN7" s="150">
        <f>IFERROR(INDEX('[3]5.งบทดลอง รพ.'!$BM:$BM,MATCH(C:C,'[3]5.งบทดลอง รพ.'!B:B,0)),)</f>
        <v>0</v>
      </c>
      <c r="BO7" s="150">
        <f>IFERROR(INDEX('[3]5.งบทดลอง รพ.'!$BN:$BN,MATCH(C:C,'[3]5.งบทดลอง รพ.'!B:B,0)),)</f>
        <v>0</v>
      </c>
      <c r="BP7" s="150">
        <f>IFERROR(INDEX('[3]5.งบทดลอง รพ.'!$BO:$BO,MATCH(C:C,'[3]5.งบทดลอง รพ.'!B:B,0)),)</f>
        <v>0</v>
      </c>
      <c r="BQ7" s="150">
        <f>IFERROR(INDEX('[3]5.งบทดลอง รพ.'!$BP:$BP,MATCH(C:C,'[3]5.งบทดลอง รพ.'!B:B,0)),)</f>
        <v>804930</v>
      </c>
      <c r="BR7" s="150">
        <f>IFERROR(INDEX('[3]5.งบทดลอง รพ.'!$BQ:$BQ,MATCH(C:C,'[3]5.งบทดลอง รพ.'!B:B,0)),)</f>
        <v>0</v>
      </c>
      <c r="BS7" s="150">
        <f>IFERROR(INDEX('[3]5.งบทดลอง รพ.'!$BR:$BR,MATCH(C:C,'[3]5.งบทดลอง รพ.'!B:B,0)),)</f>
        <v>0</v>
      </c>
      <c r="BT7" s="150">
        <f>IFERROR(INDEX('[3]5.งบทดลอง รพ.'!$BS:$BS,MATCH(C:C,'[3]5.งบทดลอง รพ.'!B:B,0)),)</f>
        <v>0</v>
      </c>
      <c r="BU7" s="150">
        <f>IFERROR(INDEX('[3]5.งบทดลอง รพ.'!$BT:$BT,MATCH(C:C,'[3]5.งบทดลอง รพ.'!B:B,0)),)</f>
        <v>0</v>
      </c>
      <c r="BV7" s="150">
        <f>IFERROR(INDEX('[3]5.งบทดลอง รพ.'!$BU:$BU,MATCH(C:C,'[3]5.งบทดลอง รพ.'!B:B,0)),)</f>
        <v>0</v>
      </c>
      <c r="BW7" s="150">
        <f>IFERROR(INDEX('[3]5.งบทดลอง รพ.'!$BV:$BV,MATCH(C:C,'[3]5.งบทดลอง รพ.'!B:B,0)),)</f>
        <v>0</v>
      </c>
      <c r="BX7" s="150">
        <f>IFERROR(INDEX('[3]5.งบทดลอง รพ.'!$BW:$BW,MATCH(C:C,'[3]5.งบทดลอง รพ.'!B:B,0)),)</f>
        <v>0</v>
      </c>
      <c r="BY7" s="150">
        <f>IFERROR(INDEX('[3]5.งบทดลอง รพ.'!$BX:$BX,MATCH(C:C,'[3]5.งบทดลอง รพ.'!B:B,0)),)</f>
        <v>0</v>
      </c>
      <c r="BZ7" s="151">
        <f t="shared" si="0"/>
        <v>17892351.93</v>
      </c>
    </row>
    <row r="8" spans="1:79" ht="21.75" customHeight="1">
      <c r="A8" s="31" t="s">
        <v>345</v>
      </c>
      <c r="B8" s="147" t="s">
        <v>346</v>
      </c>
      <c r="C8" s="148" t="s">
        <v>353</v>
      </c>
      <c r="D8" s="149" t="s">
        <v>354</v>
      </c>
      <c r="E8" s="150">
        <f>IFERROR(INDEX('[3]5.งบทดลอง รพ.'!$D:$D,MATCH(C:C,'[3]5.งบทดลอง รพ.'!B:B,0)),)</f>
        <v>334640.7</v>
      </c>
      <c r="F8" s="150">
        <f>IFERROR(INDEX('[3]5.งบทดลอง รพ.'!$E:$E,MATCH(C:C,'[3]5.งบทดลอง รพ.'!B:B,0)),)</f>
        <v>0</v>
      </c>
      <c r="G8" s="150">
        <f>IFERROR(INDEX('[3]5.งบทดลอง รพ.'!$F:$F,MATCH(C:C,'[3]5.งบทดลอง รพ.'!B:B,0)),)</f>
        <v>3700457</v>
      </c>
      <c r="H8" s="150">
        <f>IFERROR(INDEX('[3]5.งบทดลอง รพ.'!$G:$G,MATCH(C:C,'[3]5.งบทดลอง รพ.'!B:B,0)),)</f>
        <v>0</v>
      </c>
      <c r="I8" s="150">
        <f>IFERROR(INDEX('[3]5.งบทดลอง รพ.'!$H:$H,MATCH(D:D,'[3]5.งบทดลอง รพ.'!C:C,0)),)</f>
        <v>35433</v>
      </c>
      <c r="J8" s="150">
        <f>IFERROR(INDEX('[3]5.งบทดลอง รพ.'!$I:$I,MATCH(C:C,'[3]5.งบทดลอง รพ.'!B:B,0)),)</f>
        <v>0</v>
      </c>
      <c r="K8" s="150">
        <f>IFERROR(INDEX('[3]5.งบทดลอง รพ.'!$J:$J,MATCH(C:C,'[3]5.งบทดลอง รพ.'!B:B,0)),)</f>
        <v>4247966.75</v>
      </c>
      <c r="L8" s="150">
        <f>IFERROR(INDEX('[3]5.งบทดลอง รพ.'!$K:$K,MATCH(C:C,'[3]5.งบทดลอง รพ.'!B:B,0)),)</f>
        <v>0</v>
      </c>
      <c r="M8" s="150">
        <f>IFERROR(INDEX('[3]5.งบทดลอง รพ.'!$L:$L,MATCH(C:C,'[3]5.งบทดลอง รพ.'!B:B,0)),)</f>
        <v>0</v>
      </c>
      <c r="N8" s="150">
        <f>IFERROR(INDEX('[3]5.งบทดลอง รพ.'!$M:$M,MATCH(C:C,'[3]5.งบทดลอง รพ.'!B:B,0)),)</f>
        <v>5048204.32</v>
      </c>
      <c r="O8" s="150">
        <f>IFERROR(INDEX('[3]5.งบทดลอง รพ.'!$N:$N,MATCH(C:C,'[3]5.งบทดลอง รพ.'!B:B,0)),)</f>
        <v>0</v>
      </c>
      <c r="P8" s="150">
        <f>IFERROR(INDEX('[3]5.งบทดลอง รพ.'!$O:$O,MATCH(C:C,'[3]5.งบทดลอง รพ.'!B:B,0)),)</f>
        <v>17090.25</v>
      </c>
      <c r="Q8" s="150">
        <f>IFERROR(INDEX('[3]5.งบทดลอง รพ.'!$P:$P,MATCH(C:C,'[3]5.งบทดลอง รพ.'!B:B,0)),)</f>
        <v>8416</v>
      </c>
      <c r="R8" s="150">
        <f>IFERROR(INDEX('[3]5.งบทดลอง รพ.'!$Q:$Q,MATCH(C:C,'[3]5.งบทดลอง รพ.'!B:B,0)),)</f>
        <v>1230573.07</v>
      </c>
      <c r="S8" s="150">
        <f>IFERROR(INDEX('[3]5.งบทดลอง รพ.'!$R:$R,MATCH(C:C,'[3]5.งบทดลอง รพ.'!B:B,0)),)</f>
        <v>21455</v>
      </c>
      <c r="T8" s="150">
        <f>IFERROR(INDEX('[3]5.งบทดลอง รพ.'!$S:$S,MATCH(C:C,'[3]5.งบทดลอง รพ.'!B:B,0)),)</f>
        <v>0</v>
      </c>
      <c r="U8" s="150">
        <f>IFERROR(INDEX('[3]5.งบทดลอง รพ.'!$T:$T,MATCH(C:C,'[3]5.งบทดลอง รพ.'!B:B,0)),)</f>
        <v>0</v>
      </c>
      <c r="V8" s="150">
        <f>IFERROR(INDEX('[3]5.งบทดลอง รพ.'!$U:$U,MATCH(C:C,'[3]5.งบทดลอง รพ.'!B:B,0)),)</f>
        <v>0</v>
      </c>
      <c r="W8" s="150">
        <f>IFERROR(INDEX('[3]5.งบทดลอง รพ.'!$V:$V,MATCH(C:C,'[3]5.งบทดลอง รพ.'!B:B,0)),)</f>
        <v>0</v>
      </c>
      <c r="X8" s="150">
        <f>IFERROR(INDEX('[3]5.งบทดลอง รพ.'!$W:$W,MATCH(C:C,'[3]5.งบทดลอง รพ.'!B:B,0)),)</f>
        <v>0</v>
      </c>
      <c r="Y8" s="150">
        <f>IFERROR(INDEX('[3]5.งบทดลอง รพ.'!$X:$X,MATCH(C:C,'[3]5.งบทดลอง รพ.'!B:B,0)),)</f>
        <v>0</v>
      </c>
      <c r="Z8" s="150">
        <f>IFERROR(INDEX('[3]5.งบทดลอง รพ.'!$Y:$Y,MATCH(C:C,'[3]5.งบทดลอง รพ.'!B:B,0)),)</f>
        <v>0</v>
      </c>
      <c r="AA8" s="150">
        <f>IFERROR(INDEX('[3]5.งบทดลอง รพ.'!$Z:$Z,MATCH(C:C,'[3]5.งบทดลอง รพ.'!B:B,0)),)</f>
        <v>0</v>
      </c>
      <c r="AB8" s="150">
        <f>IFERROR(INDEX('[3]5.งบทดลอง รพ.'!$AA:$AA,MATCH(C:C,'[3]5.งบทดลอง รพ.'!B:B,0)),)</f>
        <v>0</v>
      </c>
      <c r="AC8" s="150">
        <f>IFERROR(INDEX('[3]5.งบทดลอง รพ.'!$AB:$AB,MATCH(C:C,'[3]5.งบทดลอง รพ.'!B:B,0)),)</f>
        <v>0</v>
      </c>
      <c r="AD8" s="150">
        <f>IFERROR(INDEX('[3]5.งบทดลอง รพ.'!$AC:$AC,MATCH(C:C,'[3]5.งบทดลอง รพ.'!B:B,0)),)</f>
        <v>0</v>
      </c>
      <c r="AE8" s="150">
        <f>IFERROR(INDEX('[3]5.งบทดลอง รพ.'!$AD:$AD,MATCH(C:C,'[3]5.งบทดลอง รพ.'!B:B,0)),)</f>
        <v>0</v>
      </c>
      <c r="AF8" s="150">
        <f>IFERROR(INDEX('[3]5.งบทดลอง รพ.'!$AE:$AE,MATCH(C:C,'[3]5.งบทดลอง รพ.'!B:B,0)),)</f>
        <v>0</v>
      </c>
      <c r="AG8" s="150">
        <f>IFERROR(INDEX('[3]5.งบทดลอง รพ.'!$AF:$AF,MATCH(C:C,'[3]5.งบทดลอง รพ.'!B:B,0)),)</f>
        <v>0</v>
      </c>
      <c r="AH8" s="150">
        <f>IFERROR(INDEX('[3]5.งบทดลอง รพ.'!$AG:$AG,MATCH(C:C,'[3]5.งบทดลอง รพ.'!B:B,0)),)</f>
        <v>0</v>
      </c>
      <c r="AI8" s="150">
        <f>IFERROR(INDEX('[3]5.งบทดลอง รพ.'!$AH:$AH,MATCH(D:D,'[3]5.งบทดลอง รพ.'!C:C,0)),)</f>
        <v>0</v>
      </c>
      <c r="AJ8" s="150">
        <f>IFERROR(INDEX('[3]5.งบทดลอง รพ.'!$AI:$AI,MATCH(C:C,'[3]5.งบทดลอง รพ.'!B:B,0)),)</f>
        <v>0</v>
      </c>
      <c r="AK8" s="150">
        <f>IFERROR(INDEX('[3]5.งบทดลอง รพ.'!$AJ:$AJ,MATCH(C:C,'[3]5.งบทดลอง รพ.'!B:B,0)),)</f>
        <v>0</v>
      </c>
      <c r="AL8" s="150">
        <f>IFERROR(INDEX('[3]5.งบทดลอง รพ.'!$AK:$AK,MATCH(C:C,'[3]5.งบทดลอง รพ.'!B:B,0)),)</f>
        <v>0</v>
      </c>
      <c r="AM8" s="150">
        <f>IFERROR(INDEX('[3]5.งบทดลอง รพ.'!$AL:$AL,MATCH(C:C,'[3]5.งบทดลอง รพ.'!B:B,0)),)</f>
        <v>0</v>
      </c>
      <c r="AN8" s="150">
        <f>IFERROR(INDEX('[3]5.งบทดลอง รพ.'!$AM:$AM,MATCH(C:C,'[3]5.งบทดลอง รพ.'!B:B,0)),)</f>
        <v>0</v>
      </c>
      <c r="AO8" s="150">
        <f>IFERROR(INDEX('[3]5.งบทดลอง รพ.'!$AN:$AN,MATCH(C:C,'[3]5.งบทดลอง รพ.'!B:B,0)),)</f>
        <v>0</v>
      </c>
      <c r="AP8" s="150">
        <f>IFERROR(INDEX('[3]5.งบทดลอง รพ.'!$AO:$AO,MATCH(C:C,'[3]5.งบทดลอง รพ.'!B:B,0)),)</f>
        <v>0</v>
      </c>
      <c r="AQ8" s="150">
        <f>IFERROR(INDEX('[3]5.งบทดลอง รพ.'!$AP:$AP,MATCH(C:C,'[3]5.งบทดลอง รพ.'!B:B,0)),)</f>
        <v>0</v>
      </c>
      <c r="AR8" s="150">
        <f>IFERROR(INDEX('[3]5.งบทดลอง รพ.'!$AQ:$AQ,MATCH(C:C,'[3]5.งบทดลอง รพ.'!B:B,0)),)</f>
        <v>0</v>
      </c>
      <c r="AS8" s="150">
        <f>IFERROR(INDEX('[3]5.งบทดลอง รพ.'!$AR:$AR,MATCH(C:C,'[3]5.งบทดลอง รพ.'!B:B,0)),)</f>
        <v>0</v>
      </c>
      <c r="AT8" s="150">
        <f>IFERROR(INDEX('[3]5.งบทดลอง รพ.'!$AS:$AS,MATCH(C:C,'[3]5.งบทดลอง รพ.'!B:B,0)),)</f>
        <v>0</v>
      </c>
      <c r="AU8" s="150">
        <f>IFERROR(INDEX('[3]5.งบทดลอง รพ.'!$AT:$AT,MATCH(C:C,'[3]5.งบทดลอง รพ.'!B:B,0)),)</f>
        <v>0</v>
      </c>
      <c r="AV8" s="150">
        <f>IFERROR(INDEX('[3]5.งบทดลอง รพ.'!$AU:$AU,MATCH(C:C,'[3]5.งบทดลอง รพ.'!B:B,0)),)</f>
        <v>0</v>
      </c>
      <c r="AW8" s="150">
        <f>IFERROR(INDEX('[3]5.งบทดลอง รพ.'!$AV:$AV,MATCH(C:C,'[3]5.งบทดลอง รพ.'!B:B,0)),)</f>
        <v>0</v>
      </c>
      <c r="AX8" s="150">
        <f>IFERROR(INDEX('[3]5.งบทดลอง รพ.'!$AW:$AW,MATCH(C:C,'[3]5.งบทดลอง รพ.'!B:B,0)),)</f>
        <v>0</v>
      </c>
      <c r="AY8" s="150">
        <f>IFERROR(INDEX('[3]5.งบทดลอง รพ.'!$AX:$AX,MATCH(C:C,'[3]5.งบทดลอง รพ.'!B:B,0)),)</f>
        <v>0</v>
      </c>
      <c r="AZ8" s="150">
        <f>IFERROR(INDEX('[3]5.งบทดลอง รพ.'!$AY:$AY,MATCH(C:C,'[3]5.งบทดลอง รพ.'!B:B,0)),)</f>
        <v>0</v>
      </c>
      <c r="BA8" s="150">
        <f>IFERROR(INDEX('[3]5.งบทดลอง รพ.'!$AZ:$AZ,MATCH(C:C,'[3]5.งบทดลอง รพ.'!B:B,0)),)</f>
        <v>0</v>
      </c>
      <c r="BB8" s="150">
        <f>IFERROR(INDEX('[3]5.งบทดลอง รพ.'!$BA:$BA,MATCH(C:C,'[3]5.งบทดลอง รพ.'!B:B,0)),)</f>
        <v>0</v>
      </c>
      <c r="BC8" s="150">
        <f>IFERROR(INDEX('[3]5.งบทดลอง รพ.'!$BB:$BB,MATCH(C:C,'[3]5.งบทดลอง รพ.'!B:B,0)),)</f>
        <v>0</v>
      </c>
      <c r="BD8" s="150">
        <f>IFERROR(INDEX('[3]5.งบทดลอง รพ.'!$BC:$BC,MATCH(C:C,'[3]5.งบทดลอง รพ.'!B:B,0)),)</f>
        <v>0</v>
      </c>
      <c r="BE8" s="150">
        <f>IFERROR(INDEX('[3]5.งบทดลอง รพ.'!$BD:$BD,MATCH(C:C,'[3]5.งบทดลอง รพ.'!B:B,0)),)</f>
        <v>0</v>
      </c>
      <c r="BF8" s="150">
        <f>IFERROR(INDEX('[3]5.งบทดลอง รพ.'!$BE:$BE,MATCH(C:C,'[3]5.งบทดลอง รพ.'!B:B,0)),)</f>
        <v>0</v>
      </c>
      <c r="BG8" s="150">
        <f>IFERROR(INDEX('[3]5.งบทดลอง รพ.'!$BF:$BF,MATCH(C:C,'[3]5.งบทดลอง รพ.'!B:B,0)),)</f>
        <v>0</v>
      </c>
      <c r="BH8" s="150">
        <f>IFERROR(INDEX('[3]5.งบทดลอง รพ.'!$BG:$BG,MATCH(C:C,'[3]5.งบทดลอง รพ.'!B:B,0)),)</f>
        <v>0</v>
      </c>
      <c r="BI8" s="150">
        <f>IFERROR(INDEX('[3]5.งบทดลอง รพ.'!$BH:$BH,MATCH(C:C,'[3]5.งบทดลอง รพ.'!B:B,0)),)</f>
        <v>0</v>
      </c>
      <c r="BJ8" s="150">
        <f>IFERROR(INDEX('[3]5.งบทดลอง รพ.'!$BI:$BI,MATCH(C:C,'[3]5.งบทดลอง รพ.'!B:B,0)),)</f>
        <v>330</v>
      </c>
      <c r="BK8" s="150">
        <f>IFERROR(INDEX('[3]5.งบทดลอง รพ.'!$BJ:$BJ,MATCH(C:C,'[3]5.งบทดลอง รพ.'!B:B,0)),)</f>
        <v>0</v>
      </c>
      <c r="BL8" s="150">
        <f>IFERROR(INDEX('[3]5.งบทดลอง รพ.'!$BK:$BK,MATCH(D:D,'[3]5.งบทดลอง รพ.'!C:C,0)),)</f>
        <v>0</v>
      </c>
      <c r="BM8" s="150">
        <f>IFERROR(INDEX('[3]5.งบทดลอง รพ.'!$BL:$BL,MATCH(C:C,'[3]5.งบทดลอง รพ.'!B:B,0)),)</f>
        <v>0</v>
      </c>
      <c r="BN8" s="150">
        <f>IFERROR(INDEX('[3]5.งบทดลอง รพ.'!$BM:$BM,MATCH(C:C,'[3]5.งบทดลอง รพ.'!B:B,0)),)</f>
        <v>283</v>
      </c>
      <c r="BO8" s="150">
        <f>IFERROR(INDEX('[3]5.งบทดลอง รพ.'!$BN:$BN,MATCH(C:C,'[3]5.งบทดลอง รพ.'!B:B,0)),)</f>
        <v>0</v>
      </c>
      <c r="BP8" s="150">
        <f>IFERROR(INDEX('[3]5.งบทดลอง รพ.'!$BO:$BO,MATCH(C:C,'[3]5.งบทดลอง รพ.'!B:B,0)),)</f>
        <v>1032</v>
      </c>
      <c r="BQ8" s="150">
        <f>IFERROR(INDEX('[3]5.งบทดลอง รพ.'!$BP:$BP,MATCH(C:C,'[3]5.งบทดลอง รพ.'!B:B,0)),)</f>
        <v>11709</v>
      </c>
      <c r="BR8" s="150">
        <f>IFERROR(INDEX('[3]5.งบทดลอง รพ.'!$BQ:$BQ,MATCH(C:C,'[3]5.งบทดลอง รพ.'!B:B,0)),)</f>
        <v>13154</v>
      </c>
      <c r="BS8" s="150">
        <f>IFERROR(INDEX('[3]5.งบทดลอง รพ.'!$BR:$BR,MATCH(C:C,'[3]5.งบทดลอง รพ.'!B:B,0)),)</f>
        <v>40653</v>
      </c>
      <c r="BT8" s="150">
        <f>IFERROR(INDEX('[3]5.งบทดลอง รพ.'!$BS:$BS,MATCH(C:C,'[3]5.งบทดลอง รพ.'!B:B,0)),)</f>
        <v>0</v>
      </c>
      <c r="BU8" s="150">
        <f>IFERROR(INDEX('[3]5.งบทดลอง รพ.'!$BT:$BT,MATCH(C:C,'[3]5.งบทดลอง รพ.'!B:B,0)),)</f>
        <v>2250</v>
      </c>
      <c r="BV8" s="150">
        <f>IFERROR(INDEX('[3]5.งบทดลอง รพ.'!$BU:$BU,MATCH(C:C,'[3]5.งบทดลอง รพ.'!B:B,0)),)</f>
        <v>130770</v>
      </c>
      <c r="BW8" s="150">
        <f>IFERROR(INDEX('[3]5.งบทดลอง รพ.'!$BV:$BV,MATCH(C:C,'[3]5.งบทดลอง รพ.'!B:B,0)),)</f>
        <v>5126</v>
      </c>
      <c r="BX8" s="150">
        <f>IFERROR(INDEX('[3]5.งบทดลอง รพ.'!$BW:$BW,MATCH(C:C,'[3]5.งบทดลอง รพ.'!B:B,0)),)</f>
        <v>0</v>
      </c>
      <c r="BY8" s="150">
        <f>IFERROR(INDEX('[3]5.งบทดลอง รพ.'!$BX:$BX,MATCH(C:C,'[3]5.งบทดลอง รพ.'!B:B,0)),)</f>
        <v>0</v>
      </c>
      <c r="BZ8" s="151">
        <f t="shared" si="0"/>
        <v>14849543.09</v>
      </c>
    </row>
    <row r="9" spans="1:79" ht="21.75" customHeight="1">
      <c r="A9" s="31" t="s">
        <v>345</v>
      </c>
      <c r="B9" s="147" t="s">
        <v>346</v>
      </c>
      <c r="C9" s="148" t="s">
        <v>355</v>
      </c>
      <c r="D9" s="149" t="s">
        <v>356</v>
      </c>
      <c r="E9" s="150">
        <f>IFERROR(INDEX('[3]5.งบทดลอง รพ.'!$D:$D,MATCH(C:C,'[3]5.งบทดลอง รพ.'!B:B,0)),)</f>
        <v>4568501</v>
      </c>
      <c r="F9" s="150">
        <f>IFERROR(INDEX('[3]5.งบทดลอง รพ.'!$E:$E,MATCH(C:C,'[3]5.งบทดลอง รพ.'!B:B,0)),)</f>
        <v>622284.25</v>
      </c>
      <c r="G9" s="150">
        <f>IFERROR(INDEX('[3]5.งบทดลอง รพ.'!$F:$F,MATCH(C:C,'[3]5.งบทดลอง รพ.'!B:B,0)),)</f>
        <v>81080</v>
      </c>
      <c r="H9" s="150">
        <f>IFERROR(INDEX('[3]5.งบทดลอง รพ.'!$G:$G,MATCH(C:C,'[3]5.งบทดลอง รพ.'!B:B,0)),)</f>
        <v>9360</v>
      </c>
      <c r="I9" s="150">
        <f>IFERROR(INDEX('[3]5.งบทดลอง รพ.'!$H:$H,MATCH(D:D,'[3]5.งบทดลอง รพ.'!C:C,0)),)</f>
        <v>180595</v>
      </c>
      <c r="J9" s="150">
        <f>IFERROR(INDEX('[3]5.งบทดลอง รพ.'!$I:$I,MATCH(C:C,'[3]5.งบทดลอง รพ.'!B:B,0)),)</f>
        <v>0</v>
      </c>
      <c r="K9" s="150">
        <f>IFERROR(INDEX('[3]5.งบทดลอง รพ.'!$J:$J,MATCH(C:C,'[3]5.งบทดลอง รพ.'!B:B,0)),)</f>
        <v>645489.75</v>
      </c>
      <c r="L9" s="150">
        <f>IFERROR(INDEX('[3]5.งบทดลอง รพ.'!$K:$K,MATCH(C:C,'[3]5.งบทดลอง รพ.'!B:B,0)),)</f>
        <v>9360</v>
      </c>
      <c r="M9" s="150">
        <f>IFERROR(INDEX('[3]5.งบทดลอง รพ.'!$L:$L,MATCH(C:C,'[3]5.งบทดลอง รพ.'!B:B,0)),)</f>
        <v>1528314</v>
      </c>
      <c r="N9" s="150">
        <f>IFERROR(INDEX('[3]5.งบทดลอง รพ.'!$M:$M,MATCH(C:C,'[3]5.งบทดลอง รพ.'!B:B,0)),)</f>
        <v>0</v>
      </c>
      <c r="O9" s="150">
        <f>IFERROR(INDEX('[3]5.งบทดลอง รพ.'!$N:$N,MATCH(C:C,'[3]5.งบทดลอง รพ.'!B:B,0)),)</f>
        <v>1832310</v>
      </c>
      <c r="P9" s="150">
        <f>IFERROR(INDEX('[3]5.งบทดลอง รพ.'!$O:$O,MATCH(C:C,'[3]5.งบทดลอง รพ.'!B:B,0)),)</f>
        <v>5185157.5</v>
      </c>
      <c r="Q9" s="150">
        <f>IFERROR(INDEX('[3]5.งบทดลอง รพ.'!$P:$P,MATCH(C:C,'[3]5.งบทดลอง รพ.'!B:B,0)),)</f>
        <v>15919432</v>
      </c>
      <c r="R9" s="150">
        <f>IFERROR(INDEX('[3]5.งบทดลอง รพ.'!$Q:$Q,MATCH(C:C,'[3]5.งบทดลอง รพ.'!B:B,0)),)</f>
        <v>9021914.0399999991</v>
      </c>
      <c r="S9" s="150">
        <f>IFERROR(INDEX('[3]5.งบทดลอง รพ.'!$R:$R,MATCH(C:C,'[3]5.งบทดลอง รพ.'!B:B,0)),)</f>
        <v>0</v>
      </c>
      <c r="T9" s="150">
        <f>IFERROR(INDEX('[3]5.งบทดลอง รพ.'!$S:$S,MATCH(C:C,'[3]5.งบทดลอง รพ.'!B:B,0)),)</f>
        <v>6633511</v>
      </c>
      <c r="U9" s="150">
        <f>IFERROR(INDEX('[3]5.งบทดลอง รพ.'!$T:$T,MATCH(C:C,'[3]5.งบทดลอง รพ.'!B:B,0)),)</f>
        <v>0</v>
      </c>
      <c r="V9" s="150">
        <f>IFERROR(INDEX('[3]5.งบทดลอง รพ.'!$U:$U,MATCH(C:C,'[3]5.งบทดลอง รพ.'!B:B,0)),)</f>
        <v>0</v>
      </c>
      <c r="W9" s="150">
        <f>IFERROR(INDEX('[3]5.งบทดลอง รพ.'!$V:$V,MATCH(C:C,'[3]5.งบทดลอง รพ.'!B:B,0)),)</f>
        <v>0</v>
      </c>
      <c r="X9" s="150">
        <f>IFERROR(INDEX('[3]5.งบทดลอง รพ.'!$W:$W,MATCH(C:C,'[3]5.งบทดลอง รพ.'!B:B,0)),)</f>
        <v>14871514.5</v>
      </c>
      <c r="Y9" s="150">
        <f>IFERROR(INDEX('[3]5.งบทดลอง รพ.'!$X:$X,MATCH(C:C,'[3]5.งบทดลอง รพ.'!B:B,0)),)</f>
        <v>1520779.21</v>
      </c>
      <c r="Z9" s="150">
        <f>IFERROR(INDEX('[3]5.งบทดลอง รพ.'!$Y:$Y,MATCH(C:C,'[3]5.งบทดลอง รพ.'!B:B,0)),)</f>
        <v>2319633.73</v>
      </c>
      <c r="AA9" s="150">
        <f>IFERROR(INDEX('[3]5.งบทดลอง รพ.'!$Z:$Z,MATCH(C:C,'[3]5.งบทดลอง รพ.'!B:B,0)),)</f>
        <v>2729923.5</v>
      </c>
      <c r="AB9" s="150">
        <f>IFERROR(INDEX('[3]5.งบทดลอง รพ.'!$AA:$AA,MATCH(C:C,'[3]5.งบทดลอง รพ.'!B:B,0)),)</f>
        <v>12143606</v>
      </c>
      <c r="AC9" s="150">
        <f>IFERROR(INDEX('[3]5.งบทดลอง รพ.'!$AB:$AB,MATCH(C:C,'[3]5.งบทดลอง รพ.'!B:B,0)),)</f>
        <v>927979.3</v>
      </c>
      <c r="AD9" s="150">
        <f>IFERROR(INDEX('[3]5.งบทดลอง รพ.'!$AC:$AC,MATCH(C:C,'[3]5.งบทดลอง รพ.'!B:B,0)),)</f>
        <v>6453058.54</v>
      </c>
      <c r="AE9" s="150">
        <f>IFERROR(INDEX('[3]5.งบทดลอง รพ.'!$AD:$AD,MATCH(C:C,'[3]5.งบทดลอง รพ.'!B:B,0)),)</f>
        <v>0</v>
      </c>
      <c r="AF9" s="150">
        <f>IFERROR(INDEX('[3]5.งบทดลอง รพ.'!$AE:$AE,MATCH(C:C,'[3]5.งบทดลอง รพ.'!B:B,0)),)</f>
        <v>0</v>
      </c>
      <c r="AG9" s="150">
        <f>IFERROR(INDEX('[3]5.งบทดลอง รพ.'!$AF:$AF,MATCH(C:C,'[3]5.งบทดลอง รพ.'!B:B,0)),)</f>
        <v>1190642</v>
      </c>
      <c r="AH9" s="150">
        <f>IFERROR(INDEX('[3]5.งบทดลอง รพ.'!$AG:$AG,MATCH(C:C,'[3]5.งบทดลอง รพ.'!B:B,0)),)</f>
        <v>1804368</v>
      </c>
      <c r="AI9" s="150">
        <f>IFERROR(INDEX('[3]5.งบทดลอง รพ.'!$AH:$AH,MATCH(D:D,'[3]5.งบทดลอง รพ.'!C:C,0)),)</f>
        <v>210796</v>
      </c>
      <c r="AJ9" s="150">
        <f>IFERROR(INDEX('[3]5.งบทดลอง รพ.'!$AI:$AI,MATCH(C:C,'[3]5.งบทดลอง รพ.'!B:B,0)),)</f>
        <v>1595428</v>
      </c>
      <c r="AK9" s="150">
        <f>IFERROR(INDEX('[3]5.งบทดลอง รพ.'!$AJ:$AJ,MATCH(C:C,'[3]5.งบทดลอง รพ.'!B:B,0)),)</f>
        <v>233674</v>
      </c>
      <c r="AL9" s="150">
        <f>IFERROR(INDEX('[3]5.งบทดลอง รพ.'!$AK:$AK,MATCH(C:C,'[3]5.งบทดลอง รพ.'!B:B,0)),)</f>
        <v>758669</v>
      </c>
      <c r="AM9" s="150">
        <f>IFERROR(INDEX('[3]5.งบทดลอง รพ.'!$AL:$AL,MATCH(C:C,'[3]5.งบทดลอง รพ.'!B:B,0)),)</f>
        <v>1684182</v>
      </c>
      <c r="AN9" s="150">
        <f>IFERROR(INDEX('[3]5.งบทดลอง รพ.'!$AM:$AM,MATCH(C:C,'[3]5.งบทดลอง รพ.'!B:B,0)),)</f>
        <v>1471862</v>
      </c>
      <c r="AO9" s="150">
        <f>IFERROR(INDEX('[3]5.งบทดลอง รพ.'!$AN:$AN,MATCH(C:C,'[3]5.งบทดลอง รพ.'!B:B,0)),)</f>
        <v>478579</v>
      </c>
      <c r="AP9" s="150">
        <f>IFERROR(INDEX('[3]5.งบทดลอง รพ.'!$AO:$AO,MATCH(C:C,'[3]5.งบทดลอง รพ.'!B:B,0)),)</f>
        <v>827241.25</v>
      </c>
      <c r="AQ9" s="150">
        <f>IFERROR(INDEX('[3]5.งบทดลอง รพ.'!$AP:$AP,MATCH(C:C,'[3]5.งบทดลอง รพ.'!B:B,0)),)</f>
        <v>528851.18000000005</v>
      </c>
      <c r="AR9" s="150">
        <f>IFERROR(INDEX('[3]5.งบทดลอง รพ.'!$AQ:$AQ,MATCH(C:C,'[3]5.งบทดลอง รพ.'!B:B,0)),)</f>
        <v>3802320</v>
      </c>
      <c r="AS9" s="150">
        <f>IFERROR(INDEX('[3]5.งบทดลอง รพ.'!$AR:$AR,MATCH(C:C,'[3]5.งบทดลอง รพ.'!B:B,0)),)</f>
        <v>890526.61</v>
      </c>
      <c r="AT9" s="150">
        <f>IFERROR(INDEX('[3]5.งบทดลอง รพ.'!$AS:$AS,MATCH(C:C,'[3]5.งบทดลอง รพ.'!B:B,0)),)</f>
        <v>3575322</v>
      </c>
      <c r="AU9" s="150">
        <f>IFERROR(INDEX('[3]5.งบทดลอง รพ.'!$AT:$AT,MATCH(C:C,'[3]5.งบทดลอง รพ.'!B:B,0)),)</f>
        <v>55000</v>
      </c>
      <c r="AV9" s="150">
        <f>IFERROR(INDEX('[3]5.งบทดลอง รพ.'!$AU:$AU,MATCH(C:C,'[3]5.งบทดลอง รพ.'!B:B,0)),)</f>
        <v>236051.96</v>
      </c>
      <c r="AW9" s="150">
        <f>IFERROR(INDEX('[3]5.งบทดลอง รพ.'!$AV:$AV,MATCH(C:C,'[3]5.งบทดลอง รพ.'!B:B,0)),)</f>
        <v>0</v>
      </c>
      <c r="AX9" s="150">
        <f>IFERROR(INDEX('[3]5.งบทดลอง รพ.'!$AW:$AW,MATCH(C:C,'[3]5.งบทดลอง รพ.'!B:B,0)),)</f>
        <v>53142</v>
      </c>
      <c r="AY9" s="150">
        <f>IFERROR(INDEX('[3]5.งบทดลอง รพ.'!$AX:$AX,MATCH(C:C,'[3]5.งบทดลอง รพ.'!B:B,0)),)</f>
        <v>2682400</v>
      </c>
      <c r="AZ9" s="150">
        <f>IFERROR(INDEX('[3]5.งบทดลอง รพ.'!$AY:$AY,MATCH(C:C,'[3]5.งบทดลอง รพ.'!B:B,0)),)</f>
        <v>1174274</v>
      </c>
      <c r="BA9" s="150">
        <f>IFERROR(INDEX('[3]5.งบทดลอง รพ.'!$AZ:$AZ,MATCH(C:C,'[3]5.งบทดลอง รพ.'!B:B,0)),)</f>
        <v>9046624</v>
      </c>
      <c r="BB9" s="150">
        <f>IFERROR(INDEX('[3]5.งบทดลอง รพ.'!$BA:$BA,MATCH(C:C,'[3]5.งบทดลอง รพ.'!B:B,0)),)</f>
        <v>28934.66</v>
      </c>
      <c r="BC9" s="150">
        <f>IFERROR(INDEX('[3]5.งบทดลอง รพ.'!$BB:$BB,MATCH(C:C,'[3]5.งบทดลอง รพ.'!B:B,0)),)</f>
        <v>969446</v>
      </c>
      <c r="BD9" s="150">
        <f>IFERROR(INDEX('[3]5.งบทดลอง รพ.'!$BC:$BC,MATCH(C:C,'[3]5.งบทดลอง รพ.'!B:B,0)),)</f>
        <v>1534890</v>
      </c>
      <c r="BE9" s="150">
        <f>IFERROR(INDEX('[3]5.งบทดลอง รพ.'!$BD:$BD,MATCH(C:C,'[3]5.งบทดลอง รพ.'!B:B,0)),)</f>
        <v>8405418.5</v>
      </c>
      <c r="BF9" s="150">
        <f>IFERROR(INDEX('[3]5.งบทดลอง รพ.'!$BE:$BE,MATCH(C:C,'[3]5.งบทดลอง รพ.'!B:B,0)),)</f>
        <v>0</v>
      </c>
      <c r="BG9" s="150">
        <f>IFERROR(INDEX('[3]5.งบทดลอง รพ.'!$BF:$BF,MATCH(C:C,'[3]5.งบทดลอง รพ.'!B:B,0)),)</f>
        <v>0</v>
      </c>
      <c r="BH9" s="150">
        <f>IFERROR(INDEX('[3]5.งบทดลอง รพ.'!$BG:$BG,MATCH(C:C,'[3]5.งบทดลอง รพ.'!B:B,0)),)</f>
        <v>110858</v>
      </c>
      <c r="BI9" s="150">
        <f>IFERROR(INDEX('[3]5.งบทดลอง รพ.'!$BH:$BH,MATCH(C:C,'[3]5.งบทดลอง รพ.'!B:B,0)),)</f>
        <v>879565</v>
      </c>
      <c r="BJ9" s="150">
        <f>IFERROR(INDEX('[3]5.งบทดลอง รพ.'!$BI:$BI,MATCH(C:C,'[3]5.งบทดลอง รพ.'!B:B,0)),)</f>
        <v>2797736.5</v>
      </c>
      <c r="BK9" s="150">
        <f>IFERROR(INDEX('[3]5.งบทดลอง รพ.'!$BJ:$BJ,MATCH(C:C,'[3]5.งบทดลอง รพ.'!B:B,0)),)</f>
        <v>44831409</v>
      </c>
      <c r="BL9" s="150">
        <f>IFERROR(INDEX('[3]5.งบทดลอง รพ.'!$BK:$BK,MATCH(D:D,'[3]5.งบทดลอง รพ.'!C:C,0)),)</f>
        <v>948045</v>
      </c>
      <c r="BM9" s="150">
        <f>IFERROR(INDEX('[3]5.งบทดลอง รพ.'!$BL:$BL,MATCH(C:C,'[3]5.งบทดลอง รพ.'!B:B,0)),)</f>
        <v>909417</v>
      </c>
      <c r="BN9" s="150">
        <f>IFERROR(INDEX('[3]5.งบทดลอง รพ.'!$BM:$BM,MATCH(C:C,'[3]5.งบทดลอง รพ.'!B:B,0)),)</f>
        <v>3616873</v>
      </c>
      <c r="BO9" s="150">
        <f>IFERROR(INDEX('[3]5.งบทดลอง รพ.'!$BN:$BN,MATCH(C:C,'[3]5.งบทดลอง รพ.'!B:B,0)),)</f>
        <v>724617</v>
      </c>
      <c r="BP9" s="150">
        <f>IFERROR(INDEX('[3]5.งบทดลอง รพ.'!$BO:$BO,MATCH(C:C,'[3]5.งบทดลอง รพ.'!B:B,0)),)</f>
        <v>3348989.45</v>
      </c>
      <c r="BQ9" s="150">
        <f>IFERROR(INDEX('[3]5.งบทดลอง รพ.'!$BP:$BP,MATCH(C:C,'[3]5.งบทดลอง รพ.'!B:B,0)),)</f>
        <v>1333986.5</v>
      </c>
      <c r="BR9" s="150">
        <f>IFERROR(INDEX('[3]5.งบทดลอง รพ.'!$BQ:$BQ,MATCH(C:C,'[3]5.งบทดลอง รพ.'!B:B,0)),)</f>
        <v>4459832.8499999996</v>
      </c>
      <c r="BS9" s="150">
        <f>IFERROR(INDEX('[3]5.งบทดลอง รพ.'!$BR:$BR,MATCH(C:C,'[3]5.งบทดลอง รพ.'!B:B,0)),)</f>
        <v>11532211</v>
      </c>
      <c r="BT9" s="150">
        <f>IFERROR(INDEX('[3]5.งบทดลอง รพ.'!$BS:$BS,MATCH(C:C,'[3]5.งบทดลอง รพ.'!B:B,0)),)</f>
        <v>5813009.75</v>
      </c>
      <c r="BU9" s="150">
        <f>IFERROR(INDEX('[3]5.งบทดลอง รพ.'!$BT:$BT,MATCH(C:C,'[3]5.งบทดลอง รพ.'!B:B,0)),)</f>
        <v>9965472.0199999996</v>
      </c>
      <c r="BV9" s="150">
        <f>IFERROR(INDEX('[3]5.งบทดลอง รพ.'!$BU:$BU,MATCH(C:C,'[3]5.งบทดลอง รพ.'!B:B,0)),)</f>
        <v>263394</v>
      </c>
      <c r="BW9" s="150">
        <f>IFERROR(INDEX('[3]5.งบทดลอง รพ.'!$BV:$BV,MATCH(C:C,'[3]5.งบทดลอง รพ.'!B:B,0)),)</f>
        <v>1508177</v>
      </c>
      <c r="BX9" s="150">
        <f>IFERROR(INDEX('[3]5.งบทดลอง รพ.'!$BW:$BW,MATCH(C:C,'[3]5.งบทดลอง รพ.'!B:B,0)),)</f>
        <v>140040</v>
      </c>
      <c r="BY9" s="150">
        <f>IFERROR(INDEX('[3]5.งบทดลอง รพ.'!$BX:$BX,MATCH(C:C,'[3]5.งบทดลอง รพ.'!B:B,0)),)</f>
        <v>3433879</v>
      </c>
      <c r="BZ9" s="151">
        <f t="shared" si="0"/>
        <v>227059957.54999998</v>
      </c>
    </row>
    <row r="10" spans="1:79" ht="21.75" customHeight="1">
      <c r="A10" s="31" t="s">
        <v>345</v>
      </c>
      <c r="B10" s="147" t="s">
        <v>346</v>
      </c>
      <c r="C10" s="148" t="s">
        <v>357</v>
      </c>
      <c r="D10" s="149" t="s">
        <v>358</v>
      </c>
      <c r="E10" s="150">
        <f>IFERROR(INDEX('[3]5.งบทดลอง รพ.'!$D:$D,MATCH(C:C,'[3]5.งบทดลอง รพ.'!B:B,0)),)</f>
        <v>18073467.949999999</v>
      </c>
      <c r="F10" s="150">
        <f>IFERROR(INDEX('[3]5.งบทดลอง รพ.'!$E:$E,MATCH(C:C,'[3]5.งบทดลอง รพ.'!B:B,0)),)</f>
        <v>4107058.26</v>
      </c>
      <c r="G10" s="150">
        <f>IFERROR(INDEX('[3]5.งบทดลอง รพ.'!$F:$F,MATCH(C:C,'[3]5.งบทดลอง รพ.'!B:B,0)),)</f>
        <v>7694306.8600000003</v>
      </c>
      <c r="H10" s="150">
        <f>IFERROR(INDEX('[3]5.งบทดลอง รพ.'!$G:$G,MATCH(C:C,'[3]5.งบทดลอง รพ.'!B:B,0)),)</f>
        <v>1260079.75</v>
      </c>
      <c r="I10" s="150">
        <f>IFERROR(INDEX('[3]5.งบทดลอง รพ.'!$H:$H,MATCH(D:D,'[3]5.งบทดลอง รพ.'!C:C,0)),)</f>
        <v>466447.21</v>
      </c>
      <c r="J10" s="150">
        <f>IFERROR(INDEX('[3]5.งบทดลอง รพ.'!$I:$I,MATCH(C:C,'[3]5.งบทดลอง รพ.'!B:B,0)),)</f>
        <v>383872.47</v>
      </c>
      <c r="K10" s="150">
        <f>IFERROR(INDEX('[3]5.งบทดลอง รพ.'!$J:$J,MATCH(C:C,'[3]5.งบทดลอง รพ.'!B:B,0)),)</f>
        <v>24750615.25</v>
      </c>
      <c r="L10" s="150">
        <f>IFERROR(INDEX('[3]5.งบทดลอง รพ.'!$K:$K,MATCH(C:C,'[3]5.งบทดลอง รพ.'!B:B,0)),)</f>
        <v>1260079.75</v>
      </c>
      <c r="M10" s="150">
        <f>IFERROR(INDEX('[3]5.งบทดลอง รพ.'!$L:$L,MATCH(C:C,'[3]5.งบทดลอง รพ.'!B:B,0)),)</f>
        <v>474439</v>
      </c>
      <c r="N10" s="150">
        <f>IFERROR(INDEX('[3]5.งบทดลอง รพ.'!$M:$M,MATCH(C:C,'[3]5.งบทดลอง รพ.'!B:B,0)),)</f>
        <v>5681431.6900000004</v>
      </c>
      <c r="O10" s="150">
        <f>IFERROR(INDEX('[3]5.งบทดลอง รพ.'!$N:$N,MATCH(C:C,'[3]5.งบทดลอง รพ.'!B:B,0)),)</f>
        <v>788406</v>
      </c>
      <c r="P10" s="150">
        <f>IFERROR(INDEX('[3]5.งบทดลอง รพ.'!$O:$O,MATCH(C:C,'[3]5.งบทดลอง รพ.'!B:B,0)),)</f>
        <v>1073708.25</v>
      </c>
      <c r="Q10" s="150">
        <f>IFERROR(INDEX('[3]5.งบทดลอง รพ.'!$P:$P,MATCH(C:C,'[3]5.งบทดลอง รพ.'!B:B,0)),)</f>
        <v>2637368</v>
      </c>
      <c r="R10" s="150">
        <f>IFERROR(INDEX('[3]5.งบทดลอง รพ.'!$Q:$Q,MATCH(C:C,'[3]5.งบทดลอง รพ.'!B:B,0)),)</f>
        <v>1212095.6100000001</v>
      </c>
      <c r="S10" s="150">
        <f>IFERROR(INDEX('[3]5.งบทดลอง รพ.'!$R:$R,MATCH(C:C,'[3]5.งบทดลอง รพ.'!B:B,0)),)</f>
        <v>-75882</v>
      </c>
      <c r="T10" s="150">
        <f>IFERROR(INDEX('[3]5.งบทดลอง รพ.'!$S:$S,MATCH(C:C,'[3]5.งบทดลอง รพ.'!B:B,0)),)</f>
        <v>711421</v>
      </c>
      <c r="U10" s="150">
        <f>IFERROR(INDEX('[3]5.งบทดลอง รพ.'!$T:$T,MATCH(C:C,'[3]5.งบทดลอง รพ.'!B:B,0)),)</f>
        <v>1374778.5</v>
      </c>
      <c r="V10" s="150">
        <f>IFERROR(INDEX('[3]5.งบทดลอง รพ.'!$U:$U,MATCH(C:C,'[3]5.งบทดลอง รพ.'!B:B,0)),)</f>
        <v>0</v>
      </c>
      <c r="W10" s="150">
        <f>IFERROR(INDEX('[3]5.งบทดลอง รพ.'!$V:$V,MATCH(C:C,'[3]5.งบทดลอง รพ.'!B:B,0)),)</f>
        <v>5058420.34</v>
      </c>
      <c r="X10" s="150">
        <f>IFERROR(INDEX('[3]5.งบทดลอง รพ.'!$W:$W,MATCH(C:C,'[3]5.งบทดลอง รพ.'!B:B,0)),)</f>
        <v>1724821</v>
      </c>
      <c r="Y10" s="150">
        <f>IFERROR(INDEX('[3]5.งบทดลอง รพ.'!$X:$X,MATCH(C:C,'[3]5.งบทดลอง รพ.'!B:B,0)),)</f>
        <v>970307.93</v>
      </c>
      <c r="Z10" s="150">
        <f>IFERROR(INDEX('[3]5.งบทดลอง รพ.'!$Y:$Y,MATCH(C:C,'[3]5.งบทดลอง รพ.'!B:B,0)),)</f>
        <v>1128394.1499999999</v>
      </c>
      <c r="AA10" s="150">
        <f>IFERROR(INDEX('[3]5.งบทดลอง รพ.'!$Z:$Z,MATCH(C:C,'[3]5.งบทดลอง รพ.'!B:B,0)),)</f>
        <v>2152694</v>
      </c>
      <c r="AB10" s="150">
        <f>IFERROR(INDEX('[3]5.งบทดลอง รพ.'!$AA:$AA,MATCH(C:C,'[3]5.งบทดลอง รพ.'!B:B,0)),)</f>
        <v>345428.47</v>
      </c>
      <c r="AC10" s="150">
        <f>IFERROR(INDEX('[3]5.งบทดลอง รพ.'!$AB:$AB,MATCH(C:C,'[3]5.งบทดลอง รพ.'!B:B,0)),)</f>
        <v>852727</v>
      </c>
      <c r="AD10" s="150">
        <f>IFERROR(INDEX('[3]5.งบทดลอง รพ.'!$AC:$AC,MATCH(C:C,'[3]5.งบทดลอง รพ.'!B:B,0)),)</f>
        <v>165894</v>
      </c>
      <c r="AE10" s="150">
        <f>IFERROR(INDEX('[3]5.งบทดลอง รพ.'!$AD:$AD,MATCH(C:C,'[3]5.งบทดลอง รพ.'!B:B,0)),)</f>
        <v>319799</v>
      </c>
      <c r="AF10" s="150">
        <f>IFERROR(INDEX('[3]5.งบทดลอง รพ.'!$AE:$AE,MATCH(C:C,'[3]5.งบทดลอง รพ.'!B:B,0)),)</f>
        <v>228118724.25999999</v>
      </c>
      <c r="AG10" s="150">
        <f>IFERROR(INDEX('[3]5.งบทดลอง รพ.'!$AF:$AF,MATCH(C:C,'[3]5.งบทดลอง รพ.'!B:B,0)),)</f>
        <v>979170.94</v>
      </c>
      <c r="AH10" s="150">
        <f>IFERROR(INDEX('[3]5.งบทดลอง รพ.'!$AG:$AG,MATCH(C:C,'[3]5.งบทดลอง รพ.'!B:B,0)),)</f>
        <v>149448</v>
      </c>
      <c r="AI10" s="150">
        <f>IFERROR(INDEX('[3]5.งบทดลอง รพ.'!$AH:$AH,MATCH(D:D,'[3]5.งบทดลอง รพ.'!C:C,0)),)</f>
        <v>413085</v>
      </c>
      <c r="AJ10" s="150">
        <f>IFERROR(INDEX('[3]5.งบทดลอง รพ.'!$AI:$AI,MATCH(C:C,'[3]5.งบทดลอง รพ.'!B:B,0)),)</f>
        <v>890566</v>
      </c>
      <c r="AK10" s="150">
        <f>IFERROR(INDEX('[3]5.งบทดลอง รพ.'!$AJ:$AJ,MATCH(C:C,'[3]5.งบทดลอง รพ.'!B:B,0)),)</f>
        <v>712424</v>
      </c>
      <c r="AL10" s="150">
        <f>IFERROR(INDEX('[3]5.งบทดลอง รพ.'!$AK:$AK,MATCH(C:C,'[3]5.งบทดลอง รพ.'!B:B,0)),)</f>
        <v>746768</v>
      </c>
      <c r="AM10" s="150">
        <f>IFERROR(INDEX('[3]5.งบทดลอง รพ.'!$AL:$AL,MATCH(C:C,'[3]5.งบทดลอง รพ.'!B:B,0)),)</f>
        <v>130500.5</v>
      </c>
      <c r="AN10" s="150">
        <f>IFERROR(INDEX('[3]5.งบทดลอง รพ.'!$AM:$AM,MATCH(C:C,'[3]5.งบทดลอง รพ.'!B:B,0)),)</f>
        <v>381485</v>
      </c>
      <c r="AO10" s="150">
        <f>IFERROR(INDEX('[3]5.งบทดลอง รพ.'!$AN:$AN,MATCH(C:C,'[3]5.งบทดลอง รพ.'!B:B,0)),)</f>
        <v>925813</v>
      </c>
      <c r="AP10" s="150">
        <f>IFERROR(INDEX('[3]5.งบทดลอง รพ.'!$AO:$AO,MATCH(C:C,'[3]5.งบทดลอง รพ.'!B:B,0)),)</f>
        <v>668778.75</v>
      </c>
      <c r="AQ10" s="150">
        <f>IFERROR(INDEX('[3]5.งบทดลอง รพ.'!$AP:$AP,MATCH(C:C,'[3]5.งบทดลอง รพ.'!B:B,0)),)</f>
        <v>695028</v>
      </c>
      <c r="AR10" s="150">
        <f>IFERROR(INDEX('[3]5.งบทดลอง รพ.'!$AQ:$AQ,MATCH(C:C,'[3]5.งบทดลอง รพ.'!B:B,0)),)</f>
        <v>5463246.25</v>
      </c>
      <c r="AS10" s="150">
        <f>IFERROR(INDEX('[3]5.งบทดลอง รพ.'!$AR:$AR,MATCH(C:C,'[3]5.งบทดลอง รพ.'!B:B,0)),)</f>
        <v>613548.06000000006</v>
      </c>
      <c r="AT10" s="150">
        <f>IFERROR(INDEX('[3]5.งบทดลอง รพ.'!$AS:$AS,MATCH(C:C,'[3]5.งบทดลอง รพ.'!B:B,0)),)</f>
        <v>370916.05</v>
      </c>
      <c r="AU10" s="150">
        <f>IFERROR(INDEX('[3]5.งบทดลอง รพ.'!$AT:$AT,MATCH(C:C,'[3]5.งบทดลอง รพ.'!B:B,0)),)</f>
        <v>1431211</v>
      </c>
      <c r="AV10" s="150">
        <f>IFERROR(INDEX('[3]5.งบทดลอง รพ.'!$AU:$AU,MATCH(C:C,'[3]5.งบทดลอง รพ.'!B:B,0)),)</f>
        <v>206353</v>
      </c>
      <c r="AW10" s="150">
        <f>IFERROR(INDEX('[3]5.งบทดลอง รพ.'!$AV:$AV,MATCH(C:C,'[3]5.งบทดลอง รพ.'!B:B,0)),)</f>
        <v>160302.6</v>
      </c>
      <c r="AX10" s="150">
        <f>IFERROR(INDEX('[3]5.งบทดลอง รพ.'!$AW:$AW,MATCH(C:C,'[3]5.งบทดลอง รพ.'!B:B,0)),)</f>
        <v>688421</v>
      </c>
      <c r="AY10" s="150">
        <f>IFERROR(INDEX('[3]5.งบทดลอง รพ.'!$AX:$AX,MATCH(C:C,'[3]5.งบทดลอง รพ.'!B:B,0)),)</f>
        <v>4421648.5</v>
      </c>
      <c r="AZ10" s="150">
        <f>IFERROR(INDEX('[3]5.งบทดลอง รพ.'!$AY:$AY,MATCH(C:C,'[3]5.งบทดลอง รพ.'!B:B,0)),)</f>
        <v>252164.8</v>
      </c>
      <c r="BA10" s="150">
        <f>IFERROR(INDEX('[3]5.งบทดลอง รพ.'!$AZ:$AZ,MATCH(C:C,'[3]5.งบทดลอง รพ.'!B:B,0)),)</f>
        <v>1253104</v>
      </c>
      <c r="BB10" s="150">
        <f>IFERROR(INDEX('[3]5.งบทดลอง รพ.'!$BA:$BA,MATCH(C:C,'[3]5.งบทดลอง รพ.'!B:B,0)),)</f>
        <v>0</v>
      </c>
      <c r="BC10" s="150">
        <f>IFERROR(INDEX('[3]5.งบทดลอง รพ.'!$BB:$BB,MATCH(C:C,'[3]5.งบทดลอง รพ.'!B:B,0)),)</f>
        <v>1716805.25</v>
      </c>
      <c r="BD10" s="150">
        <f>IFERROR(INDEX('[3]5.งบทดลอง รพ.'!$BC:$BC,MATCH(C:C,'[3]5.งบทดลอง รพ.'!B:B,0)),)</f>
        <v>3726443</v>
      </c>
      <c r="BE10" s="150">
        <f>IFERROR(INDEX('[3]5.งบทดลอง รพ.'!$BD:$BD,MATCH(C:C,'[3]5.งบทดลอง รพ.'!B:B,0)),)</f>
        <v>621489.5</v>
      </c>
      <c r="BF10" s="150">
        <f>IFERROR(INDEX('[3]5.งบทดลอง รพ.'!$BE:$BE,MATCH(C:C,'[3]5.งบทดลอง รพ.'!B:B,0)),)</f>
        <v>2207512.85</v>
      </c>
      <c r="BG10" s="150">
        <f>IFERROR(INDEX('[3]5.งบทดลอง รพ.'!$BF:$BF,MATCH(C:C,'[3]5.งบทดลอง รพ.'!B:B,0)),)</f>
        <v>545758</v>
      </c>
      <c r="BH10" s="150">
        <f>IFERROR(INDEX('[3]5.งบทดลอง รพ.'!$BG:$BG,MATCH(C:C,'[3]5.งบทดลอง รพ.'!B:B,0)),)</f>
        <v>48831</v>
      </c>
      <c r="BI10" s="150">
        <f>IFERROR(INDEX('[3]5.งบทดลอง รพ.'!$BH:$BH,MATCH(C:C,'[3]5.งบทดลอง รพ.'!B:B,0)),)</f>
        <v>73309</v>
      </c>
      <c r="BJ10" s="150">
        <f>IFERROR(INDEX('[3]5.งบทดลอง รพ.'!$BI:$BI,MATCH(C:C,'[3]5.งบทดลอง รพ.'!B:B,0)),)</f>
        <v>18313627.140000001</v>
      </c>
      <c r="BK10" s="150">
        <f>IFERROR(INDEX('[3]5.งบทดลอง รพ.'!$BJ:$BJ,MATCH(C:C,'[3]5.งบทดลอง รพ.'!B:B,0)),)</f>
        <v>656536</v>
      </c>
      <c r="BL10" s="150">
        <f>IFERROR(INDEX('[3]5.งบทดลอง รพ.'!$BK:$BK,MATCH(D:D,'[3]5.งบทดลอง รพ.'!C:C,0)),)</f>
        <v>0</v>
      </c>
      <c r="BM10" s="150">
        <f>IFERROR(INDEX('[3]5.งบทดลอง รพ.'!$BL:$BL,MATCH(C:C,'[3]5.งบทดลอง รพ.'!B:B,0)),)</f>
        <v>285500</v>
      </c>
      <c r="BN10" s="150">
        <f>IFERROR(INDEX('[3]5.งบทดลอง รพ.'!$BM:$BM,MATCH(C:C,'[3]5.งบทดลอง รพ.'!B:B,0)),)</f>
        <v>315245</v>
      </c>
      <c r="BO10" s="150">
        <f>IFERROR(INDEX('[3]5.งบทดลอง รพ.'!$BN:$BN,MATCH(C:C,'[3]5.งบทดลอง รพ.'!B:B,0)),)</f>
        <v>402226</v>
      </c>
      <c r="BP10" s="150">
        <f>IFERROR(INDEX('[3]5.งบทดลอง รพ.'!$BO:$BO,MATCH(C:C,'[3]5.งบทดลอง รพ.'!B:B,0)),)</f>
        <v>173998.88</v>
      </c>
      <c r="BQ10" s="150">
        <f>IFERROR(INDEX('[3]5.งบทดลอง รพ.'!$BP:$BP,MATCH(C:C,'[3]5.งบทดลอง รพ.'!B:B,0)),)</f>
        <v>16835448.649999999</v>
      </c>
      <c r="BR10" s="150">
        <f>IFERROR(INDEX('[3]5.งบทดลอง รพ.'!$BQ:$BQ,MATCH(C:C,'[3]5.งบทดลอง รพ.'!B:B,0)),)</f>
        <v>105117.5</v>
      </c>
      <c r="BS10" s="150">
        <f>IFERROR(INDEX('[3]5.งบทดลอง รพ.'!$BR:$BR,MATCH(C:C,'[3]5.งบทดลอง รพ.'!B:B,0)),)</f>
        <v>313657.75</v>
      </c>
      <c r="BT10" s="150">
        <f>IFERROR(INDEX('[3]5.งบทดลอง รพ.'!$BS:$BS,MATCH(C:C,'[3]5.งบทดลอง รพ.'!B:B,0)),)</f>
        <v>569757.75</v>
      </c>
      <c r="BU10" s="150">
        <f>IFERROR(INDEX('[3]5.งบทดลอง รพ.'!$BT:$BT,MATCH(C:C,'[3]5.งบทดลอง รพ.'!B:B,0)),)</f>
        <v>1462388.24</v>
      </c>
      <c r="BV10" s="150">
        <f>IFERROR(INDEX('[3]5.งบทดลอง รพ.'!$BU:$BU,MATCH(C:C,'[3]5.งบทดลอง รพ.'!B:B,0)),)</f>
        <v>14004094</v>
      </c>
      <c r="BW10" s="150">
        <f>IFERROR(INDEX('[3]5.งบทดลอง รพ.'!$BV:$BV,MATCH(C:C,'[3]5.งบทดลอง รพ.'!B:B,0)),)</f>
        <v>604135.25</v>
      </c>
      <c r="BX10" s="150">
        <f>IFERROR(INDEX('[3]5.งบทดลอง รพ.'!$BW:$BW,MATCH(C:C,'[3]5.งบทดลอง รพ.'!B:B,0)),)</f>
        <v>317128</v>
      </c>
      <c r="BY10" s="150">
        <f>IFERROR(INDEX('[3]5.งบทดลอง รพ.'!$BX:$BX,MATCH(C:C,'[3]5.งบทดลอง รพ.'!B:B,0)),)</f>
        <v>359885.5</v>
      </c>
      <c r="BZ10" s="151">
        <f t="shared" si="0"/>
        <v>397923780.41000003</v>
      </c>
    </row>
    <row r="11" spans="1:79" ht="21.75" customHeight="1">
      <c r="A11" s="31" t="s">
        <v>345</v>
      </c>
      <c r="B11" s="147" t="s">
        <v>346</v>
      </c>
      <c r="C11" s="148" t="s">
        <v>359</v>
      </c>
      <c r="D11" s="149" t="s">
        <v>360</v>
      </c>
      <c r="E11" s="150">
        <f>IFERROR(INDEX('[3]5.งบทดลอง รพ.'!$D:$D,MATCH(C:C,'[3]5.งบทดลอง รพ.'!B:B,0)),)</f>
        <v>0</v>
      </c>
      <c r="F11" s="150">
        <f>IFERROR(INDEX('[3]5.งบทดลอง รพ.'!$E:$E,MATCH(C:C,'[3]5.งบทดลอง รพ.'!B:B,0)),)</f>
        <v>0</v>
      </c>
      <c r="G11" s="150">
        <f>IFERROR(INDEX('[3]5.งบทดลอง รพ.'!$F:$F,MATCH(C:C,'[3]5.งบทดลอง รพ.'!B:B,0)),)</f>
        <v>0</v>
      </c>
      <c r="H11" s="150">
        <f>IFERROR(INDEX('[3]5.งบทดลอง รพ.'!$G:$G,MATCH(C:C,'[3]5.งบทดลอง รพ.'!B:B,0)),)</f>
        <v>0</v>
      </c>
      <c r="I11" s="150">
        <f>IFERROR(INDEX('[3]5.งบทดลอง รพ.'!$H:$H,MATCH(D:D,'[3]5.งบทดลอง รพ.'!C:C,0)),)</f>
        <v>0</v>
      </c>
      <c r="J11" s="150">
        <f>IFERROR(INDEX('[3]5.งบทดลอง รพ.'!$I:$I,MATCH(C:C,'[3]5.งบทดลอง รพ.'!B:B,0)),)</f>
        <v>0</v>
      </c>
      <c r="K11" s="150">
        <f>IFERROR(INDEX('[3]5.งบทดลอง รพ.'!$J:$J,MATCH(C:C,'[3]5.งบทดลอง รพ.'!B:B,0)),)</f>
        <v>0</v>
      </c>
      <c r="L11" s="150">
        <f>IFERROR(INDEX('[3]5.งบทดลอง รพ.'!$K:$K,MATCH(C:C,'[3]5.งบทดลอง รพ.'!B:B,0)),)</f>
        <v>0</v>
      </c>
      <c r="M11" s="150">
        <f>IFERROR(INDEX('[3]5.งบทดลอง รพ.'!$L:$L,MATCH(C:C,'[3]5.งบทดลอง รพ.'!B:B,0)),)</f>
        <v>0</v>
      </c>
      <c r="N11" s="150">
        <f>IFERROR(INDEX('[3]5.งบทดลอง รพ.'!$M:$M,MATCH(C:C,'[3]5.งบทดลอง รพ.'!B:B,0)),)</f>
        <v>720445.6</v>
      </c>
      <c r="O11" s="150">
        <f>IFERROR(INDEX('[3]5.งบทดลอง รพ.'!$N:$N,MATCH(C:C,'[3]5.งบทดลอง รพ.'!B:B,0)),)</f>
        <v>0</v>
      </c>
      <c r="P11" s="150">
        <f>IFERROR(INDEX('[3]5.งบทดลอง รพ.'!$O:$O,MATCH(C:C,'[3]5.งบทดลอง รพ.'!B:B,0)),)</f>
        <v>0</v>
      </c>
      <c r="Q11" s="150">
        <f>IFERROR(INDEX('[3]5.งบทดลอง รพ.'!$P:$P,MATCH(C:C,'[3]5.งบทดลอง รพ.'!B:B,0)),)</f>
        <v>0</v>
      </c>
      <c r="R11" s="150">
        <f>IFERROR(INDEX('[3]5.งบทดลอง รพ.'!$Q:$Q,MATCH(C:C,'[3]5.งบทดลอง รพ.'!B:B,0)),)</f>
        <v>0</v>
      </c>
      <c r="S11" s="150">
        <f>IFERROR(INDEX('[3]5.งบทดลอง รพ.'!$R:$R,MATCH(C:C,'[3]5.งบทดลอง รพ.'!B:B,0)),)</f>
        <v>0</v>
      </c>
      <c r="T11" s="150">
        <f>IFERROR(INDEX('[3]5.งบทดลอง รพ.'!$S:$S,MATCH(C:C,'[3]5.งบทดลอง รพ.'!B:B,0)),)</f>
        <v>0</v>
      </c>
      <c r="U11" s="150">
        <f>IFERROR(INDEX('[3]5.งบทดลอง รพ.'!$T:$T,MATCH(C:C,'[3]5.งบทดลอง รพ.'!B:B,0)),)</f>
        <v>0</v>
      </c>
      <c r="V11" s="150">
        <f>IFERROR(INDEX('[3]5.งบทดลอง รพ.'!$U:$U,MATCH(C:C,'[3]5.งบทดลอง รพ.'!B:B,0)),)</f>
        <v>0</v>
      </c>
      <c r="W11" s="150">
        <f>IFERROR(INDEX('[3]5.งบทดลอง รพ.'!$V:$V,MATCH(C:C,'[3]5.งบทดลอง รพ.'!B:B,0)),)</f>
        <v>0</v>
      </c>
      <c r="X11" s="150">
        <f>IFERROR(INDEX('[3]5.งบทดลอง รพ.'!$W:$W,MATCH(C:C,'[3]5.งบทดลอง รพ.'!B:B,0)),)</f>
        <v>0</v>
      </c>
      <c r="Y11" s="150">
        <f>IFERROR(INDEX('[3]5.งบทดลอง รพ.'!$X:$X,MATCH(C:C,'[3]5.งบทดลอง รพ.'!B:B,0)),)</f>
        <v>0</v>
      </c>
      <c r="Z11" s="150">
        <f>IFERROR(INDEX('[3]5.งบทดลอง รพ.'!$Y:$Y,MATCH(C:C,'[3]5.งบทดลอง รพ.'!B:B,0)),)</f>
        <v>0</v>
      </c>
      <c r="AA11" s="150">
        <f>IFERROR(INDEX('[3]5.งบทดลอง รพ.'!$Z:$Z,MATCH(C:C,'[3]5.งบทดลอง รพ.'!B:B,0)),)</f>
        <v>0</v>
      </c>
      <c r="AB11" s="150">
        <f>IFERROR(INDEX('[3]5.งบทดลอง รพ.'!$AA:$AA,MATCH(C:C,'[3]5.งบทดลอง รพ.'!B:B,0)),)</f>
        <v>0</v>
      </c>
      <c r="AC11" s="150">
        <f>IFERROR(INDEX('[3]5.งบทดลอง รพ.'!$AB:$AB,MATCH(C:C,'[3]5.งบทดลอง รพ.'!B:B,0)),)</f>
        <v>0</v>
      </c>
      <c r="AD11" s="150">
        <f>IFERROR(INDEX('[3]5.งบทดลอง รพ.'!$AC:$AC,MATCH(C:C,'[3]5.งบทดลอง รพ.'!B:B,0)),)</f>
        <v>0</v>
      </c>
      <c r="AE11" s="150">
        <f>IFERROR(INDEX('[3]5.งบทดลอง รพ.'!$AD:$AD,MATCH(C:C,'[3]5.งบทดลอง รพ.'!B:B,0)),)</f>
        <v>0</v>
      </c>
      <c r="AF11" s="150">
        <f>IFERROR(INDEX('[3]5.งบทดลอง รพ.'!$AE:$AE,MATCH(C:C,'[3]5.งบทดลอง รพ.'!B:B,0)),)</f>
        <v>52624165.5</v>
      </c>
      <c r="AG11" s="150">
        <f>IFERROR(INDEX('[3]5.งบทดลอง รพ.'!$AF:$AF,MATCH(C:C,'[3]5.งบทดลอง รพ.'!B:B,0)),)</f>
        <v>0</v>
      </c>
      <c r="AH11" s="150">
        <f>IFERROR(INDEX('[3]5.งบทดลอง รพ.'!$AG:$AG,MATCH(C:C,'[3]5.งบทดลอง รพ.'!B:B,0)),)</f>
        <v>0</v>
      </c>
      <c r="AI11" s="150">
        <f>IFERROR(INDEX('[3]5.งบทดลอง รพ.'!$AH:$AH,MATCH(D:D,'[3]5.งบทดลอง รพ.'!C:C,0)),)</f>
        <v>0</v>
      </c>
      <c r="AJ11" s="150">
        <f>IFERROR(INDEX('[3]5.งบทดลอง รพ.'!$AI:$AI,MATCH(C:C,'[3]5.งบทดลอง รพ.'!B:B,0)),)</f>
        <v>0</v>
      </c>
      <c r="AK11" s="150">
        <f>IFERROR(INDEX('[3]5.งบทดลอง รพ.'!$AJ:$AJ,MATCH(C:C,'[3]5.งบทดลอง รพ.'!B:B,0)),)</f>
        <v>0</v>
      </c>
      <c r="AL11" s="150">
        <f>IFERROR(INDEX('[3]5.งบทดลอง รพ.'!$AK:$AK,MATCH(C:C,'[3]5.งบทดลอง รพ.'!B:B,0)),)</f>
        <v>0</v>
      </c>
      <c r="AM11" s="150">
        <f>IFERROR(INDEX('[3]5.งบทดลอง รพ.'!$AL:$AL,MATCH(C:C,'[3]5.งบทดลอง รพ.'!B:B,0)),)</f>
        <v>0</v>
      </c>
      <c r="AN11" s="150">
        <f>IFERROR(INDEX('[3]5.งบทดลอง รพ.'!$AM:$AM,MATCH(C:C,'[3]5.งบทดลอง รพ.'!B:B,0)),)</f>
        <v>0</v>
      </c>
      <c r="AO11" s="150">
        <f>IFERROR(INDEX('[3]5.งบทดลอง รพ.'!$AN:$AN,MATCH(C:C,'[3]5.งบทดลอง รพ.'!B:B,0)),)</f>
        <v>0</v>
      </c>
      <c r="AP11" s="150">
        <f>IFERROR(INDEX('[3]5.งบทดลอง รพ.'!$AO:$AO,MATCH(C:C,'[3]5.งบทดลอง รพ.'!B:B,0)),)</f>
        <v>0</v>
      </c>
      <c r="AQ11" s="150">
        <f>IFERROR(INDEX('[3]5.งบทดลอง รพ.'!$AP:$AP,MATCH(C:C,'[3]5.งบทดลอง รพ.'!B:B,0)),)</f>
        <v>0</v>
      </c>
      <c r="AR11" s="150">
        <f>IFERROR(INDEX('[3]5.งบทดลอง รพ.'!$AQ:$AQ,MATCH(C:C,'[3]5.งบทดลอง รพ.'!B:B,0)),)</f>
        <v>0</v>
      </c>
      <c r="AS11" s="150">
        <f>IFERROR(INDEX('[3]5.งบทดลอง รพ.'!$AR:$AR,MATCH(C:C,'[3]5.งบทดลอง รพ.'!B:B,0)),)</f>
        <v>0</v>
      </c>
      <c r="AT11" s="150">
        <f>IFERROR(INDEX('[3]5.งบทดลอง รพ.'!$AS:$AS,MATCH(C:C,'[3]5.งบทดลอง รพ.'!B:B,0)),)</f>
        <v>0</v>
      </c>
      <c r="AU11" s="150">
        <f>IFERROR(INDEX('[3]5.งบทดลอง รพ.'!$AT:$AT,MATCH(C:C,'[3]5.งบทดลอง รพ.'!B:B,0)),)</f>
        <v>0</v>
      </c>
      <c r="AV11" s="150">
        <f>IFERROR(INDEX('[3]5.งบทดลอง รพ.'!$AU:$AU,MATCH(C:C,'[3]5.งบทดลอง รพ.'!B:B,0)),)</f>
        <v>2232</v>
      </c>
      <c r="AW11" s="150">
        <f>IFERROR(INDEX('[3]5.งบทดลอง รพ.'!$AV:$AV,MATCH(C:C,'[3]5.งบทดลอง รพ.'!B:B,0)),)</f>
        <v>0</v>
      </c>
      <c r="AX11" s="150">
        <f>IFERROR(INDEX('[3]5.งบทดลอง รพ.'!$AW:$AW,MATCH(C:C,'[3]5.งบทดลอง รพ.'!B:B,0)),)</f>
        <v>0</v>
      </c>
      <c r="AY11" s="150">
        <f>IFERROR(INDEX('[3]5.งบทดลอง รพ.'!$AX:$AX,MATCH(C:C,'[3]5.งบทดลอง รพ.'!B:B,0)),)</f>
        <v>0</v>
      </c>
      <c r="AZ11" s="150">
        <f>IFERROR(INDEX('[3]5.งบทดลอง รพ.'!$AY:$AY,MATCH(C:C,'[3]5.งบทดลอง รพ.'!B:B,0)),)</f>
        <v>0</v>
      </c>
      <c r="BA11" s="150">
        <f>IFERROR(INDEX('[3]5.งบทดลอง รพ.'!$AZ:$AZ,MATCH(C:C,'[3]5.งบทดลอง รพ.'!B:B,0)),)</f>
        <v>0</v>
      </c>
      <c r="BB11" s="150">
        <f>IFERROR(INDEX('[3]5.งบทดลอง รพ.'!$BA:$BA,MATCH(C:C,'[3]5.งบทดลอง รพ.'!B:B,0)),)</f>
        <v>0</v>
      </c>
      <c r="BC11" s="150">
        <f>IFERROR(INDEX('[3]5.งบทดลอง รพ.'!$BB:$BB,MATCH(C:C,'[3]5.งบทดลอง รพ.'!B:B,0)),)</f>
        <v>0</v>
      </c>
      <c r="BD11" s="150">
        <f>IFERROR(INDEX('[3]5.งบทดลอง รพ.'!$BC:$BC,MATCH(C:C,'[3]5.งบทดลอง รพ.'!B:B,0)),)</f>
        <v>0</v>
      </c>
      <c r="BE11" s="150">
        <f>IFERROR(INDEX('[3]5.งบทดลอง รพ.'!$BD:$BD,MATCH(C:C,'[3]5.งบทดลอง รพ.'!B:B,0)),)</f>
        <v>0</v>
      </c>
      <c r="BF11" s="150">
        <f>IFERROR(INDEX('[3]5.งบทดลอง รพ.'!$BE:$BE,MATCH(C:C,'[3]5.งบทดลอง รพ.'!B:B,0)),)</f>
        <v>0</v>
      </c>
      <c r="BG11" s="150">
        <f>IFERROR(INDEX('[3]5.งบทดลอง รพ.'!$BF:$BF,MATCH(C:C,'[3]5.งบทดลอง รพ.'!B:B,0)),)</f>
        <v>0</v>
      </c>
      <c r="BH11" s="150">
        <f>IFERROR(INDEX('[3]5.งบทดลอง รพ.'!$BG:$BG,MATCH(C:C,'[3]5.งบทดลอง รพ.'!B:B,0)),)</f>
        <v>0</v>
      </c>
      <c r="BI11" s="150">
        <f>IFERROR(INDEX('[3]5.งบทดลอง รพ.'!$BH:$BH,MATCH(C:C,'[3]5.งบทดลอง รพ.'!B:B,0)),)</f>
        <v>0</v>
      </c>
      <c r="BJ11" s="150">
        <f>IFERROR(INDEX('[3]5.งบทดลอง รพ.'!$BI:$BI,MATCH(C:C,'[3]5.งบทดลอง รพ.'!B:B,0)),)</f>
        <v>316329.75</v>
      </c>
      <c r="BK11" s="150">
        <f>IFERROR(INDEX('[3]5.งบทดลอง รพ.'!$BJ:$BJ,MATCH(C:C,'[3]5.งบทดลอง รพ.'!B:B,0)),)</f>
        <v>0</v>
      </c>
      <c r="BL11" s="150">
        <f>IFERROR(INDEX('[3]5.งบทดลอง รพ.'!$BK:$BK,MATCH(D:D,'[3]5.งบทดลอง รพ.'!C:C,0)),)</f>
        <v>0</v>
      </c>
      <c r="BM11" s="150">
        <f>IFERROR(INDEX('[3]5.งบทดลอง รพ.'!$BL:$BL,MATCH(C:C,'[3]5.งบทดลอง รพ.'!B:B,0)),)</f>
        <v>0</v>
      </c>
      <c r="BN11" s="150">
        <f>IFERROR(INDEX('[3]5.งบทดลอง รพ.'!$BM:$BM,MATCH(C:C,'[3]5.งบทดลอง รพ.'!B:B,0)),)</f>
        <v>0</v>
      </c>
      <c r="BO11" s="150">
        <f>IFERROR(INDEX('[3]5.งบทดลอง รพ.'!$BN:$BN,MATCH(C:C,'[3]5.งบทดลอง รพ.'!B:B,0)),)</f>
        <v>0</v>
      </c>
      <c r="BP11" s="150">
        <f>IFERROR(INDEX('[3]5.งบทดลอง รพ.'!$BO:$BO,MATCH(C:C,'[3]5.งบทดลอง รพ.'!B:B,0)),)</f>
        <v>0</v>
      </c>
      <c r="BQ11" s="150">
        <f>IFERROR(INDEX('[3]5.งบทดลอง รพ.'!$BP:$BP,MATCH(C:C,'[3]5.งบทดลอง รพ.'!B:B,0)),)</f>
        <v>10709</v>
      </c>
      <c r="BR11" s="150">
        <f>IFERROR(INDEX('[3]5.งบทดลอง รพ.'!$BQ:$BQ,MATCH(C:C,'[3]5.งบทดลอง รพ.'!B:B,0)),)</f>
        <v>0</v>
      </c>
      <c r="BS11" s="150">
        <f>IFERROR(INDEX('[3]5.งบทดลอง รพ.'!$BR:$BR,MATCH(C:C,'[3]5.งบทดลอง รพ.'!B:B,0)),)</f>
        <v>0</v>
      </c>
      <c r="BT11" s="150">
        <f>IFERROR(INDEX('[3]5.งบทดลอง รพ.'!$BS:$BS,MATCH(C:C,'[3]5.งบทดลอง รพ.'!B:B,0)),)</f>
        <v>0</v>
      </c>
      <c r="BU11" s="150">
        <f>IFERROR(INDEX('[3]5.งบทดลอง รพ.'!$BT:$BT,MATCH(C:C,'[3]5.งบทดลอง รพ.'!B:B,0)),)</f>
        <v>0</v>
      </c>
      <c r="BV11" s="150">
        <f>IFERROR(INDEX('[3]5.งบทดลอง รพ.'!$BU:$BU,MATCH(C:C,'[3]5.งบทดลอง รพ.'!B:B,0)),)</f>
        <v>0</v>
      </c>
      <c r="BW11" s="150">
        <f>IFERROR(INDEX('[3]5.งบทดลอง รพ.'!$BV:$BV,MATCH(C:C,'[3]5.งบทดลอง รพ.'!B:B,0)),)</f>
        <v>0</v>
      </c>
      <c r="BX11" s="150">
        <f>IFERROR(INDEX('[3]5.งบทดลอง รพ.'!$BW:$BW,MATCH(C:C,'[3]5.งบทดลอง รพ.'!B:B,0)),)</f>
        <v>0</v>
      </c>
      <c r="BY11" s="150">
        <f>IFERROR(INDEX('[3]5.งบทดลอง รพ.'!$BX:$BX,MATCH(C:C,'[3]5.งบทดลอง รพ.'!B:B,0)),)</f>
        <v>0</v>
      </c>
      <c r="BZ11" s="151">
        <f t="shared" si="0"/>
        <v>53673881.850000001</v>
      </c>
    </row>
    <row r="12" spans="1:79" ht="21.75" customHeight="1">
      <c r="A12" s="31" t="s">
        <v>345</v>
      </c>
      <c r="B12" s="147" t="s">
        <v>361</v>
      </c>
      <c r="C12" s="148" t="s">
        <v>362</v>
      </c>
      <c r="D12" s="149" t="s">
        <v>363</v>
      </c>
      <c r="E12" s="150">
        <f>IFERROR(INDEX('[3]5.งบทดลอง รพ.'!$D:$D,MATCH(C:C,'[3]5.งบทดลอง รพ.'!B:B,0)),)</f>
        <v>56492.25</v>
      </c>
      <c r="F12" s="150">
        <f>IFERROR(INDEX('[3]5.งบทดลอง รพ.'!$E:$E,MATCH(C:C,'[3]5.งบทดลอง รพ.'!B:B,0)),)</f>
        <v>286769</v>
      </c>
      <c r="G12" s="150">
        <f>IFERROR(INDEX('[3]5.งบทดลอง รพ.'!$F:$F,MATCH(C:C,'[3]5.งบทดลอง รพ.'!B:B,0)),)</f>
        <v>1251</v>
      </c>
      <c r="H12" s="150">
        <f>IFERROR(INDEX('[3]5.งบทดลอง รพ.'!$G:$G,MATCH(C:C,'[3]5.งบทดลอง รพ.'!B:B,0)),)</f>
        <v>1736</v>
      </c>
      <c r="I12" s="150">
        <f>IFERROR(INDEX('[3]5.งบทดลอง รพ.'!$H:$H,MATCH(D:D,'[3]5.งบทดลอง รพ.'!C:C,0)),)</f>
        <v>2579</v>
      </c>
      <c r="J12" s="150">
        <f>IFERROR(INDEX('[3]5.งบทดลอง รพ.'!$I:$I,MATCH(C:C,'[3]5.งบทดลอง รพ.'!B:B,0)),)</f>
        <v>0</v>
      </c>
      <c r="K12" s="150">
        <f>IFERROR(INDEX('[3]5.งบทดลอง รพ.'!$J:$J,MATCH(C:C,'[3]5.งบทดลอง รพ.'!B:B,0)),)</f>
        <v>727458.75</v>
      </c>
      <c r="L12" s="150">
        <f>IFERROR(INDEX('[3]5.งบทดลอง รพ.'!$K:$K,MATCH(C:C,'[3]5.งบทดลอง รพ.'!B:B,0)),)</f>
        <v>1736</v>
      </c>
      <c r="M12" s="150">
        <f>IFERROR(INDEX('[3]5.งบทดลอง รพ.'!$L:$L,MATCH(C:C,'[3]5.งบทดลอง รพ.'!B:B,0)),)</f>
        <v>16382</v>
      </c>
      <c r="N12" s="150">
        <f>IFERROR(INDEX('[3]5.งบทดลอง รพ.'!$M:$M,MATCH(C:C,'[3]5.งบทดลอง รพ.'!B:B,0)),)</f>
        <v>338628</v>
      </c>
      <c r="O12" s="150">
        <f>IFERROR(INDEX('[3]5.งบทดลอง รพ.'!$N:$N,MATCH(C:C,'[3]5.งบทดลอง รพ.'!B:B,0)),)</f>
        <v>4595</v>
      </c>
      <c r="P12" s="150">
        <f>IFERROR(INDEX('[3]5.งบทดลอง รพ.'!$O:$O,MATCH(C:C,'[3]5.งบทดลอง รพ.'!B:B,0)),)</f>
        <v>27679</v>
      </c>
      <c r="Q12" s="150">
        <f>IFERROR(INDEX('[3]5.งบทดลอง รพ.'!$P:$P,MATCH(C:C,'[3]5.งบทดลอง รพ.'!B:B,0)),)</f>
        <v>258533</v>
      </c>
      <c r="R12" s="150">
        <f>IFERROR(INDEX('[3]5.งบทดลอง รพ.'!$Q:$Q,MATCH(C:C,'[3]5.งบทดลอง รพ.'!B:B,0)),)</f>
        <v>71179</v>
      </c>
      <c r="S12" s="150">
        <f>IFERROR(INDEX('[3]5.งบทดลอง รพ.'!$R:$R,MATCH(C:C,'[3]5.งบทดลอง รพ.'!B:B,0)),)</f>
        <v>25802</v>
      </c>
      <c r="T12" s="150">
        <f>IFERROR(INDEX('[3]5.งบทดลอง รพ.'!$S:$S,MATCH(C:C,'[3]5.งบทดลอง รพ.'!B:B,0)),)</f>
        <v>49736.2</v>
      </c>
      <c r="U12" s="150">
        <f>IFERROR(INDEX('[3]5.งบทดลอง รพ.'!$T:$T,MATCH(C:C,'[3]5.งบทดลอง รพ.'!B:B,0)),)</f>
        <v>22395.5</v>
      </c>
      <c r="V12" s="150">
        <f>IFERROR(INDEX('[3]5.งบทดลอง รพ.'!$U:$U,MATCH(C:C,'[3]5.งบทดลอง รพ.'!B:B,0)),)</f>
        <v>0</v>
      </c>
      <c r="W12" s="150">
        <f>IFERROR(INDEX('[3]5.งบทดลอง รพ.'!$V:$V,MATCH(C:C,'[3]5.งบทดลอง รพ.'!B:B,0)),)</f>
        <v>796963.5</v>
      </c>
      <c r="X12" s="150">
        <f>IFERROR(INDEX('[3]5.งบทดลอง รพ.'!$W:$W,MATCH(C:C,'[3]5.งบทดลอง รพ.'!B:B,0)),)</f>
        <v>573644</v>
      </c>
      <c r="Y12" s="150">
        <f>IFERROR(INDEX('[3]5.งบทดลอง รพ.'!$X:$X,MATCH(C:C,'[3]5.งบทดลอง รพ.'!B:B,0)),)</f>
        <v>199169.93</v>
      </c>
      <c r="Z12" s="150">
        <f>IFERROR(INDEX('[3]5.งบทดลอง รพ.'!$Y:$Y,MATCH(C:C,'[3]5.งบทดลอง รพ.'!B:B,0)),)</f>
        <v>197592.75</v>
      </c>
      <c r="AA12" s="150">
        <f>IFERROR(INDEX('[3]5.งบทดลอง รพ.'!$Z:$Z,MATCH(C:C,'[3]5.งบทดลอง รพ.'!B:B,0)),)</f>
        <v>379413.5</v>
      </c>
      <c r="AB12" s="150">
        <f>IFERROR(INDEX('[3]5.งบทดลอง รพ.'!$AA:$AA,MATCH(C:C,'[3]5.งบทดลอง รพ.'!B:B,0)),)</f>
        <v>151578</v>
      </c>
      <c r="AC12" s="150">
        <f>IFERROR(INDEX('[3]5.งบทดลอง รพ.'!$AB:$AB,MATCH(C:C,'[3]5.งบทดลอง รพ.'!B:B,0)),)</f>
        <v>254514.25</v>
      </c>
      <c r="AD12" s="150">
        <f>IFERROR(INDEX('[3]5.งบทดลอง รพ.'!$AC:$AC,MATCH(C:C,'[3]5.งบทดลอง รพ.'!B:B,0)),)</f>
        <v>31690</v>
      </c>
      <c r="AE12" s="150">
        <f>IFERROR(INDEX('[3]5.งบทดลอง รพ.'!$AD:$AD,MATCH(C:C,'[3]5.งบทดลอง รพ.'!B:B,0)),)</f>
        <v>82029</v>
      </c>
      <c r="AF12" s="150">
        <f>IFERROR(INDEX('[3]5.งบทดลอง รพ.'!$AE:$AE,MATCH(C:C,'[3]5.งบทดลอง รพ.'!B:B,0)),)</f>
        <v>272960.5</v>
      </c>
      <c r="AG12" s="150">
        <f>IFERROR(INDEX('[3]5.งบทดลอง รพ.'!$AF:$AF,MATCH(C:C,'[3]5.งบทดลอง รพ.'!B:B,0)),)</f>
        <v>0</v>
      </c>
      <c r="AH12" s="150">
        <f>IFERROR(INDEX('[3]5.งบทดลอง รพ.'!$AG:$AG,MATCH(C:C,'[3]5.งบทดลอง รพ.'!B:B,0)),)</f>
        <v>6040</v>
      </c>
      <c r="AI12" s="150">
        <f>IFERROR(INDEX('[3]5.งบทดลอง รพ.'!$AH:$AH,MATCH(D:D,'[3]5.งบทดลอง รพ.'!C:C,0)),)</f>
        <v>0</v>
      </c>
      <c r="AJ12" s="150">
        <f>IFERROR(INDEX('[3]5.งบทดลอง รพ.'!$AI:$AI,MATCH(C:C,'[3]5.งบทดลอง รพ.'!B:B,0)),)</f>
        <v>200</v>
      </c>
      <c r="AK12" s="150">
        <f>IFERROR(INDEX('[3]5.งบทดลอง รพ.'!$AJ:$AJ,MATCH(C:C,'[3]5.งบทดลอง รพ.'!B:B,0)),)</f>
        <v>64406</v>
      </c>
      <c r="AL12" s="150">
        <f>IFERROR(INDEX('[3]5.งบทดลอง รพ.'!$AK:$AK,MATCH(C:C,'[3]5.งบทดลอง รพ.'!B:B,0)),)</f>
        <v>0</v>
      </c>
      <c r="AM12" s="150">
        <f>IFERROR(INDEX('[3]5.งบทดลอง รพ.'!$AL:$AL,MATCH(C:C,'[3]5.งบทดลอง รพ.'!B:B,0)),)</f>
        <v>0</v>
      </c>
      <c r="AN12" s="150">
        <f>IFERROR(INDEX('[3]5.งบทดลอง รพ.'!$AM:$AM,MATCH(C:C,'[3]5.งบทดลอง รพ.'!B:B,0)),)</f>
        <v>0</v>
      </c>
      <c r="AO12" s="150">
        <f>IFERROR(INDEX('[3]5.งบทดลอง รพ.'!$AN:$AN,MATCH(C:C,'[3]5.งบทดลอง รพ.'!B:B,0)),)</f>
        <v>0</v>
      </c>
      <c r="AP12" s="150">
        <f>IFERROR(INDEX('[3]5.งบทดลอง รพ.'!$AO:$AO,MATCH(C:C,'[3]5.งบทดลอง รพ.'!B:B,0)),)</f>
        <v>1277</v>
      </c>
      <c r="AQ12" s="150">
        <f>IFERROR(INDEX('[3]5.งบทดลอง รพ.'!$AP:$AP,MATCH(C:C,'[3]5.งบทดลอง รพ.'!B:B,0)),)</f>
        <v>43628.5</v>
      </c>
      <c r="AR12" s="150">
        <f>IFERROR(INDEX('[3]5.งบทดลอง รพ.'!$AQ:$AQ,MATCH(C:C,'[3]5.งบทดลอง รพ.'!B:B,0)),)</f>
        <v>7403</v>
      </c>
      <c r="AS12" s="150">
        <f>IFERROR(INDEX('[3]5.งบทดลอง รพ.'!$AR:$AR,MATCH(C:C,'[3]5.งบทดลอง รพ.'!B:B,0)),)</f>
        <v>24792</v>
      </c>
      <c r="AT12" s="150">
        <f>IFERROR(INDEX('[3]5.งบทดลอง รพ.'!$AS:$AS,MATCH(C:C,'[3]5.งบทดลอง รพ.'!B:B,0)),)</f>
        <v>0</v>
      </c>
      <c r="AU12" s="150">
        <f>IFERROR(INDEX('[3]5.งบทดลอง รพ.'!$AT:$AT,MATCH(C:C,'[3]5.งบทดลอง รพ.'!B:B,0)),)</f>
        <v>0</v>
      </c>
      <c r="AV12" s="150">
        <f>IFERROR(INDEX('[3]5.งบทดลอง รพ.'!$AU:$AU,MATCH(C:C,'[3]5.งบทดลอง รพ.'!B:B,0)),)</f>
        <v>115734</v>
      </c>
      <c r="AW12" s="150">
        <f>IFERROR(INDEX('[3]5.งบทดลอง รพ.'!$AV:$AV,MATCH(C:C,'[3]5.งบทดลอง รพ.'!B:B,0)),)</f>
        <v>0</v>
      </c>
      <c r="AX12" s="150">
        <f>IFERROR(INDEX('[3]5.งบทดลอง รพ.'!$AW:$AW,MATCH(C:C,'[3]5.งบทดลอง รพ.'!B:B,0)),)</f>
        <v>5629</v>
      </c>
      <c r="AY12" s="150">
        <f>IFERROR(INDEX('[3]5.งบทดลอง รพ.'!$AX:$AX,MATCH(C:C,'[3]5.งบทดลอง รพ.'!B:B,0)),)</f>
        <v>152566</v>
      </c>
      <c r="AZ12" s="150">
        <f>IFERROR(INDEX('[3]5.งบทดลอง รพ.'!$AY:$AY,MATCH(C:C,'[3]5.งบทดลอง รพ.'!B:B,0)),)</f>
        <v>54051</v>
      </c>
      <c r="BA12" s="150">
        <f>IFERROR(INDEX('[3]5.งบทดลอง รพ.'!$AZ:$AZ,MATCH(C:C,'[3]5.งบทดลอง รพ.'!B:B,0)),)</f>
        <v>21747</v>
      </c>
      <c r="BB12" s="150">
        <f>IFERROR(INDEX('[3]5.งบทดลอง รพ.'!$BA:$BA,MATCH(C:C,'[3]5.งบทดลอง รพ.'!B:B,0)),)</f>
        <v>0</v>
      </c>
      <c r="BC12" s="150">
        <f>IFERROR(INDEX('[3]5.งบทดลอง รพ.'!$BB:$BB,MATCH(C:C,'[3]5.งบทดลอง รพ.'!B:B,0)),)</f>
        <v>0</v>
      </c>
      <c r="BD12" s="150">
        <f>IFERROR(INDEX('[3]5.งบทดลอง รพ.'!$BC:$BC,MATCH(C:C,'[3]5.งบทดลอง รพ.'!B:B,0)),)</f>
        <v>13458</v>
      </c>
      <c r="BE12" s="150">
        <f>IFERROR(INDEX('[3]5.งบทดลอง รพ.'!$BD:$BD,MATCH(C:C,'[3]5.งบทดลอง รพ.'!B:B,0)),)</f>
        <v>190557</v>
      </c>
      <c r="BF12" s="150">
        <f>IFERROR(INDEX('[3]5.งบทดลอง รพ.'!$BE:$BE,MATCH(C:C,'[3]5.งบทดลอง รพ.'!B:B,0)),)</f>
        <v>10513</v>
      </c>
      <c r="BG12" s="150">
        <f>IFERROR(INDEX('[3]5.งบทดลอง รพ.'!$BF:$BF,MATCH(C:C,'[3]5.งบทดลอง รพ.'!B:B,0)),)</f>
        <v>11427</v>
      </c>
      <c r="BH12" s="150">
        <f>IFERROR(INDEX('[3]5.งบทดลอง รพ.'!$BG:$BG,MATCH(C:C,'[3]5.งบทดลอง รพ.'!B:B,0)),)</f>
        <v>27242.5</v>
      </c>
      <c r="BI12" s="150">
        <f>IFERROR(INDEX('[3]5.งบทดลอง รพ.'!$BH:$BH,MATCH(C:C,'[3]5.งบทดลอง รพ.'!B:B,0)),)</f>
        <v>0</v>
      </c>
      <c r="BJ12" s="150">
        <f>IFERROR(INDEX('[3]5.งบทดลอง รพ.'!$BI:$BI,MATCH(C:C,'[3]5.งบทดลอง รพ.'!B:B,0)),)</f>
        <v>10617</v>
      </c>
      <c r="BK12" s="150">
        <f>IFERROR(INDEX('[3]5.งบทดลอง รพ.'!$BJ:$BJ,MATCH(C:C,'[3]5.งบทดลอง รพ.'!B:B,0)),)</f>
        <v>0</v>
      </c>
      <c r="BL12" s="150">
        <f>IFERROR(INDEX('[3]5.งบทดลอง รพ.'!$BK:$BK,MATCH(D:D,'[3]5.งบทดลอง รพ.'!C:C,0)),)</f>
        <v>41181</v>
      </c>
      <c r="BM12" s="150">
        <f>IFERROR(INDEX('[3]5.งบทดลอง รพ.'!$BL:$BL,MATCH(C:C,'[3]5.งบทดลอง รพ.'!B:B,0)),)</f>
        <v>0</v>
      </c>
      <c r="BN12" s="150">
        <f>IFERROR(INDEX('[3]5.งบทดลอง รพ.'!$BM:$BM,MATCH(C:C,'[3]5.งบทดลอง รพ.'!B:B,0)),)</f>
        <v>0</v>
      </c>
      <c r="BO12" s="150">
        <f>IFERROR(INDEX('[3]5.งบทดลอง รพ.'!$BN:$BN,MATCH(C:C,'[3]5.งบทดลอง รพ.'!B:B,0)),)</f>
        <v>53111</v>
      </c>
      <c r="BP12" s="150">
        <f>IFERROR(INDEX('[3]5.งบทดลอง รพ.'!$BO:$BO,MATCH(C:C,'[3]5.งบทดลอง รพ.'!B:B,0)),)</f>
        <v>8258.5</v>
      </c>
      <c r="BQ12" s="150">
        <f>IFERROR(INDEX('[3]5.งบทดลอง รพ.'!$BP:$BP,MATCH(C:C,'[3]5.งบทดลอง รพ.'!B:B,0)),)</f>
        <v>56223</v>
      </c>
      <c r="BR12" s="150">
        <f>IFERROR(INDEX('[3]5.งบทดลอง รพ.'!$BQ:$BQ,MATCH(C:C,'[3]5.งบทดลอง รพ.'!B:B,0)),)</f>
        <v>22616</v>
      </c>
      <c r="BS12" s="150">
        <f>IFERROR(INDEX('[3]5.งบทดลอง รพ.'!$BR:$BR,MATCH(C:C,'[3]5.งบทดลอง รพ.'!B:B,0)),)</f>
        <v>0</v>
      </c>
      <c r="BT12" s="150">
        <f>IFERROR(INDEX('[3]5.งบทดลอง รพ.'!$BS:$BS,MATCH(C:C,'[3]5.งบทดลอง รพ.'!B:B,0)),)</f>
        <v>3972.5</v>
      </c>
      <c r="BU12" s="150">
        <f>IFERROR(INDEX('[3]5.งบทดลอง รพ.'!$BT:$BT,MATCH(C:C,'[3]5.งบทดลอง รพ.'!B:B,0)),)</f>
        <v>6994.5</v>
      </c>
      <c r="BV12" s="150">
        <f>IFERROR(INDEX('[3]5.งบทดลอง รพ.'!$BU:$BU,MATCH(C:C,'[3]5.งบทดลอง รพ.'!B:B,0)),)</f>
        <v>547775</v>
      </c>
      <c r="BW12" s="150">
        <f>IFERROR(INDEX('[3]5.งบทดลอง รพ.'!$BV:$BV,MATCH(C:C,'[3]5.งบทดลอง รพ.'!B:B,0)),)</f>
        <v>3605</v>
      </c>
      <c r="BX12" s="150">
        <f>IFERROR(INDEX('[3]5.งบทดลอง รพ.'!$BW:$BW,MATCH(C:C,'[3]5.งบทดลอง รพ.'!B:B,0)),)</f>
        <v>417</v>
      </c>
      <c r="BY12" s="150">
        <f>IFERROR(INDEX('[3]5.งบทดลอง รพ.'!$BX:$BX,MATCH(C:C,'[3]5.งบทดลอง รพ.'!B:B,0)),)</f>
        <v>0</v>
      </c>
      <c r="BZ12" s="151">
        <f t="shared" si="0"/>
        <v>6337948.6300000008</v>
      </c>
    </row>
    <row r="13" spans="1:79" ht="21.75" customHeight="1">
      <c r="A13" s="31" t="s">
        <v>345</v>
      </c>
      <c r="B13" s="147" t="s">
        <v>361</v>
      </c>
      <c r="C13" s="148" t="s">
        <v>364</v>
      </c>
      <c r="D13" s="149" t="s">
        <v>365</v>
      </c>
      <c r="E13" s="150">
        <f>IFERROR(INDEX('[3]5.งบทดลอง รพ.'!$D:$D,MATCH(C:C,'[3]5.งบทดลอง รพ.'!B:B,0)),)</f>
        <v>0</v>
      </c>
      <c r="F13" s="150">
        <f>IFERROR(INDEX('[3]5.งบทดลอง รพ.'!$E:$E,MATCH(C:C,'[3]5.งบทดลอง รพ.'!B:B,0)),)</f>
        <v>0</v>
      </c>
      <c r="G13" s="150">
        <f>IFERROR(INDEX('[3]5.งบทดลอง รพ.'!$F:$F,MATCH(C:C,'[3]5.งบทดลอง รพ.'!B:B,0)),)</f>
        <v>0</v>
      </c>
      <c r="H13" s="150">
        <f>IFERROR(INDEX('[3]5.งบทดลอง รพ.'!$G:$G,MATCH(C:C,'[3]5.งบทดลอง รพ.'!B:B,0)),)</f>
        <v>9823</v>
      </c>
      <c r="I13" s="150">
        <f>IFERROR(INDEX('[3]5.งบทดลอง รพ.'!$H:$H,MATCH(D:D,'[3]5.งบทดลอง รพ.'!C:C,0)),)</f>
        <v>931</v>
      </c>
      <c r="J13" s="150">
        <f>IFERROR(INDEX('[3]5.งบทดลอง รพ.'!$I:$I,MATCH(C:C,'[3]5.งบทดลอง รพ.'!B:B,0)),)</f>
        <v>0</v>
      </c>
      <c r="K13" s="150">
        <f>IFERROR(INDEX('[3]5.งบทดลอง รพ.'!$J:$J,MATCH(C:C,'[3]5.งบทดลอง รพ.'!B:B,0)),)</f>
        <v>2534</v>
      </c>
      <c r="L13" s="150">
        <f>IFERROR(INDEX('[3]5.งบทดลอง รพ.'!$K:$K,MATCH(C:C,'[3]5.งบทดลอง รพ.'!B:B,0)),)</f>
        <v>9823</v>
      </c>
      <c r="M13" s="150">
        <f>IFERROR(INDEX('[3]5.งบทดลอง รพ.'!$L:$L,MATCH(C:C,'[3]5.งบทดลอง รพ.'!B:B,0)),)</f>
        <v>0</v>
      </c>
      <c r="N13" s="150">
        <f>IFERROR(INDEX('[3]5.งบทดลอง รพ.'!$M:$M,MATCH(C:C,'[3]5.งบทดลอง รพ.'!B:B,0)),)</f>
        <v>0</v>
      </c>
      <c r="O13" s="150">
        <f>IFERROR(INDEX('[3]5.งบทดลอง รพ.'!$N:$N,MATCH(C:C,'[3]5.งบทดลอง รพ.'!B:B,0)),)</f>
        <v>0</v>
      </c>
      <c r="P13" s="150">
        <f>IFERROR(INDEX('[3]5.งบทดลอง รพ.'!$O:$O,MATCH(C:C,'[3]5.งบทดลอง รพ.'!B:B,0)),)</f>
        <v>0</v>
      </c>
      <c r="Q13" s="150">
        <f>IFERROR(INDEX('[3]5.งบทดลอง รพ.'!$P:$P,MATCH(C:C,'[3]5.งบทดลอง รพ.'!B:B,0)),)</f>
        <v>0</v>
      </c>
      <c r="R13" s="150">
        <f>IFERROR(INDEX('[3]5.งบทดลอง รพ.'!$Q:$Q,MATCH(C:C,'[3]5.งบทดลอง รพ.'!B:B,0)),)</f>
        <v>0</v>
      </c>
      <c r="S13" s="150">
        <f>IFERROR(INDEX('[3]5.งบทดลอง รพ.'!$R:$R,MATCH(C:C,'[3]5.งบทดลอง รพ.'!B:B,0)),)</f>
        <v>0</v>
      </c>
      <c r="T13" s="150">
        <f>IFERROR(INDEX('[3]5.งบทดลอง รพ.'!$S:$S,MATCH(C:C,'[3]5.งบทดลอง รพ.'!B:B,0)),)</f>
        <v>0</v>
      </c>
      <c r="U13" s="150">
        <f>IFERROR(INDEX('[3]5.งบทดลอง รพ.'!$T:$T,MATCH(C:C,'[3]5.งบทดลอง รพ.'!B:B,0)),)</f>
        <v>0</v>
      </c>
      <c r="V13" s="150">
        <f>IFERROR(INDEX('[3]5.งบทดลอง รพ.'!$U:$U,MATCH(C:C,'[3]5.งบทดลอง รพ.'!B:B,0)),)</f>
        <v>0</v>
      </c>
      <c r="W13" s="150">
        <f>IFERROR(INDEX('[3]5.งบทดลอง รพ.'!$V:$V,MATCH(C:C,'[3]5.งบทดลอง รพ.'!B:B,0)),)</f>
        <v>132393.85</v>
      </c>
      <c r="X13" s="150">
        <f>IFERROR(INDEX('[3]5.งบทดลอง รพ.'!$W:$W,MATCH(C:C,'[3]5.งบทดลอง รพ.'!B:B,0)),)</f>
        <v>90</v>
      </c>
      <c r="Y13" s="150">
        <f>IFERROR(INDEX('[3]5.งบทดลอง รพ.'!$X:$X,MATCH(C:C,'[3]5.งบทดลอง รพ.'!B:B,0)),)</f>
        <v>0</v>
      </c>
      <c r="Z13" s="150">
        <f>IFERROR(INDEX('[3]5.งบทดลอง รพ.'!$Y:$Y,MATCH(C:C,'[3]5.งบทดลอง รพ.'!B:B,0)),)</f>
        <v>0</v>
      </c>
      <c r="AA13" s="150">
        <f>IFERROR(INDEX('[3]5.งบทดลอง รพ.'!$Z:$Z,MATCH(C:C,'[3]5.งบทดลอง รพ.'!B:B,0)),)</f>
        <v>0</v>
      </c>
      <c r="AB13" s="150">
        <f>IFERROR(INDEX('[3]5.งบทดลอง รพ.'!$AA:$AA,MATCH(C:C,'[3]5.งบทดลอง รพ.'!B:B,0)),)</f>
        <v>5903</v>
      </c>
      <c r="AC13" s="150">
        <f>IFERROR(INDEX('[3]5.งบทดลอง รพ.'!$AB:$AB,MATCH(C:C,'[3]5.งบทดลอง รพ.'!B:B,0)),)</f>
        <v>0</v>
      </c>
      <c r="AD13" s="150">
        <f>IFERROR(INDEX('[3]5.งบทดลอง รพ.'!$AC:$AC,MATCH(C:C,'[3]5.งบทดลอง รพ.'!B:B,0)),)</f>
        <v>0</v>
      </c>
      <c r="AE13" s="150">
        <f>IFERROR(INDEX('[3]5.งบทดลอง รพ.'!$AD:$AD,MATCH(C:C,'[3]5.งบทดลอง รพ.'!B:B,0)),)</f>
        <v>0</v>
      </c>
      <c r="AF13" s="150">
        <f>IFERROR(INDEX('[3]5.งบทดลอง รพ.'!$AE:$AE,MATCH(C:C,'[3]5.งบทดลอง รพ.'!B:B,0)),)</f>
        <v>107750.5</v>
      </c>
      <c r="AG13" s="150">
        <f>IFERROR(INDEX('[3]5.งบทดลอง รพ.'!$AF:$AF,MATCH(C:C,'[3]5.งบทดลอง รพ.'!B:B,0)),)</f>
        <v>0</v>
      </c>
      <c r="AH13" s="150">
        <f>IFERROR(INDEX('[3]5.งบทดลอง รพ.'!$AG:$AG,MATCH(C:C,'[3]5.งบทดลอง รพ.'!B:B,0)),)</f>
        <v>0</v>
      </c>
      <c r="AI13" s="150">
        <f>IFERROR(INDEX('[3]5.งบทดลอง รพ.'!$AH:$AH,MATCH(D:D,'[3]5.งบทดลอง รพ.'!C:C,0)),)</f>
        <v>0</v>
      </c>
      <c r="AJ13" s="150">
        <f>IFERROR(INDEX('[3]5.งบทดลอง รพ.'!$AI:$AI,MATCH(C:C,'[3]5.งบทดลอง รพ.'!B:B,0)),)</f>
        <v>0</v>
      </c>
      <c r="AK13" s="150">
        <f>IFERROR(INDEX('[3]5.งบทดลอง รพ.'!$AJ:$AJ,MATCH(C:C,'[3]5.งบทดลอง รพ.'!B:B,0)),)</f>
        <v>0</v>
      </c>
      <c r="AL13" s="150">
        <f>IFERROR(INDEX('[3]5.งบทดลอง รพ.'!$AK:$AK,MATCH(C:C,'[3]5.งบทดลอง รพ.'!B:B,0)),)</f>
        <v>0</v>
      </c>
      <c r="AM13" s="150">
        <f>IFERROR(INDEX('[3]5.งบทดลอง รพ.'!$AL:$AL,MATCH(C:C,'[3]5.งบทดลอง รพ.'!B:B,0)),)</f>
        <v>0</v>
      </c>
      <c r="AN13" s="150">
        <f>IFERROR(INDEX('[3]5.งบทดลอง รพ.'!$AM:$AM,MATCH(C:C,'[3]5.งบทดลอง รพ.'!B:B,0)),)</f>
        <v>0</v>
      </c>
      <c r="AO13" s="150">
        <f>IFERROR(INDEX('[3]5.งบทดลอง รพ.'!$AN:$AN,MATCH(C:C,'[3]5.งบทดลอง รพ.'!B:B,0)),)</f>
        <v>0</v>
      </c>
      <c r="AP13" s="150">
        <f>IFERROR(INDEX('[3]5.งบทดลอง รพ.'!$AO:$AO,MATCH(C:C,'[3]5.งบทดลอง รพ.'!B:B,0)),)</f>
        <v>0</v>
      </c>
      <c r="AQ13" s="150">
        <f>IFERROR(INDEX('[3]5.งบทดลอง รพ.'!$AP:$AP,MATCH(C:C,'[3]5.งบทดลอง รพ.'!B:B,0)),)</f>
        <v>0</v>
      </c>
      <c r="AR13" s="150">
        <f>IFERROR(INDEX('[3]5.งบทดลอง รพ.'!$AQ:$AQ,MATCH(C:C,'[3]5.งบทดลอง รพ.'!B:B,0)),)</f>
        <v>0</v>
      </c>
      <c r="AS13" s="150">
        <f>IFERROR(INDEX('[3]5.งบทดลอง รพ.'!$AR:$AR,MATCH(C:C,'[3]5.งบทดลอง รพ.'!B:B,0)),)</f>
        <v>0</v>
      </c>
      <c r="AT13" s="150">
        <f>IFERROR(INDEX('[3]5.งบทดลอง รพ.'!$AS:$AS,MATCH(C:C,'[3]5.งบทดลอง รพ.'!B:B,0)),)</f>
        <v>0</v>
      </c>
      <c r="AU13" s="150">
        <f>IFERROR(INDEX('[3]5.งบทดลอง รพ.'!$AT:$AT,MATCH(C:C,'[3]5.งบทดลอง รพ.'!B:B,0)),)</f>
        <v>0</v>
      </c>
      <c r="AV13" s="150">
        <f>IFERROR(INDEX('[3]5.งบทดลอง รพ.'!$AU:$AU,MATCH(C:C,'[3]5.งบทดลอง รพ.'!B:B,0)),)</f>
        <v>0</v>
      </c>
      <c r="AW13" s="150">
        <f>IFERROR(INDEX('[3]5.งบทดลอง รพ.'!$AV:$AV,MATCH(C:C,'[3]5.งบทดลอง รพ.'!B:B,0)),)</f>
        <v>0</v>
      </c>
      <c r="AX13" s="150">
        <f>IFERROR(INDEX('[3]5.งบทดลอง รพ.'!$AW:$AW,MATCH(C:C,'[3]5.งบทดลอง รพ.'!B:B,0)),)</f>
        <v>0</v>
      </c>
      <c r="AY13" s="150">
        <f>IFERROR(INDEX('[3]5.งบทดลอง รพ.'!$AX:$AX,MATCH(C:C,'[3]5.งบทดลอง รพ.'!B:B,0)),)</f>
        <v>41147.5</v>
      </c>
      <c r="AZ13" s="150">
        <f>IFERROR(INDEX('[3]5.งบทดลอง รพ.'!$AY:$AY,MATCH(C:C,'[3]5.งบทดลอง รพ.'!B:B,0)),)</f>
        <v>4450</v>
      </c>
      <c r="BA13" s="150">
        <f>IFERROR(INDEX('[3]5.งบทดลอง รพ.'!$AZ:$AZ,MATCH(C:C,'[3]5.งบทดลอง รพ.'!B:B,0)),)</f>
        <v>0</v>
      </c>
      <c r="BB13" s="150">
        <f>IFERROR(INDEX('[3]5.งบทดลอง รพ.'!$BA:$BA,MATCH(C:C,'[3]5.งบทดลอง รพ.'!B:B,0)),)</f>
        <v>0</v>
      </c>
      <c r="BC13" s="150">
        <f>IFERROR(INDEX('[3]5.งบทดลอง รพ.'!$BB:$BB,MATCH(C:C,'[3]5.งบทดลอง รพ.'!B:B,0)),)</f>
        <v>0</v>
      </c>
      <c r="BD13" s="150">
        <f>IFERROR(INDEX('[3]5.งบทดลอง รพ.'!$BC:$BC,MATCH(C:C,'[3]5.งบทดลอง รพ.'!B:B,0)),)</f>
        <v>0</v>
      </c>
      <c r="BE13" s="150">
        <f>IFERROR(INDEX('[3]5.งบทดลอง รพ.'!$BD:$BD,MATCH(C:C,'[3]5.งบทดลอง รพ.'!B:B,0)),)</f>
        <v>0</v>
      </c>
      <c r="BF13" s="150">
        <f>IFERROR(INDEX('[3]5.งบทดลอง รพ.'!$BE:$BE,MATCH(C:C,'[3]5.งบทดลอง รพ.'!B:B,0)),)</f>
        <v>0</v>
      </c>
      <c r="BG13" s="150">
        <f>IFERROR(INDEX('[3]5.งบทดลอง รพ.'!$BF:$BF,MATCH(C:C,'[3]5.งบทดลอง รพ.'!B:B,0)),)</f>
        <v>0</v>
      </c>
      <c r="BH13" s="150">
        <f>IFERROR(INDEX('[3]5.งบทดลอง รพ.'!$BG:$BG,MATCH(C:C,'[3]5.งบทดลอง รพ.'!B:B,0)),)</f>
        <v>0</v>
      </c>
      <c r="BI13" s="150">
        <f>IFERROR(INDEX('[3]5.งบทดลอง รพ.'!$BH:$BH,MATCH(C:C,'[3]5.งบทดลอง รพ.'!B:B,0)),)</f>
        <v>0</v>
      </c>
      <c r="BJ13" s="150">
        <f>IFERROR(INDEX('[3]5.งบทดลอง รพ.'!$BI:$BI,MATCH(C:C,'[3]5.งบทดลอง รพ.'!B:B,0)),)</f>
        <v>56670.75</v>
      </c>
      <c r="BK13" s="150">
        <f>IFERROR(INDEX('[3]5.งบทดลอง รพ.'!$BJ:$BJ,MATCH(C:C,'[3]5.งบทดลอง รพ.'!B:B,0)),)</f>
        <v>0</v>
      </c>
      <c r="BL13" s="150">
        <f>IFERROR(INDEX('[3]5.งบทดลอง รพ.'!$BK:$BK,MATCH(D:D,'[3]5.งบทดลอง รพ.'!C:C,0)),)</f>
        <v>0</v>
      </c>
      <c r="BM13" s="150">
        <f>IFERROR(INDEX('[3]5.งบทดลอง รพ.'!$BL:$BL,MATCH(C:C,'[3]5.งบทดลอง รพ.'!B:B,0)),)</f>
        <v>0</v>
      </c>
      <c r="BN13" s="150">
        <f>IFERROR(INDEX('[3]5.งบทดลอง รพ.'!$BM:$BM,MATCH(C:C,'[3]5.งบทดลอง รพ.'!B:B,0)),)</f>
        <v>0</v>
      </c>
      <c r="BO13" s="150">
        <f>IFERROR(INDEX('[3]5.งบทดลอง รพ.'!$BN:$BN,MATCH(C:C,'[3]5.งบทดลอง รพ.'!B:B,0)),)</f>
        <v>0</v>
      </c>
      <c r="BP13" s="150">
        <f>IFERROR(INDEX('[3]5.งบทดลอง รพ.'!$BO:$BO,MATCH(C:C,'[3]5.งบทดลอง รพ.'!B:B,0)),)</f>
        <v>0</v>
      </c>
      <c r="BQ13" s="150">
        <f>IFERROR(INDEX('[3]5.งบทดลอง รพ.'!$BP:$BP,MATCH(C:C,'[3]5.งบทดลอง รพ.'!B:B,0)),)</f>
        <v>0</v>
      </c>
      <c r="BR13" s="150">
        <f>IFERROR(INDEX('[3]5.งบทดลอง รพ.'!$BQ:$BQ,MATCH(C:C,'[3]5.งบทดลอง รพ.'!B:B,0)),)</f>
        <v>0</v>
      </c>
      <c r="BS13" s="150">
        <f>IFERROR(INDEX('[3]5.งบทดลอง รพ.'!$BR:$BR,MATCH(C:C,'[3]5.งบทดลอง รพ.'!B:B,0)),)</f>
        <v>0</v>
      </c>
      <c r="BT13" s="150">
        <f>IFERROR(INDEX('[3]5.งบทดลอง รพ.'!$BS:$BS,MATCH(C:C,'[3]5.งบทดลอง รพ.'!B:B,0)),)</f>
        <v>0</v>
      </c>
      <c r="BU13" s="150">
        <f>IFERROR(INDEX('[3]5.งบทดลอง รพ.'!$BT:$BT,MATCH(C:C,'[3]5.งบทดลอง รพ.'!B:B,0)),)</f>
        <v>0</v>
      </c>
      <c r="BV13" s="150">
        <f>IFERROR(INDEX('[3]5.งบทดลอง รพ.'!$BU:$BU,MATCH(C:C,'[3]5.งบทดลอง รพ.'!B:B,0)),)</f>
        <v>0</v>
      </c>
      <c r="BW13" s="150">
        <f>IFERROR(INDEX('[3]5.งบทดลอง รพ.'!$BV:$BV,MATCH(C:C,'[3]5.งบทดลอง รพ.'!B:B,0)),)</f>
        <v>0</v>
      </c>
      <c r="BX13" s="150">
        <f>IFERROR(INDEX('[3]5.งบทดลอง รพ.'!$BW:$BW,MATCH(C:C,'[3]5.งบทดลอง รพ.'!B:B,0)),)</f>
        <v>0</v>
      </c>
      <c r="BY13" s="150">
        <f>IFERROR(INDEX('[3]5.งบทดลอง รพ.'!$BX:$BX,MATCH(C:C,'[3]5.งบทดลอง รพ.'!B:B,0)),)</f>
        <v>0</v>
      </c>
      <c r="BZ13" s="151">
        <f t="shared" si="0"/>
        <v>371516.6</v>
      </c>
    </row>
    <row r="14" spans="1:79" ht="21.75" customHeight="1">
      <c r="A14" s="31" t="s">
        <v>345</v>
      </c>
      <c r="B14" s="147" t="s">
        <v>366</v>
      </c>
      <c r="C14" s="148" t="s">
        <v>367</v>
      </c>
      <c r="D14" s="149" t="s">
        <v>368</v>
      </c>
      <c r="E14" s="150">
        <f>IFERROR(INDEX('[3]5.งบทดลอง รพ.'!$D:$D,MATCH(C:C,'[3]5.งบทดลอง รพ.'!B:B,0)),)</f>
        <v>2248902.7999999998</v>
      </c>
      <c r="F14" s="150">
        <f>IFERROR(INDEX('[3]5.งบทดลอง รพ.'!$E:$E,MATCH(C:C,'[3]5.งบทดลอง รพ.'!B:B,0)),)</f>
        <v>593430.5</v>
      </c>
      <c r="G14" s="150">
        <f>IFERROR(INDEX('[3]5.งบทดลอง รพ.'!$F:$F,MATCH(C:C,'[3]5.งบทดลอง รพ.'!B:B,0)),)</f>
        <v>670569.5</v>
      </c>
      <c r="H14" s="150">
        <f>IFERROR(INDEX('[3]5.งบทดลอง รพ.'!$G:$G,MATCH(C:C,'[3]5.งบทดลอง รพ.'!B:B,0)),)</f>
        <v>134269</v>
      </c>
      <c r="I14" s="150">
        <f>IFERROR(INDEX('[3]5.งบทดลอง รพ.'!$H:$H,MATCH(D:D,'[3]5.งบทดลอง รพ.'!C:C,0)),)</f>
        <v>103669.92</v>
      </c>
      <c r="J14" s="150">
        <f>IFERROR(INDEX('[3]5.งบทดลอง รพ.'!$I:$I,MATCH(C:C,'[3]5.งบทดลอง รพ.'!B:B,0)),)</f>
        <v>87097.42</v>
      </c>
      <c r="K14" s="150">
        <f>IFERROR(INDEX('[3]5.งบทดลอง รพ.'!$J:$J,MATCH(C:C,'[3]5.งบทดลอง รพ.'!B:B,0)),)</f>
        <v>9730635.25</v>
      </c>
      <c r="L14" s="150">
        <f>IFERROR(INDEX('[3]5.งบทดลอง รพ.'!$K:$K,MATCH(C:C,'[3]5.งบทดลอง รพ.'!B:B,0)),)</f>
        <v>134269</v>
      </c>
      <c r="M14" s="150">
        <f>IFERROR(INDEX('[3]5.งบทดลอง รพ.'!$L:$L,MATCH(C:C,'[3]5.งบทดลอง รพ.'!B:B,0)),)</f>
        <v>86242.5</v>
      </c>
      <c r="N14" s="150">
        <f>IFERROR(INDEX('[3]5.งบทดลอง รพ.'!$M:$M,MATCH(C:C,'[3]5.งบทดลอง รพ.'!B:B,0)),)</f>
        <v>740310.8</v>
      </c>
      <c r="O14" s="150">
        <f>IFERROR(INDEX('[3]5.งบทดลอง รพ.'!$N:$N,MATCH(C:C,'[3]5.งบทดลอง รพ.'!B:B,0)),)</f>
        <v>75832.3</v>
      </c>
      <c r="P14" s="150">
        <f>IFERROR(INDEX('[3]5.งบทดลอง รพ.'!$O:$O,MATCH(C:C,'[3]5.งบทดลอง รพ.'!B:B,0)),)</f>
        <v>210843.75</v>
      </c>
      <c r="Q14" s="150">
        <f>IFERROR(INDEX('[3]5.งบทดลอง รพ.'!$P:$P,MATCH(C:C,'[3]5.งบทดลอง รพ.'!B:B,0)),)</f>
        <v>1251813.5</v>
      </c>
      <c r="R14" s="150">
        <f>IFERROR(INDEX('[3]5.งบทดลอง รพ.'!$Q:$Q,MATCH(C:C,'[3]5.งบทดลอง รพ.'!B:B,0)),)</f>
        <v>203092.26</v>
      </c>
      <c r="S14" s="150">
        <f>IFERROR(INDEX('[3]5.งบทดลอง รพ.'!$R:$R,MATCH(C:C,'[3]5.งบทดลอง รพ.'!B:B,0)),)</f>
        <v>45955</v>
      </c>
      <c r="T14" s="150">
        <f>IFERROR(INDEX('[3]5.งบทดลอง รพ.'!$S:$S,MATCH(C:C,'[3]5.งบทดลอง รพ.'!B:B,0)),)</f>
        <v>107101.5</v>
      </c>
      <c r="U14" s="150">
        <f>IFERROR(INDEX('[3]5.งบทดลอง รพ.'!$T:$T,MATCH(C:C,'[3]5.งบทดลอง รพ.'!B:B,0)),)</f>
        <v>172859</v>
      </c>
      <c r="V14" s="150">
        <f>IFERROR(INDEX('[3]5.งบทดลอง รพ.'!$U:$U,MATCH(C:C,'[3]5.งบทดลอง รพ.'!B:B,0)),)</f>
        <v>0</v>
      </c>
      <c r="W14" s="150">
        <f>IFERROR(INDEX('[3]5.งบทดลอง รพ.'!$V:$V,MATCH(C:C,'[3]5.งบทดลอง รพ.'!B:B,0)),)</f>
        <v>5755668.2999999998</v>
      </c>
      <c r="X14" s="150">
        <f>IFERROR(INDEX('[3]5.งบทดลอง รพ.'!$W:$W,MATCH(C:C,'[3]5.งบทดลอง รพ.'!B:B,0)),)</f>
        <v>334965.03999999998</v>
      </c>
      <c r="Y14" s="150">
        <f>IFERROR(INDEX('[3]5.งบทดลอง รพ.'!$X:$X,MATCH(C:C,'[3]5.งบทดลอง รพ.'!B:B,0)),)</f>
        <v>85930.75</v>
      </c>
      <c r="Z14" s="150">
        <f>IFERROR(INDEX('[3]5.งบทดลอง รพ.'!$Y:$Y,MATCH(C:C,'[3]5.งบทดลอง รพ.'!B:B,0)),)</f>
        <v>1443445.1</v>
      </c>
      <c r="AA14" s="150">
        <f>IFERROR(INDEX('[3]5.งบทดลอง รพ.'!$Z:$Z,MATCH(C:C,'[3]5.งบทดลอง รพ.'!B:B,0)),)</f>
        <v>558157</v>
      </c>
      <c r="AB14" s="150">
        <f>IFERROR(INDEX('[3]5.งบทดลอง รพ.'!$AA:$AA,MATCH(C:C,'[3]5.งบทดลอง รพ.'!B:B,0)),)</f>
        <v>267571.71999999997</v>
      </c>
      <c r="AC14" s="150">
        <f>IFERROR(INDEX('[3]5.งบทดลอง รพ.'!$AB:$AB,MATCH(C:C,'[3]5.งบทดลอง รพ.'!B:B,0)),)</f>
        <v>215929.83</v>
      </c>
      <c r="AD14" s="150">
        <f>IFERROR(INDEX('[3]5.งบทดลอง รพ.'!$AC:$AC,MATCH(C:C,'[3]5.งบทดลอง รพ.'!B:B,0)),)</f>
        <v>85558</v>
      </c>
      <c r="AE14" s="150">
        <f>IFERROR(INDEX('[3]5.งบทดลอง รพ.'!$AD:$AD,MATCH(C:C,'[3]5.งบทดลอง รพ.'!B:B,0)),)</f>
        <v>77885</v>
      </c>
      <c r="AF14" s="150">
        <f>IFERROR(INDEX('[3]5.งบทดลอง รพ.'!$AE:$AE,MATCH(C:C,'[3]5.งบทดลอง รพ.'!B:B,0)),)</f>
        <v>13820981.039999999</v>
      </c>
      <c r="AG14" s="150">
        <f>IFERROR(INDEX('[3]5.งบทดลอง รพ.'!$AF:$AF,MATCH(C:C,'[3]5.งบทดลอง รพ.'!B:B,0)),)</f>
        <v>543015.64</v>
      </c>
      <c r="AH14" s="150">
        <f>IFERROR(INDEX('[3]5.งบทดลอง รพ.'!$AG:$AG,MATCH(C:C,'[3]5.งบทดลอง รพ.'!B:B,0)),)</f>
        <v>388840</v>
      </c>
      <c r="AI14" s="150">
        <f>IFERROR(INDEX('[3]5.งบทดลอง รพ.'!$AH:$AH,MATCH(D:D,'[3]5.งบทดลอง รพ.'!C:C,0)),)</f>
        <v>94784</v>
      </c>
      <c r="AJ14" s="150">
        <f>IFERROR(INDEX('[3]5.งบทดลอง รพ.'!$AI:$AI,MATCH(C:C,'[3]5.งบทดลอง รพ.'!B:B,0)),)</f>
        <v>236283</v>
      </c>
      <c r="AK14" s="150">
        <f>IFERROR(INDEX('[3]5.งบทดลอง รพ.'!$AJ:$AJ,MATCH(C:C,'[3]5.งบทดลอง รพ.'!B:B,0)),)</f>
        <v>182352</v>
      </c>
      <c r="AL14" s="150">
        <f>IFERROR(INDEX('[3]5.งบทดลอง รพ.'!$AK:$AK,MATCH(C:C,'[3]5.งบทดลอง รพ.'!B:B,0)),)</f>
        <v>228900.27</v>
      </c>
      <c r="AM14" s="150">
        <f>IFERROR(INDEX('[3]5.งบทดลอง รพ.'!$AL:$AL,MATCH(C:C,'[3]5.งบทดลอง รพ.'!B:B,0)),)</f>
        <v>355669</v>
      </c>
      <c r="AN14" s="150">
        <f>IFERROR(INDEX('[3]5.งบทดลอง รพ.'!$AM:$AM,MATCH(C:C,'[3]5.งบทดลอง รพ.'!B:B,0)),)</f>
        <v>157918.5</v>
      </c>
      <c r="AO14" s="150">
        <f>IFERROR(INDEX('[3]5.งบทดลอง รพ.'!$AN:$AN,MATCH(C:C,'[3]5.งบทดลอง รพ.'!B:B,0)),)</f>
        <v>128738</v>
      </c>
      <c r="AP14" s="150">
        <f>IFERROR(INDEX('[3]5.งบทดลอง รพ.'!$AO:$AO,MATCH(C:C,'[3]5.งบทดลอง รพ.'!B:B,0)),)</f>
        <v>220647.5</v>
      </c>
      <c r="AQ14" s="150">
        <f>IFERROR(INDEX('[3]5.งบทดลอง รพ.'!$AP:$AP,MATCH(C:C,'[3]5.งบทดลอง รพ.'!B:B,0)),)</f>
        <v>141059.75</v>
      </c>
      <c r="AR14" s="150">
        <f>IFERROR(INDEX('[3]5.งบทดลอง รพ.'!$AQ:$AQ,MATCH(C:C,'[3]5.งบทดลอง รพ.'!B:B,0)),)</f>
        <v>1669018.25</v>
      </c>
      <c r="AS14" s="150">
        <f>IFERROR(INDEX('[3]5.งบทดลอง รพ.'!$AR:$AR,MATCH(C:C,'[3]5.งบทดลอง รพ.'!B:B,0)),)</f>
        <v>332353</v>
      </c>
      <c r="AT14" s="150">
        <f>IFERROR(INDEX('[3]5.งบทดลอง รพ.'!$AS:$AS,MATCH(C:C,'[3]5.งบทดลอง รพ.'!B:B,0)),)</f>
        <v>115429.25</v>
      </c>
      <c r="AU14" s="150">
        <f>IFERROR(INDEX('[3]5.งบทดลอง รพ.'!$AT:$AT,MATCH(C:C,'[3]5.งบทดลอง รพ.'!B:B,0)),)</f>
        <v>139965.5</v>
      </c>
      <c r="AV14" s="150">
        <f>IFERROR(INDEX('[3]5.งบทดลอง รพ.'!$AU:$AU,MATCH(C:C,'[3]5.งบทดลอง รพ.'!B:B,0)),)</f>
        <v>308543</v>
      </c>
      <c r="AW14" s="150">
        <f>IFERROR(INDEX('[3]5.งบทดลอง รพ.'!$AV:$AV,MATCH(C:C,'[3]5.งบทดลอง รพ.'!B:B,0)),)</f>
        <v>15326.5</v>
      </c>
      <c r="AX14" s="150">
        <f>IFERROR(INDEX('[3]5.งบทดลอง รพ.'!$AW:$AW,MATCH(C:C,'[3]5.งบทดลอง รพ.'!B:B,0)),)</f>
        <v>40194.25</v>
      </c>
      <c r="AY14" s="150">
        <f>IFERROR(INDEX('[3]5.งบทดลอง รพ.'!$AX:$AX,MATCH(C:C,'[3]5.งบทดลอง รพ.'!B:B,0)),)</f>
        <v>4041758</v>
      </c>
      <c r="AZ14" s="150">
        <f>IFERROR(INDEX('[3]5.งบทดลอง รพ.'!$AY:$AY,MATCH(C:C,'[3]5.งบทดลอง รพ.'!B:B,0)),)</f>
        <v>44523</v>
      </c>
      <c r="BA14" s="150">
        <f>IFERROR(INDEX('[3]5.งบทดลอง รพ.'!$AZ:$AZ,MATCH(C:C,'[3]5.งบทดลอง รพ.'!B:B,0)),)</f>
        <v>548221</v>
      </c>
      <c r="BB14" s="150">
        <f>IFERROR(INDEX('[3]5.งบทดลอง รพ.'!$BA:$BA,MATCH(C:C,'[3]5.งบทดลอง รพ.'!B:B,0)),)</f>
        <v>195217.1</v>
      </c>
      <c r="BC14" s="150">
        <f>IFERROR(INDEX('[3]5.งบทดลอง รพ.'!$BB:$BB,MATCH(C:C,'[3]5.งบทดลอง รพ.'!B:B,0)),)</f>
        <v>243934.75</v>
      </c>
      <c r="BD14" s="150">
        <f>IFERROR(INDEX('[3]5.งบทดลอง รพ.'!$BC:$BC,MATCH(C:C,'[3]5.งบทดลอง รพ.'!B:B,0)),)</f>
        <v>664394</v>
      </c>
      <c r="BE14" s="150">
        <f>IFERROR(INDEX('[3]5.งบทดลอง รพ.'!$BD:$BD,MATCH(C:C,'[3]5.งบทดลอง รพ.'!B:B,0)),)</f>
        <v>596828.5</v>
      </c>
      <c r="BF14" s="150">
        <f>IFERROR(INDEX('[3]5.งบทดลอง รพ.'!$BE:$BE,MATCH(C:C,'[3]5.งบทดลอง รพ.'!B:B,0)),)</f>
        <v>280184</v>
      </c>
      <c r="BG14" s="150">
        <f>IFERROR(INDEX('[3]5.งบทดลอง รพ.'!$BF:$BF,MATCH(C:C,'[3]5.งบทดลอง รพ.'!B:B,0)),)</f>
        <v>90253.5</v>
      </c>
      <c r="BH14" s="150">
        <f>IFERROR(INDEX('[3]5.งบทดลอง รพ.'!$BG:$BG,MATCH(C:C,'[3]5.งบทดลอง รพ.'!B:B,0)),)</f>
        <v>57307.5</v>
      </c>
      <c r="BI14" s="150">
        <f>IFERROR(INDEX('[3]5.งบทดลอง รพ.'!$BH:$BH,MATCH(C:C,'[3]5.งบทดลอง รพ.'!B:B,0)),)</f>
        <v>109893.75</v>
      </c>
      <c r="BJ14" s="150">
        <f>IFERROR(INDEX('[3]5.งบทดลอง รพ.'!$BI:$BI,MATCH(C:C,'[3]5.งบทดลอง รพ.'!B:B,0)),)</f>
        <v>4823352.6500000004</v>
      </c>
      <c r="BK14" s="150">
        <f>IFERROR(INDEX('[3]5.งบทดลอง รพ.'!$BJ:$BJ,MATCH(C:C,'[3]5.งบทดลอง รพ.'!B:B,0)),)</f>
        <v>643818</v>
      </c>
      <c r="BL14" s="150">
        <f>IFERROR(INDEX('[3]5.งบทดลอง รพ.'!$BK:$BK,MATCH(D:D,'[3]5.งบทดลอง รพ.'!C:C,0)),)</f>
        <v>158232</v>
      </c>
      <c r="BM14" s="150">
        <f>IFERROR(INDEX('[3]5.งบทดลอง รพ.'!$BL:$BL,MATCH(C:C,'[3]5.งบทดลอง รพ.'!B:B,0)),)</f>
        <v>233566</v>
      </c>
      <c r="BN14" s="150">
        <f>IFERROR(INDEX('[3]5.งบทดลอง รพ.'!$BM:$BM,MATCH(C:C,'[3]5.งบทดลอง รพ.'!B:B,0)),)</f>
        <v>126434</v>
      </c>
      <c r="BO14" s="150">
        <f>IFERROR(INDEX('[3]5.งบทดลอง รพ.'!$BN:$BN,MATCH(C:C,'[3]5.งบทดลอง รพ.'!B:B,0)),)</f>
        <v>120676</v>
      </c>
      <c r="BP14" s="150">
        <f>IFERROR(INDEX('[3]5.งบทดลอง รพ.'!$BO:$BO,MATCH(C:C,'[3]5.งบทดลอง รพ.'!B:B,0)),)</f>
        <v>94222</v>
      </c>
      <c r="BQ14" s="150">
        <f>IFERROR(INDEX('[3]5.งบทดลอง รพ.'!$BP:$BP,MATCH(C:C,'[3]5.งบทดลอง รพ.'!B:B,0)),)</f>
        <v>3465643</v>
      </c>
      <c r="BR14" s="150">
        <f>IFERROR(INDEX('[3]5.งบทดลอง รพ.'!$BQ:$BQ,MATCH(C:C,'[3]5.งบทดลอง รพ.'!B:B,0)),)</f>
        <v>83288.75</v>
      </c>
      <c r="BS14" s="150">
        <f>IFERROR(INDEX('[3]5.งบทดลอง รพ.'!$BR:$BR,MATCH(C:C,'[3]5.งบทดลอง รพ.'!B:B,0)),)</f>
        <v>96180</v>
      </c>
      <c r="BT14" s="150">
        <f>IFERROR(INDEX('[3]5.งบทดลอง รพ.'!$BS:$BS,MATCH(C:C,'[3]5.งบทดลอง รพ.'!B:B,0)),)</f>
        <v>290098.25</v>
      </c>
      <c r="BU14" s="150">
        <f>IFERROR(INDEX('[3]5.งบทดลอง รพ.'!$BT:$BT,MATCH(C:C,'[3]5.งบทดลอง รพ.'!B:B,0)),)</f>
        <v>544910.24</v>
      </c>
      <c r="BV14" s="150">
        <f>IFERROR(INDEX('[3]5.งบทดลอง รพ.'!$BU:$BU,MATCH(C:C,'[3]5.งบทดลอง รพ.'!B:B,0)),)</f>
        <v>1815067.94</v>
      </c>
      <c r="BW14" s="150">
        <f>IFERROR(INDEX('[3]5.งบทดลอง รพ.'!$BV:$BV,MATCH(C:C,'[3]5.งบทดลอง รพ.'!B:B,0)),)</f>
        <v>157410</v>
      </c>
      <c r="BX14" s="150">
        <f>IFERROR(INDEX('[3]5.งบทดลอง รพ.'!$BW:$BW,MATCH(C:C,'[3]5.งบทดลอง รพ.'!B:B,0)),)</f>
        <v>69870.75</v>
      </c>
      <c r="BY14" s="150">
        <f>IFERROR(INDEX('[3]5.งบทดลอง รพ.'!$BX:$BX,MATCH(C:C,'[3]5.งบทดลอง รพ.'!B:B,0)),)</f>
        <v>132317</v>
      </c>
      <c r="BZ14" s="151">
        <f t="shared" si="0"/>
        <v>64269624.870000005</v>
      </c>
    </row>
    <row r="15" spans="1:79" ht="21.75" customHeight="1">
      <c r="A15" s="31" t="s">
        <v>345</v>
      </c>
      <c r="B15" s="147" t="s">
        <v>366</v>
      </c>
      <c r="C15" s="148" t="s">
        <v>369</v>
      </c>
      <c r="D15" s="149" t="s">
        <v>370</v>
      </c>
      <c r="E15" s="150">
        <f>IFERROR(INDEX('[3]5.งบทดลอง รพ.'!$D:$D,MATCH(C:C,'[3]5.งบทดลอง รพ.'!B:B,0)),)</f>
        <v>2084877.75</v>
      </c>
      <c r="F15" s="150">
        <f>IFERROR(INDEX('[3]5.งบทดลอง รพ.'!$E:$E,MATCH(C:C,'[3]5.งบทดลอง รพ.'!B:B,0)),)</f>
        <v>0</v>
      </c>
      <c r="G15" s="150">
        <f>IFERROR(INDEX('[3]5.งบทดลอง รพ.'!$F:$F,MATCH(C:C,'[3]5.งบทดลอง รพ.'!B:B,0)),)</f>
        <v>315087.55</v>
      </c>
      <c r="H15" s="150">
        <f>IFERROR(INDEX('[3]5.งบทดลอง รพ.'!$G:$G,MATCH(C:C,'[3]5.งบทดลอง รพ.'!B:B,0)),)</f>
        <v>136267</v>
      </c>
      <c r="I15" s="150">
        <f>IFERROR(INDEX('[3]5.งบทดลอง รพ.'!$H:$H,MATCH(D:D,'[3]5.งบทดลอง รพ.'!C:C,0)),)</f>
        <v>99439.51</v>
      </c>
      <c r="J15" s="150">
        <f>IFERROR(INDEX('[3]5.งบทดลอง รพ.'!$I:$I,MATCH(C:C,'[3]5.งบทดลอง รพ.'!B:B,0)),)</f>
        <v>0</v>
      </c>
      <c r="K15" s="150">
        <f>IFERROR(INDEX('[3]5.งบทดลอง รพ.'!$J:$J,MATCH(C:C,'[3]5.งบทดลอง รพ.'!B:B,0)),)</f>
        <v>1080784</v>
      </c>
      <c r="L15" s="150">
        <f>IFERROR(INDEX('[3]5.งบทดลอง รพ.'!$K:$K,MATCH(C:C,'[3]5.งบทดลอง รพ.'!B:B,0)),)</f>
        <v>136267</v>
      </c>
      <c r="M15" s="150">
        <f>IFERROR(INDEX('[3]5.งบทดลอง รพ.'!$L:$L,MATCH(C:C,'[3]5.งบทดลอง รพ.'!B:B,0)),)</f>
        <v>0</v>
      </c>
      <c r="N15" s="150">
        <f>IFERROR(INDEX('[3]5.งบทดลอง รพ.'!$M:$M,MATCH(C:C,'[3]5.งบทดลอง รพ.'!B:B,0)),)</f>
        <v>699331.98</v>
      </c>
      <c r="O15" s="150">
        <f>IFERROR(INDEX('[3]5.งบทดลอง รพ.'!$N:$N,MATCH(C:C,'[3]5.งบทดลอง รพ.'!B:B,0)),)</f>
        <v>10920</v>
      </c>
      <c r="P15" s="150">
        <f>IFERROR(INDEX('[3]5.งบทดลอง รพ.'!$O:$O,MATCH(C:C,'[3]5.งบทดลอง รพ.'!B:B,0)),)</f>
        <v>0</v>
      </c>
      <c r="Q15" s="150">
        <f>IFERROR(INDEX('[3]5.งบทดลอง รพ.'!$P:$P,MATCH(C:C,'[3]5.งบทดลอง รพ.'!B:B,0)),)</f>
        <v>95133.5</v>
      </c>
      <c r="R15" s="150">
        <f>IFERROR(INDEX('[3]5.งบทดลอง รพ.'!$Q:$Q,MATCH(C:C,'[3]5.งบทดลอง รพ.'!B:B,0)),)</f>
        <v>0</v>
      </c>
      <c r="S15" s="150">
        <f>IFERROR(INDEX('[3]5.งบทดลอง รพ.'!$R:$R,MATCH(C:C,'[3]5.งบทดลอง รพ.'!B:B,0)),)</f>
        <v>0</v>
      </c>
      <c r="T15" s="150">
        <f>IFERROR(INDEX('[3]5.งบทดลอง รพ.'!$S:$S,MATCH(C:C,'[3]5.งบทดลอง รพ.'!B:B,0)),)</f>
        <v>0</v>
      </c>
      <c r="U15" s="150">
        <f>IFERROR(INDEX('[3]5.งบทดลอง รพ.'!$T:$T,MATCH(C:C,'[3]5.งบทดลอง รพ.'!B:B,0)),)</f>
        <v>0</v>
      </c>
      <c r="V15" s="150">
        <f>IFERROR(INDEX('[3]5.งบทดลอง รพ.'!$U:$U,MATCH(C:C,'[3]5.งบทดลอง รพ.'!B:B,0)),)</f>
        <v>0</v>
      </c>
      <c r="W15" s="150">
        <f>IFERROR(INDEX('[3]5.งบทดลอง รพ.'!$V:$V,MATCH(C:C,'[3]5.งบทดลอง รพ.'!B:B,0)),)</f>
        <v>0</v>
      </c>
      <c r="X15" s="150">
        <f>IFERROR(INDEX('[3]5.งบทดลอง รพ.'!$W:$W,MATCH(C:C,'[3]5.งบทดลอง รพ.'!B:B,0)),)</f>
        <v>0</v>
      </c>
      <c r="Y15" s="150">
        <f>IFERROR(INDEX('[3]5.งบทดลอง รพ.'!$X:$X,MATCH(C:C,'[3]5.งบทดลอง รพ.'!B:B,0)),)</f>
        <v>91717</v>
      </c>
      <c r="Z15" s="150">
        <f>IFERROR(INDEX('[3]5.งบทดลอง รพ.'!$Y:$Y,MATCH(C:C,'[3]5.งบทดลอง รพ.'!B:B,0)),)</f>
        <v>1174338.5</v>
      </c>
      <c r="AA15" s="150">
        <f>IFERROR(INDEX('[3]5.งบทดลอง รพ.'!$Z:$Z,MATCH(C:C,'[3]5.งบทดลอง รพ.'!B:B,0)),)</f>
        <v>98698.5</v>
      </c>
      <c r="AB15" s="150">
        <f>IFERROR(INDEX('[3]5.งบทดลอง รพ.'!$AA:$AA,MATCH(C:C,'[3]5.งบทดลอง รพ.'!B:B,0)),)</f>
        <v>0</v>
      </c>
      <c r="AC15" s="150">
        <f>IFERROR(INDEX('[3]5.งบทดลอง รพ.'!$AB:$AB,MATCH(C:C,'[3]5.งบทดลอง รพ.'!B:B,0)),)</f>
        <v>0</v>
      </c>
      <c r="AD15" s="150">
        <f>IFERROR(INDEX('[3]5.งบทดลอง รพ.'!$AC:$AC,MATCH(C:C,'[3]5.งบทดลอง รพ.'!B:B,0)),)</f>
        <v>740</v>
      </c>
      <c r="AE15" s="150">
        <f>IFERROR(INDEX('[3]5.งบทดลอง รพ.'!$AD:$AD,MATCH(C:C,'[3]5.งบทดลอง รพ.'!B:B,0)),)</f>
        <v>0</v>
      </c>
      <c r="AF15" s="150">
        <f>IFERROR(INDEX('[3]5.งบทดลอง รพ.'!$AE:$AE,MATCH(C:C,'[3]5.งบทดลอง รพ.'!B:B,0)),)</f>
        <v>632314.5</v>
      </c>
      <c r="AG15" s="150">
        <f>IFERROR(INDEX('[3]5.งบทดลอง รพ.'!$AF:$AF,MATCH(C:C,'[3]5.งบทดลอง รพ.'!B:B,0)),)</f>
        <v>0</v>
      </c>
      <c r="AH15" s="150">
        <f>IFERROR(INDEX('[3]5.งบทดลอง รพ.'!$AG:$AG,MATCH(C:C,'[3]5.งบทดลอง รพ.'!B:B,0)),)</f>
        <v>0</v>
      </c>
      <c r="AI15" s="150">
        <f>IFERROR(INDEX('[3]5.งบทดลอง รพ.'!$AH:$AH,MATCH(D:D,'[3]5.งบทดลอง รพ.'!C:C,0)),)</f>
        <v>0</v>
      </c>
      <c r="AJ15" s="150">
        <f>IFERROR(INDEX('[3]5.งบทดลอง รพ.'!$AI:$AI,MATCH(C:C,'[3]5.งบทดลอง รพ.'!B:B,0)),)</f>
        <v>2527</v>
      </c>
      <c r="AK15" s="150">
        <f>IFERROR(INDEX('[3]5.งบทดลอง รพ.'!$AJ:$AJ,MATCH(C:C,'[3]5.งบทดลอง รพ.'!B:B,0)),)</f>
        <v>17520.5</v>
      </c>
      <c r="AL15" s="150">
        <f>IFERROR(INDEX('[3]5.งบทดลอง รพ.'!$AK:$AK,MATCH(C:C,'[3]5.งบทดลอง รพ.'!B:B,0)),)</f>
        <v>0</v>
      </c>
      <c r="AM15" s="150">
        <f>IFERROR(INDEX('[3]5.งบทดลอง รพ.'!$AL:$AL,MATCH(C:C,'[3]5.งบทดลอง รพ.'!B:B,0)),)</f>
        <v>0</v>
      </c>
      <c r="AN15" s="150">
        <f>IFERROR(INDEX('[3]5.งบทดลอง รพ.'!$AM:$AM,MATCH(C:C,'[3]5.งบทดลอง รพ.'!B:B,0)),)</f>
        <v>0</v>
      </c>
      <c r="AO15" s="150">
        <f>IFERROR(INDEX('[3]5.งบทดลอง รพ.'!$AN:$AN,MATCH(C:C,'[3]5.งบทดลอง รพ.'!B:B,0)),)</f>
        <v>0</v>
      </c>
      <c r="AP15" s="150">
        <f>IFERROR(INDEX('[3]5.งบทดลอง รพ.'!$AO:$AO,MATCH(C:C,'[3]5.งบทดลอง รพ.'!B:B,0)),)</f>
        <v>3792.5</v>
      </c>
      <c r="AQ15" s="150">
        <f>IFERROR(INDEX('[3]5.งบทดลอง รพ.'!$AP:$AP,MATCH(C:C,'[3]5.งบทดลอง รพ.'!B:B,0)),)</f>
        <v>0</v>
      </c>
      <c r="AR15" s="150">
        <f>IFERROR(INDEX('[3]5.งบทดลอง รพ.'!$AQ:$AQ,MATCH(C:C,'[3]5.งบทดลอง รพ.'!B:B,0)),)</f>
        <v>0</v>
      </c>
      <c r="AS15" s="150">
        <f>IFERROR(INDEX('[3]5.งบทดลอง รพ.'!$AR:$AR,MATCH(C:C,'[3]5.งบทดลอง รพ.'!B:B,0)),)</f>
        <v>0</v>
      </c>
      <c r="AT15" s="150">
        <f>IFERROR(INDEX('[3]5.งบทดลอง รพ.'!$AS:$AS,MATCH(C:C,'[3]5.งบทดลอง รพ.'!B:B,0)),)</f>
        <v>0</v>
      </c>
      <c r="AU15" s="150">
        <f>IFERROR(INDEX('[3]5.งบทดลอง รพ.'!$AT:$AT,MATCH(C:C,'[3]5.งบทดลอง รพ.'!B:B,0)),)</f>
        <v>9492</v>
      </c>
      <c r="AV15" s="150">
        <f>IFERROR(INDEX('[3]5.งบทดลอง รพ.'!$AU:$AU,MATCH(C:C,'[3]5.งบทดลอง รพ.'!B:B,0)),)</f>
        <v>0</v>
      </c>
      <c r="AW15" s="150">
        <f>IFERROR(INDEX('[3]5.งบทดลอง รพ.'!$AV:$AV,MATCH(C:C,'[3]5.งบทดลอง รพ.'!B:B,0)),)</f>
        <v>0</v>
      </c>
      <c r="AX15" s="150">
        <f>IFERROR(INDEX('[3]5.งบทดลอง รพ.'!$AW:$AW,MATCH(C:C,'[3]5.งบทดลอง รพ.'!B:B,0)),)</f>
        <v>0</v>
      </c>
      <c r="AY15" s="150">
        <f>IFERROR(INDEX('[3]5.งบทดลอง รพ.'!$AX:$AX,MATCH(C:C,'[3]5.งบทดลอง รพ.'!B:B,0)),)</f>
        <v>836421.25</v>
      </c>
      <c r="AZ15" s="150">
        <f>IFERROR(INDEX('[3]5.งบทดลอง รพ.'!$AY:$AY,MATCH(C:C,'[3]5.งบทดลอง รพ.'!B:B,0)),)</f>
        <v>0</v>
      </c>
      <c r="BA15" s="150">
        <f>IFERROR(INDEX('[3]5.งบทดลอง รพ.'!$AZ:$AZ,MATCH(C:C,'[3]5.งบทดลอง รพ.'!B:B,0)),)</f>
        <v>25963.5</v>
      </c>
      <c r="BB15" s="150">
        <f>IFERROR(INDEX('[3]5.งบทดลอง รพ.'!$BA:$BA,MATCH(C:C,'[3]5.งบทดลอง รพ.'!B:B,0)),)</f>
        <v>94061.25</v>
      </c>
      <c r="BC15" s="150">
        <f>IFERROR(INDEX('[3]5.งบทดลอง รพ.'!$BB:$BB,MATCH(C:C,'[3]5.งบทดลอง รพ.'!B:B,0)),)</f>
        <v>0</v>
      </c>
      <c r="BD15" s="150">
        <f>IFERROR(INDEX('[3]5.งบทดลอง รพ.'!$BC:$BC,MATCH(C:C,'[3]5.งบทดลอง รพ.'!B:B,0)),)</f>
        <v>0</v>
      </c>
      <c r="BE15" s="150">
        <f>IFERROR(INDEX('[3]5.งบทดลอง รพ.'!$BD:$BD,MATCH(C:C,'[3]5.งบทดลอง รพ.'!B:B,0)),)</f>
        <v>33415</v>
      </c>
      <c r="BF15" s="150">
        <f>IFERROR(INDEX('[3]5.งบทดลอง รพ.'!$BE:$BE,MATCH(C:C,'[3]5.งบทดลอง รพ.'!B:B,0)),)</f>
        <v>0</v>
      </c>
      <c r="BG15" s="150">
        <f>IFERROR(INDEX('[3]5.งบทดลอง รพ.'!$BF:$BF,MATCH(C:C,'[3]5.งบทดลอง รพ.'!B:B,0)),)</f>
        <v>0</v>
      </c>
      <c r="BH15" s="150">
        <f>IFERROR(INDEX('[3]5.งบทดลอง รพ.'!$BG:$BG,MATCH(C:C,'[3]5.งบทดลอง รพ.'!B:B,0)),)</f>
        <v>0</v>
      </c>
      <c r="BI15" s="150">
        <f>IFERROR(INDEX('[3]5.งบทดลอง รพ.'!$BH:$BH,MATCH(C:C,'[3]5.งบทดลอง รพ.'!B:B,0)),)</f>
        <v>31109</v>
      </c>
      <c r="BJ15" s="150">
        <f>IFERROR(INDEX('[3]5.งบทดลอง รพ.'!$BI:$BI,MATCH(C:C,'[3]5.งบทดลอง รพ.'!B:B,0)),)</f>
        <v>770745.25</v>
      </c>
      <c r="BK15" s="150">
        <f>IFERROR(INDEX('[3]5.งบทดลอง รพ.'!$BJ:$BJ,MATCH(C:C,'[3]5.งบทดลอง รพ.'!B:B,0)),)</f>
        <v>39178.400000000001</v>
      </c>
      <c r="BL15" s="150">
        <f>IFERROR(INDEX('[3]5.งบทดลอง รพ.'!$BK:$BK,MATCH(D:D,'[3]5.งบทดลอง รพ.'!C:C,0)),)</f>
        <v>0</v>
      </c>
      <c r="BM15" s="150">
        <f>IFERROR(INDEX('[3]5.งบทดลอง รพ.'!$BL:$BL,MATCH(C:C,'[3]5.งบทดลอง รพ.'!B:B,0)),)</f>
        <v>0</v>
      </c>
      <c r="BN15" s="150">
        <f>IFERROR(INDEX('[3]5.งบทดลอง รพ.'!$BM:$BM,MATCH(C:C,'[3]5.งบทดลอง รพ.'!B:B,0)),)</f>
        <v>33459</v>
      </c>
      <c r="BO15" s="150">
        <f>IFERROR(INDEX('[3]5.งบทดลอง รพ.'!$BN:$BN,MATCH(C:C,'[3]5.งบทดลอง รพ.'!B:B,0)),)</f>
        <v>0</v>
      </c>
      <c r="BP15" s="150">
        <f>IFERROR(INDEX('[3]5.งบทดลอง รพ.'!$BO:$BO,MATCH(C:C,'[3]5.งบทดลอง รพ.'!B:B,0)),)</f>
        <v>0</v>
      </c>
      <c r="BQ15" s="150">
        <f>IFERROR(INDEX('[3]5.งบทดลอง รพ.'!$BP:$BP,MATCH(C:C,'[3]5.งบทดลอง รพ.'!B:B,0)),)</f>
        <v>328782</v>
      </c>
      <c r="BR15" s="150">
        <f>IFERROR(INDEX('[3]5.งบทดลอง รพ.'!$BQ:$BQ,MATCH(C:C,'[3]5.งบทดลอง รพ.'!B:B,0)),)</f>
        <v>0</v>
      </c>
      <c r="BS15" s="150">
        <f>IFERROR(INDEX('[3]5.งบทดลอง รพ.'!$BR:$BR,MATCH(C:C,'[3]5.งบทดลอง รพ.'!B:B,0)),)</f>
        <v>40367.5</v>
      </c>
      <c r="BT15" s="150">
        <f>IFERROR(INDEX('[3]5.งบทดลอง รพ.'!$BS:$BS,MATCH(C:C,'[3]5.งบทดลอง รพ.'!B:B,0)),)</f>
        <v>3229.5</v>
      </c>
      <c r="BU15" s="150">
        <f>IFERROR(INDEX('[3]5.งบทดลอง รพ.'!$BT:$BT,MATCH(C:C,'[3]5.งบทดลอง รพ.'!B:B,0)),)</f>
        <v>0</v>
      </c>
      <c r="BV15" s="150">
        <f>IFERROR(INDEX('[3]5.งบทดลอง รพ.'!$BU:$BU,MATCH(C:C,'[3]5.งบทดลอง รพ.'!B:B,0)),)</f>
        <v>389091.32</v>
      </c>
      <c r="BW15" s="150">
        <f>IFERROR(INDEX('[3]5.งบทดลอง รพ.'!$BV:$BV,MATCH(C:C,'[3]5.งบทดลอง รพ.'!B:B,0)),)</f>
        <v>0</v>
      </c>
      <c r="BX15" s="150">
        <f>IFERROR(INDEX('[3]5.งบทดลอง รพ.'!$BW:$BW,MATCH(C:C,'[3]5.งบทดลอง รพ.'!B:B,0)),)</f>
        <v>7286.75</v>
      </c>
      <c r="BY15" s="150">
        <f>IFERROR(INDEX('[3]5.งบทดลอง รพ.'!$BX:$BX,MATCH(C:C,'[3]5.งบทดลอง รพ.'!B:B,0)),)</f>
        <v>14154</v>
      </c>
      <c r="BZ15" s="151">
        <f t="shared" si="0"/>
        <v>9336512.5099999998</v>
      </c>
    </row>
    <row r="16" spans="1:79" ht="21.75" customHeight="1">
      <c r="A16" s="31" t="s">
        <v>345</v>
      </c>
      <c r="B16" s="147" t="s">
        <v>371</v>
      </c>
      <c r="C16" s="148" t="s">
        <v>372</v>
      </c>
      <c r="D16" s="149" t="s">
        <v>373</v>
      </c>
      <c r="E16" s="150">
        <f>IFERROR(INDEX('[3]5.งบทดลอง รพ.'!$D:$D,MATCH(C:C,'[3]5.งบทดลอง รพ.'!B:B,0)),)</f>
        <v>0</v>
      </c>
      <c r="F16" s="150">
        <f>IFERROR(INDEX('[3]5.งบทดลอง รพ.'!$E:$E,MATCH(C:C,'[3]5.งบทดลอง รพ.'!B:B,0)),)</f>
        <v>151750</v>
      </c>
      <c r="G16" s="150">
        <f>IFERROR(INDEX('[3]5.งบทดลอง รพ.'!$F:$F,MATCH(C:C,'[3]5.งบทดลอง รพ.'!B:B,0)),)</f>
        <v>0</v>
      </c>
      <c r="H16" s="150">
        <f>IFERROR(INDEX('[3]5.งบทดลอง รพ.'!$G:$G,MATCH(C:C,'[3]5.งบทดลอง รพ.'!B:B,0)),)</f>
        <v>0</v>
      </c>
      <c r="I16" s="150">
        <f>IFERROR(INDEX('[3]5.งบทดลอง รพ.'!$H:$H,MATCH(D:D,'[3]5.งบทดลอง รพ.'!C:C,0)),)</f>
        <v>0</v>
      </c>
      <c r="J16" s="150">
        <f>IFERROR(INDEX('[3]5.งบทดลอง รพ.'!$I:$I,MATCH(C:C,'[3]5.งบทดลอง รพ.'!B:B,0)),)</f>
        <v>0</v>
      </c>
      <c r="K16" s="150">
        <f>IFERROR(INDEX('[3]5.งบทดลอง รพ.'!$J:$J,MATCH(C:C,'[3]5.งบทดลอง รพ.'!B:B,0)),)</f>
        <v>88710</v>
      </c>
      <c r="L16" s="150">
        <f>IFERROR(INDEX('[3]5.งบทดลอง รพ.'!$K:$K,MATCH(C:C,'[3]5.งบทดลอง รพ.'!B:B,0)),)</f>
        <v>0</v>
      </c>
      <c r="M16" s="150">
        <f>IFERROR(INDEX('[3]5.งบทดลอง รพ.'!$L:$L,MATCH(C:C,'[3]5.งบทดลอง รพ.'!B:B,0)),)</f>
        <v>0</v>
      </c>
      <c r="N16" s="150">
        <f>IFERROR(INDEX('[3]5.งบทดลอง รพ.'!$M:$M,MATCH(C:C,'[3]5.งบทดลอง รพ.'!B:B,0)),)</f>
        <v>235840</v>
      </c>
      <c r="O16" s="150">
        <f>IFERROR(INDEX('[3]5.งบทดลอง รพ.'!$N:$N,MATCH(C:C,'[3]5.งบทดลอง รพ.'!B:B,0)),)</f>
        <v>0</v>
      </c>
      <c r="P16" s="150">
        <f>IFERROR(INDEX('[3]5.งบทดลอง รพ.'!$O:$O,MATCH(C:C,'[3]5.งบทดลอง รพ.'!B:B,0)),)</f>
        <v>0</v>
      </c>
      <c r="Q16" s="150">
        <f>IFERROR(INDEX('[3]5.งบทดลอง รพ.'!$P:$P,MATCH(C:C,'[3]5.งบทดลอง รพ.'!B:B,0)),)</f>
        <v>0</v>
      </c>
      <c r="R16" s="150">
        <f>IFERROR(INDEX('[3]5.งบทดลอง รพ.'!$Q:$Q,MATCH(C:C,'[3]5.งบทดลอง รพ.'!B:B,0)),)</f>
        <v>0</v>
      </c>
      <c r="S16" s="150">
        <f>IFERROR(INDEX('[3]5.งบทดลอง รพ.'!$R:$R,MATCH(C:C,'[3]5.งบทดลอง รพ.'!B:B,0)),)</f>
        <v>0</v>
      </c>
      <c r="T16" s="150">
        <f>IFERROR(INDEX('[3]5.งบทดลอง รพ.'!$S:$S,MATCH(C:C,'[3]5.งบทดลอง รพ.'!B:B,0)),)</f>
        <v>0</v>
      </c>
      <c r="U16" s="150">
        <f>IFERROR(INDEX('[3]5.งบทดลอง รพ.'!$T:$T,MATCH(C:C,'[3]5.งบทดลอง รพ.'!B:B,0)),)</f>
        <v>0</v>
      </c>
      <c r="V16" s="150">
        <f>IFERROR(INDEX('[3]5.งบทดลอง รพ.'!$U:$U,MATCH(C:C,'[3]5.งบทดลอง รพ.'!B:B,0)),)</f>
        <v>0</v>
      </c>
      <c r="W16" s="150">
        <f>IFERROR(INDEX('[3]5.งบทดลอง รพ.'!$V:$V,MATCH(C:C,'[3]5.งบทดลอง รพ.'!B:B,0)),)</f>
        <v>0</v>
      </c>
      <c r="X16" s="150">
        <f>IFERROR(INDEX('[3]5.งบทดลอง รพ.'!$W:$W,MATCH(C:C,'[3]5.งบทดลอง รพ.'!B:B,0)),)</f>
        <v>0</v>
      </c>
      <c r="Y16" s="150">
        <f>IFERROR(INDEX('[3]5.งบทดลอง รพ.'!$X:$X,MATCH(C:C,'[3]5.งบทดลอง รพ.'!B:B,0)),)</f>
        <v>93290</v>
      </c>
      <c r="Z16" s="150">
        <f>IFERROR(INDEX('[3]5.งบทดลอง รพ.'!$Y:$Y,MATCH(C:C,'[3]5.งบทดลอง รพ.'!B:B,0)),)</f>
        <v>0</v>
      </c>
      <c r="AA16" s="150">
        <f>IFERROR(INDEX('[3]5.งบทดลอง รพ.'!$Z:$Z,MATCH(C:C,'[3]5.งบทดลอง รพ.'!B:B,0)),)</f>
        <v>0</v>
      </c>
      <c r="AB16" s="150">
        <f>IFERROR(INDEX('[3]5.งบทดลอง รพ.'!$AA:$AA,MATCH(C:C,'[3]5.งบทดลอง รพ.'!B:B,0)),)</f>
        <v>0</v>
      </c>
      <c r="AC16" s="150">
        <f>IFERROR(INDEX('[3]5.งบทดลอง รพ.'!$AB:$AB,MATCH(C:C,'[3]5.งบทดลอง รพ.'!B:B,0)),)</f>
        <v>0</v>
      </c>
      <c r="AD16" s="150">
        <f>IFERROR(INDEX('[3]5.งบทดลอง รพ.'!$AC:$AC,MATCH(C:C,'[3]5.งบทดลอง รพ.'!B:B,0)),)</f>
        <v>0</v>
      </c>
      <c r="AE16" s="150">
        <f>IFERROR(INDEX('[3]5.งบทดลอง รพ.'!$AD:$AD,MATCH(C:C,'[3]5.งบทดลอง รพ.'!B:B,0)),)</f>
        <v>0</v>
      </c>
      <c r="AF16" s="150">
        <f>IFERROR(INDEX('[3]5.งบทดลอง รพ.'!$AE:$AE,MATCH(C:C,'[3]5.งบทดลอง รพ.'!B:B,0)),)</f>
        <v>333910</v>
      </c>
      <c r="AG16" s="150">
        <f>IFERROR(INDEX('[3]5.งบทดลอง รพ.'!$AF:$AF,MATCH(C:C,'[3]5.งบทดลอง รพ.'!B:B,0)),)</f>
        <v>0</v>
      </c>
      <c r="AH16" s="150">
        <f>IFERROR(INDEX('[3]5.งบทดลอง รพ.'!$AG:$AG,MATCH(C:C,'[3]5.งบทดลอง รพ.'!B:B,0)),)</f>
        <v>100470</v>
      </c>
      <c r="AI16" s="150">
        <f>IFERROR(INDEX('[3]5.งบทดลอง รพ.'!$AH:$AH,MATCH(D:D,'[3]5.งบทดลอง รพ.'!C:C,0)),)</f>
        <v>0</v>
      </c>
      <c r="AJ16" s="150">
        <f>IFERROR(INDEX('[3]5.งบทดลอง รพ.'!$AI:$AI,MATCH(C:C,'[3]5.งบทดลอง รพ.'!B:B,0)),)</f>
        <v>36940</v>
      </c>
      <c r="AK16" s="150">
        <f>IFERROR(INDEX('[3]5.งบทดลอง รพ.'!$AJ:$AJ,MATCH(C:C,'[3]5.งบทดลอง รพ.'!B:B,0)),)</f>
        <v>0</v>
      </c>
      <c r="AL16" s="150">
        <f>IFERROR(INDEX('[3]5.งบทดลอง รพ.'!$AK:$AK,MATCH(C:C,'[3]5.งบทดลอง รพ.'!B:B,0)),)</f>
        <v>0</v>
      </c>
      <c r="AM16" s="150">
        <f>IFERROR(INDEX('[3]5.งบทดลอง รพ.'!$AL:$AL,MATCH(C:C,'[3]5.งบทดลอง รพ.'!B:B,0)),)</f>
        <v>0</v>
      </c>
      <c r="AN16" s="150">
        <f>IFERROR(INDEX('[3]5.งบทดลอง รพ.'!$AM:$AM,MATCH(C:C,'[3]5.งบทดลอง รพ.'!B:B,0)),)</f>
        <v>0</v>
      </c>
      <c r="AO16" s="150">
        <f>IFERROR(INDEX('[3]5.งบทดลอง รพ.'!$AN:$AN,MATCH(C:C,'[3]5.งบทดลอง รพ.'!B:B,0)),)</f>
        <v>20440</v>
      </c>
      <c r="AP16" s="150">
        <f>IFERROR(INDEX('[3]5.งบทดลอง รพ.'!$AO:$AO,MATCH(C:C,'[3]5.งบทดลอง รพ.'!B:B,0)),)</f>
        <v>0</v>
      </c>
      <c r="AQ16" s="150">
        <f>IFERROR(INDEX('[3]5.งบทดลอง รพ.'!$AP:$AP,MATCH(C:C,'[3]5.งบทดลอง รพ.'!B:B,0)),)</f>
        <v>0</v>
      </c>
      <c r="AR16" s="150">
        <f>IFERROR(INDEX('[3]5.งบทดลอง รพ.'!$AQ:$AQ,MATCH(C:C,'[3]5.งบทดลอง รพ.'!B:B,0)),)</f>
        <v>411020</v>
      </c>
      <c r="AS16" s="150">
        <f>IFERROR(INDEX('[3]5.งบทดลอง รพ.'!$AR:$AR,MATCH(C:C,'[3]5.งบทดลอง รพ.'!B:B,0)),)</f>
        <v>3980</v>
      </c>
      <c r="AT16" s="150">
        <f>IFERROR(INDEX('[3]5.งบทดลอง รพ.'!$AS:$AS,MATCH(C:C,'[3]5.งบทดลอง รพ.'!B:B,0)),)</f>
        <v>0</v>
      </c>
      <c r="AU16" s="150">
        <f>IFERROR(INDEX('[3]5.งบทดลอง รพ.'!$AT:$AT,MATCH(C:C,'[3]5.งบทดลอง รพ.'!B:B,0)),)</f>
        <v>0</v>
      </c>
      <c r="AV16" s="150">
        <f>IFERROR(INDEX('[3]5.งบทดลอง รพ.'!$AU:$AU,MATCH(C:C,'[3]5.งบทดลอง รพ.'!B:B,0)),)</f>
        <v>0</v>
      </c>
      <c r="AW16" s="150">
        <f>IFERROR(INDEX('[3]5.งบทดลอง รพ.'!$AV:$AV,MATCH(C:C,'[3]5.งบทดลอง รพ.'!B:B,0)),)</f>
        <v>0</v>
      </c>
      <c r="AX16" s="150">
        <f>IFERROR(INDEX('[3]5.งบทดลอง รพ.'!$AW:$AW,MATCH(C:C,'[3]5.งบทดลอง รพ.'!B:B,0)),)</f>
        <v>0</v>
      </c>
      <c r="AY16" s="150">
        <f>IFERROR(INDEX('[3]5.งบทดลอง รพ.'!$AX:$AX,MATCH(C:C,'[3]5.งบทดลอง รพ.'!B:B,0)),)</f>
        <v>38850</v>
      </c>
      <c r="AZ16" s="150">
        <f>IFERROR(INDEX('[3]5.งบทดลอง รพ.'!$AY:$AY,MATCH(C:C,'[3]5.งบทดลอง รพ.'!B:B,0)),)</f>
        <v>47520.5</v>
      </c>
      <c r="BA16" s="150">
        <f>IFERROR(INDEX('[3]5.งบทดลอง รพ.'!$AZ:$AZ,MATCH(C:C,'[3]5.งบทดลอง รพ.'!B:B,0)),)</f>
        <v>77653</v>
      </c>
      <c r="BB16" s="150">
        <f>IFERROR(INDEX('[3]5.งบทดลอง รพ.'!$BA:$BA,MATCH(C:C,'[3]5.งบทดลอง รพ.'!B:B,0)),)</f>
        <v>0</v>
      </c>
      <c r="BC16" s="150">
        <f>IFERROR(INDEX('[3]5.งบทดลอง รพ.'!$BB:$BB,MATCH(C:C,'[3]5.งบทดลอง รพ.'!B:B,0)),)</f>
        <v>0</v>
      </c>
      <c r="BD16" s="150">
        <f>IFERROR(INDEX('[3]5.งบทดลอง รพ.'!$BC:$BC,MATCH(C:C,'[3]5.งบทดลอง รพ.'!B:B,0)),)</f>
        <v>0</v>
      </c>
      <c r="BE16" s="150">
        <f>IFERROR(INDEX('[3]5.งบทดลอง รพ.'!$BD:$BD,MATCH(C:C,'[3]5.งบทดลอง รพ.'!B:B,0)),)</f>
        <v>397690</v>
      </c>
      <c r="BF16" s="150">
        <f>IFERROR(INDEX('[3]5.งบทดลอง รพ.'!$BE:$BE,MATCH(C:C,'[3]5.งบทดลอง รพ.'!B:B,0)),)</f>
        <v>0</v>
      </c>
      <c r="BG16" s="150">
        <f>IFERROR(INDEX('[3]5.งบทดลอง รพ.'!$BF:$BF,MATCH(C:C,'[3]5.งบทดลอง รพ.'!B:B,0)),)</f>
        <v>0</v>
      </c>
      <c r="BH16" s="150">
        <f>IFERROR(INDEX('[3]5.งบทดลอง รพ.'!$BG:$BG,MATCH(C:C,'[3]5.งบทดลอง รพ.'!B:B,0)),)</f>
        <v>0</v>
      </c>
      <c r="BI16" s="150">
        <f>IFERROR(INDEX('[3]5.งบทดลอง รพ.'!$BH:$BH,MATCH(C:C,'[3]5.งบทดลอง รพ.'!B:B,0)),)</f>
        <v>0</v>
      </c>
      <c r="BJ16" s="150">
        <f>IFERROR(INDEX('[3]5.งบทดลอง รพ.'!$BI:$BI,MATCH(C:C,'[3]5.งบทดลอง รพ.'!B:B,0)),)</f>
        <v>420470</v>
      </c>
      <c r="BK16" s="150">
        <f>IFERROR(INDEX('[3]5.งบทดลอง รพ.'!$BJ:$BJ,MATCH(C:C,'[3]5.งบทดลอง รพ.'!B:B,0)),)</f>
        <v>0</v>
      </c>
      <c r="BL16" s="150">
        <f>IFERROR(INDEX('[3]5.งบทดลอง รพ.'!$BK:$BK,MATCH(D:D,'[3]5.งบทดลอง รพ.'!C:C,0)),)</f>
        <v>0</v>
      </c>
      <c r="BM16" s="150">
        <f>IFERROR(INDEX('[3]5.งบทดลอง รพ.'!$BL:$BL,MATCH(C:C,'[3]5.งบทดลอง รพ.'!B:B,0)),)</f>
        <v>0</v>
      </c>
      <c r="BN16" s="150">
        <f>IFERROR(INDEX('[3]5.งบทดลอง รพ.'!$BM:$BM,MATCH(C:C,'[3]5.งบทดลอง รพ.'!B:B,0)),)</f>
        <v>0</v>
      </c>
      <c r="BO16" s="150">
        <f>IFERROR(INDEX('[3]5.งบทดลอง รพ.'!$BN:$BN,MATCH(C:C,'[3]5.งบทดลอง รพ.'!B:B,0)),)</f>
        <v>0</v>
      </c>
      <c r="BP16" s="150">
        <f>IFERROR(INDEX('[3]5.งบทดลอง รพ.'!$BO:$BO,MATCH(C:C,'[3]5.งบทดลอง รพ.'!B:B,0)),)</f>
        <v>14780</v>
      </c>
      <c r="BQ16" s="150">
        <f>IFERROR(INDEX('[3]5.งบทดลอง รพ.'!$BP:$BP,MATCH(C:C,'[3]5.งบทดลอง รพ.'!B:B,0)),)</f>
        <v>659275</v>
      </c>
      <c r="BR16" s="150">
        <f>IFERROR(INDEX('[3]5.งบทดลอง รพ.'!$BQ:$BQ,MATCH(C:C,'[3]5.งบทดลอง รพ.'!B:B,0)),)</f>
        <v>500</v>
      </c>
      <c r="BS16" s="150">
        <f>IFERROR(INDEX('[3]5.งบทดลอง รพ.'!$BR:$BR,MATCH(C:C,'[3]5.งบทดลอง รพ.'!B:B,0)),)</f>
        <v>0</v>
      </c>
      <c r="BT16" s="150">
        <f>IFERROR(INDEX('[3]5.งบทดลอง รพ.'!$BS:$BS,MATCH(C:C,'[3]5.งบทดลอง รพ.'!B:B,0)),)</f>
        <v>10480</v>
      </c>
      <c r="BU16" s="150">
        <f>IFERROR(INDEX('[3]5.งบทดลอง รพ.'!$BT:$BT,MATCH(C:C,'[3]5.งบทดลอง รพ.'!B:B,0)),)</f>
        <v>10680</v>
      </c>
      <c r="BV16" s="150">
        <f>IFERROR(INDEX('[3]5.งบทดลอง รพ.'!$BU:$BU,MATCH(C:C,'[3]5.งบทดลอง รพ.'!B:B,0)),)</f>
        <v>1270</v>
      </c>
      <c r="BW16" s="150">
        <f>IFERROR(INDEX('[3]5.งบทดลอง รพ.'!$BV:$BV,MATCH(C:C,'[3]5.งบทดลอง รพ.'!B:B,0)),)</f>
        <v>0</v>
      </c>
      <c r="BX16" s="150">
        <f>IFERROR(INDEX('[3]5.งบทดลอง รพ.'!$BW:$BW,MATCH(C:C,'[3]5.งบทดลอง รพ.'!B:B,0)),)</f>
        <v>17110</v>
      </c>
      <c r="BY16" s="150">
        <f>IFERROR(INDEX('[3]5.งบทดลอง รพ.'!$BX:$BX,MATCH(C:C,'[3]5.งบทดลอง รพ.'!B:B,0)),)</f>
        <v>0</v>
      </c>
      <c r="BZ16" s="151">
        <f t="shared" si="0"/>
        <v>3172628.5</v>
      </c>
    </row>
    <row r="17" spans="1:78" ht="21.75" customHeight="1">
      <c r="A17" s="31" t="s">
        <v>345</v>
      </c>
      <c r="B17" s="147" t="s">
        <v>371</v>
      </c>
      <c r="C17" s="148" t="s">
        <v>374</v>
      </c>
      <c r="D17" s="149" t="s">
        <v>375</v>
      </c>
      <c r="E17" s="150">
        <f>IFERROR(INDEX('[3]5.งบทดลอง รพ.'!$D:$D,MATCH(C:C,'[3]5.งบทดลอง รพ.'!B:B,0)),)</f>
        <v>45466398.060000002</v>
      </c>
      <c r="F17" s="150">
        <f>IFERROR(INDEX('[3]5.งบทดลอง รพ.'!$E:$E,MATCH(C:C,'[3]5.งบทดลอง รพ.'!B:B,0)),)</f>
        <v>6289490.5</v>
      </c>
      <c r="G17" s="150">
        <f>IFERROR(INDEX('[3]5.งบทดลอง รพ.'!$F:$F,MATCH(C:C,'[3]5.งบทดลอง รพ.'!B:B,0)),)</f>
        <v>1068875.1499999999</v>
      </c>
      <c r="H17" s="150">
        <f>IFERROR(INDEX('[3]5.งบทดลอง รพ.'!$G:$G,MATCH(C:C,'[3]5.งบทดลอง รพ.'!B:B,0)),)</f>
        <v>1350589</v>
      </c>
      <c r="I17" s="150">
        <f>IFERROR(INDEX('[3]5.งบทดลอง รพ.'!$H:$H,MATCH(D:D,'[3]5.งบทดลอง รพ.'!C:C,0)),)</f>
        <v>1157878.75</v>
      </c>
      <c r="J17" s="150">
        <f>IFERROR(INDEX('[3]5.งบทดลอง รพ.'!$I:$I,MATCH(C:C,'[3]5.งบทดลอง รพ.'!B:B,0)),)</f>
        <v>1049030.43</v>
      </c>
      <c r="K17" s="150">
        <f>IFERROR(INDEX('[3]5.งบทดลอง รพ.'!$J:$J,MATCH(C:C,'[3]5.งบทดลอง รพ.'!B:B,0)),)</f>
        <v>101175189.25</v>
      </c>
      <c r="L17" s="150">
        <f>IFERROR(INDEX('[3]5.งบทดลอง รพ.'!$K:$K,MATCH(C:C,'[3]5.งบทดลอง รพ.'!B:B,0)),)</f>
        <v>1350589</v>
      </c>
      <c r="M17" s="150">
        <f>IFERROR(INDEX('[3]5.งบทดลอง รพ.'!$L:$L,MATCH(C:C,'[3]5.งบทดลอง รพ.'!B:B,0)),)</f>
        <v>476676</v>
      </c>
      <c r="N17" s="150">
        <f>IFERROR(INDEX('[3]5.งบทดลอง รพ.'!$M:$M,MATCH(C:C,'[3]5.งบทดลอง รพ.'!B:B,0)),)</f>
        <v>9729985.7200000007</v>
      </c>
      <c r="O17" s="150">
        <f>IFERROR(INDEX('[3]5.งบทดลอง รพ.'!$N:$N,MATCH(C:C,'[3]5.งบทดลอง รพ.'!B:B,0)),)</f>
        <v>966513</v>
      </c>
      <c r="P17" s="150">
        <f>IFERROR(INDEX('[3]5.งบทดลอง รพ.'!$O:$O,MATCH(C:C,'[3]5.งบทดลอง รพ.'!B:B,0)),)</f>
        <v>2364068.25</v>
      </c>
      <c r="Q17" s="150">
        <f>IFERROR(INDEX('[3]5.งบทดลอง รพ.'!$P:$P,MATCH(C:C,'[3]5.งบทดลอง รพ.'!B:B,0)),)</f>
        <v>12246175.5</v>
      </c>
      <c r="R17" s="150">
        <f>IFERROR(INDEX('[3]5.งบทดลอง รพ.'!$Q:$Q,MATCH(C:C,'[3]5.งบทดลอง รพ.'!B:B,0)),)</f>
        <v>2097177.2599999998</v>
      </c>
      <c r="S17" s="150">
        <f>IFERROR(INDEX('[3]5.งบทดลอง รพ.'!$R:$R,MATCH(C:C,'[3]5.งบทดลอง รพ.'!B:B,0)),)</f>
        <v>405036.5</v>
      </c>
      <c r="T17" s="150">
        <f>IFERROR(INDEX('[3]5.งบทดลอง รพ.'!$S:$S,MATCH(C:C,'[3]5.งบทดลอง รพ.'!B:B,0)),)</f>
        <v>1580079.4</v>
      </c>
      <c r="U17" s="150">
        <f>IFERROR(INDEX('[3]5.งบทดลอง รพ.'!$T:$T,MATCH(C:C,'[3]5.งบทดลอง รพ.'!B:B,0)),)</f>
        <v>1072488.75</v>
      </c>
      <c r="V17" s="150">
        <f>IFERROR(INDEX('[3]5.งบทดลอง รพ.'!$U:$U,MATCH(C:C,'[3]5.งบทดลอง รพ.'!B:B,0)),)</f>
        <v>0</v>
      </c>
      <c r="W17" s="150">
        <f>IFERROR(INDEX('[3]5.งบทดลอง รพ.'!$V:$V,MATCH(C:C,'[3]5.งบทดลอง รพ.'!B:B,0)),)</f>
        <v>60701409.450000003</v>
      </c>
      <c r="X17" s="150">
        <f>IFERROR(INDEX('[3]5.งบทดลอง รพ.'!$W:$W,MATCH(C:C,'[3]5.งบทดลอง รพ.'!B:B,0)),)</f>
        <v>1881716.39</v>
      </c>
      <c r="Y17" s="150">
        <f>IFERROR(INDEX('[3]5.งบทดลอง รพ.'!$X:$X,MATCH(C:C,'[3]5.งบทดลอง รพ.'!B:B,0)),)</f>
        <v>950093.16</v>
      </c>
      <c r="Z17" s="150">
        <f>IFERROR(INDEX('[3]5.งบทดลอง รพ.'!$Y:$Y,MATCH(C:C,'[3]5.งบทดลอง รพ.'!B:B,0)),)</f>
        <v>7090879.0599999996</v>
      </c>
      <c r="AA17" s="150">
        <f>IFERROR(INDEX('[3]5.งบทดลอง รพ.'!$Z:$Z,MATCH(C:C,'[3]5.งบทดลอง รพ.'!B:B,0)),)</f>
        <v>3950308</v>
      </c>
      <c r="AB17" s="150">
        <f>IFERROR(INDEX('[3]5.งบทดลอง รพ.'!$AA:$AA,MATCH(C:C,'[3]5.งบทดลอง รพ.'!B:B,0)),)</f>
        <v>1834425.25</v>
      </c>
      <c r="AC17" s="150">
        <f>IFERROR(INDEX('[3]5.งบทดลอง รพ.'!$AB:$AB,MATCH(C:C,'[3]5.งบทดลอง รพ.'!B:B,0)),)</f>
        <v>1385349.75</v>
      </c>
      <c r="AD17" s="150">
        <f>IFERROR(INDEX('[3]5.งบทดลอง รพ.'!$AC:$AC,MATCH(C:C,'[3]5.งบทดลอง รพ.'!B:B,0)),)</f>
        <v>908056</v>
      </c>
      <c r="AE17" s="150">
        <f>IFERROR(INDEX('[3]5.งบทดลอง รพ.'!$AD:$AD,MATCH(C:C,'[3]5.งบทดลอง รพ.'!B:B,0)),)</f>
        <v>319104</v>
      </c>
      <c r="AF17" s="150">
        <f>IFERROR(INDEX('[3]5.งบทดลอง รพ.'!$AE:$AE,MATCH(C:C,'[3]5.งบทดลอง รพ.'!B:B,0)),)</f>
        <v>99937814.400000006</v>
      </c>
      <c r="AG17" s="150">
        <f>IFERROR(INDEX('[3]5.งบทดลอง รพ.'!$AF:$AF,MATCH(C:C,'[3]5.งบทดลอง รพ.'!B:B,0)),)</f>
        <v>3629501.28</v>
      </c>
      <c r="AH17" s="150">
        <f>IFERROR(INDEX('[3]5.งบทดลอง รพ.'!$AG:$AG,MATCH(C:C,'[3]5.งบทดลอง รพ.'!B:B,0)),)</f>
        <v>1718252</v>
      </c>
      <c r="AI17" s="150">
        <f>IFERROR(INDEX('[3]5.งบทดลอง รพ.'!$AH:$AH,MATCH(D:D,'[3]5.งบทดลอง รพ.'!C:C,0)),)</f>
        <v>1442231</v>
      </c>
      <c r="AJ17" s="150">
        <f>IFERROR(INDEX('[3]5.งบทดลอง รพ.'!$AI:$AI,MATCH(C:C,'[3]5.งบทดลอง รพ.'!B:B,0)),)</f>
        <v>1334223</v>
      </c>
      <c r="AK17" s="150">
        <f>IFERROR(INDEX('[3]5.งบทดลอง รพ.'!$AJ:$AJ,MATCH(C:C,'[3]5.งบทดลอง รพ.'!B:B,0)),)</f>
        <v>1827886.1</v>
      </c>
      <c r="AL17" s="150">
        <f>IFERROR(INDEX('[3]5.งบทดลอง รพ.'!$AK:$AK,MATCH(C:C,'[3]5.งบทดลอง รพ.'!B:B,0)),)</f>
        <v>1769443.42</v>
      </c>
      <c r="AM17" s="150">
        <f>IFERROR(INDEX('[3]5.งบทดลอง รพ.'!$AL:$AL,MATCH(C:C,'[3]5.งบทดลอง รพ.'!B:B,0)),)</f>
        <v>2212027</v>
      </c>
      <c r="AN17" s="150">
        <f>IFERROR(INDEX('[3]5.งบทดลอง รพ.'!$AM:$AM,MATCH(C:C,'[3]5.งบทดลอง รพ.'!B:B,0)),)</f>
        <v>2004522</v>
      </c>
      <c r="AO17" s="150">
        <f>IFERROR(INDEX('[3]5.งบทดลอง รพ.'!$AN:$AN,MATCH(C:C,'[3]5.งบทดลอง รพ.'!B:B,0)),)</f>
        <v>1027730</v>
      </c>
      <c r="AP17" s="150">
        <f>IFERROR(INDEX('[3]5.งบทดลอง รพ.'!$AO:$AO,MATCH(C:C,'[3]5.งบทดลอง รพ.'!B:B,0)),)</f>
        <v>1814900.55</v>
      </c>
      <c r="AQ17" s="150">
        <f>IFERROR(INDEX('[3]5.งบทดลอง รพ.'!$AP:$AP,MATCH(C:C,'[3]5.งบทดลอง รพ.'!B:B,0)),)</f>
        <v>1974206</v>
      </c>
      <c r="AR17" s="150">
        <f>IFERROR(INDEX('[3]5.งบทดลอง รพ.'!$AQ:$AQ,MATCH(C:C,'[3]5.งบทดลอง รพ.'!B:B,0)),)</f>
        <v>20332878.350000001</v>
      </c>
      <c r="AS17" s="150">
        <f>IFERROR(INDEX('[3]5.งบทดลอง รพ.'!$AR:$AR,MATCH(C:C,'[3]5.งบทดลอง รพ.'!B:B,0)),)</f>
        <v>2037620.72</v>
      </c>
      <c r="AT17" s="150">
        <f>IFERROR(INDEX('[3]5.งบทดลอง รพ.'!$AS:$AS,MATCH(C:C,'[3]5.งบทดลอง รพ.'!B:B,0)),)</f>
        <v>1442964</v>
      </c>
      <c r="AU17" s="150">
        <f>IFERROR(INDEX('[3]5.งบทดลอง รพ.'!$AT:$AT,MATCH(C:C,'[3]5.งบทดลอง รพ.'!B:B,0)),)</f>
        <v>1402989</v>
      </c>
      <c r="AV17" s="150">
        <f>IFERROR(INDEX('[3]5.งบทดลอง รพ.'!$AU:$AU,MATCH(C:C,'[3]5.งบทดลอง รพ.'!B:B,0)),)</f>
        <v>2715899</v>
      </c>
      <c r="AW17" s="150">
        <f>IFERROR(INDEX('[3]5.งบทดลอง รพ.'!$AV:$AV,MATCH(C:C,'[3]5.งบทดลอง รพ.'!B:B,0)),)</f>
        <v>187416.75</v>
      </c>
      <c r="AX17" s="150">
        <f>IFERROR(INDEX('[3]5.งบทดลอง รพ.'!$AW:$AW,MATCH(C:C,'[3]5.งบทดลอง รพ.'!B:B,0)),)</f>
        <v>273959.87</v>
      </c>
      <c r="AY17" s="150">
        <f>IFERROR(INDEX('[3]5.งบทดลอง รพ.'!$AX:$AX,MATCH(C:C,'[3]5.งบทดลอง รพ.'!B:B,0)),)</f>
        <v>35345766.25</v>
      </c>
      <c r="AZ17" s="150">
        <f>IFERROR(INDEX('[3]5.งบทดลอง รพ.'!$AY:$AY,MATCH(C:C,'[3]5.งบทดลอง รพ.'!B:B,0)),)</f>
        <v>827550</v>
      </c>
      <c r="BA17" s="150">
        <f>IFERROR(INDEX('[3]5.งบทดลอง รพ.'!$AZ:$AZ,MATCH(C:C,'[3]5.งบทดลอง รพ.'!B:B,0)),)</f>
        <v>3639941.5</v>
      </c>
      <c r="BB17" s="150">
        <f>IFERROR(INDEX('[3]5.งบทดลอง รพ.'!$BA:$BA,MATCH(C:C,'[3]5.งบทดลอง รพ.'!B:B,0)),)</f>
        <v>2317949.69</v>
      </c>
      <c r="BC17" s="150">
        <f>IFERROR(INDEX('[3]5.งบทดลอง รพ.'!$BB:$BB,MATCH(C:C,'[3]5.งบทดลอง รพ.'!B:B,0)),)</f>
        <v>2392230.65</v>
      </c>
      <c r="BD17" s="150">
        <f>IFERROR(INDEX('[3]5.งบทดลอง รพ.'!$BC:$BC,MATCH(C:C,'[3]5.งบทดลอง รพ.'!B:B,0)),)</f>
        <v>4419912.5</v>
      </c>
      <c r="BE17" s="150">
        <f>IFERROR(INDEX('[3]5.งบทดลอง รพ.'!$BD:$BD,MATCH(C:C,'[3]5.งบทดลอง รพ.'!B:B,0)),)</f>
        <v>6817275.4000000004</v>
      </c>
      <c r="BF17" s="150">
        <f>IFERROR(INDEX('[3]5.งบทดลอง รพ.'!$BE:$BE,MATCH(C:C,'[3]5.งบทดลอง รพ.'!B:B,0)),)</f>
        <v>2726703.5</v>
      </c>
      <c r="BG17" s="150">
        <f>IFERROR(INDEX('[3]5.งบทดลอง รพ.'!$BF:$BF,MATCH(C:C,'[3]5.งบทดลอง รพ.'!B:B,0)),)</f>
        <v>455345</v>
      </c>
      <c r="BH17" s="150">
        <f>IFERROR(INDEX('[3]5.งบทดลอง รพ.'!$BG:$BG,MATCH(C:C,'[3]5.งบทดลอง รพ.'!B:B,0)),)</f>
        <v>606347.09</v>
      </c>
      <c r="BI17" s="150">
        <f>IFERROR(INDEX('[3]5.งบทดลอง รพ.'!$BH:$BH,MATCH(C:C,'[3]5.งบทดลอง รพ.'!B:B,0)),)</f>
        <v>1255975</v>
      </c>
      <c r="BJ17" s="150">
        <f>IFERROR(INDEX('[3]5.งบทดลอง รพ.'!$BI:$BI,MATCH(C:C,'[3]5.งบทดลอง รพ.'!B:B,0)),)</f>
        <v>58153142.350000001</v>
      </c>
      <c r="BK17" s="150">
        <f>IFERROR(INDEX('[3]5.งบทดลอง รพ.'!$BJ:$BJ,MATCH(C:C,'[3]5.งบทดลอง รพ.'!B:B,0)),)</f>
        <v>7533970.0599999996</v>
      </c>
      <c r="BL17" s="150">
        <f>IFERROR(INDEX('[3]5.งบทดลอง รพ.'!$BK:$BK,MATCH(D:D,'[3]5.งบทดลอง รพ.'!C:C,0)),)</f>
        <v>1691769</v>
      </c>
      <c r="BM17" s="150">
        <f>IFERROR(INDEX('[3]5.งบทดลอง รพ.'!$BL:$BL,MATCH(C:C,'[3]5.งบทดลอง รพ.'!B:B,0)),)</f>
        <v>1096862</v>
      </c>
      <c r="BN17" s="150">
        <f>IFERROR(INDEX('[3]5.งบทดลอง รพ.'!$BM:$BM,MATCH(C:C,'[3]5.งบทดลอง รพ.'!B:B,0)),)</f>
        <v>1198196</v>
      </c>
      <c r="BO17" s="150">
        <f>IFERROR(INDEX('[3]5.งบทดลอง รพ.'!$BN:$BN,MATCH(C:C,'[3]5.งบทดลอง รพ.'!B:B,0)),)</f>
        <v>982954</v>
      </c>
      <c r="BP17" s="150">
        <f>IFERROR(INDEX('[3]5.งบทดลอง รพ.'!$BO:$BO,MATCH(C:C,'[3]5.งบทดลอง รพ.'!B:B,0)),)</f>
        <v>1072364.8700000001</v>
      </c>
      <c r="BQ17" s="150">
        <f>IFERROR(INDEX('[3]5.งบทดลอง รพ.'!$BP:$BP,MATCH(C:C,'[3]5.งบทดลอง รพ.'!B:B,0)),)</f>
        <v>28618594.82</v>
      </c>
      <c r="BR17" s="150">
        <f>IFERROR(INDEX('[3]5.งบทดลอง รพ.'!$BQ:$BQ,MATCH(C:C,'[3]5.งบทดลอง รพ.'!B:B,0)),)</f>
        <v>941405.45</v>
      </c>
      <c r="BS17" s="150">
        <f>IFERROR(INDEX('[3]5.งบทดลอง รพ.'!$BR:$BR,MATCH(C:C,'[3]5.งบทดลอง รพ.'!B:B,0)),)</f>
        <v>1227278.75</v>
      </c>
      <c r="BT17" s="150">
        <f>IFERROR(INDEX('[3]5.งบทดลอง รพ.'!$BS:$BS,MATCH(C:C,'[3]5.งบทดลอง รพ.'!B:B,0)),)</f>
        <v>2143451</v>
      </c>
      <c r="BU17" s="150">
        <f>IFERROR(INDEX('[3]5.งบทดลอง รพ.'!$BT:$BT,MATCH(C:C,'[3]5.งบทดลอง รพ.'!B:B,0)),)</f>
        <v>4373073.6900000004</v>
      </c>
      <c r="BV17" s="150">
        <f>IFERROR(INDEX('[3]5.งบทดลอง รพ.'!$BU:$BU,MATCH(C:C,'[3]5.งบทดลอง รพ.'!B:B,0)),)</f>
        <v>18369012.550000001</v>
      </c>
      <c r="BW17" s="150">
        <f>IFERROR(INDEX('[3]5.งบทดลอง รพ.'!$BV:$BV,MATCH(C:C,'[3]5.งบทดลอง รพ.'!B:B,0)),)</f>
        <v>1014207</v>
      </c>
      <c r="BX17" s="150">
        <f>IFERROR(INDEX('[3]5.งบทดลอง รพ.'!$BW:$BW,MATCH(C:C,'[3]5.งบทดลอง รพ.'!B:B,0)),)</f>
        <v>556611.1</v>
      </c>
      <c r="BY17" s="150">
        <f>IFERROR(INDEX('[3]5.งบทดลอง รพ.'!$BX:$BX,MATCH(C:C,'[3]5.งบทดลอง รพ.'!B:B,0)),)</f>
        <v>1456636</v>
      </c>
      <c r="BZ17" s="151">
        <f t="shared" si="0"/>
        <v>609188571.24000001</v>
      </c>
    </row>
    <row r="18" spans="1:78" ht="21.75" customHeight="1">
      <c r="A18" s="31" t="s">
        <v>345</v>
      </c>
      <c r="B18" s="147" t="s">
        <v>376</v>
      </c>
      <c r="C18" s="148" t="s">
        <v>377</v>
      </c>
      <c r="D18" s="149" t="s">
        <v>378</v>
      </c>
      <c r="E18" s="150">
        <f>IFERROR(INDEX('[3]5.งบทดลอง รพ.'!$D:$D,MATCH(C:C,'[3]5.งบทดลอง รพ.'!B:B,0)),)</f>
        <v>13615308.83</v>
      </c>
      <c r="F18" s="150">
        <f>IFERROR(INDEX('[3]5.งบทดลอง รพ.'!$E:$E,MATCH(C:C,'[3]5.งบทดลอง รพ.'!B:B,0)),)</f>
        <v>4459030.53</v>
      </c>
      <c r="G18" s="150">
        <f>IFERROR(INDEX('[3]5.งบทดลอง รพ.'!$F:$F,MATCH(C:C,'[3]5.งบทดลอง รพ.'!B:B,0)),)</f>
        <v>3499731.41</v>
      </c>
      <c r="H18" s="150">
        <f>IFERROR(INDEX('[3]5.งบทดลอง รพ.'!$G:$G,MATCH(C:C,'[3]5.งบทดลอง รพ.'!B:B,0)),)</f>
        <v>258947</v>
      </c>
      <c r="I18" s="150">
        <f>IFERROR(INDEX('[3]5.งบทดลอง รพ.'!$H:$H,MATCH(D:D,'[3]5.งบทดลอง รพ.'!C:C,0)),)</f>
        <v>141809.5</v>
      </c>
      <c r="J18" s="150">
        <f>IFERROR(INDEX('[3]5.งบทดลอง รพ.'!$I:$I,MATCH(C:C,'[3]5.งบทดลอง รพ.'!B:B,0)),)</f>
        <v>0</v>
      </c>
      <c r="K18" s="150">
        <f>IFERROR(INDEX('[3]5.งบทดลอง รพ.'!$J:$J,MATCH(C:C,'[3]5.งบทดลอง รพ.'!B:B,0)),)</f>
        <v>76507085.25</v>
      </c>
      <c r="L18" s="150">
        <f>IFERROR(INDEX('[3]5.งบทดลอง รพ.'!$K:$K,MATCH(C:C,'[3]5.งบทดลอง รพ.'!B:B,0)),)</f>
        <v>258947</v>
      </c>
      <c r="M18" s="150">
        <f>IFERROR(INDEX('[3]5.งบทดลอง รพ.'!$L:$L,MATCH(C:C,'[3]5.งบทดลอง รพ.'!B:B,0)),)</f>
        <v>2019644.18</v>
      </c>
      <c r="N18" s="150">
        <f>IFERROR(INDEX('[3]5.งบทดลอง รพ.'!$M:$M,MATCH(C:C,'[3]5.งบทดลอง รพ.'!B:B,0)),)</f>
        <v>4223145.75</v>
      </c>
      <c r="O18" s="150">
        <f>IFERROR(INDEX('[3]5.งบทดลอง รพ.'!$N:$N,MATCH(C:C,'[3]5.งบทดลอง รพ.'!B:B,0)),)</f>
        <v>168564.6</v>
      </c>
      <c r="P18" s="150">
        <f>IFERROR(INDEX('[3]5.งบทดลอง รพ.'!$O:$O,MATCH(C:C,'[3]5.งบทดลอง รพ.'!B:B,0)),)</f>
        <v>6952216.25</v>
      </c>
      <c r="Q18" s="150">
        <f>IFERROR(INDEX('[3]5.งบทดลอง รพ.'!$P:$P,MATCH(C:C,'[3]5.งบทดลอง รพ.'!B:B,0)),)</f>
        <v>13756392.5</v>
      </c>
      <c r="R18" s="150">
        <f>IFERROR(INDEX('[3]5.งบทดลอง รพ.'!$Q:$Q,MATCH(C:C,'[3]5.งบทดลอง รพ.'!B:B,0)),)</f>
        <v>2392315.5099999998</v>
      </c>
      <c r="S18" s="150">
        <f>IFERROR(INDEX('[3]5.งบทดลอง รพ.'!$R:$R,MATCH(C:C,'[3]5.งบทดลอง รพ.'!B:B,0)),)</f>
        <v>12480.5</v>
      </c>
      <c r="T18" s="150">
        <f>IFERROR(INDEX('[3]5.งบทดลอง รพ.'!$S:$S,MATCH(C:C,'[3]5.งบทดลอง รพ.'!B:B,0)),)</f>
        <v>130316.55</v>
      </c>
      <c r="U18" s="150">
        <f>IFERROR(INDEX('[3]5.งบทดลอง รพ.'!$T:$T,MATCH(C:C,'[3]5.งบทดลอง รพ.'!B:B,0)),)</f>
        <v>2512456</v>
      </c>
      <c r="V18" s="150">
        <f>IFERROR(INDEX('[3]5.งบทดลอง รพ.'!$U:$U,MATCH(C:C,'[3]5.งบทดลอง รพ.'!B:B,0)),)</f>
        <v>0</v>
      </c>
      <c r="W18" s="150">
        <f>IFERROR(INDEX('[3]5.งบทดลอง รพ.'!$V:$V,MATCH(C:C,'[3]5.งบทดลอง รพ.'!B:B,0)),)</f>
        <v>113209443.05</v>
      </c>
      <c r="X18" s="150">
        <f>IFERROR(INDEX('[3]5.งบทดลอง รพ.'!$W:$W,MATCH(C:C,'[3]5.งบทดลอง รพ.'!B:B,0)),)</f>
        <v>9878400.6300000008</v>
      </c>
      <c r="Y18" s="150">
        <f>IFERROR(INDEX('[3]5.งบทดลอง รพ.'!$X:$X,MATCH(C:C,'[3]5.งบทดลอง รพ.'!B:B,0)),)</f>
        <v>1129011.99</v>
      </c>
      <c r="Z18" s="150">
        <f>IFERROR(INDEX('[3]5.งบทดลอง รพ.'!$Y:$Y,MATCH(C:C,'[3]5.งบทดลอง รพ.'!B:B,0)),)</f>
        <v>5942397.8799999999</v>
      </c>
      <c r="AA18" s="150">
        <f>IFERROR(INDEX('[3]5.งบทดลอง รพ.'!$Z:$Z,MATCH(C:C,'[3]5.งบทดลอง รพ.'!B:B,0)),)</f>
        <v>1791222</v>
      </c>
      <c r="AB18" s="150">
        <f>IFERROR(INDEX('[3]5.งบทดลอง รพ.'!$AA:$AA,MATCH(C:C,'[3]5.งบทดลอง รพ.'!B:B,0)),)</f>
        <v>2165428.92</v>
      </c>
      <c r="AC18" s="150">
        <f>IFERROR(INDEX('[3]5.งบทดลอง รพ.'!$AB:$AB,MATCH(C:C,'[3]5.งบทดลอง รพ.'!B:B,0)),)</f>
        <v>5253177.75</v>
      </c>
      <c r="AD18" s="150">
        <f>IFERROR(INDEX('[3]5.งบทดลอง รพ.'!$AC:$AC,MATCH(C:C,'[3]5.งบทดลอง รพ.'!B:B,0)),)</f>
        <v>1365</v>
      </c>
      <c r="AE18" s="150">
        <f>IFERROR(INDEX('[3]5.งบทดลอง รพ.'!$AD:$AD,MATCH(C:C,'[3]5.งบทดลอง รพ.'!B:B,0)),)</f>
        <v>2949948</v>
      </c>
      <c r="AF18" s="150">
        <f>IFERROR(INDEX('[3]5.งบทดลอง รพ.'!$AE:$AE,MATCH(C:C,'[3]5.งบทดลอง รพ.'!B:B,0)),)</f>
        <v>31215259</v>
      </c>
      <c r="AG18" s="150">
        <f>IFERROR(INDEX('[3]5.งบทดลอง รพ.'!$AF:$AF,MATCH(C:C,'[3]5.งบทดลอง รพ.'!B:B,0)),)</f>
        <v>1722386.65</v>
      </c>
      <c r="AH18" s="150">
        <f>IFERROR(INDEX('[3]5.งบทดลอง รพ.'!$AG:$AG,MATCH(C:C,'[3]5.งบทดลอง รพ.'!B:B,0)),)</f>
        <v>1115694.75</v>
      </c>
      <c r="AI18" s="150">
        <f>IFERROR(INDEX('[3]5.งบทดลอง รพ.'!$AH:$AH,MATCH(D:D,'[3]5.งบทดลอง รพ.'!C:C,0)),)</f>
        <v>629664</v>
      </c>
      <c r="AJ18" s="150">
        <f>IFERROR(INDEX('[3]5.งบทดลอง รพ.'!$AI:$AI,MATCH(C:C,'[3]5.งบทดลอง รพ.'!B:B,0)),)</f>
        <v>1097835.79</v>
      </c>
      <c r="AK18" s="150">
        <f>IFERROR(INDEX('[3]5.งบทดลอง รพ.'!$AJ:$AJ,MATCH(C:C,'[3]5.งบทดลอง รพ.'!B:B,0)),)</f>
        <v>840241</v>
      </c>
      <c r="AL18" s="150">
        <f>IFERROR(INDEX('[3]5.งบทดลอง รพ.'!$AK:$AK,MATCH(C:C,'[3]5.งบทดลอง รพ.'!B:B,0)),)</f>
        <v>883640.49</v>
      </c>
      <c r="AM18" s="150">
        <f>IFERROR(INDEX('[3]5.งบทดลอง รพ.'!$AL:$AL,MATCH(C:C,'[3]5.งบทดลอง รพ.'!B:B,0)),)</f>
        <v>888626</v>
      </c>
      <c r="AN18" s="150">
        <f>IFERROR(INDEX('[3]5.งบทดลอง รพ.'!$AM:$AM,MATCH(C:C,'[3]5.งบทดลอง รพ.'!B:B,0)),)</f>
        <v>1005594.5</v>
      </c>
      <c r="AO18" s="150">
        <f>IFERROR(INDEX('[3]5.งบทดลอง รพ.'!$AN:$AN,MATCH(C:C,'[3]5.งบทดลอง รพ.'!B:B,0)),)</f>
        <v>498609.75</v>
      </c>
      <c r="AP18" s="150">
        <f>IFERROR(INDEX('[3]5.งบทดลอง รพ.'!$AO:$AO,MATCH(C:C,'[3]5.งบทดลอง รพ.'!B:B,0)),)</f>
        <v>1281440</v>
      </c>
      <c r="AQ18" s="150">
        <f>IFERROR(INDEX('[3]5.งบทดลอง รพ.'!$AP:$AP,MATCH(C:C,'[3]5.งบทดลอง รพ.'!B:B,0)),)</f>
        <v>824773.21</v>
      </c>
      <c r="AR18" s="150">
        <f>IFERROR(INDEX('[3]5.งบทดลอง รพ.'!$AQ:$AQ,MATCH(C:C,'[3]5.งบทดลอง รพ.'!B:B,0)),)</f>
        <v>8065357.75</v>
      </c>
      <c r="AS18" s="150">
        <f>IFERROR(INDEX('[3]5.งบทดลอง รพ.'!$AR:$AR,MATCH(C:C,'[3]5.งบทดลอง รพ.'!B:B,0)),)</f>
        <v>89332.59</v>
      </c>
      <c r="AT18" s="150">
        <f>IFERROR(INDEX('[3]5.งบทดลอง รพ.'!$AS:$AS,MATCH(C:C,'[3]5.งบทดลอง รพ.'!B:B,0)),)</f>
        <v>541084.5</v>
      </c>
      <c r="AU18" s="150">
        <f>IFERROR(INDEX('[3]5.งบทดลอง รพ.'!$AT:$AT,MATCH(C:C,'[3]5.งบทดลอง รพ.'!B:B,0)),)</f>
        <v>1413626.05</v>
      </c>
      <c r="AV18" s="150">
        <f>IFERROR(INDEX('[3]5.งบทดลอง รพ.'!$AU:$AU,MATCH(C:C,'[3]5.งบทดลอง รพ.'!B:B,0)),)</f>
        <v>687740.15</v>
      </c>
      <c r="AW18" s="150">
        <f>IFERROR(INDEX('[3]5.งบทดลอง รพ.'!$AV:$AV,MATCH(C:C,'[3]5.งบทดลอง รพ.'!B:B,0)),)</f>
        <v>440491.09</v>
      </c>
      <c r="AX18" s="150">
        <f>IFERROR(INDEX('[3]5.งบทดลอง รพ.'!$AW:$AW,MATCH(C:C,'[3]5.งบทดลอง รพ.'!B:B,0)),)</f>
        <v>1977980</v>
      </c>
      <c r="AY18" s="150">
        <f>IFERROR(INDEX('[3]5.งบทดลอง รพ.'!$AX:$AX,MATCH(C:C,'[3]5.งบทดลอง รพ.'!B:B,0)),)</f>
        <v>43570836.75</v>
      </c>
      <c r="AZ18" s="150">
        <f>IFERROR(INDEX('[3]5.งบทดลอง รพ.'!$AY:$AY,MATCH(C:C,'[3]5.งบทดลอง รพ.'!B:B,0)),)</f>
        <v>690430</v>
      </c>
      <c r="BA18" s="150">
        <f>IFERROR(INDEX('[3]5.งบทดลอง รพ.'!$AZ:$AZ,MATCH(C:C,'[3]5.งบทดลอง รพ.'!B:B,0)),)</f>
        <v>1675663.75</v>
      </c>
      <c r="BB18" s="150">
        <f>IFERROR(INDEX('[3]5.งบทดลอง รพ.'!$BA:$BA,MATCH(C:C,'[3]5.งบทดลอง รพ.'!B:B,0)),)</f>
        <v>3569756.59</v>
      </c>
      <c r="BC18" s="150">
        <f>IFERROR(INDEX('[3]5.งบทดลอง รพ.'!$BB:$BB,MATCH(C:C,'[3]5.งบทดลอง รพ.'!B:B,0)),)</f>
        <v>402592.25</v>
      </c>
      <c r="BD18" s="150">
        <f>IFERROR(INDEX('[3]5.งบทดลอง รพ.'!$BC:$BC,MATCH(C:C,'[3]5.งบทดลอง รพ.'!B:B,0)),)</f>
        <v>1662274</v>
      </c>
      <c r="BE18" s="150">
        <f>IFERROR(INDEX('[3]5.งบทดลอง รพ.'!$BD:$BD,MATCH(C:C,'[3]5.งบทดลอง รพ.'!B:B,0)),)</f>
        <v>4080222.5</v>
      </c>
      <c r="BF18" s="150">
        <f>IFERROR(INDEX('[3]5.งบทดลอง รพ.'!$BE:$BE,MATCH(C:C,'[3]5.งบทดลอง รพ.'!B:B,0)),)</f>
        <v>1359478.78</v>
      </c>
      <c r="BG18" s="150">
        <f>IFERROR(INDEX('[3]5.งบทดลอง รพ.'!$BF:$BF,MATCH(C:C,'[3]5.งบทดลอง รพ.'!B:B,0)),)</f>
        <v>931947.14</v>
      </c>
      <c r="BH18" s="150">
        <f>IFERROR(INDEX('[3]5.งบทดลอง รพ.'!$BG:$BG,MATCH(C:C,'[3]5.งบทดลอง รพ.'!B:B,0)),)</f>
        <v>598206.25</v>
      </c>
      <c r="BI18" s="150">
        <f>IFERROR(INDEX('[3]5.งบทดลอง รพ.'!$BH:$BH,MATCH(C:C,'[3]5.งบทดลอง รพ.'!B:B,0)),)</f>
        <v>347202.5</v>
      </c>
      <c r="BJ18" s="150">
        <f>IFERROR(INDEX('[3]5.งบทดลอง รพ.'!$BI:$BI,MATCH(C:C,'[3]5.งบทดลอง รพ.'!B:B,0)),)</f>
        <v>41799662.399999999</v>
      </c>
      <c r="BK18" s="150">
        <f>IFERROR(INDEX('[3]5.งบทดลอง รพ.'!$BJ:$BJ,MATCH(C:C,'[3]5.งบทดลอง รพ.'!B:B,0)),)</f>
        <v>15345613.539999999</v>
      </c>
      <c r="BL18" s="150">
        <f>IFERROR(INDEX('[3]5.งบทดลอง รพ.'!$BK:$BK,MATCH(D:D,'[3]5.งบทดลอง รพ.'!C:C,0)),)</f>
        <v>2024289</v>
      </c>
      <c r="BM18" s="150">
        <f>IFERROR(INDEX('[3]5.งบทดลอง รพ.'!$BL:$BL,MATCH(C:C,'[3]5.งบทดลอง รพ.'!B:B,0)),)</f>
        <v>1637252</v>
      </c>
      <c r="BN18" s="150">
        <f>IFERROR(INDEX('[3]5.งบทดลอง รพ.'!$BM:$BM,MATCH(C:C,'[3]5.งบทดลอง รพ.'!B:B,0)),)</f>
        <v>1536475</v>
      </c>
      <c r="BO18" s="150">
        <f>IFERROR(INDEX('[3]5.งบทดลอง รพ.'!$BN:$BN,MATCH(C:C,'[3]5.งบทดลอง รพ.'!B:B,0)),)</f>
        <v>3643077</v>
      </c>
      <c r="BP18" s="150">
        <f>IFERROR(INDEX('[3]5.งบทดลอง รพ.'!$BO:$BO,MATCH(C:C,'[3]5.งบทดลอง รพ.'!B:B,0)),)</f>
        <v>1131365.6100000001</v>
      </c>
      <c r="BQ18" s="150">
        <f>IFERROR(INDEX('[3]5.งบทดลอง รพ.'!$BP:$BP,MATCH(C:C,'[3]5.งบทดลอง รพ.'!B:B,0)),)</f>
        <v>16858264.199999999</v>
      </c>
      <c r="BR18" s="150">
        <f>IFERROR(INDEX('[3]5.งบทดลอง รพ.'!$BQ:$BQ,MATCH(C:C,'[3]5.งบทดลอง รพ.'!B:B,0)),)</f>
        <v>409221.25</v>
      </c>
      <c r="BS18" s="150">
        <f>IFERROR(INDEX('[3]5.งบทดลอง รพ.'!$BR:$BR,MATCH(C:C,'[3]5.งบทดลอง รพ.'!B:B,0)),)</f>
        <v>465823.83</v>
      </c>
      <c r="BT18" s="150">
        <f>IFERROR(INDEX('[3]5.งบทดลอง รพ.'!$BS:$BS,MATCH(C:C,'[3]5.งบทดลอง รพ.'!B:B,0)),)</f>
        <v>1224093.8500000001</v>
      </c>
      <c r="BU18" s="150">
        <f>IFERROR(INDEX('[3]5.งบทดลอง รพ.'!$BT:$BT,MATCH(C:C,'[3]5.งบทดลอง รพ.'!B:B,0)),)</f>
        <v>3398328.14</v>
      </c>
      <c r="BV18" s="150">
        <f>IFERROR(INDEX('[3]5.งบทดลอง รพ.'!$BU:$BU,MATCH(C:C,'[3]5.งบทดลอง รพ.'!B:B,0)),)</f>
        <v>7049549.25</v>
      </c>
      <c r="BW18" s="150">
        <f>IFERROR(INDEX('[3]5.งบทดลอง รพ.'!$BV:$BV,MATCH(C:C,'[3]5.งบทดลอง รพ.'!B:B,0)),)</f>
        <v>588658</v>
      </c>
      <c r="BX18" s="150">
        <f>IFERROR(INDEX('[3]5.งบทดลอง รพ.'!$BW:$BW,MATCH(C:C,'[3]5.งบทดลอง รพ.'!B:B,0)),)</f>
        <v>406065.5</v>
      </c>
      <c r="BY18" s="150">
        <f>IFERROR(INDEX('[3]5.งบทดลอง รพ.'!$BX:$BX,MATCH(C:C,'[3]5.งบทดลอง รพ.'!B:B,0)),)</f>
        <v>419556.25</v>
      </c>
      <c r="BZ18" s="151">
        <f t="shared" si="0"/>
        <v>485274069.17999983</v>
      </c>
    </row>
    <row r="19" spans="1:78" ht="21.75" customHeight="1">
      <c r="A19" s="31" t="s">
        <v>345</v>
      </c>
      <c r="B19" s="147" t="s">
        <v>376</v>
      </c>
      <c r="C19" s="148" t="s">
        <v>379</v>
      </c>
      <c r="D19" s="149" t="s">
        <v>380</v>
      </c>
      <c r="E19" s="150">
        <f>IFERROR(INDEX('[3]5.งบทดลอง รพ.'!$D:$D,MATCH(C:C,'[3]5.งบทดลอง รพ.'!B:B,0)),)</f>
        <v>734256.5</v>
      </c>
      <c r="F19" s="150">
        <f>IFERROR(INDEX('[3]5.งบทดลอง รพ.'!$E:$E,MATCH(C:C,'[3]5.งบทดลอง รพ.'!B:B,0)),)</f>
        <v>12651</v>
      </c>
      <c r="G19" s="150">
        <f>IFERROR(INDEX('[3]5.งบทดลอง รพ.'!$F:$F,MATCH(C:C,'[3]5.งบทดลอง รพ.'!B:B,0)),)</f>
        <v>21694</v>
      </c>
      <c r="H19" s="150">
        <f>IFERROR(INDEX('[3]5.งบทดลอง รพ.'!$G:$G,MATCH(C:C,'[3]5.งบทดลอง รพ.'!B:B,0)),)</f>
        <v>26971</v>
      </c>
      <c r="I19" s="150">
        <f>IFERROR(INDEX('[3]5.งบทดลอง รพ.'!$H:$H,MATCH(D:D,'[3]5.งบทดลอง รพ.'!C:C,0)),)</f>
        <v>0</v>
      </c>
      <c r="J19" s="150">
        <f>IFERROR(INDEX('[3]5.งบทดลอง รพ.'!$I:$I,MATCH(C:C,'[3]5.งบทดลอง รพ.'!B:B,0)),)</f>
        <v>0</v>
      </c>
      <c r="K19" s="150">
        <f>IFERROR(INDEX('[3]5.งบทดลอง รพ.'!$J:$J,MATCH(C:C,'[3]5.งบทดลอง รพ.'!B:B,0)),)</f>
        <v>2290964.75</v>
      </c>
      <c r="L19" s="150">
        <f>IFERROR(INDEX('[3]5.งบทดลอง รพ.'!$K:$K,MATCH(C:C,'[3]5.งบทดลอง รพ.'!B:B,0)),)</f>
        <v>26971</v>
      </c>
      <c r="M19" s="150">
        <f>IFERROR(INDEX('[3]5.งบทดลอง รพ.'!$L:$L,MATCH(C:C,'[3]5.งบทดลอง รพ.'!B:B,0)),)</f>
        <v>67705</v>
      </c>
      <c r="N19" s="150">
        <f>IFERROR(INDEX('[3]5.งบทดลอง รพ.'!$M:$M,MATCH(C:C,'[3]5.งบทดลอง รพ.'!B:B,0)),)</f>
        <v>0</v>
      </c>
      <c r="O19" s="150">
        <f>IFERROR(INDEX('[3]5.งบทดลอง รพ.'!$N:$N,MATCH(C:C,'[3]5.งบทดลอง รพ.'!B:B,0)),)</f>
        <v>0</v>
      </c>
      <c r="P19" s="150">
        <f>IFERROR(INDEX('[3]5.งบทดลอง รพ.'!$O:$O,MATCH(C:C,'[3]5.งบทดลอง รพ.'!B:B,0)),)</f>
        <v>8593.5</v>
      </c>
      <c r="Q19" s="150">
        <f>IFERROR(INDEX('[3]5.งบทดลอง รพ.'!$P:$P,MATCH(C:C,'[3]5.งบทดลอง รพ.'!B:B,0)),)</f>
        <v>1272563</v>
      </c>
      <c r="R19" s="150">
        <f>IFERROR(INDEX('[3]5.งบทดลอง รพ.'!$Q:$Q,MATCH(C:C,'[3]5.งบทดลอง รพ.'!B:B,0)),)</f>
        <v>56269.75</v>
      </c>
      <c r="S19" s="150">
        <f>IFERROR(INDEX('[3]5.งบทดลอง รพ.'!$R:$R,MATCH(C:C,'[3]5.งบทดลอง รพ.'!B:B,0)),)</f>
        <v>0</v>
      </c>
      <c r="T19" s="150">
        <f>IFERROR(INDEX('[3]5.งบทดลอง รพ.'!$S:$S,MATCH(C:C,'[3]5.งบทดลอง รพ.'!B:B,0)),)</f>
        <v>0</v>
      </c>
      <c r="U19" s="150">
        <f>IFERROR(INDEX('[3]5.งบทดลอง รพ.'!$T:$T,MATCH(C:C,'[3]5.งบทดลอง รพ.'!B:B,0)),)</f>
        <v>0</v>
      </c>
      <c r="V19" s="150">
        <f>IFERROR(INDEX('[3]5.งบทดลอง รพ.'!$U:$U,MATCH(C:C,'[3]5.งบทดลอง รพ.'!B:B,0)),)</f>
        <v>0</v>
      </c>
      <c r="W19" s="150">
        <f>IFERROR(INDEX('[3]5.งบทดลอง รพ.'!$V:$V,MATCH(C:C,'[3]5.งบทดลอง รพ.'!B:B,0)),)</f>
        <v>9206500.2100000009</v>
      </c>
      <c r="X19" s="150">
        <f>IFERROR(INDEX('[3]5.งบทดลอง รพ.'!$W:$W,MATCH(C:C,'[3]5.งบทดลอง รพ.'!B:B,0)),)</f>
        <v>0</v>
      </c>
      <c r="Y19" s="150">
        <f>IFERROR(INDEX('[3]5.งบทดลอง รพ.'!$X:$X,MATCH(C:C,'[3]5.งบทดลอง รพ.'!B:B,0)),)</f>
        <v>0</v>
      </c>
      <c r="Z19" s="150">
        <f>IFERROR(INDEX('[3]5.งบทดลอง รพ.'!$Y:$Y,MATCH(C:C,'[3]5.งบทดลอง รพ.'!B:B,0)),)</f>
        <v>39837</v>
      </c>
      <c r="AA19" s="150">
        <f>IFERROR(INDEX('[3]5.งบทดลอง รพ.'!$Z:$Z,MATCH(C:C,'[3]5.งบทดลอง รพ.'!B:B,0)),)</f>
        <v>43158.5</v>
      </c>
      <c r="AB19" s="150">
        <f>IFERROR(INDEX('[3]5.งบทดลอง รพ.'!$AA:$AA,MATCH(C:C,'[3]5.งบทดลอง รพ.'!B:B,0)),)</f>
        <v>0</v>
      </c>
      <c r="AC19" s="150">
        <f>IFERROR(INDEX('[3]5.งบทดลอง รพ.'!$AB:$AB,MATCH(C:C,'[3]5.งบทดลอง รพ.'!B:B,0)),)</f>
        <v>22518</v>
      </c>
      <c r="AD19" s="150">
        <f>IFERROR(INDEX('[3]5.งบทดลอง รพ.'!$AC:$AC,MATCH(C:C,'[3]5.งบทดลอง รพ.'!B:B,0)),)</f>
        <v>619810</v>
      </c>
      <c r="AE19" s="150">
        <f>IFERROR(INDEX('[3]5.งบทดลอง รพ.'!$AD:$AD,MATCH(C:C,'[3]5.งบทดลอง รพ.'!B:B,0)),)</f>
        <v>0</v>
      </c>
      <c r="AF19" s="150">
        <f>IFERROR(INDEX('[3]5.งบทดลอง รพ.'!$AE:$AE,MATCH(C:C,'[3]5.งบทดลอง รพ.'!B:B,0)),)</f>
        <v>2679877.5</v>
      </c>
      <c r="AG19" s="150">
        <f>IFERROR(INDEX('[3]5.งบทดลอง รพ.'!$AF:$AF,MATCH(C:C,'[3]5.งบทดลอง รพ.'!B:B,0)),)</f>
        <v>67883</v>
      </c>
      <c r="AH19" s="150">
        <f>IFERROR(INDEX('[3]5.งบทดลอง รพ.'!$AG:$AG,MATCH(C:C,'[3]5.งบทดลอง รพ.'!B:B,0)),)</f>
        <v>0</v>
      </c>
      <c r="AI19" s="150">
        <f>IFERROR(INDEX('[3]5.งบทดลอง รพ.'!$AH:$AH,MATCH(D:D,'[3]5.งบทดลอง รพ.'!C:C,0)),)</f>
        <v>0</v>
      </c>
      <c r="AJ19" s="150">
        <f>IFERROR(INDEX('[3]5.งบทดลอง รพ.'!$AI:$AI,MATCH(C:C,'[3]5.งบทดลอง รพ.'!B:B,0)),)</f>
        <v>0</v>
      </c>
      <c r="AK19" s="150">
        <f>IFERROR(INDEX('[3]5.งบทดลอง รพ.'!$AJ:$AJ,MATCH(C:C,'[3]5.งบทดลอง รพ.'!B:B,0)),)</f>
        <v>515</v>
      </c>
      <c r="AL19" s="150">
        <f>IFERROR(INDEX('[3]5.งบทดลอง รพ.'!$AK:$AK,MATCH(C:C,'[3]5.งบทดลอง รพ.'!B:B,0)),)</f>
        <v>56023.75</v>
      </c>
      <c r="AM19" s="150">
        <f>IFERROR(INDEX('[3]5.งบทดลอง รพ.'!$AL:$AL,MATCH(C:C,'[3]5.งบทดลอง รพ.'!B:B,0)),)</f>
        <v>0</v>
      </c>
      <c r="AN19" s="150">
        <f>IFERROR(INDEX('[3]5.งบทดลอง รพ.'!$AM:$AM,MATCH(C:C,'[3]5.งบทดลอง รพ.'!B:B,0)),)</f>
        <v>0</v>
      </c>
      <c r="AO19" s="150">
        <f>IFERROR(INDEX('[3]5.งบทดลอง รพ.'!$AN:$AN,MATCH(C:C,'[3]5.งบทดลอง รพ.'!B:B,0)),)</f>
        <v>42441</v>
      </c>
      <c r="AP19" s="150">
        <f>IFERROR(INDEX('[3]5.งบทดลอง รพ.'!$AO:$AO,MATCH(C:C,'[3]5.งบทดลอง รพ.'!B:B,0)),)</f>
        <v>33485</v>
      </c>
      <c r="AQ19" s="150">
        <f>IFERROR(INDEX('[3]5.งบทดลอง รพ.'!$AP:$AP,MATCH(C:C,'[3]5.งบทดลอง รพ.'!B:B,0)),)</f>
        <v>0</v>
      </c>
      <c r="AR19" s="150">
        <f>IFERROR(INDEX('[3]5.งบทดลอง รพ.'!$AQ:$AQ,MATCH(C:C,'[3]5.งบทดลอง รพ.'!B:B,0)),)</f>
        <v>20643</v>
      </c>
      <c r="AS19" s="150">
        <f>IFERROR(INDEX('[3]5.งบทดลอง รพ.'!$AR:$AR,MATCH(C:C,'[3]5.งบทดลอง รพ.'!B:B,0)),)</f>
        <v>46151</v>
      </c>
      <c r="AT19" s="150">
        <f>IFERROR(INDEX('[3]5.งบทดลอง รพ.'!$AS:$AS,MATCH(C:C,'[3]5.งบทดลอง รพ.'!B:B,0)),)</f>
        <v>2367</v>
      </c>
      <c r="AU19" s="150">
        <f>IFERROR(INDEX('[3]5.งบทดลอง รพ.'!$AT:$AT,MATCH(C:C,'[3]5.งบทดลอง รพ.'!B:B,0)),)</f>
        <v>0</v>
      </c>
      <c r="AV19" s="150">
        <f>IFERROR(INDEX('[3]5.งบทดลอง รพ.'!$AU:$AU,MATCH(C:C,'[3]5.งบทดลอง รพ.'!B:B,0)),)</f>
        <v>0</v>
      </c>
      <c r="AW19" s="150">
        <f>IFERROR(INDEX('[3]5.งบทดลอง รพ.'!$AV:$AV,MATCH(C:C,'[3]5.งบทดลอง รพ.'!B:B,0)),)</f>
        <v>0</v>
      </c>
      <c r="AX19" s="150">
        <f>IFERROR(INDEX('[3]5.งบทดลอง รพ.'!$AW:$AW,MATCH(C:C,'[3]5.งบทดลอง รพ.'!B:B,0)),)</f>
        <v>0</v>
      </c>
      <c r="AY19" s="150">
        <f>IFERROR(INDEX('[3]5.งบทดลอง รพ.'!$AX:$AX,MATCH(C:C,'[3]5.งบทดลอง รพ.'!B:B,0)),)</f>
        <v>364538</v>
      </c>
      <c r="AZ19" s="150">
        <f>IFERROR(INDEX('[3]5.งบทดลอง รพ.'!$AY:$AY,MATCH(C:C,'[3]5.งบทดลอง รพ.'!B:B,0)),)</f>
        <v>0</v>
      </c>
      <c r="BA19" s="150">
        <f>IFERROR(INDEX('[3]5.งบทดลอง รพ.'!$AZ:$AZ,MATCH(C:C,'[3]5.งบทดลอง รพ.'!B:B,0)),)</f>
        <v>0</v>
      </c>
      <c r="BB19" s="150">
        <f>IFERROR(INDEX('[3]5.งบทดลอง รพ.'!$BA:$BA,MATCH(C:C,'[3]5.งบทดลอง รพ.'!B:B,0)),)</f>
        <v>46353</v>
      </c>
      <c r="BC19" s="150">
        <f>IFERROR(INDEX('[3]5.งบทดลอง รพ.'!$BB:$BB,MATCH(C:C,'[3]5.งบทดลอง รพ.'!B:B,0)),)</f>
        <v>132793</v>
      </c>
      <c r="BD19" s="150">
        <f>IFERROR(INDEX('[3]5.งบทดลอง รพ.'!$BC:$BC,MATCH(C:C,'[3]5.งบทดลอง รพ.'!B:B,0)),)</f>
        <v>118539</v>
      </c>
      <c r="BE19" s="150">
        <f>IFERROR(INDEX('[3]5.งบทดลอง รพ.'!$BD:$BD,MATCH(C:C,'[3]5.งบทดลอง รพ.'!B:B,0)),)</f>
        <v>81386.5</v>
      </c>
      <c r="BF19" s="150">
        <f>IFERROR(INDEX('[3]5.งบทดลอง รพ.'!$BE:$BE,MATCH(C:C,'[3]5.งบทดลอง รพ.'!B:B,0)),)</f>
        <v>0</v>
      </c>
      <c r="BG19" s="150">
        <f>IFERROR(INDEX('[3]5.งบทดลอง รพ.'!$BF:$BF,MATCH(C:C,'[3]5.งบทดลอง รพ.'!B:B,0)),)</f>
        <v>24002</v>
      </c>
      <c r="BH19" s="150">
        <f>IFERROR(INDEX('[3]5.งบทดลอง รพ.'!$BG:$BG,MATCH(C:C,'[3]5.งบทดลอง รพ.'!B:B,0)),)</f>
        <v>7864</v>
      </c>
      <c r="BI19" s="150">
        <f>IFERROR(INDEX('[3]5.งบทดลอง รพ.'!$BH:$BH,MATCH(C:C,'[3]5.งบทดลอง รพ.'!B:B,0)),)</f>
        <v>0</v>
      </c>
      <c r="BJ19" s="150">
        <f>IFERROR(INDEX('[3]5.งบทดลอง รพ.'!$BI:$BI,MATCH(C:C,'[3]5.งบทดลอง รพ.'!B:B,0)),)</f>
        <v>683014</v>
      </c>
      <c r="BK19" s="150">
        <f>IFERROR(INDEX('[3]5.งบทดลอง รพ.'!$BJ:$BJ,MATCH(C:C,'[3]5.งบทดลอง รพ.'!B:B,0)),)</f>
        <v>675520.14</v>
      </c>
      <c r="BL19" s="150">
        <f>IFERROR(INDEX('[3]5.งบทดลอง รพ.'!$BK:$BK,MATCH(D:D,'[3]5.งบทดลอง รพ.'!C:C,0)),)</f>
        <v>33098</v>
      </c>
      <c r="BM19" s="150">
        <f>IFERROR(INDEX('[3]5.งบทดลอง รพ.'!$BL:$BL,MATCH(C:C,'[3]5.งบทดลอง รพ.'!B:B,0)),)</f>
        <v>0</v>
      </c>
      <c r="BN19" s="150">
        <f>IFERROR(INDEX('[3]5.งบทดลอง รพ.'!$BM:$BM,MATCH(C:C,'[3]5.งบทดลอง รพ.'!B:B,0)),)</f>
        <v>6579</v>
      </c>
      <c r="BO19" s="150">
        <f>IFERROR(INDEX('[3]5.งบทดลอง รพ.'!$BN:$BN,MATCH(C:C,'[3]5.งบทดลอง รพ.'!B:B,0)),)</f>
        <v>29065</v>
      </c>
      <c r="BP19" s="150">
        <f>IFERROR(INDEX('[3]5.งบทดลอง รพ.'!$BO:$BO,MATCH(C:C,'[3]5.งบทดลอง รพ.'!B:B,0)),)</f>
        <v>0</v>
      </c>
      <c r="BQ19" s="150">
        <f>IFERROR(INDEX('[3]5.งบทดลอง รพ.'!$BP:$BP,MATCH(C:C,'[3]5.งบทดลอง รพ.'!B:B,0)),)</f>
        <v>95121</v>
      </c>
      <c r="BR19" s="150">
        <f>IFERROR(INDEX('[3]5.งบทดลอง รพ.'!$BQ:$BQ,MATCH(C:C,'[3]5.งบทดลอง รพ.'!B:B,0)),)</f>
        <v>0</v>
      </c>
      <c r="BS19" s="150">
        <f>IFERROR(INDEX('[3]5.งบทดลอง รพ.'!$BR:$BR,MATCH(C:C,'[3]5.งบทดลอง รพ.'!B:B,0)),)</f>
        <v>0</v>
      </c>
      <c r="BT19" s="150">
        <f>IFERROR(INDEX('[3]5.งบทดลอง รพ.'!$BS:$BS,MATCH(C:C,'[3]5.งบทดลอง รพ.'!B:B,0)),)</f>
        <v>0</v>
      </c>
      <c r="BU19" s="150">
        <f>IFERROR(INDEX('[3]5.งบทดลอง รพ.'!$BT:$BT,MATCH(C:C,'[3]5.งบทดลอง รพ.'!B:B,0)),)</f>
        <v>272626.11</v>
      </c>
      <c r="BV19" s="150">
        <f>IFERROR(INDEX('[3]5.งบทดลอง รพ.'!$BU:$BU,MATCH(C:C,'[3]5.งบทดลอง รพ.'!B:B,0)),)</f>
        <v>2633286</v>
      </c>
      <c r="BW19" s="150">
        <f>IFERROR(INDEX('[3]5.งบทดลอง รพ.'!$BV:$BV,MATCH(C:C,'[3]5.งบทดลอง รพ.'!B:B,0)),)</f>
        <v>0</v>
      </c>
      <c r="BX19" s="150">
        <f>IFERROR(INDEX('[3]5.งบทดลอง รพ.'!$BW:$BW,MATCH(C:C,'[3]5.งบทดลอง รพ.'!B:B,0)),)</f>
        <v>0</v>
      </c>
      <c r="BY19" s="150">
        <f>IFERROR(INDEX('[3]5.งบทดลอง รพ.'!$BX:$BX,MATCH(C:C,'[3]5.งบทดลอง รพ.'!B:B,0)),)</f>
        <v>0</v>
      </c>
      <c r="BZ19" s="151">
        <f t="shared" si="0"/>
        <v>22603634.210000001</v>
      </c>
    </row>
    <row r="20" spans="1:78" ht="21.75" customHeight="1">
      <c r="A20" s="31" t="s">
        <v>345</v>
      </c>
      <c r="B20" s="147" t="s">
        <v>376</v>
      </c>
      <c r="C20" s="148" t="s">
        <v>381</v>
      </c>
      <c r="D20" s="149" t="s">
        <v>382</v>
      </c>
      <c r="E20" s="150">
        <f>IFERROR(INDEX('[3]5.งบทดลอง รพ.'!$D:$D,MATCH(C:C,'[3]5.งบทดลอง รพ.'!B:B,0)),)</f>
        <v>16715</v>
      </c>
      <c r="F20" s="150">
        <f>IFERROR(INDEX('[3]5.งบทดลอง รพ.'!$E:$E,MATCH(C:C,'[3]5.งบทดลอง รพ.'!B:B,0)),)</f>
        <v>0</v>
      </c>
      <c r="G20" s="150">
        <f>IFERROR(INDEX('[3]5.งบทดลอง รพ.'!$F:$F,MATCH(C:C,'[3]5.งบทดลอง รพ.'!B:B,0)),)</f>
        <v>660</v>
      </c>
      <c r="H20" s="150">
        <f>IFERROR(INDEX('[3]5.งบทดลอง รพ.'!$G:$G,MATCH(C:C,'[3]5.งบทดลอง รพ.'!B:B,0)),)</f>
        <v>0</v>
      </c>
      <c r="I20" s="150">
        <f>IFERROR(INDEX('[3]5.งบทดลอง รพ.'!$H:$H,MATCH(D:D,'[3]5.งบทดลอง รพ.'!C:C,0)),)</f>
        <v>20350.919999999998</v>
      </c>
      <c r="J20" s="150">
        <f>IFERROR(INDEX('[3]5.งบทดลอง รพ.'!$I:$I,MATCH(C:C,'[3]5.งบทดลอง รพ.'!B:B,0)),)</f>
        <v>0</v>
      </c>
      <c r="K20" s="150">
        <f>IFERROR(INDEX('[3]5.งบทดลอง รพ.'!$J:$J,MATCH(C:C,'[3]5.งบทดลอง รพ.'!B:B,0)),)</f>
        <v>4920557.6500000004</v>
      </c>
      <c r="L20" s="150">
        <f>IFERROR(INDEX('[3]5.งบทดลอง รพ.'!$K:$K,MATCH(C:C,'[3]5.งบทดลอง รพ.'!B:B,0)),)</f>
        <v>0</v>
      </c>
      <c r="M20" s="150">
        <f>IFERROR(INDEX('[3]5.งบทดลอง รพ.'!$L:$L,MATCH(C:C,'[3]5.งบทดลอง รพ.'!B:B,0)),)</f>
        <v>1534</v>
      </c>
      <c r="N20" s="150">
        <f>IFERROR(INDEX('[3]5.งบทดลอง รพ.'!$M:$M,MATCH(C:C,'[3]5.งบทดลอง รพ.'!B:B,0)),)</f>
        <v>2677260.02</v>
      </c>
      <c r="O20" s="150">
        <f>IFERROR(INDEX('[3]5.งบทดลอง รพ.'!$N:$N,MATCH(C:C,'[3]5.งบทดลอง รพ.'!B:B,0)),)</f>
        <v>910423.9</v>
      </c>
      <c r="P20" s="150">
        <f>IFERROR(INDEX('[3]5.งบทดลอง รพ.'!$O:$O,MATCH(C:C,'[3]5.งบทดลอง รพ.'!B:B,0)),)</f>
        <v>3600</v>
      </c>
      <c r="Q20" s="150">
        <f>IFERROR(INDEX('[3]5.งบทดลอง รพ.'!$P:$P,MATCH(C:C,'[3]5.งบทดลอง รพ.'!B:B,0)),)</f>
        <v>0</v>
      </c>
      <c r="R20" s="150">
        <f>IFERROR(INDEX('[3]5.งบทดลอง รพ.'!$Q:$Q,MATCH(C:C,'[3]5.งบทดลอง รพ.'!B:B,0)),)</f>
        <v>4960</v>
      </c>
      <c r="S20" s="150">
        <f>IFERROR(INDEX('[3]5.งบทดลอง รพ.'!$R:$R,MATCH(C:C,'[3]5.งบทดลอง รพ.'!B:B,0)),)</f>
        <v>268928.40000000002</v>
      </c>
      <c r="T20" s="150">
        <f>IFERROR(INDEX('[3]5.งบทดลอง รพ.'!$S:$S,MATCH(C:C,'[3]5.งบทดลอง รพ.'!B:B,0)),)</f>
        <v>0</v>
      </c>
      <c r="U20" s="150">
        <f>IFERROR(INDEX('[3]5.งบทดลอง รพ.'!$T:$T,MATCH(C:C,'[3]5.งบทดลอง รพ.'!B:B,0)),)</f>
        <v>52340.5</v>
      </c>
      <c r="V20" s="150">
        <f>IFERROR(INDEX('[3]5.งบทดลอง รพ.'!$U:$U,MATCH(C:C,'[3]5.งบทดลอง รพ.'!B:B,0)),)</f>
        <v>0</v>
      </c>
      <c r="W20" s="150">
        <f>IFERROR(INDEX('[3]5.งบทดลอง รพ.'!$V:$V,MATCH(C:C,'[3]5.งบทดลอง รพ.'!B:B,0)),)</f>
        <v>0</v>
      </c>
      <c r="X20" s="150">
        <f>IFERROR(INDEX('[3]5.งบทดลอง รพ.'!$W:$W,MATCH(C:C,'[3]5.งบทดลอง รพ.'!B:B,0)),)</f>
        <v>0</v>
      </c>
      <c r="Y20" s="150">
        <f>IFERROR(INDEX('[3]5.งบทดลอง รพ.'!$X:$X,MATCH(C:C,'[3]5.งบทดลอง รพ.'!B:B,0)),)</f>
        <v>0</v>
      </c>
      <c r="Z20" s="150">
        <f>IFERROR(INDEX('[3]5.งบทดลอง รพ.'!$Y:$Y,MATCH(C:C,'[3]5.งบทดลอง รพ.'!B:B,0)),)</f>
        <v>78411.100000000006</v>
      </c>
      <c r="AA20" s="150">
        <f>IFERROR(INDEX('[3]5.งบทดลอง รพ.'!$Z:$Z,MATCH(C:C,'[3]5.งบทดลอง รพ.'!B:B,0)),)</f>
        <v>0</v>
      </c>
      <c r="AB20" s="150">
        <f>IFERROR(INDEX('[3]5.งบทดลอง รพ.'!$AA:$AA,MATCH(C:C,'[3]5.งบทดลอง รพ.'!B:B,0)),)</f>
        <v>0</v>
      </c>
      <c r="AC20" s="150">
        <f>IFERROR(INDEX('[3]5.งบทดลอง รพ.'!$AB:$AB,MATCH(C:C,'[3]5.งบทดลอง รพ.'!B:B,0)),)</f>
        <v>0</v>
      </c>
      <c r="AD20" s="150">
        <f>IFERROR(INDEX('[3]5.งบทดลอง รพ.'!$AC:$AC,MATCH(C:C,'[3]5.งบทดลอง รพ.'!B:B,0)),)</f>
        <v>0</v>
      </c>
      <c r="AE20" s="150">
        <f>IFERROR(INDEX('[3]5.งบทดลอง รพ.'!$AD:$AD,MATCH(C:C,'[3]5.งบทดลอง รพ.'!B:B,0)),)</f>
        <v>0</v>
      </c>
      <c r="AF20" s="150">
        <f>IFERROR(INDEX('[3]5.งบทดลอง รพ.'!$AE:$AE,MATCH(C:C,'[3]5.งบทดลอง รพ.'!B:B,0)),)</f>
        <v>0</v>
      </c>
      <c r="AG20" s="150">
        <f>IFERROR(INDEX('[3]5.งบทดลอง รพ.'!$AF:$AF,MATCH(C:C,'[3]5.งบทดลอง รพ.'!B:B,0)),)</f>
        <v>0</v>
      </c>
      <c r="AH20" s="150">
        <f>IFERROR(INDEX('[3]5.งบทดลอง รพ.'!$AG:$AG,MATCH(C:C,'[3]5.งบทดลอง รพ.'!B:B,0)),)</f>
        <v>0</v>
      </c>
      <c r="AI20" s="150">
        <f>IFERROR(INDEX('[3]5.งบทดลอง รพ.'!$AH:$AH,MATCH(D:D,'[3]5.งบทดลอง รพ.'!C:C,0)),)</f>
        <v>0</v>
      </c>
      <c r="AJ20" s="150">
        <f>IFERROR(INDEX('[3]5.งบทดลอง รพ.'!$AI:$AI,MATCH(C:C,'[3]5.งบทดลอง รพ.'!B:B,0)),)</f>
        <v>4140</v>
      </c>
      <c r="AK20" s="150">
        <f>IFERROR(INDEX('[3]5.งบทดลอง รพ.'!$AJ:$AJ,MATCH(C:C,'[3]5.งบทดลอง รพ.'!B:B,0)),)</f>
        <v>0</v>
      </c>
      <c r="AL20" s="150">
        <f>IFERROR(INDEX('[3]5.งบทดลอง รพ.'!$AK:$AK,MATCH(C:C,'[3]5.งบทดลอง รพ.'!B:B,0)),)</f>
        <v>350</v>
      </c>
      <c r="AM20" s="150">
        <f>IFERROR(INDEX('[3]5.งบทดลอง รพ.'!$AL:$AL,MATCH(C:C,'[3]5.งบทดลอง รพ.'!B:B,0)),)</f>
        <v>0</v>
      </c>
      <c r="AN20" s="150">
        <f>IFERROR(INDEX('[3]5.งบทดลอง รพ.'!$AM:$AM,MATCH(C:C,'[3]5.งบทดลอง รพ.'!B:B,0)),)</f>
        <v>0</v>
      </c>
      <c r="AO20" s="150">
        <f>IFERROR(INDEX('[3]5.งบทดลอง รพ.'!$AN:$AN,MATCH(C:C,'[3]5.งบทดลอง รพ.'!B:B,0)),)</f>
        <v>0</v>
      </c>
      <c r="AP20" s="150">
        <f>IFERROR(INDEX('[3]5.งบทดลอง รพ.'!$AO:$AO,MATCH(C:C,'[3]5.งบทดลอง รพ.'!B:B,0)),)</f>
        <v>0</v>
      </c>
      <c r="AQ20" s="150">
        <f>IFERROR(INDEX('[3]5.งบทดลอง รพ.'!$AP:$AP,MATCH(C:C,'[3]5.งบทดลอง รพ.'!B:B,0)),)</f>
        <v>0</v>
      </c>
      <c r="AR20" s="150">
        <f>IFERROR(INDEX('[3]5.งบทดลอง รพ.'!$AQ:$AQ,MATCH(C:C,'[3]5.งบทดลอง รพ.'!B:B,0)),)</f>
        <v>0</v>
      </c>
      <c r="AS20" s="150">
        <f>IFERROR(INDEX('[3]5.งบทดลอง รพ.'!$AR:$AR,MATCH(C:C,'[3]5.งบทดลอง รพ.'!B:B,0)),)</f>
        <v>0</v>
      </c>
      <c r="AT20" s="150">
        <f>IFERROR(INDEX('[3]5.งบทดลอง รพ.'!$AS:$AS,MATCH(C:C,'[3]5.งบทดลอง รพ.'!B:B,0)),)</f>
        <v>0</v>
      </c>
      <c r="AU20" s="150">
        <f>IFERROR(INDEX('[3]5.งบทดลอง รพ.'!$AT:$AT,MATCH(C:C,'[3]5.งบทดลอง รพ.'!B:B,0)),)</f>
        <v>0</v>
      </c>
      <c r="AV20" s="150">
        <f>IFERROR(INDEX('[3]5.งบทดลอง รพ.'!$AU:$AU,MATCH(C:C,'[3]5.งบทดลอง รพ.'!B:B,0)),)</f>
        <v>0</v>
      </c>
      <c r="AW20" s="150">
        <f>IFERROR(INDEX('[3]5.งบทดลอง รพ.'!$AV:$AV,MATCH(C:C,'[3]5.งบทดลอง รพ.'!B:B,0)),)</f>
        <v>0</v>
      </c>
      <c r="AX20" s="150">
        <f>IFERROR(INDEX('[3]5.งบทดลอง รพ.'!$AW:$AW,MATCH(C:C,'[3]5.งบทดลอง รพ.'!B:B,0)),)</f>
        <v>0</v>
      </c>
      <c r="AY20" s="150">
        <f>IFERROR(INDEX('[3]5.งบทดลอง รพ.'!$AX:$AX,MATCH(C:C,'[3]5.งบทดลอง รพ.'!B:B,0)),)</f>
        <v>0</v>
      </c>
      <c r="AZ20" s="150">
        <f>IFERROR(INDEX('[3]5.งบทดลอง รพ.'!$AY:$AY,MATCH(C:C,'[3]5.งบทดลอง รพ.'!B:B,0)),)</f>
        <v>0</v>
      </c>
      <c r="BA20" s="150">
        <f>IFERROR(INDEX('[3]5.งบทดลอง รพ.'!$AZ:$AZ,MATCH(C:C,'[3]5.งบทดลอง รพ.'!B:B,0)),)</f>
        <v>0</v>
      </c>
      <c r="BB20" s="150">
        <f>IFERROR(INDEX('[3]5.งบทดลอง รพ.'!$BA:$BA,MATCH(C:C,'[3]5.งบทดลอง รพ.'!B:B,0)),)</f>
        <v>0</v>
      </c>
      <c r="BC20" s="150">
        <f>IFERROR(INDEX('[3]5.งบทดลอง รพ.'!$BB:$BB,MATCH(C:C,'[3]5.งบทดลอง รพ.'!B:B,0)),)</f>
        <v>0</v>
      </c>
      <c r="BD20" s="150">
        <f>IFERROR(INDEX('[3]5.งบทดลอง รพ.'!$BC:$BC,MATCH(C:C,'[3]5.งบทดลอง รพ.'!B:B,0)),)</f>
        <v>0</v>
      </c>
      <c r="BE20" s="150">
        <f>IFERROR(INDEX('[3]5.งบทดลอง รพ.'!$BD:$BD,MATCH(C:C,'[3]5.งบทดลอง รพ.'!B:B,0)),)</f>
        <v>0</v>
      </c>
      <c r="BF20" s="150">
        <f>IFERROR(INDEX('[3]5.งบทดลอง รพ.'!$BE:$BE,MATCH(C:C,'[3]5.งบทดลอง รพ.'!B:B,0)),)</f>
        <v>0</v>
      </c>
      <c r="BG20" s="150">
        <f>IFERROR(INDEX('[3]5.งบทดลอง รพ.'!$BF:$BF,MATCH(C:C,'[3]5.งบทดลอง รพ.'!B:B,0)),)</f>
        <v>0</v>
      </c>
      <c r="BH20" s="150">
        <f>IFERROR(INDEX('[3]5.งบทดลอง รพ.'!$BG:$BG,MATCH(C:C,'[3]5.งบทดลอง รพ.'!B:B,0)),)</f>
        <v>0</v>
      </c>
      <c r="BI20" s="150">
        <f>IFERROR(INDEX('[3]5.งบทดลอง รพ.'!$BH:$BH,MATCH(C:C,'[3]5.งบทดลอง รพ.'!B:B,0)),)</f>
        <v>0</v>
      </c>
      <c r="BJ20" s="150">
        <f>IFERROR(INDEX('[3]5.งบทดลอง รพ.'!$BI:$BI,MATCH(C:C,'[3]5.งบทดลอง รพ.'!B:B,0)),)</f>
        <v>24891.25</v>
      </c>
      <c r="BK20" s="150">
        <f>IFERROR(INDEX('[3]5.งบทดลอง รพ.'!$BJ:$BJ,MATCH(C:C,'[3]5.งบทดลอง รพ.'!B:B,0)),)</f>
        <v>0</v>
      </c>
      <c r="BL20" s="150">
        <f>IFERROR(INDEX('[3]5.งบทดลอง รพ.'!$BK:$BK,MATCH(D:D,'[3]5.งบทดลอง รพ.'!C:C,0)),)</f>
        <v>61678</v>
      </c>
      <c r="BM20" s="150">
        <f>IFERROR(INDEX('[3]5.งบทดลอง รพ.'!$BL:$BL,MATCH(C:C,'[3]5.งบทดลอง รพ.'!B:B,0)),)</f>
        <v>0</v>
      </c>
      <c r="BN20" s="150">
        <f>IFERROR(INDEX('[3]5.งบทดลอง รพ.'!$BM:$BM,MATCH(C:C,'[3]5.งบทดลอง รพ.'!B:B,0)),)</f>
        <v>0</v>
      </c>
      <c r="BO20" s="150">
        <f>IFERROR(INDEX('[3]5.งบทดลอง รพ.'!$BN:$BN,MATCH(C:C,'[3]5.งบทดลอง รพ.'!B:B,0)),)</f>
        <v>0</v>
      </c>
      <c r="BP20" s="150">
        <f>IFERROR(INDEX('[3]5.งบทดลอง รพ.'!$BO:$BO,MATCH(C:C,'[3]5.งบทดลอง รพ.'!B:B,0)),)</f>
        <v>0</v>
      </c>
      <c r="BQ20" s="150">
        <f>IFERROR(INDEX('[3]5.งบทดลอง รพ.'!$BP:$BP,MATCH(C:C,'[3]5.งบทดลอง รพ.'!B:B,0)),)</f>
        <v>8657</v>
      </c>
      <c r="BR20" s="150">
        <f>IFERROR(INDEX('[3]5.งบทดลอง รพ.'!$BQ:$BQ,MATCH(C:C,'[3]5.งบทดลอง รพ.'!B:B,0)),)</f>
        <v>0</v>
      </c>
      <c r="BS20" s="150">
        <f>IFERROR(INDEX('[3]5.งบทดลอง รพ.'!$BR:$BR,MATCH(C:C,'[3]5.งบทดลอง รพ.'!B:B,0)),)</f>
        <v>0</v>
      </c>
      <c r="BT20" s="150">
        <f>IFERROR(INDEX('[3]5.งบทดลอง รพ.'!$BS:$BS,MATCH(C:C,'[3]5.งบทดลอง รพ.'!B:B,0)),)</f>
        <v>0</v>
      </c>
      <c r="BU20" s="150">
        <f>IFERROR(INDEX('[3]5.งบทดลอง รพ.'!$BT:$BT,MATCH(C:C,'[3]5.งบทดลอง รพ.'!B:B,0)),)</f>
        <v>0</v>
      </c>
      <c r="BV20" s="150">
        <f>IFERROR(INDEX('[3]5.งบทดลอง รพ.'!$BU:$BU,MATCH(C:C,'[3]5.งบทดลอง รพ.'!B:B,0)),)</f>
        <v>0</v>
      </c>
      <c r="BW20" s="150">
        <f>IFERROR(INDEX('[3]5.งบทดลอง รพ.'!$BV:$BV,MATCH(C:C,'[3]5.งบทดลอง รพ.'!B:B,0)),)</f>
        <v>0</v>
      </c>
      <c r="BX20" s="150">
        <f>IFERROR(INDEX('[3]5.งบทดลอง รพ.'!$BW:$BW,MATCH(C:C,'[3]5.งบทดลอง รพ.'!B:B,0)),)</f>
        <v>0</v>
      </c>
      <c r="BY20" s="150">
        <f>IFERROR(INDEX('[3]5.งบทดลอง รพ.'!$BX:$BX,MATCH(C:C,'[3]5.งบทดลอง รพ.'!B:B,0)),)</f>
        <v>0</v>
      </c>
      <c r="BZ20" s="151">
        <f t="shared" si="0"/>
        <v>9055457.7400000002</v>
      </c>
    </row>
    <row r="21" spans="1:78" ht="21.75" customHeight="1">
      <c r="A21" s="31" t="s">
        <v>345</v>
      </c>
      <c r="B21" s="147" t="s">
        <v>376</v>
      </c>
      <c r="C21" s="148" t="s">
        <v>383</v>
      </c>
      <c r="D21" s="149" t="s">
        <v>384</v>
      </c>
      <c r="E21" s="150">
        <f>IFERROR(INDEX('[3]5.งบทดลอง รพ.'!$D:$D,MATCH(C:C,'[3]5.งบทดลอง รพ.'!B:B,0)),)</f>
        <v>1848093</v>
      </c>
      <c r="F21" s="150">
        <f>IFERROR(INDEX('[3]5.งบทดลอง รพ.'!$E:$E,MATCH(C:C,'[3]5.งบทดลอง รพ.'!B:B,0)),)</f>
        <v>3196167</v>
      </c>
      <c r="G21" s="150">
        <f>IFERROR(INDEX('[3]5.งบทดลอง รพ.'!$F:$F,MATCH(C:C,'[3]5.งบทดลอง รพ.'!B:B,0)),)</f>
        <v>369000</v>
      </c>
      <c r="H21" s="150">
        <f>IFERROR(INDEX('[3]5.งบทดลอง รพ.'!$G:$G,MATCH(C:C,'[3]5.งบทดลอง รพ.'!B:B,0)),)</f>
        <v>24512</v>
      </c>
      <c r="I21" s="150">
        <f>IFERROR(INDEX('[3]5.งบทดลอง รพ.'!$H:$H,MATCH(D:D,'[3]5.งบทดลอง รพ.'!C:C,0)),)</f>
        <v>29956.5</v>
      </c>
      <c r="J21" s="150">
        <f>IFERROR(INDEX('[3]5.งบทดลอง รพ.'!$I:$I,MATCH(C:C,'[3]5.งบทดลอง รพ.'!B:B,0)),)</f>
        <v>0</v>
      </c>
      <c r="K21" s="150">
        <f>IFERROR(INDEX('[3]5.งบทดลอง รพ.'!$J:$J,MATCH(C:C,'[3]5.งบทดลอง รพ.'!B:B,0)),)</f>
        <v>803298.25</v>
      </c>
      <c r="L21" s="150">
        <f>IFERROR(INDEX('[3]5.งบทดลอง รพ.'!$K:$K,MATCH(C:C,'[3]5.งบทดลอง รพ.'!B:B,0)),)</f>
        <v>24512</v>
      </c>
      <c r="M21" s="150">
        <f>IFERROR(INDEX('[3]5.งบทดลอง รพ.'!$L:$L,MATCH(C:C,'[3]5.งบทดลอง รพ.'!B:B,0)),)</f>
        <v>100935</v>
      </c>
      <c r="N21" s="150">
        <f>IFERROR(INDEX('[3]5.งบทดลอง รพ.'!$M:$M,MATCH(C:C,'[3]5.งบทดลอง รพ.'!B:B,0)),)</f>
        <v>367887</v>
      </c>
      <c r="O21" s="150">
        <f>IFERROR(INDEX('[3]5.งบทดลอง รพ.'!$N:$N,MATCH(C:C,'[3]5.งบทดลอง รพ.'!B:B,0)),)</f>
        <v>51563</v>
      </c>
      <c r="P21" s="150">
        <f>IFERROR(INDEX('[3]5.งบทดลอง รพ.'!$O:$O,MATCH(C:C,'[3]5.งบทดลอง รพ.'!B:B,0)),)</f>
        <v>812467.5</v>
      </c>
      <c r="Q21" s="150">
        <f>IFERROR(INDEX('[3]5.งบทดลอง รพ.'!$P:$P,MATCH(C:C,'[3]5.งบทดลอง รพ.'!B:B,0)),)</f>
        <v>167434</v>
      </c>
      <c r="R21" s="150">
        <f>IFERROR(INDEX('[3]5.งบทดลอง รพ.'!$Q:$Q,MATCH(C:C,'[3]5.งบทดลอง รพ.'!B:B,0)),)</f>
        <v>148500</v>
      </c>
      <c r="S21" s="150">
        <f>IFERROR(INDEX('[3]5.งบทดลอง รพ.'!$R:$R,MATCH(C:C,'[3]5.งบทดลอง รพ.'!B:B,0)),)</f>
        <v>60042.5</v>
      </c>
      <c r="T21" s="150">
        <f>IFERROR(INDEX('[3]5.งบทดลอง รพ.'!$S:$S,MATCH(C:C,'[3]5.งบทดลอง รพ.'!B:B,0)),)</f>
        <v>0</v>
      </c>
      <c r="U21" s="150">
        <f>IFERROR(INDEX('[3]5.งบทดลอง รพ.'!$T:$T,MATCH(C:C,'[3]5.งบทดลอง รพ.'!B:B,0)),)</f>
        <v>81332.5</v>
      </c>
      <c r="V21" s="150">
        <f>IFERROR(INDEX('[3]5.งบทดลอง รพ.'!$U:$U,MATCH(C:C,'[3]5.งบทดลอง รพ.'!B:B,0)),)</f>
        <v>0</v>
      </c>
      <c r="W21" s="150">
        <f>IFERROR(INDEX('[3]5.งบทดลอง รพ.'!$V:$V,MATCH(C:C,'[3]5.งบทดลอง รพ.'!B:B,0)),)</f>
        <v>399291.75</v>
      </c>
      <c r="X21" s="150">
        <f>IFERROR(INDEX('[3]5.งบทดลอง รพ.'!$W:$W,MATCH(C:C,'[3]5.งบทดลอง รพ.'!B:B,0)),)</f>
        <v>538624</v>
      </c>
      <c r="Y21" s="150">
        <f>IFERROR(INDEX('[3]5.งบทดลอง รพ.'!$X:$X,MATCH(C:C,'[3]5.งบทดลอง รพ.'!B:B,0)),)</f>
        <v>0</v>
      </c>
      <c r="Z21" s="150">
        <f>IFERROR(INDEX('[3]5.งบทดลอง รพ.'!$Y:$Y,MATCH(C:C,'[3]5.งบทดลอง รพ.'!B:B,0)),)</f>
        <v>538807</v>
      </c>
      <c r="AA21" s="150">
        <f>IFERROR(INDEX('[3]5.งบทดลอง รพ.'!$Z:$Z,MATCH(C:C,'[3]5.งบทดลอง รพ.'!B:B,0)),)</f>
        <v>41970</v>
      </c>
      <c r="AB21" s="150">
        <f>IFERROR(INDEX('[3]5.งบทดลอง รพ.'!$AA:$AA,MATCH(C:C,'[3]5.งบทดลอง รพ.'!B:B,0)),)</f>
        <v>28354</v>
      </c>
      <c r="AC21" s="150">
        <f>IFERROR(INDEX('[3]5.งบทดลอง รพ.'!$AB:$AB,MATCH(C:C,'[3]5.งบทดลอง รพ.'!B:B,0)),)</f>
        <v>2314193.2999999998</v>
      </c>
      <c r="AD21" s="150">
        <f>IFERROR(INDEX('[3]5.งบทดลอง รพ.'!$AC:$AC,MATCH(C:C,'[3]5.งบทดลอง รพ.'!B:B,0)),)</f>
        <v>100387.2</v>
      </c>
      <c r="AE21" s="150">
        <f>IFERROR(INDEX('[3]5.งบทดลอง รพ.'!$AD:$AD,MATCH(C:C,'[3]5.งบทดลอง รพ.'!B:B,0)),)</f>
        <v>9867</v>
      </c>
      <c r="AF21" s="150">
        <f>IFERROR(INDEX('[3]5.งบทดลอง รพ.'!$AE:$AE,MATCH(C:C,'[3]5.งบทดลอง รพ.'!B:B,0)),)</f>
        <v>1144700</v>
      </c>
      <c r="AG21" s="150">
        <f>IFERROR(INDEX('[3]5.งบทดลอง รพ.'!$AF:$AF,MATCH(C:C,'[3]5.งบทดลอง รพ.'!B:B,0)),)</f>
        <v>0</v>
      </c>
      <c r="AH21" s="150">
        <f>IFERROR(INDEX('[3]5.งบทดลอง รพ.'!$AG:$AG,MATCH(C:C,'[3]5.งบทดลอง รพ.'!B:B,0)),)</f>
        <v>46775</v>
      </c>
      <c r="AI21" s="150">
        <f>IFERROR(INDEX('[3]5.งบทดลอง รพ.'!$AH:$AH,MATCH(D:D,'[3]5.งบทดลอง รพ.'!C:C,0)),)</f>
        <v>94559</v>
      </c>
      <c r="AJ21" s="150">
        <f>IFERROR(INDEX('[3]5.งบทดลอง รพ.'!$AI:$AI,MATCH(C:C,'[3]5.งบทดลอง รพ.'!B:B,0)),)</f>
        <v>24677.75</v>
      </c>
      <c r="AK21" s="150">
        <f>IFERROR(INDEX('[3]5.งบทดลอง รพ.'!$AJ:$AJ,MATCH(C:C,'[3]5.งบทดลอง รพ.'!B:B,0)),)</f>
        <v>50184</v>
      </c>
      <c r="AL21" s="150">
        <f>IFERROR(INDEX('[3]5.งบทดลอง รพ.'!$AK:$AK,MATCH(C:C,'[3]5.งบทดลอง รพ.'!B:B,0)),)</f>
        <v>0</v>
      </c>
      <c r="AM21" s="150">
        <f>IFERROR(INDEX('[3]5.งบทดลอง รพ.'!$AL:$AL,MATCH(C:C,'[3]5.งบทดลอง รพ.'!B:B,0)),)</f>
        <v>28751</v>
      </c>
      <c r="AN21" s="150">
        <f>IFERROR(INDEX('[3]5.งบทดลอง รพ.'!$AM:$AM,MATCH(C:C,'[3]5.งบทดลอง รพ.'!B:B,0)),)</f>
        <v>17147</v>
      </c>
      <c r="AO21" s="150">
        <f>IFERROR(INDEX('[3]5.งบทดลอง รพ.'!$AN:$AN,MATCH(C:C,'[3]5.งบทดลอง รพ.'!B:B,0)),)</f>
        <v>2581</v>
      </c>
      <c r="AP21" s="150">
        <f>IFERROR(INDEX('[3]5.งบทดลอง รพ.'!$AO:$AO,MATCH(C:C,'[3]5.งบทดลอง รพ.'!B:B,0)),)</f>
        <v>12172.5</v>
      </c>
      <c r="AQ21" s="150">
        <f>IFERROR(INDEX('[3]5.งบทดลอง รพ.'!$AP:$AP,MATCH(C:C,'[3]5.งบทดลอง รพ.'!B:B,0)),)</f>
        <v>19635.25</v>
      </c>
      <c r="AR21" s="150">
        <f>IFERROR(INDEX('[3]5.งบทดลอง รพ.'!$AQ:$AQ,MATCH(C:C,'[3]5.งบทดลอง รพ.'!B:B,0)),)</f>
        <v>631155</v>
      </c>
      <c r="AS21" s="150">
        <f>IFERROR(INDEX('[3]5.งบทดลอง รพ.'!$AR:$AR,MATCH(C:C,'[3]5.งบทดลอง รพ.'!B:B,0)),)</f>
        <v>5923</v>
      </c>
      <c r="AT21" s="150">
        <f>IFERROR(INDEX('[3]5.งบทดลอง รพ.'!$AS:$AS,MATCH(C:C,'[3]5.งบทดลอง รพ.'!B:B,0)),)</f>
        <v>13320</v>
      </c>
      <c r="AU21" s="150">
        <f>IFERROR(INDEX('[3]5.งบทดลอง รพ.'!$AT:$AT,MATCH(C:C,'[3]5.งบทดลอง รพ.'!B:B,0)),)</f>
        <v>183354</v>
      </c>
      <c r="AV21" s="150">
        <f>IFERROR(INDEX('[3]5.งบทดลอง รพ.'!$AU:$AU,MATCH(C:C,'[3]5.งบทดลอง รพ.'!B:B,0)),)</f>
        <v>47805</v>
      </c>
      <c r="AW21" s="150">
        <f>IFERROR(INDEX('[3]5.งบทดลอง รพ.'!$AV:$AV,MATCH(C:C,'[3]5.งบทดลอง รพ.'!B:B,0)),)</f>
        <v>8187</v>
      </c>
      <c r="AX21" s="150">
        <f>IFERROR(INDEX('[3]5.งบทดลอง รพ.'!$AW:$AW,MATCH(C:C,'[3]5.งบทดลอง รพ.'!B:B,0)),)</f>
        <v>54697</v>
      </c>
      <c r="AY21" s="150">
        <f>IFERROR(INDEX('[3]5.งบทดลอง รพ.'!$AX:$AX,MATCH(C:C,'[3]5.งบทดลอง รพ.'!B:B,0)),)</f>
        <v>779745.7</v>
      </c>
      <c r="AZ21" s="150">
        <f>IFERROR(INDEX('[3]5.งบทดลอง รพ.'!$AY:$AY,MATCH(C:C,'[3]5.งบทดลอง รพ.'!B:B,0)),)</f>
        <v>0</v>
      </c>
      <c r="BA21" s="150">
        <f>IFERROR(INDEX('[3]5.งบทดลอง รพ.'!$AZ:$AZ,MATCH(C:C,'[3]5.งบทดลอง รพ.'!B:B,0)),)</f>
        <v>516847.75</v>
      </c>
      <c r="BB21" s="150">
        <f>IFERROR(INDEX('[3]5.งบทดลอง รพ.'!$BA:$BA,MATCH(C:C,'[3]5.งบทดลอง รพ.'!B:B,0)),)</f>
        <v>0</v>
      </c>
      <c r="BC21" s="150">
        <f>IFERROR(INDEX('[3]5.งบทดลอง รพ.'!$BB:$BB,MATCH(C:C,'[3]5.งบทดลอง รพ.'!B:B,0)),)</f>
        <v>146706</v>
      </c>
      <c r="BD21" s="150">
        <f>IFERROR(INDEX('[3]5.งบทดลอง รพ.'!$BC:$BC,MATCH(C:C,'[3]5.งบทดลอง รพ.'!B:B,0)),)</f>
        <v>3239614</v>
      </c>
      <c r="BE21" s="150">
        <f>IFERROR(INDEX('[3]5.งบทดลอง รพ.'!$BD:$BD,MATCH(C:C,'[3]5.งบทดลอง รพ.'!B:B,0)),)</f>
        <v>246875</v>
      </c>
      <c r="BF21" s="150">
        <f>IFERROR(INDEX('[3]5.งบทดลอง รพ.'!$BE:$BE,MATCH(C:C,'[3]5.งบทดลอง รพ.'!B:B,0)),)</f>
        <v>1951747.35</v>
      </c>
      <c r="BG21" s="150">
        <f>IFERROR(INDEX('[3]5.งบทดลอง รพ.'!$BF:$BF,MATCH(C:C,'[3]5.งบทดลอง รพ.'!B:B,0)),)</f>
        <v>78188</v>
      </c>
      <c r="BH21" s="150">
        <f>IFERROR(INDEX('[3]5.งบทดลอง รพ.'!$BG:$BG,MATCH(C:C,'[3]5.งบทดลอง รพ.'!B:B,0)),)</f>
        <v>0</v>
      </c>
      <c r="BI21" s="150">
        <f>IFERROR(INDEX('[3]5.งบทดลอง รพ.'!$BH:$BH,MATCH(C:C,'[3]5.งบทดลอง รพ.'!B:B,0)),)</f>
        <v>16689.5</v>
      </c>
      <c r="BJ21" s="150">
        <f>IFERROR(INDEX('[3]5.งบทดลอง รพ.'!$BI:$BI,MATCH(C:C,'[3]5.งบทดลอง รพ.'!B:B,0)),)</f>
        <v>5364344.59</v>
      </c>
      <c r="BK21" s="150">
        <f>IFERROR(INDEX('[3]5.งบทดลอง รพ.'!$BJ:$BJ,MATCH(C:C,'[3]5.งบทดลอง รพ.'!B:B,0)),)</f>
        <v>893134.63</v>
      </c>
      <c r="BL21" s="150">
        <f>IFERROR(INDEX('[3]5.งบทดลอง รพ.'!$BK:$BK,MATCH(D:D,'[3]5.งบทดลอง รพ.'!C:C,0)),)</f>
        <v>0</v>
      </c>
      <c r="BM21" s="150">
        <f>IFERROR(INDEX('[3]5.งบทดลอง รพ.'!$BL:$BL,MATCH(C:C,'[3]5.งบทดลอง รพ.'!B:B,0)),)</f>
        <v>0</v>
      </c>
      <c r="BN21" s="150">
        <f>IFERROR(INDEX('[3]5.งบทดลอง รพ.'!$BM:$BM,MATCH(C:C,'[3]5.งบทดลอง รพ.'!B:B,0)),)</f>
        <v>0</v>
      </c>
      <c r="BO21" s="150">
        <f>IFERROR(INDEX('[3]5.งบทดลอง รพ.'!$BN:$BN,MATCH(C:C,'[3]5.งบทดลอง รพ.'!B:B,0)),)</f>
        <v>27195</v>
      </c>
      <c r="BP21" s="150">
        <f>IFERROR(INDEX('[3]5.งบทดลอง รพ.'!$BO:$BO,MATCH(C:C,'[3]5.งบทดลอง รพ.'!B:B,0)),)</f>
        <v>71079.5</v>
      </c>
      <c r="BQ21" s="150">
        <f>IFERROR(INDEX('[3]5.งบทดลอง รพ.'!$BP:$BP,MATCH(C:C,'[3]5.งบทดลอง รพ.'!B:B,0)),)</f>
        <v>4019869</v>
      </c>
      <c r="BR21" s="150">
        <f>IFERROR(INDEX('[3]5.งบทดลอง รพ.'!$BQ:$BQ,MATCH(C:C,'[3]5.งบทดลอง รพ.'!B:B,0)),)</f>
        <v>12400.5</v>
      </c>
      <c r="BS21" s="150">
        <f>IFERROR(INDEX('[3]5.งบทดลอง รพ.'!$BR:$BR,MATCH(C:C,'[3]5.งบทดลอง รพ.'!B:B,0)),)</f>
        <v>105278</v>
      </c>
      <c r="BT21" s="150">
        <f>IFERROR(INDEX('[3]5.งบทดลอง รพ.'!$BS:$BS,MATCH(C:C,'[3]5.งบทดลอง รพ.'!B:B,0)),)</f>
        <v>56974.5</v>
      </c>
      <c r="BU21" s="150">
        <f>IFERROR(INDEX('[3]5.งบทดลอง รพ.'!$BT:$BT,MATCH(C:C,'[3]5.งบทดลอง รพ.'!B:B,0)),)</f>
        <v>0</v>
      </c>
      <c r="BV21" s="150">
        <f>IFERROR(INDEX('[3]5.งบทดลอง รพ.'!$BU:$BU,MATCH(C:C,'[3]5.งบทดลอง รพ.'!B:B,0)),)</f>
        <v>1797928.51</v>
      </c>
      <c r="BW21" s="150">
        <f>IFERROR(INDEX('[3]5.งบทดลอง รพ.'!$BV:$BV,MATCH(C:C,'[3]5.งบทดลอง รพ.'!B:B,0)),)</f>
        <v>42614</v>
      </c>
      <c r="BX21" s="150">
        <f>IFERROR(INDEX('[3]5.งบทดลอง รพ.'!$BW:$BW,MATCH(C:C,'[3]5.งบทดลอง รพ.'!B:B,0)),)</f>
        <v>48441</v>
      </c>
      <c r="BY21" s="150">
        <f>IFERROR(INDEX('[3]5.งบทดลอง รพ.'!$BX:$BX,MATCH(C:C,'[3]5.งบทดลอง รพ.'!B:B,0)),)</f>
        <v>41469.25</v>
      </c>
      <c r="BZ21" s="151">
        <f t="shared" si="0"/>
        <v>33899959.780000001</v>
      </c>
    </row>
    <row r="22" spans="1:78" ht="21.75" customHeight="1">
      <c r="A22" s="31" t="s">
        <v>345</v>
      </c>
      <c r="B22" s="147" t="s">
        <v>385</v>
      </c>
      <c r="C22" s="148" t="s">
        <v>386</v>
      </c>
      <c r="D22" s="149" t="s">
        <v>387</v>
      </c>
      <c r="E22" s="150">
        <f>IFERROR(INDEX('[3]5.งบทดลอง รพ.'!$D:$D,MATCH(C:C,'[3]5.งบทดลอง รพ.'!B:B,0)),)</f>
        <v>1236720</v>
      </c>
      <c r="F22" s="150">
        <f>IFERROR(INDEX('[3]5.งบทดลอง รพ.'!$E:$E,MATCH(C:C,'[3]5.งบทดลอง รพ.'!B:B,0)),)</f>
        <v>210623.75</v>
      </c>
      <c r="G22" s="150">
        <f>IFERROR(INDEX('[3]5.งบทดลอง รพ.'!$F:$F,MATCH(C:C,'[3]5.งบทดลอง รพ.'!B:B,0)),)</f>
        <v>944087</v>
      </c>
      <c r="H22" s="150">
        <f>IFERROR(INDEX('[3]5.งบทดลอง รพ.'!$G:$G,MATCH(C:C,'[3]5.งบทดลอง รพ.'!B:B,0)),)</f>
        <v>179942</v>
      </c>
      <c r="I22" s="150">
        <f>IFERROR(INDEX('[3]5.งบทดลอง รพ.'!$H:$H,MATCH(D:D,'[3]5.งบทดลอง รพ.'!C:C,0)),)</f>
        <v>101180</v>
      </c>
      <c r="J22" s="150">
        <f>IFERROR(INDEX('[3]5.งบทดลอง รพ.'!$I:$I,MATCH(C:C,'[3]5.งบทดลอง รพ.'!B:B,0)),)</f>
        <v>0</v>
      </c>
      <c r="K22" s="150">
        <f>IFERROR(INDEX('[3]5.งบทดลอง รพ.'!$J:$J,MATCH(C:C,'[3]5.งบทดลอง รพ.'!B:B,0)),)</f>
        <v>1066549.5</v>
      </c>
      <c r="L22" s="150">
        <f>IFERROR(INDEX('[3]5.งบทดลอง รพ.'!$K:$K,MATCH(C:C,'[3]5.งบทดลอง รพ.'!B:B,0)),)</f>
        <v>179942</v>
      </c>
      <c r="M22" s="150">
        <f>IFERROR(INDEX('[3]5.งบทดลอง รพ.'!$L:$L,MATCH(C:C,'[3]5.งบทดลอง รพ.'!B:B,0)),)</f>
        <v>399848</v>
      </c>
      <c r="N22" s="150">
        <f>IFERROR(INDEX('[3]5.งบทดลอง รพ.'!$M:$M,MATCH(C:C,'[3]5.งบทดลอง รพ.'!B:B,0)),)</f>
        <v>966925</v>
      </c>
      <c r="O22" s="150">
        <f>IFERROR(INDEX('[3]5.งบทดลอง รพ.'!$N:$N,MATCH(C:C,'[3]5.งบทดลอง รพ.'!B:B,0)),)</f>
        <v>188925</v>
      </c>
      <c r="P22" s="150">
        <f>IFERROR(INDEX('[3]5.งบทดลอง รพ.'!$O:$O,MATCH(C:C,'[3]5.งบทดลอง รพ.'!B:B,0)),)</f>
        <v>369683</v>
      </c>
      <c r="Q22" s="150">
        <f>IFERROR(INDEX('[3]5.งบทดลอง รพ.'!$P:$P,MATCH(C:C,'[3]5.งบทดลอง รพ.'!B:B,0)),)</f>
        <v>690894</v>
      </c>
      <c r="R22" s="150">
        <f>IFERROR(INDEX('[3]5.งบทดลอง รพ.'!$Q:$Q,MATCH(C:C,'[3]5.งบทดลอง รพ.'!B:B,0)),)</f>
        <v>447379</v>
      </c>
      <c r="S22" s="150">
        <f>IFERROR(INDEX('[3]5.งบทดลอง รพ.'!$R:$R,MATCH(C:C,'[3]5.งบทดลอง รพ.'!B:B,0)),)</f>
        <v>9845</v>
      </c>
      <c r="T22" s="150">
        <f>IFERROR(INDEX('[3]5.งบทดลอง รพ.'!$S:$S,MATCH(C:C,'[3]5.งบทดลอง รพ.'!B:B,0)),)</f>
        <v>389726.65</v>
      </c>
      <c r="U22" s="150">
        <f>IFERROR(INDEX('[3]5.งบทดลอง รพ.'!$T:$T,MATCH(C:C,'[3]5.งบทดลอง รพ.'!B:B,0)),)</f>
        <v>1262516.5</v>
      </c>
      <c r="V22" s="150">
        <f>IFERROR(INDEX('[3]5.งบทดลอง รพ.'!$U:$U,MATCH(C:C,'[3]5.งบทดลอง รพ.'!B:B,0)),)</f>
        <v>0</v>
      </c>
      <c r="W22" s="150">
        <f>IFERROR(INDEX('[3]5.งบทดลอง รพ.'!$V:$V,MATCH(C:C,'[3]5.งบทดลอง รพ.'!B:B,0)),)</f>
        <v>1417167.75</v>
      </c>
      <c r="X22" s="150">
        <f>IFERROR(INDEX('[3]5.งบทดลอง รพ.'!$W:$W,MATCH(C:C,'[3]5.งบทดลอง รพ.'!B:B,0)),)</f>
        <v>364525</v>
      </c>
      <c r="Y22" s="150">
        <f>IFERROR(INDEX('[3]5.งบทดลอง รพ.'!$X:$X,MATCH(C:C,'[3]5.งบทดลอง รพ.'!B:B,0)),)</f>
        <v>125764.03</v>
      </c>
      <c r="Z22" s="150">
        <f>IFERROR(INDEX('[3]5.งบทดลอง รพ.'!$Y:$Y,MATCH(C:C,'[3]5.งบทดลอง รพ.'!B:B,0)),)</f>
        <v>623551.6</v>
      </c>
      <c r="AA22" s="150">
        <f>IFERROR(INDEX('[3]5.งบทดลอง รพ.'!$Z:$Z,MATCH(C:C,'[3]5.งบทดลอง รพ.'!B:B,0)),)</f>
        <v>320087</v>
      </c>
      <c r="AB22" s="150">
        <f>IFERROR(INDEX('[3]5.งบทดลอง รพ.'!$AA:$AA,MATCH(C:C,'[3]5.งบทดลอง รพ.'!B:B,0)),)</f>
        <v>224406</v>
      </c>
      <c r="AC22" s="150">
        <f>IFERROR(INDEX('[3]5.งบทดลอง รพ.'!$AB:$AB,MATCH(C:C,'[3]5.งบทดลอง รพ.'!B:B,0)),)</f>
        <v>952708.05</v>
      </c>
      <c r="AD22" s="150">
        <f>IFERROR(INDEX('[3]5.งบทดลอง รพ.'!$AC:$AC,MATCH(C:C,'[3]5.งบทดลอง รพ.'!B:B,0)),)</f>
        <v>470853</v>
      </c>
      <c r="AE22" s="150">
        <f>IFERROR(INDEX('[3]5.งบทดลอง รพ.'!$AD:$AD,MATCH(C:C,'[3]5.งบทดลอง รพ.'!B:B,0)),)</f>
        <v>198038</v>
      </c>
      <c r="AF22" s="150">
        <f>IFERROR(INDEX('[3]5.งบทดลอง รพ.'!$AE:$AE,MATCH(C:C,'[3]5.งบทดลอง รพ.'!B:B,0)),)</f>
        <v>383760</v>
      </c>
      <c r="AG22" s="150">
        <f>IFERROR(INDEX('[3]5.งบทดลอง รพ.'!$AF:$AF,MATCH(C:C,'[3]5.งบทดลอง รพ.'!B:B,0)),)</f>
        <v>284857</v>
      </c>
      <c r="AH22" s="150">
        <f>IFERROR(INDEX('[3]5.งบทดลอง รพ.'!$AG:$AG,MATCH(C:C,'[3]5.งบทดลอง รพ.'!B:B,0)),)</f>
        <v>73516</v>
      </c>
      <c r="AI22" s="150">
        <f>IFERROR(INDEX('[3]5.งบทดลอง รพ.'!$AH:$AH,MATCH(D:D,'[3]5.งบทดลอง รพ.'!C:C,0)),)</f>
        <v>222117</v>
      </c>
      <c r="AJ22" s="150">
        <f>IFERROR(INDEX('[3]5.งบทดลอง รพ.'!$AI:$AI,MATCH(C:C,'[3]5.งบทดลอง รพ.'!B:B,0)),)</f>
        <v>129230</v>
      </c>
      <c r="AK22" s="150">
        <f>IFERROR(INDEX('[3]5.งบทดลอง รพ.'!$AJ:$AJ,MATCH(C:C,'[3]5.งบทดลอง รพ.'!B:B,0)),)</f>
        <v>796830</v>
      </c>
      <c r="AL22" s="150">
        <f>IFERROR(INDEX('[3]5.งบทดลอง รพ.'!$AK:$AK,MATCH(C:C,'[3]5.งบทดลอง รพ.'!B:B,0)),)</f>
        <v>509266.75</v>
      </c>
      <c r="AM22" s="150">
        <f>IFERROR(INDEX('[3]5.งบทดลอง รพ.'!$AL:$AL,MATCH(C:C,'[3]5.งบทดลอง รพ.'!B:B,0)),)</f>
        <v>121156</v>
      </c>
      <c r="AN22" s="150">
        <f>IFERROR(INDEX('[3]5.งบทดลอง รพ.'!$AM:$AM,MATCH(C:C,'[3]5.งบทดลอง รพ.'!B:B,0)),)</f>
        <v>378157</v>
      </c>
      <c r="AO22" s="150">
        <f>IFERROR(INDEX('[3]5.งบทดลอง รพ.'!$AN:$AN,MATCH(C:C,'[3]5.งบทดลอง รพ.'!B:B,0)),)</f>
        <v>232241</v>
      </c>
      <c r="AP22" s="150">
        <f>IFERROR(INDEX('[3]5.งบทดลอง รพ.'!$AO:$AO,MATCH(C:C,'[3]5.งบทดลอง รพ.'!B:B,0)),)</f>
        <v>618999.75</v>
      </c>
      <c r="AQ22" s="150">
        <f>IFERROR(INDEX('[3]5.งบทดลอง รพ.'!$AP:$AP,MATCH(C:C,'[3]5.งบทดลอง รพ.'!B:B,0)),)</f>
        <v>418078</v>
      </c>
      <c r="AR22" s="150">
        <f>IFERROR(INDEX('[3]5.งบทดลอง รพ.'!$AQ:$AQ,MATCH(C:C,'[3]5.งบทดลอง รพ.'!B:B,0)),)</f>
        <v>1153232.5</v>
      </c>
      <c r="AS22" s="150">
        <f>IFERROR(INDEX('[3]5.งบทดลอง รพ.'!$AR:$AR,MATCH(C:C,'[3]5.งบทดลอง รพ.'!B:B,0)),)</f>
        <v>609045</v>
      </c>
      <c r="AT22" s="150">
        <f>IFERROR(INDEX('[3]5.งบทดลอง รพ.'!$AS:$AS,MATCH(C:C,'[3]5.งบทดลอง รพ.'!B:B,0)),)</f>
        <v>281968</v>
      </c>
      <c r="AU22" s="150">
        <f>IFERROR(INDEX('[3]5.งบทดลอง รพ.'!$AT:$AT,MATCH(C:C,'[3]5.งบทดลอง รพ.'!B:B,0)),)</f>
        <v>451885</v>
      </c>
      <c r="AV22" s="150">
        <f>IFERROR(INDEX('[3]5.งบทดลอง รพ.'!$AU:$AU,MATCH(C:C,'[3]5.งบทดลอง รพ.'!B:B,0)),)</f>
        <v>114175</v>
      </c>
      <c r="AW22" s="150">
        <f>IFERROR(INDEX('[3]5.งบทดลอง รพ.'!$AV:$AV,MATCH(C:C,'[3]5.งบทดลอง รพ.'!B:B,0)),)</f>
        <v>20455</v>
      </c>
      <c r="AX22" s="150">
        <f>IFERROR(INDEX('[3]5.งบทดลอง รพ.'!$AW:$AW,MATCH(C:C,'[3]5.งบทดลอง รพ.'!B:B,0)),)</f>
        <v>299534</v>
      </c>
      <c r="AY22" s="150">
        <f>IFERROR(INDEX('[3]5.งบทดลอง รพ.'!$AX:$AX,MATCH(C:C,'[3]5.งบทดลอง รพ.'!B:B,0)),)</f>
        <v>559279</v>
      </c>
      <c r="AZ22" s="150">
        <f>IFERROR(INDEX('[3]5.งบทดลอง รพ.'!$AY:$AY,MATCH(C:C,'[3]5.งบทดลอง รพ.'!B:B,0)),)</f>
        <v>368262</v>
      </c>
      <c r="BA22" s="150">
        <f>IFERROR(INDEX('[3]5.งบทดลอง รพ.'!$AZ:$AZ,MATCH(C:C,'[3]5.งบทดลอง รพ.'!B:B,0)),)</f>
        <v>150587</v>
      </c>
      <c r="BB22" s="150">
        <f>IFERROR(INDEX('[3]5.งบทดลอง รพ.'!$BA:$BA,MATCH(C:C,'[3]5.งบทดลอง รพ.'!B:B,0)),)</f>
        <v>42887</v>
      </c>
      <c r="BC22" s="150">
        <f>IFERROR(INDEX('[3]5.งบทดลอง รพ.'!$BB:$BB,MATCH(C:C,'[3]5.งบทดลอง รพ.'!B:B,0)),)</f>
        <v>333877</v>
      </c>
      <c r="BD22" s="150">
        <f>IFERROR(INDEX('[3]5.งบทดลอง รพ.'!$BC:$BC,MATCH(C:C,'[3]5.งบทดลอง รพ.'!B:B,0)),)</f>
        <v>74259</v>
      </c>
      <c r="BE22" s="150">
        <f>IFERROR(INDEX('[3]5.งบทดลอง รพ.'!$BD:$BD,MATCH(C:C,'[3]5.งบทดลอง รพ.'!B:B,0)),)</f>
        <v>138341</v>
      </c>
      <c r="BF22" s="150">
        <f>IFERROR(INDEX('[3]5.งบทดลอง รพ.'!$BE:$BE,MATCH(C:C,'[3]5.งบทดลอง รพ.'!B:B,0)),)</f>
        <v>278624</v>
      </c>
      <c r="BG22" s="150">
        <f>IFERROR(INDEX('[3]5.งบทดลอง รพ.'!$BF:$BF,MATCH(C:C,'[3]5.งบทดลอง รพ.'!B:B,0)),)</f>
        <v>1092001</v>
      </c>
      <c r="BH22" s="150">
        <f>IFERROR(INDEX('[3]5.งบทดลอง รพ.'!$BG:$BG,MATCH(C:C,'[3]5.งบทดลอง รพ.'!B:B,0)),)</f>
        <v>4676</v>
      </c>
      <c r="BI22" s="150">
        <f>IFERROR(INDEX('[3]5.งบทดลอง รพ.'!$BH:$BH,MATCH(C:C,'[3]5.งบทดลอง รพ.'!B:B,0)),)</f>
        <v>12055</v>
      </c>
      <c r="BJ22" s="150">
        <f>IFERROR(INDEX('[3]5.งบทดลอง รพ.'!$BI:$BI,MATCH(C:C,'[3]5.งบทดลอง รพ.'!B:B,0)),)</f>
        <v>115464.5</v>
      </c>
      <c r="BK22" s="150">
        <f>IFERROR(INDEX('[3]5.งบทดลอง รพ.'!$BJ:$BJ,MATCH(C:C,'[3]5.งบทดลอง รพ.'!B:B,0)),)</f>
        <v>219277</v>
      </c>
      <c r="BL22" s="150">
        <f>IFERROR(INDEX('[3]5.งบทดลอง รพ.'!$BK:$BK,MATCH(D:D,'[3]5.งบทดลอง รพ.'!C:C,0)),)</f>
        <v>12533</v>
      </c>
      <c r="BM22" s="150">
        <f>IFERROR(INDEX('[3]5.งบทดลอง รพ.'!$BL:$BL,MATCH(C:C,'[3]5.งบทดลอง รพ.'!B:B,0)),)</f>
        <v>43348</v>
      </c>
      <c r="BN22" s="150">
        <f>IFERROR(INDEX('[3]5.งบทดลอง รพ.'!$BM:$BM,MATCH(C:C,'[3]5.งบทดลอง รพ.'!B:B,0)),)</f>
        <v>69926</v>
      </c>
      <c r="BO22" s="150">
        <f>IFERROR(INDEX('[3]5.งบทดลอง รพ.'!$BN:$BN,MATCH(C:C,'[3]5.งบทดลอง รพ.'!B:B,0)),)</f>
        <v>155434</v>
      </c>
      <c r="BP22" s="150">
        <f>IFERROR(INDEX('[3]5.งบทดลอง รพ.'!$BO:$BO,MATCH(C:C,'[3]5.งบทดลอง รพ.'!B:B,0)),)</f>
        <v>27049</v>
      </c>
      <c r="BQ22" s="150">
        <f>IFERROR(INDEX('[3]5.งบทดลอง รพ.'!$BP:$BP,MATCH(C:C,'[3]5.งบทดลอง รพ.'!B:B,0)),)</f>
        <v>437247</v>
      </c>
      <c r="BR22" s="150">
        <f>IFERROR(INDEX('[3]5.งบทดลอง รพ.'!$BQ:$BQ,MATCH(C:C,'[3]5.งบทดลอง รพ.'!B:B,0)),)</f>
        <v>100065</v>
      </c>
      <c r="BS22" s="150">
        <f>IFERROR(INDEX('[3]5.งบทดลอง รพ.'!$BR:$BR,MATCH(C:C,'[3]5.งบทดลอง รพ.'!B:B,0)),)</f>
        <v>62185</v>
      </c>
      <c r="BT22" s="150">
        <f>IFERROR(INDEX('[3]5.งบทดลอง รพ.'!$BS:$BS,MATCH(C:C,'[3]5.งบทดลอง รพ.'!B:B,0)),)</f>
        <v>103645.75</v>
      </c>
      <c r="BU22" s="150">
        <f>IFERROR(INDEX('[3]5.งบทดลอง รพ.'!$BT:$BT,MATCH(C:C,'[3]5.งบทดลอง รพ.'!B:B,0)),)</f>
        <v>398575.46</v>
      </c>
      <c r="BV22" s="150">
        <f>IFERROR(INDEX('[3]5.งบทดลอง รพ.'!$BU:$BU,MATCH(C:C,'[3]5.งบทดลอง รพ.'!B:B,0)),)</f>
        <v>305106</v>
      </c>
      <c r="BW22" s="150">
        <f>IFERROR(INDEX('[3]5.งบทดลอง รพ.'!$BV:$BV,MATCH(C:C,'[3]5.งบทดลอง รพ.'!B:B,0)),)</f>
        <v>102997</v>
      </c>
      <c r="BX22" s="150">
        <f>IFERROR(INDEX('[3]5.งบทดลอง รพ.'!$BW:$BW,MATCH(C:C,'[3]5.งบทดลอง รพ.'!B:B,0)),)</f>
        <v>71455</v>
      </c>
      <c r="BY22" s="150">
        <f>IFERROR(INDEX('[3]5.งบทดลอง รพ.'!$BX:$BX,MATCH(C:C,'[3]5.งบทดลอง รพ.'!B:B,0)),)</f>
        <v>38977</v>
      </c>
      <c r="BZ22" s="151">
        <f t="shared" si="0"/>
        <v>25758522.539999999</v>
      </c>
    </row>
    <row r="23" spans="1:78" ht="21.75" customHeight="1">
      <c r="A23" s="31" t="s">
        <v>345</v>
      </c>
      <c r="B23" s="147" t="s">
        <v>385</v>
      </c>
      <c r="C23" s="148" t="s">
        <v>388</v>
      </c>
      <c r="D23" s="149" t="s">
        <v>389</v>
      </c>
      <c r="E23" s="150">
        <f>IFERROR(INDEX('[3]5.งบทดลอง รพ.'!$D:$D,MATCH(C:C,'[3]5.งบทดลอง รพ.'!B:B,0)),)</f>
        <v>74941.100000000006</v>
      </c>
      <c r="F23" s="150">
        <f>IFERROR(INDEX('[3]5.งบทดลอง รพ.'!$E:$E,MATCH(C:C,'[3]5.งบทดลอง รพ.'!B:B,0)),)</f>
        <v>0</v>
      </c>
      <c r="G23" s="150">
        <f>IFERROR(INDEX('[3]5.งบทดลอง รพ.'!$F:$F,MATCH(C:C,'[3]5.งบทดลอง รพ.'!B:B,0)),)</f>
        <v>0</v>
      </c>
      <c r="H23" s="150">
        <f>IFERROR(INDEX('[3]5.งบทดลอง รพ.'!$G:$G,MATCH(C:C,'[3]5.งบทดลอง รพ.'!B:B,0)),)</f>
        <v>0</v>
      </c>
      <c r="I23" s="150">
        <f>IFERROR(INDEX('[3]5.งบทดลอง รพ.'!$H:$H,MATCH(D:D,'[3]5.งบทดลอง รพ.'!C:C,0)),)</f>
        <v>0</v>
      </c>
      <c r="J23" s="150">
        <f>IFERROR(INDEX('[3]5.งบทดลอง รพ.'!$I:$I,MATCH(C:C,'[3]5.งบทดลอง รพ.'!B:B,0)),)</f>
        <v>0</v>
      </c>
      <c r="K23" s="150">
        <f>IFERROR(INDEX('[3]5.งบทดลอง รพ.'!$J:$J,MATCH(C:C,'[3]5.งบทดลอง รพ.'!B:B,0)),)</f>
        <v>0</v>
      </c>
      <c r="L23" s="150">
        <f>IFERROR(INDEX('[3]5.งบทดลอง รพ.'!$K:$K,MATCH(C:C,'[3]5.งบทดลอง รพ.'!B:B,0)),)</f>
        <v>0</v>
      </c>
      <c r="M23" s="150">
        <f>IFERROR(INDEX('[3]5.งบทดลอง รพ.'!$L:$L,MATCH(C:C,'[3]5.งบทดลอง รพ.'!B:B,0)),)</f>
        <v>18658</v>
      </c>
      <c r="N23" s="150">
        <f>IFERROR(INDEX('[3]5.งบทดลอง รพ.'!$M:$M,MATCH(C:C,'[3]5.งบทดลอง รพ.'!B:B,0)),)</f>
        <v>95138</v>
      </c>
      <c r="O23" s="150">
        <f>IFERROR(INDEX('[3]5.งบทดลอง รพ.'!$N:$N,MATCH(C:C,'[3]5.งบทดลอง รพ.'!B:B,0)),)</f>
        <v>4055</v>
      </c>
      <c r="P23" s="150">
        <f>IFERROR(INDEX('[3]5.งบทดลอง รพ.'!$O:$O,MATCH(C:C,'[3]5.งบทดลอง รพ.'!B:B,0)),)</f>
        <v>0</v>
      </c>
      <c r="Q23" s="150">
        <f>IFERROR(INDEX('[3]5.งบทดลอง รพ.'!$P:$P,MATCH(C:C,'[3]5.งบทดลอง รพ.'!B:B,0)),)</f>
        <v>5266.25</v>
      </c>
      <c r="R23" s="150">
        <f>IFERROR(INDEX('[3]5.งบทดลอง รพ.'!$Q:$Q,MATCH(C:C,'[3]5.งบทดลอง รพ.'!B:B,0)),)</f>
        <v>0</v>
      </c>
      <c r="S23" s="150">
        <f>IFERROR(INDEX('[3]5.งบทดลอง รพ.'!$R:$R,MATCH(C:C,'[3]5.งบทดลอง รพ.'!B:B,0)),)</f>
        <v>0</v>
      </c>
      <c r="T23" s="150">
        <f>IFERROR(INDEX('[3]5.งบทดลอง รพ.'!$S:$S,MATCH(C:C,'[3]5.งบทดลอง รพ.'!B:B,0)),)</f>
        <v>0</v>
      </c>
      <c r="U23" s="150">
        <f>IFERROR(INDEX('[3]5.งบทดลอง รพ.'!$T:$T,MATCH(C:C,'[3]5.งบทดลอง รพ.'!B:B,0)),)</f>
        <v>0</v>
      </c>
      <c r="V23" s="150">
        <f>IFERROR(INDEX('[3]5.งบทดลอง รพ.'!$U:$U,MATCH(C:C,'[3]5.งบทดลอง รพ.'!B:B,0)),)</f>
        <v>0</v>
      </c>
      <c r="W23" s="150">
        <f>IFERROR(INDEX('[3]5.งบทดลอง รพ.'!$V:$V,MATCH(C:C,'[3]5.งบทดลอง รพ.'!B:B,0)),)</f>
        <v>137095.35</v>
      </c>
      <c r="X23" s="150">
        <f>IFERROR(INDEX('[3]5.งบทดลอง รพ.'!$W:$W,MATCH(C:C,'[3]5.งบทดลอง รพ.'!B:B,0)),)</f>
        <v>182097.3</v>
      </c>
      <c r="Y23" s="150">
        <f>IFERROR(INDEX('[3]5.งบทดลอง รพ.'!$X:$X,MATCH(C:C,'[3]5.งบทดลอง รพ.'!B:B,0)),)</f>
        <v>0</v>
      </c>
      <c r="Z23" s="150">
        <f>IFERROR(INDEX('[3]5.งบทดลอง รพ.'!$Y:$Y,MATCH(C:C,'[3]5.งบทดลอง รพ.'!B:B,0)),)</f>
        <v>67089</v>
      </c>
      <c r="AA23" s="150">
        <f>IFERROR(INDEX('[3]5.งบทดลอง รพ.'!$Z:$Z,MATCH(C:C,'[3]5.งบทดลอง รพ.'!B:B,0)),)</f>
        <v>0</v>
      </c>
      <c r="AB23" s="150">
        <f>IFERROR(INDEX('[3]5.งบทดลอง รพ.'!$AA:$AA,MATCH(C:C,'[3]5.งบทดลอง รพ.'!B:B,0)),)</f>
        <v>32918</v>
      </c>
      <c r="AC23" s="150">
        <f>IFERROR(INDEX('[3]5.งบทดลอง รพ.'!$AB:$AB,MATCH(C:C,'[3]5.งบทดลอง รพ.'!B:B,0)),)</f>
        <v>0</v>
      </c>
      <c r="AD23" s="150">
        <f>IFERROR(INDEX('[3]5.งบทดลอง รพ.'!$AC:$AC,MATCH(C:C,'[3]5.งบทดลอง รพ.'!B:B,0)),)</f>
        <v>0</v>
      </c>
      <c r="AE23" s="150">
        <f>IFERROR(INDEX('[3]5.งบทดลอง รพ.'!$AD:$AD,MATCH(C:C,'[3]5.งบทดลอง รพ.'!B:B,0)),)</f>
        <v>5095.41</v>
      </c>
      <c r="AF23" s="150">
        <f>IFERROR(INDEX('[3]5.งบทดลอง รพ.'!$AE:$AE,MATCH(C:C,'[3]5.งบทดลอง รพ.'!B:B,0)),)</f>
        <v>3219</v>
      </c>
      <c r="AG23" s="150">
        <f>IFERROR(INDEX('[3]5.งบทดลอง รพ.'!$AF:$AF,MATCH(C:C,'[3]5.งบทดลอง รพ.'!B:B,0)),)</f>
        <v>0</v>
      </c>
      <c r="AH23" s="150">
        <f>IFERROR(INDEX('[3]5.งบทดลอง รพ.'!$AG:$AG,MATCH(C:C,'[3]5.งบทดลอง รพ.'!B:B,0)),)</f>
        <v>0</v>
      </c>
      <c r="AI23" s="150">
        <f>IFERROR(INDEX('[3]5.งบทดลอง รพ.'!$AH:$AH,MATCH(D:D,'[3]5.งบทดลอง รพ.'!C:C,0)),)</f>
        <v>0</v>
      </c>
      <c r="AJ23" s="150">
        <f>IFERROR(INDEX('[3]5.งบทดลอง รพ.'!$AI:$AI,MATCH(C:C,'[3]5.งบทดลอง รพ.'!B:B,0)),)</f>
        <v>0</v>
      </c>
      <c r="AK23" s="150">
        <f>IFERROR(INDEX('[3]5.งบทดลอง รพ.'!$AJ:$AJ,MATCH(C:C,'[3]5.งบทดลอง รพ.'!B:B,0)),)</f>
        <v>0</v>
      </c>
      <c r="AL23" s="150">
        <f>IFERROR(INDEX('[3]5.งบทดลอง รพ.'!$AK:$AK,MATCH(C:C,'[3]5.งบทดลอง รพ.'!B:B,0)),)</f>
        <v>0</v>
      </c>
      <c r="AM23" s="150">
        <f>IFERROR(INDEX('[3]5.งบทดลอง รพ.'!$AL:$AL,MATCH(C:C,'[3]5.งบทดลอง รพ.'!B:B,0)),)</f>
        <v>954.17</v>
      </c>
      <c r="AN23" s="150">
        <f>IFERROR(INDEX('[3]5.งบทดลอง รพ.'!$AM:$AM,MATCH(C:C,'[3]5.งบทดลอง รพ.'!B:B,0)),)</f>
        <v>0</v>
      </c>
      <c r="AO23" s="150">
        <f>IFERROR(INDEX('[3]5.งบทดลอง รพ.'!$AN:$AN,MATCH(C:C,'[3]5.งบทดลอง รพ.'!B:B,0)),)</f>
        <v>0</v>
      </c>
      <c r="AP23" s="150">
        <f>IFERROR(INDEX('[3]5.งบทดลอง รพ.'!$AO:$AO,MATCH(C:C,'[3]5.งบทดลอง รพ.'!B:B,0)),)</f>
        <v>0</v>
      </c>
      <c r="AQ23" s="150">
        <f>IFERROR(INDEX('[3]5.งบทดลอง รพ.'!$AP:$AP,MATCH(C:C,'[3]5.งบทดลอง รพ.'!B:B,0)),)</f>
        <v>0</v>
      </c>
      <c r="AR23" s="150">
        <f>IFERROR(INDEX('[3]5.งบทดลอง รพ.'!$AQ:$AQ,MATCH(C:C,'[3]5.งบทดลอง รพ.'!B:B,0)),)</f>
        <v>100959.82</v>
      </c>
      <c r="AS23" s="150">
        <f>IFERROR(INDEX('[3]5.งบทดลอง รพ.'!$AR:$AR,MATCH(C:C,'[3]5.งบทดลอง รพ.'!B:B,0)),)</f>
        <v>97012.09</v>
      </c>
      <c r="AT23" s="150">
        <f>IFERROR(INDEX('[3]5.งบทดลอง รพ.'!$AS:$AS,MATCH(C:C,'[3]5.งบทดลอง รพ.'!B:B,0)),)</f>
        <v>0</v>
      </c>
      <c r="AU23" s="150">
        <f>IFERROR(INDEX('[3]5.งบทดลอง รพ.'!$AT:$AT,MATCH(C:C,'[3]5.งบทดลอง รพ.'!B:B,0)),)</f>
        <v>0</v>
      </c>
      <c r="AV23" s="150">
        <f>IFERROR(INDEX('[3]5.งบทดลอง รพ.'!$AU:$AU,MATCH(C:C,'[3]5.งบทดลอง รพ.'!B:B,0)),)</f>
        <v>0</v>
      </c>
      <c r="AW23" s="150">
        <f>IFERROR(INDEX('[3]5.งบทดลอง รพ.'!$AV:$AV,MATCH(C:C,'[3]5.งบทดลอง รพ.'!B:B,0)),)</f>
        <v>0</v>
      </c>
      <c r="AX23" s="150">
        <f>IFERROR(INDEX('[3]5.งบทดลอง รพ.'!$AW:$AW,MATCH(C:C,'[3]5.งบทดลอง รพ.'!B:B,0)),)</f>
        <v>0</v>
      </c>
      <c r="AY23" s="150">
        <f>IFERROR(INDEX('[3]5.งบทดลอง รพ.'!$AX:$AX,MATCH(C:C,'[3]5.งบทดลอง รพ.'!B:B,0)),)</f>
        <v>14840.1</v>
      </c>
      <c r="AZ23" s="150">
        <f>IFERROR(INDEX('[3]5.งบทดลอง รพ.'!$AY:$AY,MATCH(C:C,'[3]5.งบทดลอง รพ.'!B:B,0)),)</f>
        <v>0</v>
      </c>
      <c r="BA23" s="150">
        <f>IFERROR(INDEX('[3]5.งบทดลอง รพ.'!$AZ:$AZ,MATCH(C:C,'[3]5.งบทดลอง รพ.'!B:B,0)),)</f>
        <v>57270</v>
      </c>
      <c r="BB23" s="150">
        <f>IFERROR(INDEX('[3]5.งบทดลอง รพ.'!$BA:$BA,MATCH(C:C,'[3]5.งบทดลอง รพ.'!B:B,0)),)</f>
        <v>0</v>
      </c>
      <c r="BC23" s="150">
        <f>IFERROR(INDEX('[3]5.งบทดลอง รพ.'!$BB:$BB,MATCH(C:C,'[3]5.งบทดลอง รพ.'!B:B,0)),)</f>
        <v>0</v>
      </c>
      <c r="BD23" s="150">
        <f>IFERROR(INDEX('[3]5.งบทดลอง รพ.'!$BC:$BC,MATCH(C:C,'[3]5.งบทดลอง รพ.'!B:B,0)),)</f>
        <v>0</v>
      </c>
      <c r="BE23" s="150">
        <f>IFERROR(INDEX('[3]5.งบทดลอง รพ.'!$BD:$BD,MATCH(C:C,'[3]5.งบทดลอง รพ.'!B:B,0)),)</f>
        <v>0</v>
      </c>
      <c r="BF23" s="150">
        <f>IFERROR(INDEX('[3]5.งบทดลอง รพ.'!$BE:$BE,MATCH(C:C,'[3]5.งบทดลอง รพ.'!B:B,0)),)</f>
        <v>78400</v>
      </c>
      <c r="BG23" s="150">
        <f>IFERROR(INDEX('[3]5.งบทดลอง รพ.'!$BF:$BF,MATCH(C:C,'[3]5.งบทดลอง รพ.'!B:B,0)),)</f>
        <v>3907</v>
      </c>
      <c r="BH23" s="150">
        <f>IFERROR(INDEX('[3]5.งบทดลอง รพ.'!$BG:$BG,MATCH(C:C,'[3]5.งบทดลอง รพ.'!B:B,0)),)</f>
        <v>0</v>
      </c>
      <c r="BI23" s="150">
        <f>IFERROR(INDEX('[3]5.งบทดลอง รพ.'!$BH:$BH,MATCH(C:C,'[3]5.งบทดลอง รพ.'!B:B,0)),)</f>
        <v>0</v>
      </c>
      <c r="BJ23" s="150">
        <f>IFERROR(INDEX('[3]5.งบทดลอง รพ.'!$BI:$BI,MATCH(C:C,'[3]5.งบทดลอง รพ.'!B:B,0)),)</f>
        <v>0</v>
      </c>
      <c r="BK23" s="150">
        <f>IFERROR(INDEX('[3]5.งบทดลอง รพ.'!$BJ:$BJ,MATCH(C:C,'[3]5.งบทดลอง รพ.'!B:B,0)),)</f>
        <v>8143</v>
      </c>
      <c r="BL23" s="150">
        <f>IFERROR(INDEX('[3]5.งบทดลอง รพ.'!$BK:$BK,MATCH(D:D,'[3]5.งบทดลอง รพ.'!C:C,0)),)</f>
        <v>0</v>
      </c>
      <c r="BM23" s="150">
        <f>IFERROR(INDEX('[3]5.งบทดลอง รพ.'!$BL:$BL,MATCH(C:C,'[3]5.งบทดลอง รพ.'!B:B,0)),)</f>
        <v>0</v>
      </c>
      <c r="BN23" s="150">
        <f>IFERROR(INDEX('[3]5.งบทดลอง รพ.'!$BM:$BM,MATCH(C:C,'[3]5.งบทดลอง รพ.'!B:B,0)),)</f>
        <v>0</v>
      </c>
      <c r="BO23" s="150">
        <f>IFERROR(INDEX('[3]5.งบทดลอง รพ.'!$BN:$BN,MATCH(C:C,'[3]5.งบทดลอง รพ.'!B:B,0)),)</f>
        <v>0</v>
      </c>
      <c r="BP23" s="150">
        <f>IFERROR(INDEX('[3]5.งบทดลอง รพ.'!$BO:$BO,MATCH(C:C,'[3]5.งบทดลอง รพ.'!B:B,0)),)</f>
        <v>0</v>
      </c>
      <c r="BQ23" s="150">
        <f>IFERROR(INDEX('[3]5.งบทดลอง รพ.'!$BP:$BP,MATCH(C:C,'[3]5.งบทดลอง รพ.'!B:B,0)),)</f>
        <v>2829000</v>
      </c>
      <c r="BR23" s="150">
        <f>IFERROR(INDEX('[3]5.งบทดลอง รพ.'!$BQ:$BQ,MATCH(C:C,'[3]5.งบทดลอง รพ.'!B:B,0)),)</f>
        <v>0</v>
      </c>
      <c r="BS23" s="150">
        <f>IFERROR(INDEX('[3]5.งบทดลอง รพ.'!$BR:$BR,MATCH(C:C,'[3]5.งบทดลอง รพ.'!B:B,0)),)</f>
        <v>1925</v>
      </c>
      <c r="BT23" s="150">
        <f>IFERROR(INDEX('[3]5.งบทดลอง รพ.'!$BS:$BS,MATCH(C:C,'[3]5.งบทดลอง รพ.'!B:B,0)),)</f>
        <v>0</v>
      </c>
      <c r="BU23" s="150">
        <f>IFERROR(INDEX('[3]5.งบทดลอง รพ.'!$BT:$BT,MATCH(C:C,'[3]5.งบทดลอง รพ.'!B:B,0)),)</f>
        <v>0</v>
      </c>
      <c r="BV23" s="150">
        <f>IFERROR(INDEX('[3]5.งบทดลอง รพ.'!$BU:$BU,MATCH(C:C,'[3]5.งบทดลอง รพ.'!B:B,0)),)</f>
        <v>1970</v>
      </c>
      <c r="BW23" s="150">
        <f>IFERROR(INDEX('[3]5.งบทดลอง รพ.'!$BV:$BV,MATCH(C:C,'[3]5.งบทดลอง รพ.'!B:B,0)),)</f>
        <v>0</v>
      </c>
      <c r="BX23" s="150">
        <f>IFERROR(INDEX('[3]5.งบทดลอง รพ.'!$BW:$BW,MATCH(C:C,'[3]5.งบทดลอง รพ.'!B:B,0)),)</f>
        <v>0</v>
      </c>
      <c r="BY23" s="150">
        <f>IFERROR(INDEX('[3]5.งบทดลอง รพ.'!$BX:$BX,MATCH(C:C,'[3]5.งบทดลอง รพ.'!B:B,0)),)</f>
        <v>0</v>
      </c>
      <c r="BZ23" s="151">
        <f t="shared" si="0"/>
        <v>3819953.59</v>
      </c>
    </row>
    <row r="24" spans="1:78" ht="21.75" customHeight="1">
      <c r="A24" s="31" t="s">
        <v>345</v>
      </c>
      <c r="B24" s="147" t="s">
        <v>385</v>
      </c>
      <c r="C24" s="148" t="s">
        <v>390</v>
      </c>
      <c r="D24" s="149" t="s">
        <v>391</v>
      </c>
      <c r="E24" s="150">
        <f>IFERROR(INDEX('[3]5.งบทดลอง รพ.'!$D:$D,MATCH(C:C,'[3]5.งบทดลอง รพ.'!B:B,0)),)</f>
        <v>175094</v>
      </c>
      <c r="F24" s="150">
        <f>IFERROR(INDEX('[3]5.งบทดลอง รพ.'!$E:$E,MATCH(C:C,'[3]5.งบทดลอง รพ.'!B:B,0)),)</f>
        <v>0</v>
      </c>
      <c r="G24" s="150">
        <f>IFERROR(INDEX('[3]5.งบทดลอง รพ.'!$F:$F,MATCH(C:C,'[3]5.งบทดลอง รพ.'!B:B,0)),)</f>
        <v>0</v>
      </c>
      <c r="H24" s="150">
        <f>IFERROR(INDEX('[3]5.งบทดลอง รพ.'!$G:$G,MATCH(C:C,'[3]5.งบทดลอง รพ.'!B:B,0)),)</f>
        <v>0</v>
      </c>
      <c r="I24" s="150">
        <f>IFERROR(INDEX('[3]5.งบทดลอง รพ.'!$H:$H,MATCH(D:D,'[3]5.งบทดลอง รพ.'!C:C,0)),)</f>
        <v>0</v>
      </c>
      <c r="J24" s="150">
        <f>IFERROR(INDEX('[3]5.งบทดลอง รพ.'!$I:$I,MATCH(C:C,'[3]5.งบทดลอง รพ.'!B:B,0)),)</f>
        <v>0</v>
      </c>
      <c r="K24" s="150">
        <f>IFERROR(INDEX('[3]5.งบทดลอง รพ.'!$J:$J,MATCH(C:C,'[3]5.งบทดลอง รพ.'!B:B,0)),)</f>
        <v>609306</v>
      </c>
      <c r="L24" s="150">
        <f>IFERROR(INDEX('[3]5.งบทดลอง รพ.'!$K:$K,MATCH(C:C,'[3]5.งบทดลอง รพ.'!B:B,0)),)</f>
        <v>0</v>
      </c>
      <c r="M24" s="150">
        <f>IFERROR(INDEX('[3]5.งบทดลอง รพ.'!$L:$L,MATCH(C:C,'[3]5.งบทดลอง รพ.'!B:B,0)),)</f>
        <v>0</v>
      </c>
      <c r="N24" s="150">
        <f>IFERROR(INDEX('[3]5.งบทดลอง รพ.'!$M:$M,MATCH(C:C,'[3]5.งบทดลอง รพ.'!B:B,0)),)</f>
        <v>44737</v>
      </c>
      <c r="O24" s="150">
        <f>IFERROR(INDEX('[3]5.งบทดลอง รพ.'!$N:$N,MATCH(C:C,'[3]5.งบทดลอง รพ.'!B:B,0)),)</f>
        <v>0</v>
      </c>
      <c r="P24" s="150">
        <f>IFERROR(INDEX('[3]5.งบทดลอง รพ.'!$O:$O,MATCH(C:C,'[3]5.งบทดลอง รพ.'!B:B,0)),)</f>
        <v>0</v>
      </c>
      <c r="Q24" s="150">
        <f>IFERROR(INDEX('[3]5.งบทดลอง รพ.'!$P:$P,MATCH(C:C,'[3]5.งบทดลอง รพ.'!B:B,0)),)</f>
        <v>48503</v>
      </c>
      <c r="R24" s="150">
        <f>IFERROR(INDEX('[3]5.งบทดลอง รพ.'!$Q:$Q,MATCH(C:C,'[3]5.งบทดลอง รพ.'!B:B,0)),)</f>
        <v>1387</v>
      </c>
      <c r="S24" s="150">
        <f>IFERROR(INDEX('[3]5.งบทดลอง รพ.'!$R:$R,MATCH(C:C,'[3]5.งบทดลอง รพ.'!B:B,0)),)</f>
        <v>0</v>
      </c>
      <c r="T24" s="150">
        <f>IFERROR(INDEX('[3]5.งบทดลอง รพ.'!$S:$S,MATCH(C:C,'[3]5.งบทดลอง รพ.'!B:B,0)),)</f>
        <v>0</v>
      </c>
      <c r="U24" s="150">
        <f>IFERROR(INDEX('[3]5.งบทดลอง รพ.'!$T:$T,MATCH(C:C,'[3]5.งบทดลอง รพ.'!B:B,0)),)</f>
        <v>7744.5</v>
      </c>
      <c r="V24" s="150">
        <f>IFERROR(INDEX('[3]5.งบทดลอง รพ.'!$U:$U,MATCH(C:C,'[3]5.งบทดลอง รพ.'!B:B,0)),)</f>
        <v>0</v>
      </c>
      <c r="W24" s="150">
        <f>IFERROR(INDEX('[3]5.งบทดลอง รพ.'!$V:$V,MATCH(C:C,'[3]5.งบทดลอง รพ.'!B:B,0)),)</f>
        <v>71765</v>
      </c>
      <c r="X24" s="150">
        <f>IFERROR(INDEX('[3]5.งบทดลอง รพ.'!$W:$W,MATCH(C:C,'[3]5.งบทดลอง รพ.'!B:B,0)),)</f>
        <v>15262</v>
      </c>
      <c r="Y24" s="150">
        <f>IFERROR(INDEX('[3]5.งบทดลอง รพ.'!$X:$X,MATCH(C:C,'[3]5.งบทดลอง รพ.'!B:B,0)),)</f>
        <v>0</v>
      </c>
      <c r="Z24" s="150">
        <f>IFERROR(INDEX('[3]5.งบทดลอง รพ.'!$Y:$Y,MATCH(C:C,'[3]5.งบทดลอง รพ.'!B:B,0)),)</f>
        <v>106768.6</v>
      </c>
      <c r="AA24" s="150">
        <f>IFERROR(INDEX('[3]5.งบทดลอง รพ.'!$Z:$Z,MATCH(C:C,'[3]5.งบทดลอง รพ.'!B:B,0)),)</f>
        <v>0</v>
      </c>
      <c r="AB24" s="150">
        <f>IFERROR(INDEX('[3]5.งบทดลอง รพ.'!$AA:$AA,MATCH(C:C,'[3]5.งบทดลอง รพ.'!B:B,0)),)</f>
        <v>0</v>
      </c>
      <c r="AC24" s="150">
        <f>IFERROR(INDEX('[3]5.งบทดลอง รพ.'!$AB:$AB,MATCH(C:C,'[3]5.งบทดลอง รพ.'!B:B,0)),)</f>
        <v>989.5</v>
      </c>
      <c r="AD24" s="150">
        <f>IFERROR(INDEX('[3]5.งบทดลอง รพ.'!$AC:$AC,MATCH(C:C,'[3]5.งบทดลอง รพ.'!B:B,0)),)</f>
        <v>0</v>
      </c>
      <c r="AE24" s="150">
        <f>IFERROR(INDEX('[3]5.งบทดลอง รพ.'!$AD:$AD,MATCH(C:C,'[3]5.งบทดลอง รพ.'!B:B,0)),)</f>
        <v>0</v>
      </c>
      <c r="AF24" s="150">
        <f>IFERROR(INDEX('[3]5.งบทดลอง รพ.'!$AE:$AE,MATCH(C:C,'[3]5.งบทดลอง รพ.'!B:B,0)),)</f>
        <v>459232</v>
      </c>
      <c r="AG24" s="150">
        <f>IFERROR(INDEX('[3]5.งบทดลอง รพ.'!$AF:$AF,MATCH(C:C,'[3]5.งบทดลอง รพ.'!B:B,0)),)</f>
        <v>0</v>
      </c>
      <c r="AH24" s="150">
        <f>IFERROR(INDEX('[3]5.งบทดลอง รพ.'!$AG:$AG,MATCH(C:C,'[3]5.งบทดลอง รพ.'!B:B,0)),)</f>
        <v>0</v>
      </c>
      <c r="AI24" s="150">
        <f>IFERROR(INDEX('[3]5.งบทดลอง รพ.'!$AH:$AH,MATCH(D:D,'[3]5.งบทดลอง รพ.'!C:C,0)),)</f>
        <v>23575</v>
      </c>
      <c r="AJ24" s="150">
        <f>IFERROR(INDEX('[3]5.งบทดลอง รพ.'!$AI:$AI,MATCH(C:C,'[3]5.งบทดลอง รพ.'!B:B,0)),)</f>
        <v>19920</v>
      </c>
      <c r="AK24" s="150">
        <f>IFERROR(INDEX('[3]5.งบทดลอง รพ.'!$AJ:$AJ,MATCH(C:C,'[3]5.งบทดลอง รพ.'!B:B,0)),)</f>
        <v>2692</v>
      </c>
      <c r="AL24" s="150">
        <f>IFERROR(INDEX('[3]5.งบทดลอง รพ.'!$AK:$AK,MATCH(C:C,'[3]5.งบทดลอง รพ.'!B:B,0)),)</f>
        <v>122</v>
      </c>
      <c r="AM24" s="150">
        <f>IFERROR(INDEX('[3]5.งบทดลอง รพ.'!$AL:$AL,MATCH(C:C,'[3]5.งบทดลอง รพ.'!B:B,0)),)</f>
        <v>2343</v>
      </c>
      <c r="AN24" s="150">
        <f>IFERROR(INDEX('[3]5.งบทดลอง รพ.'!$AM:$AM,MATCH(C:C,'[3]5.งบทดลอง รพ.'!B:B,0)),)</f>
        <v>0</v>
      </c>
      <c r="AO24" s="150">
        <f>IFERROR(INDEX('[3]5.งบทดลอง รพ.'!$AN:$AN,MATCH(C:C,'[3]5.งบทดลอง รพ.'!B:B,0)),)</f>
        <v>2423</v>
      </c>
      <c r="AP24" s="150">
        <f>IFERROR(INDEX('[3]5.งบทดลอง รพ.'!$AO:$AO,MATCH(C:C,'[3]5.งบทดลอง รพ.'!B:B,0)),)</f>
        <v>168</v>
      </c>
      <c r="AQ24" s="150">
        <f>IFERROR(INDEX('[3]5.งบทดลอง รพ.'!$AP:$AP,MATCH(C:C,'[3]5.งบทดลอง รพ.'!B:B,0)),)</f>
        <v>9480</v>
      </c>
      <c r="AR24" s="150">
        <f>IFERROR(INDEX('[3]5.งบทดลอง รพ.'!$AQ:$AQ,MATCH(C:C,'[3]5.งบทดลอง รพ.'!B:B,0)),)</f>
        <v>170094.75</v>
      </c>
      <c r="AS24" s="150">
        <f>IFERROR(INDEX('[3]5.งบทดลอง รพ.'!$AR:$AR,MATCH(C:C,'[3]5.งบทดลอง รพ.'!B:B,0)),)</f>
        <v>3459</v>
      </c>
      <c r="AT24" s="150">
        <f>IFERROR(INDEX('[3]5.งบทดลอง รพ.'!$AS:$AS,MATCH(C:C,'[3]5.งบทดลอง รพ.'!B:B,0)),)</f>
        <v>31273.05</v>
      </c>
      <c r="AU24" s="150">
        <f>IFERROR(INDEX('[3]5.งบทดลอง รพ.'!$AT:$AT,MATCH(C:C,'[3]5.งบทดลอง รพ.'!B:B,0)),)</f>
        <v>9087.5</v>
      </c>
      <c r="AV24" s="150">
        <f>IFERROR(INDEX('[3]5.งบทดลอง รพ.'!$AU:$AU,MATCH(C:C,'[3]5.งบทดลอง รพ.'!B:B,0)),)</f>
        <v>11111</v>
      </c>
      <c r="AW24" s="150">
        <f>IFERROR(INDEX('[3]5.งบทดลอง รพ.'!$AV:$AV,MATCH(C:C,'[3]5.งบทดลอง รพ.'!B:B,0)),)</f>
        <v>0</v>
      </c>
      <c r="AX24" s="150">
        <f>IFERROR(INDEX('[3]5.งบทดลอง รพ.'!$AW:$AW,MATCH(C:C,'[3]5.งบทดลอง รพ.'!B:B,0)),)</f>
        <v>3985</v>
      </c>
      <c r="AY24" s="150">
        <f>IFERROR(INDEX('[3]5.งบทดลอง รพ.'!$AX:$AX,MATCH(C:C,'[3]5.งบทดลอง รพ.'!B:B,0)),)</f>
        <v>214811</v>
      </c>
      <c r="AZ24" s="150">
        <f>IFERROR(INDEX('[3]5.งบทดลอง รพ.'!$AY:$AY,MATCH(C:C,'[3]5.งบทดลอง รพ.'!B:B,0)),)</f>
        <v>0</v>
      </c>
      <c r="BA24" s="150">
        <f>IFERROR(INDEX('[3]5.งบทดลอง รพ.'!$AZ:$AZ,MATCH(C:C,'[3]5.งบทดลอง รพ.'!B:B,0)),)</f>
        <v>0</v>
      </c>
      <c r="BB24" s="150">
        <f>IFERROR(INDEX('[3]5.งบทดลอง รพ.'!$BA:$BA,MATCH(C:C,'[3]5.งบทดลอง รพ.'!B:B,0)),)</f>
        <v>0</v>
      </c>
      <c r="BC24" s="150">
        <f>IFERROR(INDEX('[3]5.งบทดลอง รพ.'!$BB:$BB,MATCH(C:C,'[3]5.งบทดลอง รพ.'!B:B,0)),)</f>
        <v>0</v>
      </c>
      <c r="BD24" s="150">
        <f>IFERROR(INDEX('[3]5.งบทดลอง รพ.'!$BC:$BC,MATCH(C:C,'[3]5.งบทดลอง รพ.'!B:B,0)),)</f>
        <v>0</v>
      </c>
      <c r="BE24" s="150">
        <f>IFERROR(INDEX('[3]5.งบทดลอง รพ.'!$BD:$BD,MATCH(C:C,'[3]5.งบทดลอง รพ.'!B:B,0)),)</f>
        <v>0</v>
      </c>
      <c r="BF24" s="150">
        <f>IFERROR(INDEX('[3]5.งบทดลอง รพ.'!$BE:$BE,MATCH(C:C,'[3]5.งบทดลอง รพ.'!B:B,0)),)</f>
        <v>8204</v>
      </c>
      <c r="BG24" s="150">
        <f>IFERROR(INDEX('[3]5.งบทดลอง รพ.'!$BF:$BF,MATCH(C:C,'[3]5.งบทดลอง รพ.'!B:B,0)),)</f>
        <v>0</v>
      </c>
      <c r="BH24" s="150">
        <f>IFERROR(INDEX('[3]5.งบทดลอง รพ.'!$BG:$BG,MATCH(C:C,'[3]5.งบทดลอง รพ.'!B:B,0)),)</f>
        <v>0</v>
      </c>
      <c r="BI24" s="150">
        <f>IFERROR(INDEX('[3]5.งบทดลอง รพ.'!$BH:$BH,MATCH(C:C,'[3]5.งบทดลอง รพ.'!B:B,0)),)</f>
        <v>0</v>
      </c>
      <c r="BJ24" s="150">
        <f>IFERROR(INDEX('[3]5.งบทดลอง รพ.'!$BI:$BI,MATCH(C:C,'[3]5.งบทดลอง รพ.'!B:B,0)),)</f>
        <v>97615</v>
      </c>
      <c r="BK24" s="150">
        <f>IFERROR(INDEX('[3]5.งบทดลอง รพ.'!$BJ:$BJ,MATCH(C:C,'[3]5.งบทดลอง รพ.'!B:B,0)),)</f>
        <v>0</v>
      </c>
      <c r="BL24" s="150">
        <f>IFERROR(INDEX('[3]5.งบทดลอง รพ.'!$BK:$BK,MATCH(D:D,'[3]5.งบทดลอง รพ.'!C:C,0)),)</f>
        <v>0</v>
      </c>
      <c r="BM24" s="150">
        <f>IFERROR(INDEX('[3]5.งบทดลอง รพ.'!$BL:$BL,MATCH(C:C,'[3]5.งบทดลอง รพ.'!B:B,0)),)</f>
        <v>0</v>
      </c>
      <c r="BN24" s="150">
        <f>IFERROR(INDEX('[3]5.งบทดลอง รพ.'!$BM:$BM,MATCH(C:C,'[3]5.งบทดลอง รพ.'!B:B,0)),)</f>
        <v>0</v>
      </c>
      <c r="BO24" s="150">
        <f>IFERROR(INDEX('[3]5.งบทดลอง รพ.'!$BN:$BN,MATCH(C:C,'[3]5.งบทดลอง รพ.'!B:B,0)),)</f>
        <v>0</v>
      </c>
      <c r="BP24" s="150">
        <f>IFERROR(INDEX('[3]5.งบทดลอง รพ.'!$BO:$BO,MATCH(C:C,'[3]5.งบทดลอง รพ.'!B:B,0)),)</f>
        <v>0</v>
      </c>
      <c r="BQ24" s="150">
        <f>IFERROR(INDEX('[3]5.งบทดลอง รพ.'!$BP:$BP,MATCH(C:C,'[3]5.งบทดลอง รพ.'!B:B,0)),)</f>
        <v>247357</v>
      </c>
      <c r="BR24" s="150">
        <f>IFERROR(INDEX('[3]5.งบทดลอง รพ.'!$BQ:$BQ,MATCH(C:C,'[3]5.งบทดลอง รพ.'!B:B,0)),)</f>
        <v>0</v>
      </c>
      <c r="BS24" s="150">
        <f>IFERROR(INDEX('[3]5.งบทดลอง รพ.'!$BR:$BR,MATCH(C:C,'[3]5.งบทดลอง รพ.'!B:B,0)),)</f>
        <v>0</v>
      </c>
      <c r="BT24" s="150">
        <f>IFERROR(INDEX('[3]5.งบทดลอง รพ.'!$BS:$BS,MATCH(C:C,'[3]5.งบทดลอง รพ.'!B:B,0)),)</f>
        <v>0</v>
      </c>
      <c r="BU24" s="150">
        <f>IFERROR(INDEX('[3]5.งบทดลอง รพ.'!$BT:$BT,MATCH(C:C,'[3]5.งบทดลอง รพ.'!B:B,0)),)</f>
        <v>0</v>
      </c>
      <c r="BV24" s="150">
        <f>IFERROR(INDEX('[3]5.งบทดลอง รพ.'!$BU:$BU,MATCH(C:C,'[3]5.งบทดลอง รพ.'!B:B,0)),)</f>
        <v>7456</v>
      </c>
      <c r="BW24" s="150">
        <f>IFERROR(INDEX('[3]5.งบทดลอง รพ.'!$BV:$BV,MATCH(C:C,'[3]5.งบทดลอง รพ.'!B:B,0)),)</f>
        <v>0</v>
      </c>
      <c r="BX24" s="150">
        <f>IFERROR(INDEX('[3]5.งบทดลอง รพ.'!$BW:$BW,MATCH(C:C,'[3]5.งบทดลอง รพ.'!B:B,0)),)</f>
        <v>0</v>
      </c>
      <c r="BY24" s="150">
        <f>IFERROR(INDEX('[3]5.งบทดลอง รพ.'!$BX:$BX,MATCH(C:C,'[3]5.งบทดลอง รพ.'!B:B,0)),)</f>
        <v>0</v>
      </c>
      <c r="BZ24" s="151">
        <f t="shared" si="0"/>
        <v>2405964.9000000004</v>
      </c>
    </row>
    <row r="25" spans="1:78" ht="21.75" customHeight="1">
      <c r="A25" s="31" t="s">
        <v>345</v>
      </c>
      <c r="B25" s="147" t="s">
        <v>385</v>
      </c>
      <c r="C25" s="148" t="s">
        <v>392</v>
      </c>
      <c r="D25" s="149" t="s">
        <v>393</v>
      </c>
      <c r="E25" s="150">
        <f>IFERROR(INDEX('[3]5.งบทดลอง รพ.'!$D:$D,MATCH(C:C,'[3]5.งบทดลอง รพ.'!B:B,0)),)</f>
        <v>1499500</v>
      </c>
      <c r="F25" s="150">
        <f>IFERROR(INDEX('[3]5.งบทดลอง รพ.'!$E:$E,MATCH(C:C,'[3]5.งบทดลอง รพ.'!B:B,0)),)</f>
        <v>465350</v>
      </c>
      <c r="G25" s="150">
        <f>IFERROR(INDEX('[3]5.งบทดลอง รพ.'!$F:$F,MATCH(C:C,'[3]5.งบทดลอง รพ.'!B:B,0)),)</f>
        <v>2334900</v>
      </c>
      <c r="H25" s="150">
        <f>IFERROR(INDEX('[3]5.งบทดลอง รพ.'!$G:$G,MATCH(C:C,'[3]5.งบทดลอง รพ.'!B:B,0)),)</f>
        <v>137257</v>
      </c>
      <c r="I25" s="150">
        <f>IFERROR(INDEX('[3]5.งบทดลอง รพ.'!$H:$H,MATCH(D:D,'[3]5.งบทดลอง รพ.'!C:C,0)),)</f>
        <v>190000</v>
      </c>
      <c r="J25" s="150">
        <f>IFERROR(INDEX('[3]5.งบทดลอง รพ.'!$I:$I,MATCH(C:C,'[3]5.งบทดลอง รพ.'!B:B,0)),)</f>
        <v>0</v>
      </c>
      <c r="K25" s="150">
        <f>IFERROR(INDEX('[3]5.งบทดลอง รพ.'!$J:$J,MATCH(C:C,'[3]5.งบทดลอง รพ.'!B:B,0)),)</f>
        <v>4216900</v>
      </c>
      <c r="L25" s="150">
        <f>IFERROR(INDEX('[3]5.งบทดลอง รพ.'!$K:$K,MATCH(C:C,'[3]5.งบทดลอง รพ.'!B:B,0)),)</f>
        <v>137257</v>
      </c>
      <c r="M25" s="150">
        <f>IFERROR(INDEX('[3]5.งบทดลอง รพ.'!$L:$L,MATCH(C:C,'[3]5.งบทดลอง รพ.'!B:B,0)),)</f>
        <v>174000</v>
      </c>
      <c r="N25" s="150">
        <f>IFERROR(INDEX('[3]5.งบทดลอง รพ.'!$M:$M,MATCH(C:C,'[3]5.งบทดลอง รพ.'!B:B,0)),)</f>
        <v>313500</v>
      </c>
      <c r="O25" s="150">
        <f>IFERROR(INDEX('[3]5.งบทดลอง รพ.'!$N:$N,MATCH(C:C,'[3]5.งบทดลอง รพ.'!B:B,0)),)</f>
        <v>25000</v>
      </c>
      <c r="P25" s="150">
        <f>IFERROR(INDEX('[3]5.งบทดลอง รพ.'!$O:$O,MATCH(C:C,'[3]5.งบทดลอง รพ.'!B:B,0)),)</f>
        <v>901600</v>
      </c>
      <c r="Q25" s="150">
        <f>IFERROR(INDEX('[3]5.งบทดลอง รพ.'!$P:$P,MATCH(C:C,'[3]5.งบทดลอง รพ.'!B:B,0)),)</f>
        <v>6000</v>
      </c>
      <c r="R25" s="150">
        <f>IFERROR(INDEX('[3]5.งบทดลอง รพ.'!$Q:$Q,MATCH(C:C,'[3]5.งบทดลอง รพ.'!B:B,0)),)</f>
        <v>468000</v>
      </c>
      <c r="S25" s="150">
        <f>IFERROR(INDEX('[3]5.งบทดลอง รพ.'!$R:$R,MATCH(C:C,'[3]5.งบทดลอง รพ.'!B:B,0)),)</f>
        <v>1000</v>
      </c>
      <c r="T25" s="150">
        <f>IFERROR(INDEX('[3]5.งบทดลอง รพ.'!$S:$S,MATCH(C:C,'[3]5.งบทดลอง รพ.'!B:B,0)),)</f>
        <v>80500</v>
      </c>
      <c r="U25" s="150">
        <f>IFERROR(INDEX('[3]5.งบทดลอง รพ.'!$T:$T,MATCH(C:C,'[3]5.งบทดลอง รพ.'!B:B,0)),)</f>
        <v>142000</v>
      </c>
      <c r="V25" s="150">
        <f>IFERROR(INDEX('[3]5.งบทดลอง รพ.'!$U:$U,MATCH(C:C,'[3]5.งบทดลอง รพ.'!B:B,0)),)</f>
        <v>0</v>
      </c>
      <c r="W25" s="150">
        <f>IFERROR(INDEX('[3]5.งบทดลอง รพ.'!$V:$V,MATCH(C:C,'[3]5.งบทดลอง รพ.'!B:B,0)),)</f>
        <v>470050</v>
      </c>
      <c r="X25" s="150">
        <f>IFERROR(INDEX('[3]5.งบทดลอง รพ.'!$W:$W,MATCH(C:C,'[3]5.งบทดลอง รพ.'!B:B,0)),)</f>
        <v>0</v>
      </c>
      <c r="Y25" s="150">
        <f>IFERROR(INDEX('[3]5.งบทดลอง รพ.'!$X:$X,MATCH(C:C,'[3]5.งบทดลอง รพ.'!B:B,0)),)</f>
        <v>65000</v>
      </c>
      <c r="Z25" s="150">
        <f>IFERROR(INDEX('[3]5.งบทดลอง รพ.'!$Y:$Y,MATCH(C:C,'[3]5.งบทดลอง รพ.'!B:B,0)),)</f>
        <v>537000</v>
      </c>
      <c r="AA25" s="150">
        <f>IFERROR(INDEX('[3]5.งบทดลอง รพ.'!$Z:$Z,MATCH(C:C,'[3]5.งบทดลอง รพ.'!B:B,0)),)</f>
        <v>159600</v>
      </c>
      <c r="AB25" s="150">
        <f>IFERROR(INDEX('[3]5.งบทดลอง รพ.'!$AA:$AA,MATCH(C:C,'[3]5.งบทดลอง รพ.'!B:B,0)),)</f>
        <v>167739</v>
      </c>
      <c r="AC25" s="150">
        <f>IFERROR(INDEX('[3]5.งบทดลอง รพ.'!$AB:$AB,MATCH(C:C,'[3]5.งบทดลอง รพ.'!B:B,0)),)</f>
        <v>371800</v>
      </c>
      <c r="AD25" s="150">
        <f>IFERROR(INDEX('[3]5.งบทดลอง รพ.'!$AC:$AC,MATCH(C:C,'[3]5.งบทดลอง รพ.'!B:B,0)),)</f>
        <v>52500</v>
      </c>
      <c r="AE25" s="150">
        <f>IFERROR(INDEX('[3]5.งบทดลอง รพ.'!$AD:$AD,MATCH(C:C,'[3]5.งบทดลอง รพ.'!B:B,0)),)</f>
        <v>77500</v>
      </c>
      <c r="AF25" s="150">
        <f>IFERROR(INDEX('[3]5.งบทดลอง รพ.'!$AE:$AE,MATCH(C:C,'[3]5.งบทดลอง รพ.'!B:B,0)),)</f>
        <v>201500</v>
      </c>
      <c r="AG25" s="150">
        <f>IFERROR(INDEX('[3]5.งบทดลอง รพ.'!$AF:$AF,MATCH(C:C,'[3]5.งบทดลอง รพ.'!B:B,0)),)</f>
        <v>754550</v>
      </c>
      <c r="AH25" s="150">
        <f>IFERROR(INDEX('[3]5.งบทดลอง รพ.'!$AG:$AG,MATCH(C:C,'[3]5.งบทดลอง รพ.'!B:B,0)),)</f>
        <v>110000</v>
      </c>
      <c r="AI25" s="150">
        <f>IFERROR(INDEX('[3]5.งบทดลอง รพ.'!$AH:$AH,MATCH(D:D,'[3]5.งบทดลอง รพ.'!C:C,0)),)</f>
        <v>183000</v>
      </c>
      <c r="AJ25" s="150">
        <f>IFERROR(INDEX('[3]5.งบทดลอง รพ.'!$AI:$AI,MATCH(C:C,'[3]5.งบทดลอง รพ.'!B:B,0)),)</f>
        <v>146500</v>
      </c>
      <c r="AK25" s="150">
        <f>IFERROR(INDEX('[3]5.งบทดลอง รพ.'!$AJ:$AJ,MATCH(C:C,'[3]5.งบทดลอง รพ.'!B:B,0)),)</f>
        <v>6410800</v>
      </c>
      <c r="AL25" s="150">
        <f>IFERROR(INDEX('[3]5.งบทดลอง รพ.'!$AK:$AK,MATCH(C:C,'[3]5.งบทดลอง รพ.'!B:B,0)),)</f>
        <v>1588800</v>
      </c>
      <c r="AM25" s="150">
        <f>IFERROR(INDEX('[3]5.งบทดลอง รพ.'!$AL:$AL,MATCH(C:C,'[3]5.งบทดลอง รพ.'!B:B,0)),)</f>
        <v>427150</v>
      </c>
      <c r="AN25" s="150">
        <f>IFERROR(INDEX('[3]5.งบทดลอง รพ.'!$AM:$AM,MATCH(C:C,'[3]5.งบทดลอง รพ.'!B:B,0)),)</f>
        <v>1473030</v>
      </c>
      <c r="AO25" s="150">
        <f>IFERROR(INDEX('[3]5.งบทดลอง รพ.'!$AN:$AN,MATCH(C:C,'[3]5.งบทดลอง รพ.'!B:B,0)),)</f>
        <v>419400</v>
      </c>
      <c r="AP25" s="150">
        <f>IFERROR(INDEX('[3]5.งบทดลอง รพ.'!$AO:$AO,MATCH(C:C,'[3]5.งบทดลอง รพ.'!B:B,0)),)</f>
        <v>546135</v>
      </c>
      <c r="AQ25" s="150">
        <f>IFERROR(INDEX('[3]5.งบทดลอง รพ.'!$AP:$AP,MATCH(C:C,'[3]5.งบทดลอง รพ.'!B:B,0)),)</f>
        <v>440000</v>
      </c>
      <c r="AR25" s="150">
        <f>IFERROR(INDEX('[3]5.งบทดลอง รพ.'!$AQ:$AQ,MATCH(C:C,'[3]5.งบทดลอง รพ.'!B:B,0)),)</f>
        <v>334500</v>
      </c>
      <c r="AS25" s="150">
        <f>IFERROR(INDEX('[3]5.งบทดลอง รพ.'!$AR:$AR,MATCH(C:C,'[3]5.งบทดลอง รพ.'!B:B,0)),)</f>
        <v>247500</v>
      </c>
      <c r="AT25" s="150">
        <f>IFERROR(INDEX('[3]5.งบทดลอง รพ.'!$AS:$AS,MATCH(C:C,'[3]5.งบทดลอง รพ.'!B:B,0)),)</f>
        <v>228000</v>
      </c>
      <c r="AU25" s="150">
        <f>IFERROR(INDEX('[3]5.งบทดลอง รพ.'!$AT:$AT,MATCH(C:C,'[3]5.งบทดลอง รพ.'!B:B,0)),)</f>
        <v>315740</v>
      </c>
      <c r="AV25" s="150">
        <f>IFERROR(INDEX('[3]5.งบทดลอง รพ.'!$AU:$AU,MATCH(C:C,'[3]5.งบทดลอง รพ.'!B:B,0)),)</f>
        <v>302500</v>
      </c>
      <c r="AW25" s="150">
        <f>IFERROR(INDEX('[3]5.งบทดลอง รพ.'!$AV:$AV,MATCH(C:C,'[3]5.งบทดลอง รพ.'!B:B,0)),)</f>
        <v>47000</v>
      </c>
      <c r="AX25" s="150">
        <f>IFERROR(INDEX('[3]5.งบทดลอง รพ.'!$AW:$AW,MATCH(C:C,'[3]5.งบทดลอง รพ.'!B:B,0)),)</f>
        <v>98000</v>
      </c>
      <c r="AY25" s="150">
        <f>IFERROR(INDEX('[3]5.งบทดลอง รพ.'!$AX:$AX,MATCH(C:C,'[3]5.งบทดลอง รพ.'!B:B,0)),)</f>
        <v>557000</v>
      </c>
      <c r="AZ25" s="150">
        <f>IFERROR(INDEX('[3]5.งบทดลอง รพ.'!$AY:$AY,MATCH(C:C,'[3]5.งบทดลอง รพ.'!B:B,0)),)</f>
        <v>263200</v>
      </c>
      <c r="BA25" s="150">
        <f>IFERROR(INDEX('[3]5.งบทดลอง รพ.'!$AZ:$AZ,MATCH(C:C,'[3]5.งบทดลอง รพ.'!B:B,0)),)</f>
        <v>1640000</v>
      </c>
      <c r="BB25" s="150">
        <f>IFERROR(INDEX('[3]5.งบทดลอง รพ.'!$BA:$BA,MATCH(C:C,'[3]5.งบทดลอง รพ.'!B:B,0)),)</f>
        <v>0</v>
      </c>
      <c r="BC25" s="150">
        <f>IFERROR(INDEX('[3]5.งบทดลอง รพ.'!$BB:$BB,MATCH(C:C,'[3]5.งบทดลอง รพ.'!B:B,0)),)</f>
        <v>267500</v>
      </c>
      <c r="BD25" s="150">
        <f>IFERROR(INDEX('[3]5.งบทดลอง รพ.'!$BC:$BC,MATCH(C:C,'[3]5.งบทดลอง รพ.'!B:B,0)),)</f>
        <v>8000</v>
      </c>
      <c r="BE25" s="150">
        <f>IFERROR(INDEX('[3]5.งบทดลอง รพ.'!$BD:$BD,MATCH(C:C,'[3]5.งบทดลอง รพ.'!B:B,0)),)</f>
        <v>0</v>
      </c>
      <c r="BF25" s="150">
        <f>IFERROR(INDEX('[3]5.งบทดลอง รพ.'!$BE:$BE,MATCH(C:C,'[3]5.งบทดลอง รพ.'!B:B,0)),)</f>
        <v>124500</v>
      </c>
      <c r="BG25" s="150">
        <f>IFERROR(INDEX('[3]5.งบทดลอง รพ.'!$BF:$BF,MATCH(C:C,'[3]5.งบทดลอง รพ.'!B:B,0)),)</f>
        <v>0</v>
      </c>
      <c r="BH25" s="150">
        <f>IFERROR(INDEX('[3]5.งบทดลอง รพ.'!$BG:$BG,MATCH(C:C,'[3]5.งบทดลอง รพ.'!B:B,0)),)</f>
        <v>0</v>
      </c>
      <c r="BI25" s="150">
        <f>IFERROR(INDEX('[3]5.งบทดลอง รพ.'!$BH:$BH,MATCH(C:C,'[3]5.งบทดลอง รพ.'!B:B,0)),)</f>
        <v>6500</v>
      </c>
      <c r="BJ25" s="150">
        <f>IFERROR(INDEX('[3]5.งบทดลอง รพ.'!$BI:$BI,MATCH(C:C,'[3]5.งบทดลอง รพ.'!B:B,0)),)</f>
        <v>0</v>
      </c>
      <c r="BK25" s="150">
        <f>IFERROR(INDEX('[3]5.งบทดลอง รพ.'!$BJ:$BJ,MATCH(C:C,'[3]5.งบทดลอง รพ.'!B:B,0)),)</f>
        <v>2500</v>
      </c>
      <c r="BL25" s="150">
        <f>IFERROR(INDEX('[3]5.งบทดลอง รพ.'!$BK:$BK,MATCH(D:D,'[3]5.งบทดลอง รพ.'!C:C,0)),)</f>
        <v>52093</v>
      </c>
      <c r="BM25" s="150">
        <f>IFERROR(INDEX('[3]5.งบทดลอง รพ.'!$BL:$BL,MATCH(C:C,'[3]5.งบทดลอง รพ.'!B:B,0)),)</f>
        <v>7147</v>
      </c>
      <c r="BN25" s="150">
        <f>IFERROR(INDEX('[3]5.งบทดลอง รพ.'!$BM:$BM,MATCH(C:C,'[3]5.งบทดลอง รพ.'!B:B,0)),)</f>
        <v>0</v>
      </c>
      <c r="BO25" s="150">
        <f>IFERROR(INDEX('[3]5.งบทดลอง รพ.'!$BN:$BN,MATCH(C:C,'[3]5.งบทดลอง รพ.'!B:B,0)),)</f>
        <v>0</v>
      </c>
      <c r="BP25" s="150">
        <f>IFERROR(INDEX('[3]5.งบทดลอง รพ.'!$BO:$BO,MATCH(C:C,'[3]5.งบทดลอง รพ.'!B:B,0)),)</f>
        <v>0</v>
      </c>
      <c r="BQ25" s="150">
        <f>IFERROR(INDEX('[3]5.งบทดลอง รพ.'!$BP:$BP,MATCH(C:C,'[3]5.งบทดลอง รพ.'!B:B,0)),)</f>
        <v>312500</v>
      </c>
      <c r="BR25" s="150">
        <f>IFERROR(INDEX('[3]5.งบทดลอง รพ.'!$BQ:$BQ,MATCH(C:C,'[3]5.งบทดลอง รพ.'!B:B,0)),)</f>
        <v>117000</v>
      </c>
      <c r="BS25" s="150">
        <f>IFERROR(INDEX('[3]5.งบทดลอง รพ.'!$BR:$BR,MATCH(C:C,'[3]5.งบทดลอง รพ.'!B:B,0)),)</f>
        <v>85500</v>
      </c>
      <c r="BT25" s="150">
        <f>IFERROR(INDEX('[3]5.งบทดลอง รพ.'!$BS:$BS,MATCH(C:C,'[3]5.งบทดลอง รพ.'!B:B,0)),)</f>
        <v>291170</v>
      </c>
      <c r="BU25" s="150">
        <f>IFERROR(INDEX('[3]5.งบทดลอง รพ.'!$BT:$BT,MATCH(C:C,'[3]5.งบทดลอง รพ.'!B:B,0)),)</f>
        <v>391500</v>
      </c>
      <c r="BV25" s="150">
        <f>IFERROR(INDEX('[3]5.งบทดลอง รพ.'!$BU:$BU,MATCH(C:C,'[3]5.งบทดลอง รพ.'!B:B,0)),)</f>
        <v>523100</v>
      </c>
      <c r="BW25" s="150">
        <f>IFERROR(INDEX('[3]5.งบทดลอง รพ.'!$BV:$BV,MATCH(C:C,'[3]5.งบทดลอง รพ.'!B:B,0)),)</f>
        <v>135540</v>
      </c>
      <c r="BX25" s="150">
        <f>IFERROR(INDEX('[3]5.งบทดลอง รพ.'!$BW:$BW,MATCH(C:C,'[3]5.งบทดลอง รพ.'!B:B,0)),)</f>
        <v>71000</v>
      </c>
      <c r="BY25" s="150">
        <f>IFERROR(INDEX('[3]5.งบทดลอง รพ.'!$BX:$BX,MATCH(C:C,'[3]5.งบทดลอง รพ.'!B:B,0)),)</f>
        <v>76500</v>
      </c>
      <c r="BZ25" s="151">
        <f t="shared" si="0"/>
        <v>32200308</v>
      </c>
    </row>
    <row r="26" spans="1:78" ht="21.75" customHeight="1">
      <c r="A26" s="31" t="s">
        <v>345</v>
      </c>
      <c r="B26" s="147" t="s">
        <v>394</v>
      </c>
      <c r="C26" s="148" t="s">
        <v>395</v>
      </c>
      <c r="D26" s="149" t="s">
        <v>396</v>
      </c>
      <c r="E26" s="150">
        <f>IFERROR(INDEX('[3]5.งบทดลอง รพ.'!$D:$D,MATCH(C:C,'[3]5.งบทดลอง รพ.'!B:B,0)),)</f>
        <v>268174</v>
      </c>
      <c r="F26" s="150">
        <f>IFERROR(INDEX('[3]5.งบทดลอง รพ.'!$E:$E,MATCH(C:C,'[3]5.งบทดลอง รพ.'!B:B,0)),)</f>
        <v>1298945</v>
      </c>
      <c r="G26" s="150">
        <f>IFERROR(INDEX('[3]5.งบทดลอง รพ.'!$F:$F,MATCH(C:C,'[3]5.งบทดลอง รพ.'!B:B,0)),)</f>
        <v>22490</v>
      </c>
      <c r="H26" s="150">
        <f>IFERROR(INDEX('[3]5.งบทดลอง รพ.'!$G:$G,MATCH(C:C,'[3]5.งบทดลอง รพ.'!B:B,0)),)</f>
        <v>29840</v>
      </c>
      <c r="I26" s="150">
        <f>IFERROR(INDEX('[3]5.งบทดลอง รพ.'!$H:$H,MATCH(D:D,'[3]5.งบทดลอง รพ.'!C:C,0)),)</f>
        <v>0</v>
      </c>
      <c r="J26" s="150">
        <f>IFERROR(INDEX('[3]5.งบทดลอง รพ.'!$I:$I,MATCH(C:C,'[3]5.งบทดลอง รพ.'!B:B,0)),)</f>
        <v>0</v>
      </c>
      <c r="K26" s="150">
        <f>IFERROR(INDEX('[3]5.งบทดลอง รพ.'!$J:$J,MATCH(C:C,'[3]5.งบทดลอง รพ.'!B:B,0)),)</f>
        <v>48900</v>
      </c>
      <c r="L26" s="150">
        <f>IFERROR(INDEX('[3]5.งบทดลอง รพ.'!$K:$K,MATCH(C:C,'[3]5.งบทดลอง รพ.'!B:B,0)),)</f>
        <v>29840</v>
      </c>
      <c r="M26" s="150">
        <f>IFERROR(INDEX('[3]5.งบทดลอง รพ.'!$L:$L,MATCH(C:C,'[3]5.งบทดลอง รพ.'!B:B,0)),)</f>
        <v>0</v>
      </c>
      <c r="N26" s="150">
        <f>IFERROR(INDEX('[3]5.งบทดลอง รพ.'!$M:$M,MATCH(C:C,'[3]5.งบทดลอง รพ.'!B:B,0)),)</f>
        <v>0</v>
      </c>
      <c r="O26" s="150">
        <f>IFERROR(INDEX('[3]5.งบทดลอง รพ.'!$N:$N,MATCH(C:C,'[3]5.งบทดลอง รพ.'!B:B,0)),)</f>
        <v>0</v>
      </c>
      <c r="P26" s="150">
        <f>IFERROR(INDEX('[3]5.งบทดลอง รพ.'!$O:$O,MATCH(C:C,'[3]5.งบทดลอง รพ.'!B:B,0)),)</f>
        <v>140510</v>
      </c>
      <c r="Q26" s="150">
        <f>IFERROR(INDEX('[3]5.งบทดลอง รพ.'!$P:$P,MATCH(C:C,'[3]5.งบทดลอง รพ.'!B:B,0)),)</f>
        <v>739230</v>
      </c>
      <c r="R26" s="150">
        <f>IFERROR(INDEX('[3]5.งบทดลอง รพ.'!$Q:$Q,MATCH(C:C,'[3]5.งบทดลอง รพ.'!B:B,0)),)</f>
        <v>43920</v>
      </c>
      <c r="S26" s="150">
        <f>IFERROR(INDEX('[3]5.งบทดลอง รพ.'!$R:$R,MATCH(C:C,'[3]5.งบทดลอง รพ.'!B:B,0)),)</f>
        <v>0</v>
      </c>
      <c r="T26" s="150">
        <f>IFERROR(INDEX('[3]5.งบทดลอง รพ.'!$S:$S,MATCH(C:C,'[3]5.งบทดลอง รพ.'!B:B,0)),)</f>
        <v>26120</v>
      </c>
      <c r="U26" s="150">
        <f>IFERROR(INDEX('[3]5.งบทดลอง รพ.'!$T:$T,MATCH(C:C,'[3]5.งบทดลอง รพ.'!B:B,0)),)</f>
        <v>0</v>
      </c>
      <c r="V26" s="150">
        <f>IFERROR(INDEX('[3]5.งบทดลอง รพ.'!$U:$U,MATCH(C:C,'[3]5.งบทดลอง รพ.'!B:B,0)),)</f>
        <v>0</v>
      </c>
      <c r="W26" s="150">
        <f>IFERROR(INDEX('[3]5.งบทดลอง รพ.'!$V:$V,MATCH(C:C,'[3]5.งบทดลอง รพ.'!B:B,0)),)</f>
        <v>6956237.1699999999</v>
      </c>
      <c r="X26" s="150">
        <f>IFERROR(INDEX('[3]5.งบทดลอง รพ.'!$W:$W,MATCH(C:C,'[3]5.งบทดลอง รพ.'!B:B,0)),)</f>
        <v>59720</v>
      </c>
      <c r="Y26" s="150">
        <f>IFERROR(INDEX('[3]5.งบทดลอง รพ.'!$X:$X,MATCH(C:C,'[3]5.งบทดลอง รพ.'!B:B,0)),)</f>
        <v>280570</v>
      </c>
      <c r="Z26" s="150">
        <f>IFERROR(INDEX('[3]5.งบทดลอง รพ.'!$Y:$Y,MATCH(C:C,'[3]5.งบทดลอง รพ.'!B:B,0)),)</f>
        <v>550750</v>
      </c>
      <c r="AA26" s="150">
        <f>IFERROR(INDEX('[3]5.งบทดลอง รพ.'!$Z:$Z,MATCH(C:C,'[3]5.งบทดลอง รพ.'!B:B,0)),)</f>
        <v>0</v>
      </c>
      <c r="AB26" s="150">
        <f>IFERROR(INDEX('[3]5.งบทดลอง รพ.'!$AA:$AA,MATCH(C:C,'[3]5.งบทดลอง รพ.'!B:B,0)),)</f>
        <v>107900</v>
      </c>
      <c r="AC26" s="150">
        <f>IFERROR(INDEX('[3]5.งบทดลอง รพ.'!$AB:$AB,MATCH(C:C,'[3]5.งบทดลอง รพ.'!B:B,0)),)</f>
        <v>0</v>
      </c>
      <c r="AD26" s="150">
        <f>IFERROR(INDEX('[3]5.งบทดลอง รพ.'!$AC:$AC,MATCH(C:C,'[3]5.งบทดลอง รพ.'!B:B,0)),)</f>
        <v>0</v>
      </c>
      <c r="AE26" s="150">
        <f>IFERROR(INDEX('[3]5.งบทดลอง รพ.'!$AD:$AD,MATCH(C:C,'[3]5.งบทดลอง รพ.'!B:B,0)),)</f>
        <v>0</v>
      </c>
      <c r="AF26" s="150">
        <f>IFERROR(INDEX('[3]5.งบทดลอง รพ.'!$AE:$AE,MATCH(C:C,'[3]5.งบทดลอง รพ.'!B:B,0)),)</f>
        <v>2530</v>
      </c>
      <c r="AG26" s="150">
        <f>IFERROR(INDEX('[3]5.งบทดลอง รพ.'!$AF:$AF,MATCH(C:C,'[3]5.งบทดลอง รพ.'!B:B,0)),)</f>
        <v>0</v>
      </c>
      <c r="AH26" s="150">
        <f>IFERROR(INDEX('[3]5.งบทดลอง รพ.'!$AG:$AG,MATCH(C:C,'[3]5.งบทดลอง รพ.'!B:B,0)),)</f>
        <v>0</v>
      </c>
      <c r="AI26" s="150">
        <f>IFERROR(INDEX('[3]5.งบทดลอง รพ.'!$AH:$AH,MATCH(D:D,'[3]5.งบทดลอง รพ.'!C:C,0)),)</f>
        <v>0</v>
      </c>
      <c r="AJ26" s="150">
        <f>IFERROR(INDEX('[3]5.งบทดลอง รพ.'!$AI:$AI,MATCH(C:C,'[3]5.งบทดลอง รพ.'!B:B,0)),)</f>
        <v>0</v>
      </c>
      <c r="AK26" s="150">
        <f>IFERROR(INDEX('[3]5.งบทดลอง รพ.'!$AJ:$AJ,MATCH(C:C,'[3]5.งบทดลอง รพ.'!B:B,0)),)</f>
        <v>0</v>
      </c>
      <c r="AL26" s="150">
        <f>IFERROR(INDEX('[3]5.งบทดลอง รพ.'!$AK:$AK,MATCH(C:C,'[3]5.งบทดลอง รพ.'!B:B,0)),)</f>
        <v>0</v>
      </c>
      <c r="AM26" s="150">
        <f>IFERROR(INDEX('[3]5.งบทดลอง รพ.'!$AL:$AL,MATCH(C:C,'[3]5.งบทดลอง รพ.'!B:B,0)),)</f>
        <v>0</v>
      </c>
      <c r="AN26" s="150">
        <f>IFERROR(INDEX('[3]5.งบทดลอง รพ.'!$AM:$AM,MATCH(C:C,'[3]5.งบทดลอง รพ.'!B:B,0)),)</f>
        <v>443700</v>
      </c>
      <c r="AO26" s="150">
        <f>IFERROR(INDEX('[3]5.งบทดลอง รพ.'!$AN:$AN,MATCH(C:C,'[3]5.งบทดลอง รพ.'!B:B,0)),)</f>
        <v>0</v>
      </c>
      <c r="AP26" s="150">
        <f>IFERROR(INDEX('[3]5.งบทดลอง รพ.'!$AO:$AO,MATCH(C:C,'[3]5.งบทดลอง รพ.'!B:B,0)),)</f>
        <v>0</v>
      </c>
      <c r="AQ26" s="150">
        <f>IFERROR(INDEX('[3]5.งบทดลอง รพ.'!$AP:$AP,MATCH(C:C,'[3]5.งบทดลอง รพ.'!B:B,0)),)</f>
        <v>500</v>
      </c>
      <c r="AR26" s="150">
        <f>IFERROR(INDEX('[3]5.งบทดลอง รพ.'!$AQ:$AQ,MATCH(C:C,'[3]5.งบทดลอง รพ.'!B:B,0)),)</f>
        <v>16810</v>
      </c>
      <c r="AS26" s="150">
        <f>IFERROR(INDEX('[3]5.งบทดลอง รพ.'!$AR:$AR,MATCH(C:C,'[3]5.งบทดลอง รพ.'!B:B,0)),)</f>
        <v>0</v>
      </c>
      <c r="AT26" s="150">
        <f>IFERROR(INDEX('[3]5.งบทดลอง รพ.'!$AS:$AS,MATCH(C:C,'[3]5.งบทดลอง รพ.'!B:B,0)),)</f>
        <v>36860</v>
      </c>
      <c r="AU26" s="150">
        <f>IFERROR(INDEX('[3]5.งบทดลอง รพ.'!$AT:$AT,MATCH(C:C,'[3]5.งบทดลอง รพ.'!B:B,0)),)</f>
        <v>0</v>
      </c>
      <c r="AV26" s="150">
        <f>IFERROR(INDEX('[3]5.งบทดลอง รพ.'!$AU:$AU,MATCH(C:C,'[3]5.งบทดลอง รพ.'!B:B,0)),)</f>
        <v>0</v>
      </c>
      <c r="AW26" s="150">
        <f>IFERROR(INDEX('[3]5.งบทดลอง รพ.'!$AV:$AV,MATCH(C:C,'[3]5.งบทดลอง รพ.'!B:B,0)),)</f>
        <v>9790</v>
      </c>
      <c r="AX26" s="150">
        <f>IFERROR(INDEX('[3]5.งบทดลอง รพ.'!$AW:$AW,MATCH(C:C,'[3]5.งบทดลอง รพ.'!B:B,0)),)</f>
        <v>0</v>
      </c>
      <c r="AY26" s="150">
        <f>IFERROR(INDEX('[3]5.งบทดลอง รพ.'!$AX:$AX,MATCH(C:C,'[3]5.งบทดลอง รพ.'!B:B,0)),)</f>
        <v>9350</v>
      </c>
      <c r="AZ26" s="150">
        <f>IFERROR(INDEX('[3]5.งบทดลอง รพ.'!$AY:$AY,MATCH(C:C,'[3]5.งบทดลอง รพ.'!B:B,0)),)</f>
        <v>0</v>
      </c>
      <c r="BA26" s="150">
        <f>IFERROR(INDEX('[3]5.งบทดลอง รพ.'!$AZ:$AZ,MATCH(C:C,'[3]5.งบทดลอง รพ.'!B:B,0)),)</f>
        <v>0</v>
      </c>
      <c r="BB26" s="150">
        <f>IFERROR(INDEX('[3]5.งบทดลอง รพ.'!$BA:$BA,MATCH(C:C,'[3]5.งบทดลอง รพ.'!B:B,0)),)</f>
        <v>42540</v>
      </c>
      <c r="BC26" s="150">
        <f>IFERROR(INDEX('[3]5.งบทดลอง รพ.'!$BB:$BB,MATCH(C:C,'[3]5.งบทดลอง รพ.'!B:B,0)),)</f>
        <v>5180</v>
      </c>
      <c r="BD26" s="150">
        <f>IFERROR(INDEX('[3]5.งบทดลอง รพ.'!$BC:$BC,MATCH(C:C,'[3]5.งบทดลอง รพ.'!B:B,0)),)</f>
        <v>109715</v>
      </c>
      <c r="BE26" s="150">
        <f>IFERROR(INDEX('[3]5.งบทดลอง รพ.'!$BD:$BD,MATCH(C:C,'[3]5.งบทดลอง รพ.'!B:B,0)),)</f>
        <v>4785</v>
      </c>
      <c r="BF26" s="150">
        <f>IFERROR(INDEX('[3]5.งบทดลอง รพ.'!$BE:$BE,MATCH(C:C,'[3]5.งบทดลอง รพ.'!B:B,0)),)</f>
        <v>0</v>
      </c>
      <c r="BG26" s="150">
        <f>IFERROR(INDEX('[3]5.งบทดลอง รพ.'!$BF:$BF,MATCH(C:C,'[3]5.งบทดลอง รพ.'!B:B,0)),)</f>
        <v>1480</v>
      </c>
      <c r="BH26" s="150">
        <f>IFERROR(INDEX('[3]5.งบทดลอง รพ.'!$BG:$BG,MATCH(C:C,'[3]5.งบทดลอง รพ.'!B:B,0)),)</f>
        <v>0</v>
      </c>
      <c r="BI26" s="150">
        <f>IFERROR(INDEX('[3]5.งบทดลอง รพ.'!$BH:$BH,MATCH(C:C,'[3]5.งบทดลอง รพ.'!B:B,0)),)</f>
        <v>0</v>
      </c>
      <c r="BJ26" s="150">
        <f>IFERROR(INDEX('[3]5.งบทดลอง รพ.'!$BI:$BI,MATCH(C:C,'[3]5.งบทดลอง รพ.'!B:B,0)),)</f>
        <v>351200</v>
      </c>
      <c r="BK26" s="150">
        <f>IFERROR(INDEX('[3]5.งบทดลอง รพ.'!$BJ:$BJ,MATCH(C:C,'[3]5.งบทดลอง รพ.'!B:B,0)),)</f>
        <v>10212.620000000001</v>
      </c>
      <c r="BL26" s="150">
        <f>IFERROR(INDEX('[3]5.งบทดลอง รพ.'!$BK:$BK,MATCH(D:D,'[3]5.งบทดลอง รพ.'!C:C,0)),)</f>
        <v>282117</v>
      </c>
      <c r="BM26" s="150">
        <f>IFERROR(INDEX('[3]5.งบทดลอง รพ.'!$BL:$BL,MATCH(C:C,'[3]5.งบทดลอง รพ.'!B:B,0)),)</f>
        <v>0</v>
      </c>
      <c r="BN26" s="150">
        <f>IFERROR(INDEX('[3]5.งบทดลอง รพ.'!$BM:$BM,MATCH(C:C,'[3]5.งบทดลอง รพ.'!B:B,0)),)</f>
        <v>0</v>
      </c>
      <c r="BO26" s="150">
        <f>IFERROR(INDEX('[3]5.งบทดลอง รพ.'!$BN:$BN,MATCH(C:C,'[3]5.งบทดลอง รพ.'!B:B,0)),)</f>
        <v>246000</v>
      </c>
      <c r="BP26" s="150">
        <f>IFERROR(INDEX('[3]5.งบทดลอง รพ.'!$BO:$BO,MATCH(C:C,'[3]5.งบทดลอง รพ.'!B:B,0)),)</f>
        <v>0</v>
      </c>
      <c r="BQ26" s="150">
        <f>IFERROR(INDEX('[3]5.งบทดลอง รพ.'!$BP:$BP,MATCH(C:C,'[3]5.งบทดลอง รพ.'!B:B,0)),)</f>
        <v>111060</v>
      </c>
      <c r="BR26" s="150">
        <f>IFERROR(INDEX('[3]5.งบทดลอง รพ.'!$BQ:$BQ,MATCH(C:C,'[3]5.งบทดลอง รพ.'!B:B,0)),)</f>
        <v>0</v>
      </c>
      <c r="BS26" s="150">
        <f>IFERROR(INDEX('[3]5.งบทดลอง รพ.'!$BR:$BR,MATCH(C:C,'[3]5.งบทดลอง รพ.'!B:B,0)),)</f>
        <v>0</v>
      </c>
      <c r="BT26" s="150">
        <f>IFERROR(INDEX('[3]5.งบทดลอง รพ.'!$BS:$BS,MATCH(C:C,'[3]5.งบทดลอง รพ.'!B:B,0)),)</f>
        <v>123380</v>
      </c>
      <c r="BU26" s="150">
        <f>IFERROR(INDEX('[3]5.งบทดลอง รพ.'!$BT:$BT,MATCH(C:C,'[3]5.งบทดลอง รพ.'!B:B,0)),)</f>
        <v>0</v>
      </c>
      <c r="BV26" s="150">
        <f>IFERROR(INDEX('[3]5.งบทดลอง รพ.'!$BU:$BU,MATCH(C:C,'[3]5.งบทดลอง รพ.'!B:B,0)),)</f>
        <v>0</v>
      </c>
      <c r="BW26" s="150">
        <f>IFERROR(INDEX('[3]5.งบทดลอง รพ.'!$BV:$BV,MATCH(C:C,'[3]5.งบทดลอง รพ.'!B:B,0)),)</f>
        <v>0</v>
      </c>
      <c r="BX26" s="150">
        <f>IFERROR(INDEX('[3]5.งบทดลอง รพ.'!$BW:$BW,MATCH(C:C,'[3]5.งบทดลอง รพ.'!B:B,0)),)</f>
        <v>0</v>
      </c>
      <c r="BY26" s="150">
        <f>IFERROR(INDEX('[3]5.งบทดลอง รพ.'!$BX:$BX,MATCH(C:C,'[3]5.งบทดลอง รพ.'!B:B,0)),)</f>
        <v>0</v>
      </c>
      <c r="BZ26" s="151">
        <f t="shared" si="0"/>
        <v>12410355.789999999</v>
      </c>
    </row>
    <row r="27" spans="1:78" ht="21.75" customHeight="1">
      <c r="A27" s="31" t="s">
        <v>345</v>
      </c>
      <c r="B27" s="147" t="s">
        <v>394</v>
      </c>
      <c r="C27" s="148" t="s">
        <v>397</v>
      </c>
      <c r="D27" s="149" t="s">
        <v>398</v>
      </c>
      <c r="E27" s="150">
        <f>IFERROR(INDEX('[3]5.งบทดลอง รพ.'!$D:$D,MATCH(C:C,'[3]5.งบทดลอง รพ.'!B:B,0)),)</f>
        <v>26950257.699999999</v>
      </c>
      <c r="F27" s="150">
        <f>IFERROR(INDEX('[3]5.งบทดลอง รพ.'!$E:$E,MATCH(C:C,'[3]5.งบทดลอง รพ.'!B:B,0)),)</f>
        <v>10627181.25</v>
      </c>
      <c r="G27" s="150">
        <f>IFERROR(INDEX('[3]5.งบทดลอง รพ.'!$F:$F,MATCH(C:C,'[3]5.งบทดลอง รพ.'!B:B,0)),)</f>
        <v>9789450</v>
      </c>
      <c r="H27" s="150">
        <f>IFERROR(INDEX('[3]5.งบทดลอง รพ.'!$G:$G,MATCH(C:C,'[3]5.งบทดลอง รพ.'!B:B,0)),)</f>
        <v>2720372.9</v>
      </c>
      <c r="I27" s="150">
        <f>IFERROR(INDEX('[3]5.งบทดลอง รพ.'!$H:$H,MATCH(D:D,'[3]5.งบทดลอง รพ.'!C:C,0)),)</f>
        <v>1110391</v>
      </c>
      <c r="J27" s="150">
        <f>IFERROR(INDEX('[3]5.งบทดลอง รพ.'!$I:$I,MATCH(C:C,'[3]5.งบทดลอง รพ.'!B:B,0)),)</f>
        <v>568804.72</v>
      </c>
      <c r="K27" s="150">
        <f>IFERROR(INDEX('[3]5.งบทดลอง รพ.'!$J:$J,MATCH(C:C,'[3]5.งบทดลอง รพ.'!B:B,0)),)</f>
        <v>42540301.5</v>
      </c>
      <c r="L27" s="150">
        <f>IFERROR(INDEX('[3]5.งบทดลอง รพ.'!$K:$K,MATCH(C:C,'[3]5.งบทดลอง รพ.'!B:B,0)),)</f>
        <v>2720372.9</v>
      </c>
      <c r="M27" s="150">
        <f>IFERROR(INDEX('[3]5.งบทดลอง รพ.'!$L:$L,MATCH(C:C,'[3]5.งบทดลอง รพ.'!B:B,0)),)</f>
        <v>2204691</v>
      </c>
      <c r="N27" s="150">
        <f>IFERROR(INDEX('[3]5.งบทดลอง รพ.'!$M:$M,MATCH(C:C,'[3]5.งบทดลอง รพ.'!B:B,0)),)</f>
        <v>25925151.510000002</v>
      </c>
      <c r="O27" s="150">
        <f>IFERROR(INDEX('[3]5.งบทดลอง รพ.'!$N:$N,MATCH(C:C,'[3]5.งบทดลอง รพ.'!B:B,0)),)</f>
        <v>1703616</v>
      </c>
      <c r="P27" s="150">
        <f>IFERROR(INDEX('[3]5.งบทดลอง รพ.'!$O:$O,MATCH(C:C,'[3]5.งบทดลอง รพ.'!B:B,0)),)</f>
        <v>5548281.75</v>
      </c>
      <c r="Q27" s="150">
        <f>IFERROR(INDEX('[3]5.งบทดลอง รพ.'!$P:$P,MATCH(C:C,'[3]5.งบทดลอง รพ.'!B:B,0)),)</f>
        <v>12624911</v>
      </c>
      <c r="R27" s="150">
        <f>IFERROR(INDEX('[3]5.งบทดลอง รพ.'!$Q:$Q,MATCH(C:C,'[3]5.งบทดลอง รพ.'!B:B,0)),)</f>
        <v>7692962.9500000002</v>
      </c>
      <c r="S27" s="150">
        <f>IFERROR(INDEX('[3]5.งบทดลอง รพ.'!$R:$R,MATCH(C:C,'[3]5.งบทดลอง รพ.'!B:B,0)),)</f>
        <v>287352</v>
      </c>
      <c r="T27" s="150">
        <f>IFERROR(INDEX('[3]5.งบทดลอง รพ.'!$S:$S,MATCH(C:C,'[3]5.งบทดลอง รพ.'!B:B,0)),)</f>
        <v>4149891.13</v>
      </c>
      <c r="U27" s="150">
        <f>IFERROR(INDEX('[3]5.งบทดลอง รพ.'!$T:$T,MATCH(C:C,'[3]5.งบทดลอง รพ.'!B:B,0)),)</f>
        <v>3161122</v>
      </c>
      <c r="V27" s="150">
        <f>IFERROR(INDEX('[3]5.งบทดลอง รพ.'!$U:$U,MATCH(C:C,'[3]5.งบทดลอง รพ.'!B:B,0)),)</f>
        <v>0</v>
      </c>
      <c r="W27" s="150">
        <f>IFERROR(INDEX('[3]5.งบทดลอง รพ.'!$V:$V,MATCH(C:C,'[3]5.งบทดลอง รพ.'!B:B,0)),)</f>
        <v>18138638.399999999</v>
      </c>
      <c r="X27" s="150">
        <f>IFERROR(INDEX('[3]5.งบทดลอง รพ.'!$W:$W,MATCH(C:C,'[3]5.งบทดลอง รพ.'!B:B,0)),)</f>
        <v>6094597</v>
      </c>
      <c r="Y27" s="150">
        <f>IFERROR(INDEX('[3]5.งบทดลอง รพ.'!$X:$X,MATCH(C:C,'[3]5.งบทดลอง รพ.'!B:B,0)),)</f>
        <v>2133851.63</v>
      </c>
      <c r="Z27" s="150">
        <f>IFERROR(INDEX('[3]5.งบทดลอง รพ.'!$Y:$Y,MATCH(C:C,'[3]5.งบทดลอง รพ.'!B:B,0)),)</f>
        <v>8363552.75</v>
      </c>
      <c r="AA27" s="150">
        <f>IFERROR(INDEX('[3]5.งบทดลอง รพ.'!$Z:$Z,MATCH(C:C,'[3]5.งบทดลอง รพ.'!B:B,0)),)</f>
        <v>2082512.5</v>
      </c>
      <c r="AB27" s="150">
        <f>IFERROR(INDEX('[3]5.งบทดลอง รพ.'!$AA:$AA,MATCH(C:C,'[3]5.งบทดลอง รพ.'!B:B,0)),)</f>
        <v>3417745.36</v>
      </c>
      <c r="AC27" s="150">
        <f>IFERROR(INDEX('[3]5.งบทดลอง รพ.'!$AB:$AB,MATCH(C:C,'[3]5.งบทดลอง รพ.'!B:B,0)),)</f>
        <v>4217107.12</v>
      </c>
      <c r="AD27" s="150">
        <f>IFERROR(INDEX('[3]5.งบทดลอง รพ.'!$AC:$AC,MATCH(C:C,'[3]5.งบทดลอง รพ.'!B:B,0)),)</f>
        <v>1129754</v>
      </c>
      <c r="AE27" s="150">
        <f>IFERROR(INDEX('[3]5.งบทดลอง รพ.'!$AD:$AD,MATCH(C:C,'[3]5.งบทดลอง รพ.'!B:B,0)),)</f>
        <v>3461396</v>
      </c>
      <c r="AF27" s="150">
        <f>IFERROR(INDEX('[3]5.งบทดลอง รพ.'!$AE:$AE,MATCH(C:C,'[3]5.งบทดลอง รพ.'!B:B,0)),)</f>
        <v>32674184.600000001</v>
      </c>
      <c r="AG27" s="150">
        <f>IFERROR(INDEX('[3]5.งบทดลอง รพ.'!$AF:$AF,MATCH(C:C,'[3]5.งบทดลอง รพ.'!B:B,0)),)</f>
        <v>2527613.54</v>
      </c>
      <c r="AH27" s="150">
        <f>IFERROR(INDEX('[3]5.งบทดลอง รพ.'!$AG:$AG,MATCH(C:C,'[3]5.งบทดลอง รพ.'!B:B,0)),)</f>
        <v>1074472</v>
      </c>
      <c r="AI27" s="150">
        <f>IFERROR(INDEX('[3]5.งบทดลอง รพ.'!$AH:$AH,MATCH(D:D,'[3]5.งบทดลอง รพ.'!C:C,0)),)</f>
        <v>1272217</v>
      </c>
      <c r="AJ27" s="150">
        <f>IFERROR(INDEX('[3]5.งบทดลอง รพ.'!$AI:$AI,MATCH(C:C,'[3]5.งบทดลอง รพ.'!B:B,0)),)</f>
        <v>953222</v>
      </c>
      <c r="AK27" s="150">
        <f>IFERROR(INDEX('[3]5.งบทดลอง รพ.'!$AJ:$AJ,MATCH(C:C,'[3]5.งบทดลอง รพ.'!B:B,0)),)</f>
        <v>1806434</v>
      </c>
      <c r="AL27" s="150">
        <f>IFERROR(INDEX('[3]5.งบทดลอง รพ.'!$AK:$AK,MATCH(C:C,'[3]5.งบทดลอง รพ.'!B:B,0)),)</f>
        <v>2135201</v>
      </c>
      <c r="AM27" s="150">
        <f>IFERROR(INDEX('[3]5.งบทดลอง รพ.'!$AL:$AL,MATCH(C:C,'[3]5.งบทดลอง รพ.'!B:B,0)),)</f>
        <v>1771590</v>
      </c>
      <c r="AN27" s="150">
        <f>IFERROR(INDEX('[3]5.งบทดลอง รพ.'!$AM:$AM,MATCH(C:C,'[3]5.งบทดลอง รพ.'!B:B,0)),)</f>
        <v>2072305</v>
      </c>
      <c r="AO27" s="150">
        <f>IFERROR(INDEX('[3]5.งบทดลอง รพ.'!$AN:$AN,MATCH(C:C,'[3]5.งบทดลอง รพ.'!B:B,0)),)</f>
        <v>745070.6</v>
      </c>
      <c r="AP27" s="150">
        <f>IFERROR(INDEX('[3]5.งบทดลอง รพ.'!$AO:$AO,MATCH(C:C,'[3]5.งบทดลอง รพ.'!B:B,0)),)</f>
        <v>794606.5</v>
      </c>
      <c r="AQ27" s="150">
        <f>IFERROR(INDEX('[3]5.งบทดลอง รพ.'!$AP:$AP,MATCH(C:C,'[3]5.งบทดลอง รพ.'!B:B,0)),)</f>
        <v>1232784</v>
      </c>
      <c r="AR27" s="150">
        <f>IFERROR(INDEX('[3]5.งบทดลอง รพ.'!$AQ:$AQ,MATCH(C:C,'[3]5.งบทดลอง รพ.'!B:B,0)),)</f>
        <v>11337947</v>
      </c>
      <c r="AS27" s="150">
        <f>IFERROR(INDEX('[3]5.งบทดลอง รพ.'!$AR:$AR,MATCH(C:C,'[3]5.งบทดลอง รพ.'!B:B,0)),)</f>
        <v>3071452</v>
      </c>
      <c r="AT27" s="150">
        <f>IFERROR(INDEX('[3]5.งบทดลอง รพ.'!$AS:$AS,MATCH(C:C,'[3]5.งบทดลอง รพ.'!B:B,0)),)</f>
        <v>2305417</v>
      </c>
      <c r="AU27" s="150">
        <f>IFERROR(INDEX('[3]5.งบทดลอง รพ.'!$AT:$AT,MATCH(C:C,'[3]5.งบทดลอง รพ.'!B:B,0)),)</f>
        <v>1653841.75</v>
      </c>
      <c r="AV27" s="150">
        <f>IFERROR(INDEX('[3]5.งบทดลอง รพ.'!$AU:$AU,MATCH(C:C,'[3]5.งบทดลอง รพ.'!B:B,0)),)</f>
        <v>2167951</v>
      </c>
      <c r="AW27" s="150">
        <f>IFERROR(INDEX('[3]5.งบทดลอง รพ.'!$AV:$AV,MATCH(C:C,'[3]5.งบทดลอง รพ.'!B:B,0)),)</f>
        <v>443229</v>
      </c>
      <c r="AX27" s="150">
        <f>IFERROR(INDEX('[3]5.งบทดลอง รพ.'!$AW:$AW,MATCH(C:C,'[3]5.งบทดลอง รพ.'!B:B,0)),)</f>
        <v>2052697</v>
      </c>
      <c r="AY27" s="150">
        <f>IFERROR(INDEX('[3]5.งบทดลอง รพ.'!$AX:$AX,MATCH(C:C,'[3]5.งบทดลอง รพ.'!B:B,0)),)</f>
        <v>17089360.5</v>
      </c>
      <c r="AZ27" s="150">
        <f>IFERROR(INDEX('[3]5.งบทดลอง รพ.'!$AY:$AY,MATCH(C:C,'[3]5.งบทดลอง รพ.'!B:B,0)),)</f>
        <v>1457504</v>
      </c>
      <c r="BA27" s="150">
        <f>IFERROR(INDEX('[3]5.งบทดลอง รพ.'!$AZ:$AZ,MATCH(C:C,'[3]5.งบทดลอง รพ.'!B:B,0)),)</f>
        <v>2899605</v>
      </c>
      <c r="BB27" s="150">
        <f>IFERROR(INDEX('[3]5.งบทดลอง รพ.'!$BA:$BA,MATCH(C:C,'[3]5.งบทดลอง รพ.'!B:B,0)),)</f>
        <v>3795623.89</v>
      </c>
      <c r="BC27" s="150">
        <f>IFERROR(INDEX('[3]5.งบทดลอง รพ.'!$BB:$BB,MATCH(C:C,'[3]5.งบทดลอง รพ.'!B:B,0)),)</f>
        <v>15522743</v>
      </c>
      <c r="BD27" s="150">
        <f>IFERROR(INDEX('[3]5.งบทดลอง รพ.'!$BC:$BC,MATCH(C:C,'[3]5.งบทดลอง รพ.'!B:B,0)),)</f>
        <v>3587280</v>
      </c>
      <c r="BE27" s="150">
        <f>IFERROR(INDEX('[3]5.งบทดลอง รพ.'!$BD:$BD,MATCH(C:C,'[3]5.งบทดลอง รพ.'!B:B,0)),)</f>
        <v>6080583.5</v>
      </c>
      <c r="BF27" s="150">
        <f>IFERROR(INDEX('[3]5.งบทดลอง รพ.'!$BE:$BE,MATCH(C:C,'[3]5.งบทดลอง รพ.'!B:B,0)),)</f>
        <v>3314993.5</v>
      </c>
      <c r="BG27" s="150">
        <f>IFERROR(INDEX('[3]5.งบทดลอง รพ.'!$BF:$BF,MATCH(C:C,'[3]5.งบทดลอง รพ.'!B:B,0)),)</f>
        <v>753127.75</v>
      </c>
      <c r="BH27" s="150">
        <f>IFERROR(INDEX('[3]5.งบทดลอง รพ.'!$BG:$BG,MATCH(C:C,'[3]5.งบทดลอง รพ.'!B:B,0)),)</f>
        <v>431107.6</v>
      </c>
      <c r="BI27" s="150">
        <f>IFERROR(INDEX('[3]5.งบทดลอง รพ.'!$BH:$BH,MATCH(C:C,'[3]5.งบทดลอง รพ.'!B:B,0)),)</f>
        <v>503743</v>
      </c>
      <c r="BJ27" s="150">
        <f>IFERROR(INDEX('[3]5.งบทดลอง รพ.'!$BI:$BI,MATCH(C:C,'[3]5.งบทดลอง รพ.'!B:B,0)),)</f>
        <v>18923525.199999999</v>
      </c>
      <c r="BK27" s="150">
        <f>IFERROR(INDEX('[3]5.งบทดลอง รพ.'!$BJ:$BJ,MATCH(C:C,'[3]5.งบทดลอง รพ.'!B:B,0)),)</f>
        <v>9929696.6199999992</v>
      </c>
      <c r="BL27" s="150">
        <f>IFERROR(INDEX('[3]5.งบทดลอง รพ.'!$BK:$BK,MATCH(D:D,'[3]5.งบทดลอง รพ.'!C:C,0)),)</f>
        <v>1786840</v>
      </c>
      <c r="BM27" s="150">
        <f>IFERROR(INDEX('[3]5.งบทดลอง รพ.'!$BL:$BL,MATCH(C:C,'[3]5.งบทดลอง รพ.'!B:B,0)),)</f>
        <v>989474</v>
      </c>
      <c r="BN27" s="150">
        <f>IFERROR(INDEX('[3]5.งบทดลอง รพ.'!$BM:$BM,MATCH(C:C,'[3]5.งบทดลอง รพ.'!B:B,0)),)</f>
        <v>1489895</v>
      </c>
      <c r="BO27" s="150">
        <f>IFERROR(INDEX('[3]5.งบทดลอง รพ.'!$BN:$BN,MATCH(C:C,'[3]5.งบทดลอง รพ.'!B:B,0)),)</f>
        <v>2972375</v>
      </c>
      <c r="BP27" s="150">
        <f>IFERROR(INDEX('[3]5.งบทดลอง รพ.'!$BO:$BO,MATCH(C:C,'[3]5.งบทดลอง รพ.'!B:B,0)),)</f>
        <v>1028906.3</v>
      </c>
      <c r="BQ27" s="150">
        <f>IFERROR(INDEX('[3]5.งบทดลอง รพ.'!$BP:$BP,MATCH(C:C,'[3]5.งบทดลอง รพ.'!B:B,0)),)</f>
        <v>9174439.4000000004</v>
      </c>
      <c r="BR27" s="150">
        <f>IFERROR(INDEX('[3]5.งบทดลอง รพ.'!$BQ:$BQ,MATCH(C:C,'[3]5.งบทดลอง รพ.'!B:B,0)),)</f>
        <v>1140848.5</v>
      </c>
      <c r="BS27" s="150">
        <f>IFERROR(INDEX('[3]5.งบทดลอง รพ.'!$BR:$BR,MATCH(C:C,'[3]5.งบทดลอง รพ.'!B:B,0)),)</f>
        <v>1082876</v>
      </c>
      <c r="BT27" s="150">
        <f>IFERROR(INDEX('[3]5.งบทดลอง รพ.'!$BS:$BS,MATCH(C:C,'[3]5.งบทดลอง รพ.'!B:B,0)),)</f>
        <v>2637769</v>
      </c>
      <c r="BU27" s="150">
        <f>IFERROR(INDEX('[3]5.งบทดลอง รพ.'!$BT:$BT,MATCH(C:C,'[3]5.งบทดลอง รพ.'!B:B,0)),)</f>
        <v>2474942.4</v>
      </c>
      <c r="BV27" s="150">
        <f>IFERROR(INDEX('[3]5.งบทดลอง รพ.'!$BU:$BU,MATCH(C:C,'[3]5.งบทดลอง รพ.'!B:B,0)),)</f>
        <v>10484042.380000001</v>
      </c>
      <c r="BW27" s="150">
        <f>IFERROR(INDEX('[3]5.งบทดลอง รพ.'!$BV:$BV,MATCH(C:C,'[3]5.งบทดลอง รพ.'!B:B,0)),)</f>
        <v>1214755.5</v>
      </c>
      <c r="BX27" s="150">
        <f>IFERROR(INDEX('[3]5.งบทดลอง รพ.'!$BW:$BW,MATCH(C:C,'[3]5.งบทดลอง รพ.'!B:B,0)),)</f>
        <v>858796</v>
      </c>
      <c r="BY27" s="150">
        <f>IFERROR(INDEX('[3]5.งบทดลอง รพ.'!$BX:$BX,MATCH(C:C,'[3]5.งบทดลอง รพ.'!B:B,0)),)</f>
        <v>1002203.75</v>
      </c>
      <c r="BZ27" s="151">
        <f t="shared" si="0"/>
        <v>404083557.84999996</v>
      </c>
    </row>
    <row r="28" spans="1:78" ht="21.75" customHeight="1">
      <c r="A28" s="31" t="s">
        <v>345</v>
      </c>
      <c r="B28" s="147" t="s">
        <v>394</v>
      </c>
      <c r="C28" s="148" t="s">
        <v>399</v>
      </c>
      <c r="D28" s="149" t="s">
        <v>400</v>
      </c>
      <c r="E28" s="150">
        <f>IFERROR(INDEX('[3]5.งบทดลอง รพ.'!$D:$D,MATCH(C:C,'[3]5.งบทดลอง รพ.'!B:B,0)),)</f>
        <v>180502</v>
      </c>
      <c r="F28" s="150">
        <f>IFERROR(INDEX('[3]5.งบทดลอง รพ.'!$E:$E,MATCH(C:C,'[3]5.งบทดลอง รพ.'!B:B,0)),)</f>
        <v>51782</v>
      </c>
      <c r="G28" s="150">
        <f>IFERROR(INDEX('[3]5.งบทดลอง รพ.'!$F:$F,MATCH(C:C,'[3]5.งบทดลอง รพ.'!B:B,0)),)</f>
        <v>0</v>
      </c>
      <c r="H28" s="150">
        <f>IFERROR(INDEX('[3]5.งบทดลอง รพ.'!$G:$G,MATCH(C:C,'[3]5.งบทดลอง รพ.'!B:B,0)),)</f>
        <v>50393</v>
      </c>
      <c r="I28" s="150">
        <f>IFERROR(INDEX('[3]5.งบทดลอง รพ.'!$H:$H,MATCH(D:D,'[3]5.งบทดลอง รพ.'!C:C,0)),)</f>
        <v>0</v>
      </c>
      <c r="J28" s="150">
        <f>IFERROR(INDEX('[3]5.งบทดลอง รพ.'!$I:$I,MATCH(C:C,'[3]5.งบทดลอง รพ.'!B:B,0)),)</f>
        <v>0</v>
      </c>
      <c r="K28" s="150">
        <f>IFERROR(INDEX('[3]5.งบทดลอง รพ.'!$J:$J,MATCH(C:C,'[3]5.งบทดลอง รพ.'!B:B,0)),)</f>
        <v>370277.1</v>
      </c>
      <c r="L28" s="150">
        <f>IFERROR(INDEX('[3]5.งบทดลอง รพ.'!$K:$K,MATCH(C:C,'[3]5.งบทดลอง รพ.'!B:B,0)),)</f>
        <v>50393</v>
      </c>
      <c r="M28" s="150">
        <f>IFERROR(INDEX('[3]5.งบทดลอง รพ.'!$L:$L,MATCH(C:C,'[3]5.งบทดลอง รพ.'!B:B,0)),)</f>
        <v>27073</v>
      </c>
      <c r="N28" s="150">
        <f>IFERROR(INDEX('[3]5.งบทดลอง รพ.'!$M:$M,MATCH(C:C,'[3]5.งบทดลอง รพ.'!B:B,0)),)</f>
        <v>1337044</v>
      </c>
      <c r="O28" s="150">
        <f>IFERROR(INDEX('[3]5.งบทดลอง รพ.'!$N:$N,MATCH(C:C,'[3]5.งบทดลอง รพ.'!B:B,0)),)</f>
        <v>43352</v>
      </c>
      <c r="P28" s="150">
        <f>IFERROR(INDEX('[3]5.งบทดลอง รพ.'!$O:$O,MATCH(C:C,'[3]5.งบทดลอง รพ.'!B:B,0)),)</f>
        <v>166452</v>
      </c>
      <c r="Q28" s="150">
        <f>IFERROR(INDEX('[3]5.งบทดลอง รพ.'!$P:$P,MATCH(C:C,'[3]5.งบทดลอง รพ.'!B:B,0)),)</f>
        <v>94647</v>
      </c>
      <c r="R28" s="150">
        <f>IFERROR(INDEX('[3]5.งบทดลอง รพ.'!$Q:$Q,MATCH(C:C,'[3]5.งบทดลอง รพ.'!B:B,0)),)</f>
        <v>355433.5</v>
      </c>
      <c r="S28" s="150">
        <f>IFERROR(INDEX('[3]5.งบทดลอง รพ.'!$R:$R,MATCH(C:C,'[3]5.งบทดลอง รพ.'!B:B,0)),)</f>
        <v>15175</v>
      </c>
      <c r="T28" s="150">
        <f>IFERROR(INDEX('[3]5.งบทดลอง รพ.'!$S:$S,MATCH(C:C,'[3]5.งบทดลอง รพ.'!B:B,0)),)</f>
        <v>12333.25</v>
      </c>
      <c r="U28" s="150">
        <f>IFERROR(INDEX('[3]5.งบทดลอง รพ.'!$T:$T,MATCH(C:C,'[3]5.งบทดลอง รพ.'!B:B,0)),)</f>
        <v>326866</v>
      </c>
      <c r="V28" s="150">
        <f>IFERROR(INDEX('[3]5.งบทดลอง รพ.'!$U:$U,MATCH(C:C,'[3]5.งบทดลอง รพ.'!B:B,0)),)</f>
        <v>0</v>
      </c>
      <c r="W28" s="150">
        <f>IFERROR(INDEX('[3]5.งบทดลอง รพ.'!$V:$V,MATCH(C:C,'[3]5.งบทดลอง รพ.'!B:B,0)),)</f>
        <v>1452614.5</v>
      </c>
      <c r="X28" s="150">
        <f>IFERROR(INDEX('[3]5.งบทดลอง รพ.'!$W:$W,MATCH(C:C,'[3]5.งบทดลอง รพ.'!B:B,0)),)</f>
        <v>480191.5</v>
      </c>
      <c r="Y28" s="150">
        <f>IFERROR(INDEX('[3]5.งบทดลอง รพ.'!$X:$X,MATCH(C:C,'[3]5.งบทดลอง รพ.'!B:B,0)),)</f>
        <v>59411.5</v>
      </c>
      <c r="Z28" s="150">
        <f>IFERROR(INDEX('[3]5.งบทดลอง รพ.'!$Y:$Y,MATCH(C:C,'[3]5.งบทดลอง รพ.'!B:B,0)),)</f>
        <v>389916.5</v>
      </c>
      <c r="AA28" s="150">
        <f>IFERROR(INDEX('[3]5.งบทดลอง รพ.'!$Z:$Z,MATCH(C:C,'[3]5.งบทดลอง รพ.'!B:B,0)),)</f>
        <v>164780.5</v>
      </c>
      <c r="AB28" s="150">
        <f>IFERROR(INDEX('[3]5.งบทดลอง รพ.'!$AA:$AA,MATCH(C:C,'[3]5.งบทดลอง รพ.'!B:B,0)),)</f>
        <v>0</v>
      </c>
      <c r="AC28" s="150">
        <f>IFERROR(INDEX('[3]5.งบทดลอง รพ.'!$AB:$AB,MATCH(C:C,'[3]5.งบทดลอง รพ.'!B:B,0)),)</f>
        <v>43782.5</v>
      </c>
      <c r="AD28" s="150">
        <f>IFERROR(INDEX('[3]5.งบทดลอง รพ.'!$AC:$AC,MATCH(C:C,'[3]5.งบทดลอง รพ.'!B:B,0)),)</f>
        <v>242114</v>
      </c>
      <c r="AE28" s="150">
        <f>IFERROR(INDEX('[3]5.งบทดลอง รพ.'!$AD:$AD,MATCH(C:C,'[3]5.งบทดลอง รพ.'!B:B,0)),)</f>
        <v>27571</v>
      </c>
      <c r="AF28" s="150">
        <f>IFERROR(INDEX('[3]5.งบทดลอง รพ.'!$AE:$AE,MATCH(C:C,'[3]5.งบทดลอง รพ.'!B:B,0)),)</f>
        <v>965456</v>
      </c>
      <c r="AG28" s="150">
        <f>IFERROR(INDEX('[3]5.งบทดลอง รพ.'!$AF:$AF,MATCH(C:C,'[3]5.งบทดลอง รพ.'!B:B,0)),)</f>
        <v>22538</v>
      </c>
      <c r="AH28" s="150">
        <f>IFERROR(INDEX('[3]5.งบทดลอง รพ.'!$AG:$AG,MATCH(C:C,'[3]5.งบทดลอง รพ.'!B:B,0)),)</f>
        <v>8928</v>
      </c>
      <c r="AI28" s="150">
        <f>IFERROR(INDEX('[3]5.งบทดลอง รพ.'!$AH:$AH,MATCH(D:D,'[3]5.งบทดลอง รพ.'!C:C,0)),)</f>
        <v>-50</v>
      </c>
      <c r="AJ28" s="150">
        <f>IFERROR(INDEX('[3]5.งบทดลอง รพ.'!$AI:$AI,MATCH(C:C,'[3]5.งบทดลอง รพ.'!B:B,0)),)</f>
        <v>30937</v>
      </c>
      <c r="AK28" s="150">
        <f>IFERROR(INDEX('[3]5.งบทดลอง รพ.'!$AJ:$AJ,MATCH(C:C,'[3]5.งบทดลอง รพ.'!B:B,0)),)</f>
        <v>126731</v>
      </c>
      <c r="AL28" s="150">
        <f>IFERROR(INDEX('[3]5.งบทดลอง รพ.'!$AK:$AK,MATCH(C:C,'[3]5.งบทดลอง รพ.'!B:B,0)),)</f>
        <v>49822</v>
      </c>
      <c r="AM28" s="150">
        <f>IFERROR(INDEX('[3]5.งบทดลอง รพ.'!$AL:$AL,MATCH(C:C,'[3]5.งบทดลอง รพ.'!B:B,0)),)</f>
        <v>2970</v>
      </c>
      <c r="AN28" s="150">
        <f>IFERROR(INDEX('[3]5.งบทดลอง รพ.'!$AM:$AM,MATCH(C:C,'[3]5.งบทดลอง รพ.'!B:B,0)),)</f>
        <v>131395</v>
      </c>
      <c r="AO28" s="150">
        <f>IFERROR(INDEX('[3]5.งบทดลอง รพ.'!$AN:$AN,MATCH(C:C,'[3]5.งบทดลอง รพ.'!B:B,0)),)</f>
        <v>211180</v>
      </c>
      <c r="AP28" s="150">
        <f>IFERROR(INDEX('[3]5.งบทดลอง รพ.'!$AO:$AO,MATCH(C:C,'[3]5.งบทดลอง รพ.'!B:B,0)),)</f>
        <v>190009</v>
      </c>
      <c r="AQ28" s="150">
        <f>IFERROR(INDEX('[3]5.งบทดลอง รพ.'!$AP:$AP,MATCH(C:C,'[3]5.งบทดลอง รพ.'!B:B,0)),)</f>
        <v>83166</v>
      </c>
      <c r="AR28" s="150">
        <f>IFERROR(INDEX('[3]5.งบทดลอง รพ.'!$AQ:$AQ,MATCH(C:C,'[3]5.งบทดลอง รพ.'!B:B,0)),)</f>
        <v>18120</v>
      </c>
      <c r="AS28" s="150">
        <f>IFERROR(INDEX('[3]5.งบทดลอง รพ.'!$AR:$AR,MATCH(C:C,'[3]5.งบทดลอง รพ.'!B:B,0)),)</f>
        <v>161687</v>
      </c>
      <c r="AT28" s="150">
        <f>IFERROR(INDEX('[3]5.งบทดลอง รพ.'!$AS:$AS,MATCH(C:C,'[3]5.งบทดลอง รพ.'!B:B,0)),)</f>
        <v>40194</v>
      </c>
      <c r="AU28" s="150">
        <f>IFERROR(INDEX('[3]5.งบทดลอง รพ.'!$AT:$AT,MATCH(C:C,'[3]5.งบทดลอง รพ.'!B:B,0)),)</f>
        <v>208048</v>
      </c>
      <c r="AV28" s="150">
        <f>IFERROR(INDEX('[3]5.งบทดลอง รพ.'!$AU:$AU,MATCH(C:C,'[3]5.งบทดลอง รพ.'!B:B,0)),)</f>
        <v>155253</v>
      </c>
      <c r="AW28" s="150">
        <f>IFERROR(INDEX('[3]5.งบทดลอง รพ.'!$AV:$AV,MATCH(C:C,'[3]5.งบทดลอง รพ.'!B:B,0)),)</f>
        <v>0</v>
      </c>
      <c r="AX28" s="150">
        <f>IFERROR(INDEX('[3]5.งบทดลอง รพ.'!$AW:$AW,MATCH(C:C,'[3]5.งบทดลอง รพ.'!B:B,0)),)</f>
        <v>16465</v>
      </c>
      <c r="AY28" s="150">
        <f>IFERROR(INDEX('[3]5.งบทดลอง รพ.'!$AX:$AX,MATCH(C:C,'[3]5.งบทดลอง รพ.'!B:B,0)),)</f>
        <v>41550</v>
      </c>
      <c r="AZ28" s="150">
        <f>IFERROR(INDEX('[3]5.งบทดลอง รพ.'!$AY:$AY,MATCH(C:C,'[3]5.งบทดลอง รพ.'!B:B,0)),)</f>
        <v>144214</v>
      </c>
      <c r="BA28" s="150">
        <f>IFERROR(INDEX('[3]5.งบทดลอง รพ.'!$AZ:$AZ,MATCH(C:C,'[3]5.งบทดลอง รพ.'!B:B,0)),)</f>
        <v>338342</v>
      </c>
      <c r="BB28" s="150">
        <f>IFERROR(INDEX('[3]5.งบทดลอง รพ.'!$BA:$BA,MATCH(C:C,'[3]5.งบทดลอง รพ.'!B:B,0)),)</f>
        <v>151194</v>
      </c>
      <c r="BC28" s="150">
        <f>IFERROR(INDEX('[3]5.งบทดลอง รพ.'!$BB:$BB,MATCH(C:C,'[3]5.งบทดลอง รพ.'!B:B,0)),)</f>
        <v>46130</v>
      </c>
      <c r="BD28" s="150">
        <f>IFERROR(INDEX('[3]5.งบทดลอง รพ.'!$BC:$BC,MATCH(C:C,'[3]5.งบทดลอง รพ.'!B:B,0)),)</f>
        <v>28219</v>
      </c>
      <c r="BE28" s="150">
        <f>IFERROR(INDEX('[3]5.งบทดลอง รพ.'!$BD:$BD,MATCH(C:C,'[3]5.งบทดลอง รพ.'!B:B,0)),)</f>
        <v>447953</v>
      </c>
      <c r="BF28" s="150">
        <f>IFERROR(INDEX('[3]5.งบทดลอง รพ.'!$BE:$BE,MATCH(C:C,'[3]5.งบทดลอง รพ.'!B:B,0)),)</f>
        <v>64988</v>
      </c>
      <c r="BG28" s="150">
        <f>IFERROR(INDEX('[3]5.งบทดลอง รพ.'!$BF:$BF,MATCH(C:C,'[3]5.งบทดลอง รพ.'!B:B,0)),)</f>
        <v>38558</v>
      </c>
      <c r="BH28" s="150">
        <f>IFERROR(INDEX('[3]5.งบทดลอง รพ.'!$BG:$BG,MATCH(C:C,'[3]5.งบทดลอง รพ.'!B:B,0)),)</f>
        <v>0</v>
      </c>
      <c r="BI28" s="150">
        <f>IFERROR(INDEX('[3]5.งบทดลอง รพ.'!$BH:$BH,MATCH(C:C,'[3]5.งบทดลอง รพ.'!B:B,0)),)</f>
        <v>3370</v>
      </c>
      <c r="BJ28" s="150">
        <f>IFERROR(INDEX('[3]5.งบทดลอง รพ.'!$BI:$BI,MATCH(C:C,'[3]5.งบทดลอง รพ.'!B:B,0)),)</f>
        <v>147812.85</v>
      </c>
      <c r="BK28" s="150">
        <f>IFERROR(INDEX('[3]5.งบทดลอง รพ.'!$BJ:$BJ,MATCH(C:C,'[3]5.งบทดลอง รพ.'!B:B,0)),)</f>
        <v>359073</v>
      </c>
      <c r="BL28" s="150">
        <f>IFERROR(INDEX('[3]5.งบทดลอง รพ.'!$BK:$BK,MATCH(D:D,'[3]5.งบทดลอง รพ.'!C:C,0)),)</f>
        <v>38159</v>
      </c>
      <c r="BM28" s="150">
        <f>IFERROR(INDEX('[3]5.งบทดลอง รพ.'!$BL:$BL,MATCH(C:C,'[3]5.งบทดลอง รพ.'!B:B,0)),)</f>
        <v>82373</v>
      </c>
      <c r="BN28" s="150">
        <f>IFERROR(INDEX('[3]5.งบทดลอง รพ.'!$BM:$BM,MATCH(C:C,'[3]5.งบทดลอง รพ.'!B:B,0)),)</f>
        <v>237372</v>
      </c>
      <c r="BO28" s="150">
        <f>IFERROR(INDEX('[3]5.งบทดลอง รพ.'!$BN:$BN,MATCH(C:C,'[3]5.งบทดลอง รพ.'!B:B,0)),)</f>
        <v>335827</v>
      </c>
      <c r="BP28" s="150">
        <f>IFERROR(INDEX('[3]5.งบทดลอง รพ.'!$BO:$BO,MATCH(C:C,'[3]5.งบทดลอง รพ.'!B:B,0)),)</f>
        <v>77137.75</v>
      </c>
      <c r="BQ28" s="150">
        <f>IFERROR(INDEX('[3]5.งบทดลอง รพ.'!$BP:$BP,MATCH(C:C,'[3]5.งบทดลอง รพ.'!B:B,0)),)</f>
        <v>154945</v>
      </c>
      <c r="BR28" s="150">
        <f>IFERROR(INDEX('[3]5.งบทดลอง รพ.'!$BQ:$BQ,MATCH(C:C,'[3]5.งบทดลอง รพ.'!B:B,0)),)</f>
        <v>67331</v>
      </c>
      <c r="BS28" s="150">
        <f>IFERROR(INDEX('[3]5.งบทดลอง รพ.'!$BR:$BR,MATCH(C:C,'[3]5.งบทดลอง รพ.'!B:B,0)),)</f>
        <v>96819</v>
      </c>
      <c r="BT28" s="150">
        <f>IFERROR(INDEX('[3]5.งบทดลอง รพ.'!$BS:$BS,MATCH(C:C,'[3]5.งบทดลอง รพ.'!B:B,0)),)</f>
        <v>364895</v>
      </c>
      <c r="BU28" s="150">
        <f>IFERROR(INDEX('[3]5.งบทดลอง รพ.'!$BT:$BT,MATCH(C:C,'[3]5.งบทดลอง รพ.'!B:B,0)),)</f>
        <v>313168.5</v>
      </c>
      <c r="BV28" s="150">
        <f>IFERROR(INDEX('[3]5.งบทดลอง รพ.'!$BU:$BU,MATCH(C:C,'[3]5.งบทดลอง รพ.'!B:B,0)),)</f>
        <v>197273</v>
      </c>
      <c r="BW28" s="150">
        <f>IFERROR(INDEX('[3]5.งบทดลอง รพ.'!$BV:$BV,MATCH(C:C,'[3]5.งบทดลอง รพ.'!B:B,0)),)</f>
        <v>104749</v>
      </c>
      <c r="BX28" s="150">
        <f>IFERROR(INDEX('[3]5.งบทดลอง รพ.'!$BW:$BW,MATCH(C:C,'[3]5.งบทดลอง รพ.'!B:B,0)),)</f>
        <v>130126</v>
      </c>
      <c r="BY28" s="150">
        <f>IFERROR(INDEX('[3]5.งบทดลอง รพ.'!$BX:$BX,MATCH(C:C,'[3]5.งบทดลอง รพ.'!B:B,0)),)</f>
        <v>30212</v>
      </c>
      <c r="BZ28" s="151">
        <f t="shared" si="0"/>
        <v>12406744.949999999</v>
      </c>
    </row>
    <row r="29" spans="1:78" ht="21.75" customHeight="1">
      <c r="A29" s="31" t="s">
        <v>345</v>
      </c>
      <c r="B29" s="147" t="s">
        <v>394</v>
      </c>
      <c r="C29" s="148" t="s">
        <v>401</v>
      </c>
      <c r="D29" s="149" t="s">
        <v>402</v>
      </c>
      <c r="E29" s="150">
        <f>IFERROR(INDEX('[3]5.งบทดลอง รพ.'!$D:$D,MATCH(C:C,'[3]5.งบทดลอง รพ.'!B:B,0)),)</f>
        <v>88040921.870000005</v>
      </c>
      <c r="F29" s="150">
        <f>IFERROR(INDEX('[3]5.งบทดลอง รพ.'!$E:$E,MATCH(C:C,'[3]5.งบทดลอง รพ.'!B:B,0)),)</f>
        <v>32382370</v>
      </c>
      <c r="G29" s="150">
        <f>IFERROR(INDEX('[3]5.งบทดลอง รพ.'!$F:$F,MATCH(C:C,'[3]5.งบทดลอง รพ.'!B:B,0)),)</f>
        <v>21480065</v>
      </c>
      <c r="H29" s="150">
        <f>IFERROR(INDEX('[3]5.งบทดลอง รพ.'!$G:$G,MATCH(C:C,'[3]5.งบทดลอง รพ.'!B:B,0)),)</f>
        <v>3064963</v>
      </c>
      <c r="I29" s="150">
        <f>IFERROR(INDEX('[3]5.งบทดลอง รพ.'!$H:$H,MATCH(D:D,'[3]5.งบทดลอง รพ.'!C:C,0)),)</f>
        <v>3874480.25</v>
      </c>
      <c r="J29" s="150">
        <f>IFERROR(INDEX('[3]5.งบทดลอง รพ.'!$I:$I,MATCH(C:C,'[3]5.งบทดลอง รพ.'!B:B,0)),)</f>
        <v>3220424.12</v>
      </c>
      <c r="K29" s="150">
        <f>IFERROR(INDEX('[3]5.งบทดลอง รพ.'!$J:$J,MATCH(C:C,'[3]5.งบทดลอง รพ.'!B:B,0)),)</f>
        <v>6977320</v>
      </c>
      <c r="L29" s="150">
        <f>IFERROR(INDEX('[3]5.งบทดลอง รพ.'!$K:$K,MATCH(C:C,'[3]5.งบทดลอง รพ.'!B:B,0)),)</f>
        <v>3064963</v>
      </c>
      <c r="M29" s="150">
        <f>IFERROR(INDEX('[3]5.งบทดลอง รพ.'!$L:$L,MATCH(C:C,'[3]5.งบทดลอง รพ.'!B:B,0)),)</f>
        <v>3463295</v>
      </c>
      <c r="N29" s="150">
        <f>IFERROR(INDEX('[3]5.งบทดลอง รพ.'!$M:$M,MATCH(C:C,'[3]5.งบทดลอง รพ.'!B:B,0)),)</f>
        <v>60270170</v>
      </c>
      <c r="O29" s="150">
        <f>IFERROR(INDEX('[3]5.งบทดลอง รพ.'!$N:$N,MATCH(C:C,'[3]5.งบทดลอง รพ.'!B:B,0)),)</f>
        <v>645880</v>
      </c>
      <c r="P29" s="150">
        <f>IFERROR(INDEX('[3]5.งบทดลอง รพ.'!$O:$O,MATCH(C:C,'[3]5.งบทดลอง รพ.'!B:B,0)),)</f>
        <v>4365143</v>
      </c>
      <c r="Q29" s="150">
        <f>IFERROR(INDEX('[3]5.งบทดลอง รพ.'!$P:$P,MATCH(C:C,'[3]5.งบทดลอง รพ.'!B:B,0)),)</f>
        <v>18275711</v>
      </c>
      <c r="R29" s="150">
        <f>IFERROR(INDEX('[3]5.งบทดลอง รพ.'!$Q:$Q,MATCH(C:C,'[3]5.งบทดลอง รพ.'!B:B,0)),)</f>
        <v>6503725</v>
      </c>
      <c r="S29" s="150">
        <f>IFERROR(INDEX('[3]5.งบทดลอง รพ.'!$R:$R,MATCH(C:C,'[3]5.งบทดลอง รพ.'!B:B,0)),)</f>
        <v>321050</v>
      </c>
      <c r="T29" s="150">
        <f>IFERROR(INDEX('[3]5.งบทดลอง รพ.'!$S:$S,MATCH(C:C,'[3]5.งบทดลอง รพ.'!B:B,0)),)</f>
        <v>10039289.5</v>
      </c>
      <c r="U29" s="150">
        <f>IFERROR(INDEX('[3]5.งบทดลอง รพ.'!$T:$T,MATCH(C:C,'[3]5.งบทดลอง รพ.'!B:B,0)),)</f>
        <v>2782840</v>
      </c>
      <c r="V29" s="150">
        <f>IFERROR(INDEX('[3]5.งบทดลอง รพ.'!$U:$U,MATCH(C:C,'[3]5.งบทดลอง รพ.'!B:B,0)),)</f>
        <v>0</v>
      </c>
      <c r="W29" s="150">
        <f>IFERROR(INDEX('[3]5.งบทดลอง รพ.'!$V:$V,MATCH(C:C,'[3]5.งบทดลอง รพ.'!B:B,0)),)</f>
        <v>79011062</v>
      </c>
      <c r="X29" s="150">
        <f>IFERROR(INDEX('[3]5.งบทดลอง รพ.'!$W:$W,MATCH(C:C,'[3]5.งบทดลอง รพ.'!B:B,0)),)</f>
        <v>12584218.25</v>
      </c>
      <c r="Y29" s="150">
        <f>IFERROR(INDEX('[3]5.งบทดลอง รพ.'!$X:$X,MATCH(C:C,'[3]5.งบทดลอง รพ.'!B:B,0)),)</f>
        <v>2426281.0499999998</v>
      </c>
      <c r="Z29" s="150">
        <f>IFERROR(INDEX('[3]5.งบทดลอง รพ.'!$Y:$Y,MATCH(C:C,'[3]5.งบทดลอง รพ.'!B:B,0)),)</f>
        <v>7567627.7999999998</v>
      </c>
      <c r="AA29" s="150">
        <f>IFERROR(INDEX('[3]5.งบทดลอง รพ.'!$Z:$Z,MATCH(C:C,'[3]5.งบทดลอง รพ.'!B:B,0)),)</f>
        <v>1148190</v>
      </c>
      <c r="AB29" s="150">
        <f>IFERROR(INDEX('[3]5.งบทดลอง รพ.'!$AA:$AA,MATCH(C:C,'[3]5.งบทดลอง รพ.'!B:B,0)),)</f>
        <v>1715917</v>
      </c>
      <c r="AC29" s="150">
        <f>IFERROR(INDEX('[3]5.งบทดลอง รพ.'!$AB:$AB,MATCH(C:C,'[3]5.งบทดลอง รพ.'!B:B,0)),)</f>
        <v>9421842</v>
      </c>
      <c r="AD29" s="150">
        <f>IFERROR(INDEX('[3]5.งบทดลอง รพ.'!$AC:$AC,MATCH(C:C,'[3]5.งบทดลอง รพ.'!B:B,0)),)</f>
        <v>898550.9</v>
      </c>
      <c r="AE29" s="150">
        <f>IFERROR(INDEX('[3]5.งบทดลอง รพ.'!$AD:$AD,MATCH(C:C,'[3]5.งบทดลอง รพ.'!B:B,0)),)</f>
        <v>14201947</v>
      </c>
      <c r="AF29" s="150">
        <f>IFERROR(INDEX('[3]5.งบทดลอง รพ.'!$AE:$AE,MATCH(C:C,'[3]5.งบทดลอง รพ.'!B:B,0)),)</f>
        <v>41364200</v>
      </c>
      <c r="AG29" s="150">
        <f>IFERROR(INDEX('[3]5.งบทดลอง รพ.'!$AF:$AF,MATCH(C:C,'[3]5.งบทดลอง รพ.'!B:B,0)),)</f>
        <v>2418400</v>
      </c>
      <c r="AH29" s="150">
        <f>IFERROR(INDEX('[3]5.งบทดลอง รพ.'!$AG:$AG,MATCH(C:C,'[3]5.งบทดลอง รพ.'!B:B,0)),)</f>
        <v>1175690</v>
      </c>
      <c r="AI29" s="150">
        <f>IFERROR(INDEX('[3]5.งบทดลอง รพ.'!$AH:$AH,MATCH(D:D,'[3]5.งบทดลอง รพ.'!C:C,0)),)</f>
        <v>1353845.59</v>
      </c>
      <c r="AJ29" s="150">
        <f>IFERROR(INDEX('[3]5.งบทดลอง รพ.'!$AI:$AI,MATCH(C:C,'[3]5.งบทดลอง รพ.'!B:B,0)),)</f>
        <v>874194</v>
      </c>
      <c r="AK29" s="150">
        <f>IFERROR(INDEX('[3]5.งบทดลอง รพ.'!$AJ:$AJ,MATCH(C:C,'[3]5.งบทดลอง รพ.'!B:B,0)),)</f>
        <v>3123009.69</v>
      </c>
      <c r="AL29" s="150">
        <f>IFERROR(INDEX('[3]5.งบทดลอง รพ.'!$AK:$AK,MATCH(C:C,'[3]5.งบทดลอง รพ.'!B:B,0)),)</f>
        <v>2612043</v>
      </c>
      <c r="AM29" s="150">
        <f>IFERROR(INDEX('[3]5.งบทดลอง รพ.'!$AL:$AL,MATCH(C:C,'[3]5.งบทดลอง รพ.'!B:B,0)),)</f>
        <v>922128</v>
      </c>
      <c r="AN29" s="150">
        <f>IFERROR(INDEX('[3]5.งบทดลอง รพ.'!$AM:$AM,MATCH(C:C,'[3]5.งบทดลอง รพ.'!B:B,0)),)</f>
        <v>4159790</v>
      </c>
      <c r="AO29" s="150">
        <f>IFERROR(INDEX('[3]5.งบทดลอง รพ.'!$AN:$AN,MATCH(C:C,'[3]5.งบทดลอง รพ.'!B:B,0)),)</f>
        <v>2202290</v>
      </c>
      <c r="AP29" s="150">
        <f>IFERROR(INDEX('[3]5.งบทดลอง รพ.'!$AO:$AO,MATCH(C:C,'[3]5.งบทดลอง รพ.'!B:B,0)),)</f>
        <v>1488860</v>
      </c>
      <c r="AQ29" s="150">
        <f>IFERROR(INDEX('[3]5.งบทดลอง รพ.'!$AP:$AP,MATCH(C:C,'[3]5.งบทดลอง รพ.'!B:B,0)),)</f>
        <v>1622082.05</v>
      </c>
      <c r="AR29" s="150">
        <f>IFERROR(INDEX('[3]5.งบทดลอง รพ.'!$AQ:$AQ,MATCH(C:C,'[3]5.งบทดลอง รพ.'!B:B,0)),)</f>
        <v>54727360</v>
      </c>
      <c r="AS29" s="150">
        <f>IFERROR(INDEX('[3]5.งบทดลอง รพ.'!$AR:$AR,MATCH(C:C,'[3]5.งบทดลอง รพ.'!B:B,0)),)</f>
        <v>697800</v>
      </c>
      <c r="AT29" s="150">
        <f>IFERROR(INDEX('[3]5.งบทดลอง รพ.'!$AS:$AS,MATCH(C:C,'[3]5.งบทดลอง รพ.'!B:B,0)),)</f>
        <v>2386672.6</v>
      </c>
      <c r="AU29" s="150">
        <f>IFERROR(INDEX('[3]5.งบทดลอง รพ.'!$AT:$AT,MATCH(C:C,'[3]5.งบทดลอง รพ.'!B:B,0)),)</f>
        <v>921240</v>
      </c>
      <c r="AV29" s="150">
        <f>IFERROR(INDEX('[3]5.งบทดลอง รพ.'!$AU:$AU,MATCH(C:C,'[3]5.งบทดลอง รพ.'!B:B,0)),)</f>
        <v>2114597</v>
      </c>
      <c r="AW29" s="150">
        <f>IFERROR(INDEX('[3]5.งบทดลอง รพ.'!$AV:$AV,MATCH(C:C,'[3]5.งบทดลอง รพ.'!B:B,0)),)</f>
        <v>95580</v>
      </c>
      <c r="AX29" s="150">
        <f>IFERROR(INDEX('[3]5.งบทดลอง รพ.'!$AW:$AW,MATCH(C:C,'[3]5.งบทดลอง รพ.'!B:B,0)),)</f>
        <v>398852.5</v>
      </c>
      <c r="AY29" s="150">
        <f>IFERROR(INDEX('[3]5.งบทดลอง รพ.'!$AX:$AX,MATCH(C:C,'[3]5.งบทดลอง รพ.'!B:B,0)),)</f>
        <v>59321815.079999998</v>
      </c>
      <c r="AZ29" s="150">
        <f>IFERROR(INDEX('[3]5.งบทดลอง รพ.'!$AY:$AY,MATCH(C:C,'[3]5.งบทดลอง รพ.'!B:B,0)),)</f>
        <v>3372500.11</v>
      </c>
      <c r="BA29" s="150">
        <f>IFERROR(INDEX('[3]5.งบทดลอง รพ.'!$AZ:$AZ,MATCH(C:C,'[3]5.งบทดลอง รพ.'!B:B,0)),)</f>
        <v>2977801.25</v>
      </c>
      <c r="BB29" s="150">
        <f>IFERROR(INDEX('[3]5.งบทดลอง รพ.'!$BA:$BA,MATCH(C:C,'[3]5.งบทดลอง รพ.'!B:B,0)),)</f>
        <v>4165181</v>
      </c>
      <c r="BC29" s="150">
        <f>IFERROR(INDEX('[3]5.งบทดลอง รพ.'!$BB:$BB,MATCH(C:C,'[3]5.งบทดลอง รพ.'!B:B,0)),)</f>
        <v>5052770.5</v>
      </c>
      <c r="BD29" s="150">
        <f>IFERROR(INDEX('[3]5.งบทดลอง รพ.'!$BC:$BC,MATCH(C:C,'[3]5.งบทดลอง รพ.'!B:B,0)),)</f>
        <v>6383229.9199999999</v>
      </c>
      <c r="BE29" s="150">
        <f>IFERROR(INDEX('[3]5.งบทดลอง รพ.'!$BD:$BD,MATCH(C:C,'[3]5.งบทดลอง รพ.'!B:B,0)),)</f>
        <v>15243910</v>
      </c>
      <c r="BF29" s="150">
        <f>IFERROR(INDEX('[3]5.งบทดลอง รพ.'!$BE:$BE,MATCH(C:C,'[3]5.งบทดลอง รพ.'!B:B,0)),)</f>
        <v>4111909.5</v>
      </c>
      <c r="BG29" s="150">
        <f>IFERROR(INDEX('[3]5.งบทดลอง รพ.'!$BF:$BF,MATCH(C:C,'[3]5.งบทดลอง รพ.'!B:B,0)),)</f>
        <v>4558697</v>
      </c>
      <c r="BH29" s="150">
        <f>IFERROR(INDEX('[3]5.งบทดลอง รพ.'!$BG:$BG,MATCH(C:C,'[3]5.งบทดลอง รพ.'!B:B,0)),)</f>
        <v>729630</v>
      </c>
      <c r="BI29" s="150">
        <f>IFERROR(INDEX('[3]5.งบทดลอง รพ.'!$BH:$BH,MATCH(C:C,'[3]5.งบทดลอง รพ.'!B:B,0)),)</f>
        <v>619990</v>
      </c>
      <c r="BJ29" s="150">
        <f>IFERROR(INDEX('[3]5.งบทดลอง รพ.'!$BI:$BI,MATCH(C:C,'[3]5.งบทดลอง รพ.'!B:B,0)),)</f>
        <v>43276652.25</v>
      </c>
      <c r="BK29" s="150">
        <f>IFERROR(INDEX('[3]5.งบทดลอง รพ.'!$BJ:$BJ,MATCH(C:C,'[3]5.งบทดลอง รพ.'!B:B,0)),)</f>
        <v>98945239.329999998</v>
      </c>
      <c r="BL29" s="150">
        <f>IFERROR(INDEX('[3]5.งบทดลอง รพ.'!$BK:$BK,MATCH(D:D,'[3]5.งบทดลอง รพ.'!C:C,0)),)</f>
        <v>0</v>
      </c>
      <c r="BM29" s="150">
        <f>IFERROR(INDEX('[3]5.งบทดลอง รพ.'!$BL:$BL,MATCH(C:C,'[3]5.งบทดลอง รพ.'!B:B,0)),)</f>
        <v>1715910</v>
      </c>
      <c r="BN29" s="150">
        <f>IFERROR(INDEX('[3]5.งบทดลอง รพ.'!$BM:$BM,MATCH(C:C,'[3]5.งบทดลอง รพ.'!B:B,0)),)</f>
        <v>3025190</v>
      </c>
      <c r="BO29" s="150">
        <f>IFERROR(INDEX('[3]5.งบทดลอง รพ.'!$BN:$BN,MATCH(C:C,'[3]5.งบทดลอง รพ.'!B:B,0)),)</f>
        <v>11898618</v>
      </c>
      <c r="BP29" s="150">
        <f>IFERROR(INDEX('[3]5.งบทดลอง รพ.'!$BO:$BO,MATCH(C:C,'[3]5.งบทดลอง รพ.'!B:B,0)),)</f>
        <v>1983805</v>
      </c>
      <c r="BQ29" s="150">
        <f>IFERROR(INDEX('[3]5.งบทดลอง รพ.'!$BP:$BP,MATCH(C:C,'[3]5.งบทดลอง รพ.'!B:B,0)),)</f>
        <v>105904773.75</v>
      </c>
      <c r="BR29" s="150">
        <f>IFERROR(INDEX('[3]5.งบทดลอง รพ.'!$BQ:$BQ,MATCH(C:C,'[3]5.งบทดลอง รพ.'!B:B,0)),)</f>
        <v>17101976</v>
      </c>
      <c r="BS29" s="150">
        <f>IFERROR(INDEX('[3]5.งบทดลอง รพ.'!$BR:$BR,MATCH(C:C,'[3]5.งบทดลอง รพ.'!B:B,0)),)</f>
        <v>6822465</v>
      </c>
      <c r="BT29" s="150">
        <f>IFERROR(INDEX('[3]5.งบทดลอง รพ.'!$BS:$BS,MATCH(C:C,'[3]5.งบทดลอง รพ.'!B:B,0)),)</f>
        <v>3230760</v>
      </c>
      <c r="BU29" s="150">
        <f>IFERROR(INDEX('[3]5.งบทดลอง รพ.'!$BT:$BT,MATCH(C:C,'[3]5.งบทดลอง รพ.'!B:B,0)),)</f>
        <v>2258226</v>
      </c>
      <c r="BV29" s="150">
        <f>IFERROR(INDEX('[3]5.งบทดลอง รพ.'!$BU:$BU,MATCH(C:C,'[3]5.งบทดลอง รพ.'!B:B,0)),)</f>
        <v>8176216</v>
      </c>
      <c r="BW29" s="150">
        <f>IFERROR(INDEX('[3]5.งบทดลอง รพ.'!$BV:$BV,MATCH(C:C,'[3]5.งบทดลอง รพ.'!B:B,0)),)</f>
        <v>3140188.62</v>
      </c>
      <c r="BX29" s="150">
        <f>IFERROR(INDEX('[3]5.งบทดลอง รพ.'!$BW:$BW,MATCH(C:C,'[3]5.งบทดลอง รพ.'!B:B,0)),)</f>
        <v>8438151.75</v>
      </c>
      <c r="BY29" s="150">
        <f>IFERROR(INDEX('[3]5.งบทดลอง รพ.'!$BX:$BX,MATCH(C:C,'[3]5.งบทดลอง รพ.'!B:B,0)),)</f>
        <v>3983434.5</v>
      </c>
      <c r="BZ29" s="151">
        <f t="shared" si="0"/>
        <v>948845921.73000002</v>
      </c>
    </row>
    <row r="30" spans="1:78" ht="21.75" customHeight="1">
      <c r="A30" s="31" t="s">
        <v>345</v>
      </c>
      <c r="B30" s="147" t="s">
        <v>394</v>
      </c>
      <c r="C30" s="148" t="s">
        <v>403</v>
      </c>
      <c r="D30" s="149" t="s">
        <v>404</v>
      </c>
      <c r="E30" s="150">
        <f>IFERROR(INDEX('[3]5.งบทดลอง รพ.'!$D:$D,MATCH(C:C,'[3]5.งบทดลอง รพ.'!B:B,0)),)</f>
        <v>18650</v>
      </c>
      <c r="F30" s="150">
        <f>IFERROR(INDEX('[3]5.งบทดลอง รพ.'!$E:$E,MATCH(C:C,'[3]5.งบทดลอง รพ.'!B:B,0)),)</f>
        <v>0</v>
      </c>
      <c r="G30" s="150">
        <f>IFERROR(INDEX('[3]5.งบทดลอง รพ.'!$F:$F,MATCH(C:C,'[3]5.งบทดลอง รพ.'!B:B,0)),)</f>
        <v>0</v>
      </c>
      <c r="H30" s="150">
        <f>IFERROR(INDEX('[3]5.งบทดลอง รพ.'!$G:$G,MATCH(C:C,'[3]5.งบทดลอง รพ.'!B:B,0)),)</f>
        <v>0</v>
      </c>
      <c r="I30" s="150">
        <f>IFERROR(INDEX('[3]5.งบทดลอง รพ.'!$H:$H,MATCH(D:D,'[3]5.งบทดลอง รพ.'!C:C,0)),)</f>
        <v>0</v>
      </c>
      <c r="J30" s="150">
        <f>IFERROR(INDEX('[3]5.งบทดลอง รพ.'!$I:$I,MATCH(C:C,'[3]5.งบทดลอง รพ.'!B:B,0)),)</f>
        <v>0</v>
      </c>
      <c r="K30" s="150">
        <f>IFERROR(INDEX('[3]5.งบทดลอง รพ.'!$J:$J,MATCH(C:C,'[3]5.งบทดลอง รพ.'!B:B,0)),)</f>
        <v>56298.5</v>
      </c>
      <c r="L30" s="150">
        <f>IFERROR(INDEX('[3]5.งบทดลอง รพ.'!$K:$K,MATCH(C:C,'[3]5.งบทดลอง รพ.'!B:B,0)),)</f>
        <v>0</v>
      </c>
      <c r="M30" s="150">
        <f>IFERROR(INDEX('[3]5.งบทดลอง รพ.'!$L:$L,MATCH(C:C,'[3]5.งบทดลอง รพ.'!B:B,0)),)</f>
        <v>0</v>
      </c>
      <c r="N30" s="150">
        <f>IFERROR(INDEX('[3]5.งบทดลอง รพ.'!$M:$M,MATCH(C:C,'[3]5.งบทดลอง รพ.'!B:B,0)),)</f>
        <v>300</v>
      </c>
      <c r="O30" s="150">
        <f>IFERROR(INDEX('[3]5.งบทดลอง รพ.'!$N:$N,MATCH(C:C,'[3]5.งบทดลอง รพ.'!B:B,0)),)</f>
        <v>1880</v>
      </c>
      <c r="P30" s="150">
        <f>IFERROR(INDEX('[3]5.งบทดลอง รพ.'!$O:$O,MATCH(C:C,'[3]5.งบทดลอง รพ.'!B:B,0)),)</f>
        <v>0</v>
      </c>
      <c r="Q30" s="150">
        <f>IFERROR(INDEX('[3]5.งบทดลอง รพ.'!$P:$P,MATCH(C:C,'[3]5.งบทดลอง รพ.'!B:B,0)),)</f>
        <v>0</v>
      </c>
      <c r="R30" s="150">
        <f>IFERROR(INDEX('[3]5.งบทดลอง รพ.'!$Q:$Q,MATCH(C:C,'[3]5.งบทดลอง รพ.'!B:B,0)),)</f>
        <v>0</v>
      </c>
      <c r="S30" s="150">
        <f>IFERROR(INDEX('[3]5.งบทดลอง รพ.'!$R:$R,MATCH(C:C,'[3]5.งบทดลอง รพ.'!B:B,0)),)</f>
        <v>0</v>
      </c>
      <c r="T30" s="150">
        <f>IFERROR(INDEX('[3]5.งบทดลอง รพ.'!$S:$S,MATCH(C:C,'[3]5.งบทดลอง รพ.'!B:B,0)),)</f>
        <v>0</v>
      </c>
      <c r="U30" s="150">
        <f>IFERROR(INDEX('[3]5.งบทดลอง รพ.'!$T:$T,MATCH(C:C,'[3]5.งบทดลอง รพ.'!B:B,0)),)</f>
        <v>0</v>
      </c>
      <c r="V30" s="150">
        <f>IFERROR(INDEX('[3]5.งบทดลอง รพ.'!$U:$U,MATCH(C:C,'[3]5.งบทดลอง รพ.'!B:B,0)),)</f>
        <v>0</v>
      </c>
      <c r="W30" s="150">
        <f>IFERROR(INDEX('[3]5.งบทดลอง รพ.'!$V:$V,MATCH(C:C,'[3]5.งบทดลอง รพ.'!B:B,0)),)</f>
        <v>15962</v>
      </c>
      <c r="X30" s="150">
        <f>IFERROR(INDEX('[3]5.งบทดลอง รพ.'!$W:$W,MATCH(C:C,'[3]5.งบทดลอง รพ.'!B:B,0)),)</f>
        <v>0</v>
      </c>
      <c r="Y30" s="150">
        <f>IFERROR(INDEX('[3]5.งบทดลอง รพ.'!$X:$X,MATCH(C:C,'[3]5.งบทดลอง รพ.'!B:B,0)),)</f>
        <v>0</v>
      </c>
      <c r="Z30" s="150">
        <f>IFERROR(INDEX('[3]5.งบทดลอง รพ.'!$Y:$Y,MATCH(C:C,'[3]5.งบทดลอง รพ.'!B:B,0)),)</f>
        <v>0</v>
      </c>
      <c r="AA30" s="150">
        <f>IFERROR(INDEX('[3]5.งบทดลอง รพ.'!$Z:$Z,MATCH(C:C,'[3]5.งบทดลอง รพ.'!B:B,0)),)</f>
        <v>0</v>
      </c>
      <c r="AB30" s="150">
        <f>IFERROR(INDEX('[3]5.งบทดลอง รพ.'!$AA:$AA,MATCH(C:C,'[3]5.งบทดลอง รพ.'!B:B,0)),)</f>
        <v>27940.95</v>
      </c>
      <c r="AC30" s="150">
        <f>IFERROR(INDEX('[3]5.งบทดลอง รพ.'!$AB:$AB,MATCH(C:C,'[3]5.งบทดลอง รพ.'!B:B,0)),)</f>
        <v>0</v>
      </c>
      <c r="AD30" s="150">
        <f>IFERROR(INDEX('[3]5.งบทดลอง รพ.'!$AC:$AC,MATCH(C:C,'[3]5.งบทดลอง รพ.'!B:B,0)),)</f>
        <v>0</v>
      </c>
      <c r="AE30" s="150">
        <f>IFERROR(INDEX('[3]5.งบทดลอง รพ.'!$AD:$AD,MATCH(C:C,'[3]5.งบทดลอง รพ.'!B:B,0)),)</f>
        <v>0</v>
      </c>
      <c r="AF30" s="150">
        <f>IFERROR(INDEX('[3]5.งบทดลอง รพ.'!$AE:$AE,MATCH(C:C,'[3]5.งบทดลอง รพ.'!B:B,0)),)</f>
        <v>121491</v>
      </c>
      <c r="AG30" s="150">
        <f>IFERROR(INDEX('[3]5.งบทดลอง รพ.'!$AF:$AF,MATCH(C:C,'[3]5.งบทดลอง รพ.'!B:B,0)),)</f>
        <v>0</v>
      </c>
      <c r="AH30" s="150">
        <f>IFERROR(INDEX('[3]5.งบทดลอง รพ.'!$AG:$AG,MATCH(C:C,'[3]5.งบทดลอง รพ.'!B:B,0)),)</f>
        <v>0</v>
      </c>
      <c r="AI30" s="150">
        <f>IFERROR(INDEX('[3]5.งบทดลอง รพ.'!$AH:$AH,MATCH(D:D,'[3]5.งบทดลอง รพ.'!C:C,0)),)</f>
        <v>0</v>
      </c>
      <c r="AJ30" s="150">
        <f>IFERROR(INDEX('[3]5.งบทดลอง รพ.'!$AI:$AI,MATCH(C:C,'[3]5.งบทดลอง รพ.'!B:B,0)),)</f>
        <v>3190</v>
      </c>
      <c r="AK30" s="150">
        <f>IFERROR(INDEX('[3]5.งบทดลอง รพ.'!$AJ:$AJ,MATCH(C:C,'[3]5.งบทดลอง รพ.'!B:B,0)),)</f>
        <v>0</v>
      </c>
      <c r="AL30" s="150">
        <f>IFERROR(INDEX('[3]5.งบทดลอง รพ.'!$AK:$AK,MATCH(C:C,'[3]5.งบทดลอง รพ.'!B:B,0)),)</f>
        <v>0</v>
      </c>
      <c r="AM30" s="150">
        <f>IFERROR(INDEX('[3]5.งบทดลอง รพ.'!$AL:$AL,MATCH(C:C,'[3]5.งบทดลอง รพ.'!B:B,0)),)</f>
        <v>0</v>
      </c>
      <c r="AN30" s="150">
        <f>IFERROR(INDEX('[3]5.งบทดลอง รพ.'!$AM:$AM,MATCH(C:C,'[3]5.งบทดลอง รพ.'!B:B,0)),)</f>
        <v>0</v>
      </c>
      <c r="AO30" s="150">
        <f>IFERROR(INDEX('[3]5.งบทดลอง รพ.'!$AN:$AN,MATCH(C:C,'[3]5.งบทดลอง รพ.'!B:B,0)),)</f>
        <v>0</v>
      </c>
      <c r="AP30" s="150">
        <f>IFERROR(INDEX('[3]5.งบทดลอง รพ.'!$AO:$AO,MATCH(C:C,'[3]5.งบทดลอง รพ.'!B:B,0)),)</f>
        <v>0</v>
      </c>
      <c r="AQ30" s="150">
        <f>IFERROR(INDEX('[3]5.งบทดลอง รพ.'!$AP:$AP,MATCH(C:C,'[3]5.งบทดลอง รพ.'!B:B,0)),)</f>
        <v>0</v>
      </c>
      <c r="AR30" s="150">
        <f>IFERROR(INDEX('[3]5.งบทดลอง รพ.'!$AQ:$AQ,MATCH(C:C,'[3]5.งบทดลอง รพ.'!B:B,0)),)</f>
        <v>315092.25</v>
      </c>
      <c r="AS30" s="150">
        <f>IFERROR(INDEX('[3]5.งบทดลอง รพ.'!$AR:$AR,MATCH(C:C,'[3]5.งบทดลอง รพ.'!B:B,0)),)</f>
        <v>6330</v>
      </c>
      <c r="AT30" s="150">
        <f>IFERROR(INDEX('[3]5.งบทดลอง รพ.'!$AS:$AS,MATCH(C:C,'[3]5.งบทดลอง รพ.'!B:B,0)),)</f>
        <v>15152</v>
      </c>
      <c r="AU30" s="150">
        <f>IFERROR(INDEX('[3]5.งบทดลอง รพ.'!$AT:$AT,MATCH(C:C,'[3]5.งบทดลอง รพ.'!B:B,0)),)</f>
        <v>154849.5</v>
      </c>
      <c r="AV30" s="150">
        <f>IFERROR(INDEX('[3]5.งบทดลอง รพ.'!$AU:$AU,MATCH(C:C,'[3]5.งบทดลอง รพ.'!B:B,0)),)</f>
        <v>10766</v>
      </c>
      <c r="AW30" s="150">
        <f>IFERROR(INDEX('[3]5.งบทดลอง รพ.'!$AV:$AV,MATCH(C:C,'[3]5.งบทดลอง รพ.'!B:B,0)),)</f>
        <v>5680</v>
      </c>
      <c r="AX30" s="150">
        <f>IFERROR(INDEX('[3]5.งบทดลอง รพ.'!$AW:$AW,MATCH(C:C,'[3]5.งบทดลอง รพ.'!B:B,0)),)</f>
        <v>149364</v>
      </c>
      <c r="AY30" s="150">
        <f>IFERROR(INDEX('[3]5.งบทดลอง รพ.'!$AX:$AX,MATCH(C:C,'[3]5.งบทดลอง รพ.'!B:B,0)),)</f>
        <v>180</v>
      </c>
      <c r="AZ30" s="150">
        <f>IFERROR(INDEX('[3]5.งบทดลอง รพ.'!$AY:$AY,MATCH(C:C,'[3]5.งบทดลอง รพ.'!B:B,0)),)</f>
        <v>7846</v>
      </c>
      <c r="BA30" s="150">
        <f>IFERROR(INDEX('[3]5.งบทดลอง รพ.'!$AZ:$AZ,MATCH(C:C,'[3]5.งบทดลอง รพ.'!B:B,0)),)</f>
        <v>0</v>
      </c>
      <c r="BB30" s="150">
        <f>IFERROR(INDEX('[3]5.งบทดลอง รพ.'!$BA:$BA,MATCH(C:C,'[3]5.งบทดลอง รพ.'!B:B,0)),)</f>
        <v>0</v>
      </c>
      <c r="BC30" s="150">
        <f>IFERROR(INDEX('[3]5.งบทดลอง รพ.'!$BB:$BB,MATCH(C:C,'[3]5.งบทดลอง รพ.'!B:B,0)),)</f>
        <v>0</v>
      </c>
      <c r="BD30" s="150">
        <f>IFERROR(INDEX('[3]5.งบทดลอง รพ.'!$BC:$BC,MATCH(C:C,'[3]5.งบทดลอง รพ.'!B:B,0)),)</f>
        <v>4648.7</v>
      </c>
      <c r="BE30" s="150">
        <f>IFERROR(INDEX('[3]5.งบทดลอง รพ.'!$BD:$BD,MATCH(C:C,'[3]5.งบทดลอง รพ.'!B:B,0)),)</f>
        <v>3719</v>
      </c>
      <c r="BF30" s="150">
        <f>IFERROR(INDEX('[3]5.งบทดลอง รพ.'!$BE:$BE,MATCH(C:C,'[3]5.งบทดลอง รพ.'!B:B,0)),)</f>
        <v>0</v>
      </c>
      <c r="BG30" s="150">
        <f>IFERROR(INDEX('[3]5.งบทดลอง รพ.'!$BF:$BF,MATCH(C:C,'[3]5.งบทดลอง รพ.'!B:B,0)),)</f>
        <v>0</v>
      </c>
      <c r="BH30" s="150">
        <f>IFERROR(INDEX('[3]5.งบทดลอง รพ.'!$BG:$BG,MATCH(C:C,'[3]5.งบทดลอง รพ.'!B:B,0)),)</f>
        <v>0</v>
      </c>
      <c r="BI30" s="150">
        <f>IFERROR(INDEX('[3]5.งบทดลอง รพ.'!$BH:$BH,MATCH(C:C,'[3]5.งบทดลอง รพ.'!B:B,0)),)</f>
        <v>0</v>
      </c>
      <c r="BJ30" s="150">
        <f>IFERROR(INDEX('[3]5.งบทดลอง รพ.'!$BI:$BI,MATCH(C:C,'[3]5.งบทดลอง รพ.'!B:B,0)),)</f>
        <v>0</v>
      </c>
      <c r="BK30" s="150">
        <f>IFERROR(INDEX('[3]5.งบทดลอง รพ.'!$BJ:$BJ,MATCH(C:C,'[3]5.งบทดลอง รพ.'!B:B,0)),)</f>
        <v>0</v>
      </c>
      <c r="BL30" s="150">
        <f>IFERROR(INDEX('[3]5.งบทดลอง รพ.'!$BK:$BK,MATCH(D:D,'[3]5.งบทดลอง รพ.'!C:C,0)),)</f>
        <v>0</v>
      </c>
      <c r="BM30" s="150">
        <f>IFERROR(INDEX('[3]5.งบทดลอง รพ.'!$BL:$BL,MATCH(C:C,'[3]5.งบทดลอง รพ.'!B:B,0)),)</f>
        <v>0</v>
      </c>
      <c r="BN30" s="150">
        <f>IFERROR(INDEX('[3]5.งบทดลอง รพ.'!$BM:$BM,MATCH(C:C,'[3]5.งบทดลอง รพ.'!B:B,0)),)</f>
        <v>0</v>
      </c>
      <c r="BO30" s="150">
        <f>IFERROR(INDEX('[3]5.งบทดลอง รพ.'!$BN:$BN,MATCH(C:C,'[3]5.งบทดลอง รพ.'!B:B,0)),)</f>
        <v>0</v>
      </c>
      <c r="BP30" s="150">
        <f>IFERROR(INDEX('[3]5.งบทดลอง รพ.'!$BO:$BO,MATCH(C:C,'[3]5.งบทดลอง รพ.'!B:B,0)),)</f>
        <v>0</v>
      </c>
      <c r="BQ30" s="150">
        <f>IFERROR(INDEX('[3]5.งบทดลอง รพ.'!$BP:$BP,MATCH(C:C,'[3]5.งบทดลอง รพ.'!B:B,0)),)</f>
        <v>5220</v>
      </c>
      <c r="BR30" s="150">
        <f>IFERROR(INDEX('[3]5.งบทดลอง รพ.'!$BQ:$BQ,MATCH(C:C,'[3]5.งบทดลอง รพ.'!B:B,0)),)</f>
        <v>0</v>
      </c>
      <c r="BS30" s="150">
        <f>IFERROR(INDEX('[3]5.งบทดลอง รพ.'!$BR:$BR,MATCH(C:C,'[3]5.งบทดลอง รพ.'!B:B,0)),)</f>
        <v>0</v>
      </c>
      <c r="BT30" s="150">
        <f>IFERROR(INDEX('[3]5.งบทดลอง รพ.'!$BS:$BS,MATCH(C:C,'[3]5.งบทดลอง รพ.'!B:B,0)),)</f>
        <v>0</v>
      </c>
      <c r="BU30" s="150">
        <f>IFERROR(INDEX('[3]5.งบทดลอง รพ.'!$BT:$BT,MATCH(C:C,'[3]5.งบทดลอง รพ.'!B:B,0)),)</f>
        <v>0</v>
      </c>
      <c r="BV30" s="150">
        <f>IFERROR(INDEX('[3]5.งบทดลอง รพ.'!$BU:$BU,MATCH(C:C,'[3]5.งบทดลอง รพ.'!B:B,0)),)</f>
        <v>81263</v>
      </c>
      <c r="BW30" s="150">
        <f>IFERROR(INDEX('[3]5.งบทดลอง รพ.'!$BV:$BV,MATCH(C:C,'[3]5.งบทดลอง รพ.'!B:B,0)),)</f>
        <v>0</v>
      </c>
      <c r="BX30" s="150">
        <f>IFERROR(INDEX('[3]5.งบทดลอง รพ.'!$BW:$BW,MATCH(C:C,'[3]5.งบทดลอง รพ.'!B:B,0)),)</f>
        <v>1840</v>
      </c>
      <c r="BY30" s="150">
        <f>IFERROR(INDEX('[3]5.งบทดลอง รพ.'!$BX:$BX,MATCH(C:C,'[3]5.งบทดลอง รพ.'!B:B,0)),)</f>
        <v>2512</v>
      </c>
      <c r="BZ30" s="151">
        <f t="shared" si="0"/>
        <v>1010174.8999999999</v>
      </c>
    </row>
    <row r="31" spans="1:78" ht="21.75" customHeight="1">
      <c r="A31" s="31" t="s">
        <v>345</v>
      </c>
      <c r="B31" s="147" t="s">
        <v>394</v>
      </c>
      <c r="C31" s="148" t="s">
        <v>405</v>
      </c>
      <c r="D31" s="149" t="s">
        <v>406</v>
      </c>
      <c r="E31" s="150">
        <f>IFERROR(INDEX('[3]5.งบทดลอง รพ.'!$D:$D,MATCH(C:C,'[3]5.งบทดลอง รพ.'!B:B,0)),)</f>
        <v>229970</v>
      </c>
      <c r="F31" s="150">
        <f>IFERROR(INDEX('[3]5.งบทดลอง รพ.'!$E:$E,MATCH(C:C,'[3]5.งบทดลอง รพ.'!B:B,0)),)</f>
        <v>0</v>
      </c>
      <c r="G31" s="150">
        <f>IFERROR(INDEX('[3]5.งบทดลอง รพ.'!$F:$F,MATCH(C:C,'[3]5.งบทดลอง รพ.'!B:B,0)),)</f>
        <v>0</v>
      </c>
      <c r="H31" s="150">
        <f>IFERROR(INDEX('[3]5.งบทดลอง รพ.'!$G:$G,MATCH(C:C,'[3]5.งบทดลอง รพ.'!B:B,0)),)</f>
        <v>0</v>
      </c>
      <c r="I31" s="150">
        <f>IFERROR(INDEX('[3]5.งบทดลอง รพ.'!$H:$H,MATCH(D:D,'[3]5.งบทดลอง รพ.'!C:C,0)),)</f>
        <v>11179</v>
      </c>
      <c r="J31" s="150">
        <f>IFERROR(INDEX('[3]5.งบทดลอง รพ.'!$I:$I,MATCH(C:C,'[3]5.งบทดลอง รพ.'!B:B,0)),)</f>
        <v>0</v>
      </c>
      <c r="K31" s="150">
        <f>IFERROR(INDEX('[3]5.งบทดลอง รพ.'!$J:$J,MATCH(C:C,'[3]5.งบทดลอง รพ.'!B:B,0)),)</f>
        <v>0</v>
      </c>
      <c r="L31" s="150">
        <f>IFERROR(INDEX('[3]5.งบทดลอง รพ.'!$K:$K,MATCH(C:C,'[3]5.งบทดลอง รพ.'!B:B,0)),)</f>
        <v>0</v>
      </c>
      <c r="M31" s="150">
        <f>IFERROR(INDEX('[3]5.งบทดลอง รพ.'!$L:$L,MATCH(C:C,'[3]5.งบทดลอง รพ.'!B:B,0)),)</f>
        <v>0</v>
      </c>
      <c r="N31" s="150">
        <f>IFERROR(INDEX('[3]5.งบทดลอง รพ.'!$M:$M,MATCH(C:C,'[3]5.งบทดลอง รพ.'!B:B,0)),)</f>
        <v>36688.5</v>
      </c>
      <c r="O31" s="150">
        <f>IFERROR(INDEX('[3]5.งบทดลอง รพ.'!$N:$N,MATCH(C:C,'[3]5.งบทดลอง รพ.'!B:B,0)),)</f>
        <v>0</v>
      </c>
      <c r="P31" s="150">
        <f>IFERROR(INDEX('[3]5.งบทดลอง รพ.'!$O:$O,MATCH(C:C,'[3]5.งบทดลอง รพ.'!B:B,0)),)</f>
        <v>0</v>
      </c>
      <c r="Q31" s="150">
        <f>IFERROR(INDEX('[3]5.งบทดลอง รพ.'!$P:$P,MATCH(C:C,'[3]5.งบทดลอง รพ.'!B:B,0)),)</f>
        <v>960</v>
      </c>
      <c r="R31" s="150">
        <f>IFERROR(INDEX('[3]5.งบทดลอง รพ.'!$Q:$Q,MATCH(C:C,'[3]5.งบทดลอง รพ.'!B:B,0)),)</f>
        <v>1984.92</v>
      </c>
      <c r="S31" s="150">
        <f>IFERROR(INDEX('[3]5.งบทดลอง รพ.'!$R:$R,MATCH(C:C,'[3]5.งบทดลอง รพ.'!B:B,0)),)</f>
        <v>0</v>
      </c>
      <c r="T31" s="150">
        <f>IFERROR(INDEX('[3]5.งบทดลอง รพ.'!$S:$S,MATCH(C:C,'[3]5.งบทดลอง รพ.'!B:B,0)),)</f>
        <v>3146</v>
      </c>
      <c r="U31" s="150">
        <f>IFERROR(INDEX('[3]5.งบทดลอง รพ.'!$T:$T,MATCH(C:C,'[3]5.งบทดลอง รพ.'!B:B,0)),)</f>
        <v>0</v>
      </c>
      <c r="V31" s="150">
        <f>IFERROR(INDEX('[3]5.งบทดลอง รพ.'!$U:$U,MATCH(C:C,'[3]5.งบทดลอง รพ.'!B:B,0)),)</f>
        <v>0</v>
      </c>
      <c r="W31" s="150">
        <f>IFERROR(INDEX('[3]5.งบทดลอง รพ.'!$V:$V,MATCH(C:C,'[3]5.งบทดลอง รพ.'!B:B,0)),)</f>
        <v>4276732.68</v>
      </c>
      <c r="X31" s="150">
        <f>IFERROR(INDEX('[3]5.งบทดลอง รพ.'!$W:$W,MATCH(C:C,'[3]5.งบทดลอง รพ.'!B:B,0)),)</f>
        <v>23903</v>
      </c>
      <c r="Y31" s="150">
        <f>IFERROR(INDEX('[3]5.งบทดลอง รพ.'!$X:$X,MATCH(C:C,'[3]5.งบทดลอง รพ.'!B:B,0)),)</f>
        <v>0</v>
      </c>
      <c r="Z31" s="150">
        <f>IFERROR(INDEX('[3]5.งบทดลอง รพ.'!$Y:$Y,MATCH(C:C,'[3]5.งบทดลอง รพ.'!B:B,0)),)</f>
        <v>14903.25</v>
      </c>
      <c r="AA31" s="150">
        <f>IFERROR(INDEX('[3]5.งบทดลอง รพ.'!$Z:$Z,MATCH(C:C,'[3]5.งบทดลอง รพ.'!B:B,0)),)</f>
        <v>0</v>
      </c>
      <c r="AB31" s="150">
        <f>IFERROR(INDEX('[3]5.งบทดลอง รพ.'!$AA:$AA,MATCH(C:C,'[3]5.งบทดลอง รพ.'!B:B,0)),)</f>
        <v>0</v>
      </c>
      <c r="AC31" s="150">
        <f>IFERROR(INDEX('[3]5.งบทดลอง รพ.'!$AB:$AB,MATCH(C:C,'[3]5.งบทดลอง รพ.'!B:B,0)),)</f>
        <v>514.85</v>
      </c>
      <c r="AD31" s="150">
        <f>IFERROR(INDEX('[3]5.งบทดลอง รพ.'!$AC:$AC,MATCH(C:C,'[3]5.งบทดลอง รพ.'!B:B,0)),)</f>
        <v>0</v>
      </c>
      <c r="AE31" s="150">
        <f>IFERROR(INDEX('[3]5.งบทดลอง รพ.'!$AD:$AD,MATCH(C:C,'[3]5.งบทดลอง รพ.'!B:B,0)),)</f>
        <v>0</v>
      </c>
      <c r="AF31" s="150">
        <f>IFERROR(INDEX('[3]5.งบทดลอง รพ.'!$AE:$AE,MATCH(C:C,'[3]5.งบทดลอง รพ.'!B:B,0)),)</f>
        <v>70205</v>
      </c>
      <c r="AG31" s="150">
        <f>IFERROR(INDEX('[3]5.งบทดลอง รพ.'!$AF:$AF,MATCH(C:C,'[3]5.งบทดลอง รพ.'!B:B,0)),)</f>
        <v>1778031</v>
      </c>
      <c r="AH31" s="150">
        <f>IFERROR(INDEX('[3]5.งบทดลอง รพ.'!$AG:$AG,MATCH(C:C,'[3]5.งบทดลอง รพ.'!B:B,0)),)</f>
        <v>1966</v>
      </c>
      <c r="AI31" s="150">
        <f>IFERROR(INDEX('[3]5.งบทดลอง รพ.'!$AH:$AH,MATCH(D:D,'[3]5.งบทดลอง รพ.'!C:C,0)),)</f>
        <v>0</v>
      </c>
      <c r="AJ31" s="150">
        <f>IFERROR(INDEX('[3]5.งบทดลอง รพ.'!$AI:$AI,MATCH(C:C,'[3]5.งบทดลอง รพ.'!B:B,0)),)</f>
        <v>14560</v>
      </c>
      <c r="AK31" s="150">
        <f>IFERROR(INDEX('[3]5.งบทดลอง รพ.'!$AJ:$AJ,MATCH(C:C,'[3]5.งบทดลอง รพ.'!B:B,0)),)</f>
        <v>0</v>
      </c>
      <c r="AL31" s="150">
        <f>IFERROR(INDEX('[3]5.งบทดลอง รพ.'!$AK:$AK,MATCH(C:C,'[3]5.งบทดลอง รพ.'!B:B,0)),)</f>
        <v>0</v>
      </c>
      <c r="AM31" s="150">
        <f>IFERROR(INDEX('[3]5.งบทดลอง รพ.'!$AL:$AL,MATCH(C:C,'[3]5.งบทดลอง รพ.'!B:B,0)),)</f>
        <v>0</v>
      </c>
      <c r="AN31" s="150">
        <f>IFERROR(INDEX('[3]5.งบทดลอง รพ.'!$AM:$AM,MATCH(C:C,'[3]5.งบทดลอง รพ.'!B:B,0)),)</f>
        <v>0</v>
      </c>
      <c r="AO31" s="150">
        <f>IFERROR(INDEX('[3]5.งบทดลอง รพ.'!$AN:$AN,MATCH(C:C,'[3]5.งบทดลอง รพ.'!B:B,0)),)</f>
        <v>35140</v>
      </c>
      <c r="AP31" s="150">
        <f>IFERROR(INDEX('[3]5.งบทดลอง รพ.'!$AO:$AO,MATCH(C:C,'[3]5.งบทดลอง รพ.'!B:B,0)),)</f>
        <v>527</v>
      </c>
      <c r="AQ31" s="150">
        <f>IFERROR(INDEX('[3]5.งบทดลอง รพ.'!$AP:$AP,MATCH(C:C,'[3]5.งบทดลอง รพ.'!B:B,0)),)</f>
        <v>31413</v>
      </c>
      <c r="AR31" s="150">
        <f>IFERROR(INDEX('[3]5.งบทดลอง รพ.'!$AQ:$AQ,MATCH(C:C,'[3]5.งบทดลอง รพ.'!B:B,0)),)</f>
        <v>123648.84</v>
      </c>
      <c r="AS31" s="150">
        <f>IFERROR(INDEX('[3]5.งบทดลอง รพ.'!$AR:$AR,MATCH(C:C,'[3]5.งบทดลอง รพ.'!B:B,0)),)</f>
        <v>150425.42000000001</v>
      </c>
      <c r="AT31" s="150">
        <f>IFERROR(INDEX('[3]5.งบทดลอง รพ.'!$AS:$AS,MATCH(C:C,'[3]5.งบทดลอง รพ.'!B:B,0)),)</f>
        <v>0</v>
      </c>
      <c r="AU31" s="150">
        <f>IFERROR(INDEX('[3]5.งบทดลอง รพ.'!$AT:$AT,MATCH(C:C,'[3]5.งบทดลอง รพ.'!B:B,0)),)</f>
        <v>178.09</v>
      </c>
      <c r="AV31" s="150">
        <f>IFERROR(INDEX('[3]5.งบทดลอง รพ.'!$AU:$AU,MATCH(C:C,'[3]5.งบทดลอง รพ.'!B:B,0)),)</f>
        <v>1330</v>
      </c>
      <c r="AW31" s="150">
        <f>IFERROR(INDEX('[3]5.งบทดลอง รพ.'!$AV:$AV,MATCH(C:C,'[3]5.งบทดลอง รพ.'!B:B,0)),)</f>
        <v>0</v>
      </c>
      <c r="AX31" s="150">
        <f>IFERROR(INDEX('[3]5.งบทดลอง รพ.'!$AW:$AW,MATCH(C:C,'[3]5.งบทดลอง รพ.'!B:B,0)),)</f>
        <v>0</v>
      </c>
      <c r="AY31" s="150">
        <f>IFERROR(INDEX('[3]5.งบทดลอง รพ.'!$AX:$AX,MATCH(C:C,'[3]5.งบทดลอง รพ.'!B:B,0)),)</f>
        <v>30538.080000000002</v>
      </c>
      <c r="AZ31" s="150">
        <f>IFERROR(INDEX('[3]5.งบทดลอง รพ.'!$AY:$AY,MATCH(C:C,'[3]5.งบทดลอง รพ.'!B:B,0)),)</f>
        <v>0</v>
      </c>
      <c r="BA31" s="150">
        <f>IFERROR(INDEX('[3]5.งบทดลอง รพ.'!$AZ:$AZ,MATCH(C:C,'[3]5.งบทดลอง รพ.'!B:B,0)),)</f>
        <v>0</v>
      </c>
      <c r="BB31" s="150">
        <f>IFERROR(INDEX('[3]5.งบทดลอง รพ.'!$BA:$BA,MATCH(C:C,'[3]5.งบทดลอง รพ.'!B:B,0)),)</f>
        <v>0</v>
      </c>
      <c r="BC31" s="150">
        <f>IFERROR(INDEX('[3]5.งบทดลอง รพ.'!$BB:$BB,MATCH(C:C,'[3]5.งบทดลอง รพ.'!B:B,0)),)</f>
        <v>0</v>
      </c>
      <c r="BD31" s="150">
        <f>IFERROR(INDEX('[3]5.งบทดลอง รพ.'!$BC:$BC,MATCH(C:C,'[3]5.งบทดลอง รพ.'!B:B,0)),)</f>
        <v>21961</v>
      </c>
      <c r="BE31" s="150">
        <f>IFERROR(INDEX('[3]5.งบทดลอง รพ.'!$BD:$BD,MATCH(C:C,'[3]5.งบทดลอง รพ.'!B:B,0)),)</f>
        <v>0</v>
      </c>
      <c r="BF31" s="150">
        <f>IFERROR(INDEX('[3]5.งบทดลอง รพ.'!$BE:$BE,MATCH(C:C,'[3]5.งบทดลอง รพ.'!B:B,0)),)</f>
        <v>0</v>
      </c>
      <c r="BG31" s="150">
        <f>IFERROR(INDEX('[3]5.งบทดลอง รพ.'!$BF:$BF,MATCH(C:C,'[3]5.งบทดลอง รพ.'!B:B,0)),)</f>
        <v>0</v>
      </c>
      <c r="BH31" s="150">
        <f>IFERROR(INDEX('[3]5.งบทดลอง รพ.'!$BG:$BG,MATCH(C:C,'[3]5.งบทดลอง รพ.'!B:B,0)),)</f>
        <v>0</v>
      </c>
      <c r="BI31" s="150">
        <f>IFERROR(INDEX('[3]5.งบทดลอง รพ.'!$BH:$BH,MATCH(C:C,'[3]5.งบทดลอง รพ.'!B:B,0)),)</f>
        <v>0</v>
      </c>
      <c r="BJ31" s="150">
        <f>IFERROR(INDEX('[3]5.งบทดลอง รพ.'!$BI:$BI,MATCH(C:C,'[3]5.งบทดลอง รพ.'!B:B,0)),)</f>
        <v>0</v>
      </c>
      <c r="BK31" s="150">
        <f>IFERROR(INDEX('[3]5.งบทดลอง รพ.'!$BJ:$BJ,MATCH(C:C,'[3]5.งบทดลอง รพ.'!B:B,0)),)</f>
        <v>9108</v>
      </c>
      <c r="BL31" s="150">
        <f>IFERROR(INDEX('[3]5.งบทดลอง รพ.'!$BK:$BK,MATCH(D:D,'[3]5.งบทดลอง รพ.'!C:C,0)),)</f>
        <v>0</v>
      </c>
      <c r="BM31" s="150">
        <f>IFERROR(INDEX('[3]5.งบทดลอง รพ.'!$BL:$BL,MATCH(C:C,'[3]5.งบทดลอง รพ.'!B:B,0)),)</f>
        <v>0</v>
      </c>
      <c r="BN31" s="150">
        <f>IFERROR(INDEX('[3]5.งบทดลอง รพ.'!$BM:$BM,MATCH(C:C,'[3]5.งบทดลอง รพ.'!B:B,0)),)</f>
        <v>0</v>
      </c>
      <c r="BO31" s="150">
        <f>IFERROR(INDEX('[3]5.งบทดลอง รพ.'!$BN:$BN,MATCH(C:C,'[3]5.งบทดลอง รพ.'!B:B,0)),)</f>
        <v>0</v>
      </c>
      <c r="BP31" s="150">
        <f>IFERROR(INDEX('[3]5.งบทดลอง รพ.'!$BO:$BO,MATCH(C:C,'[3]5.งบทดลอง รพ.'!B:B,0)),)</f>
        <v>0</v>
      </c>
      <c r="BQ31" s="150">
        <f>IFERROR(INDEX('[3]5.งบทดลอง รพ.'!$BP:$BP,MATCH(C:C,'[3]5.งบทดลอง รพ.'!B:B,0)),)</f>
        <v>0</v>
      </c>
      <c r="BR31" s="150">
        <f>IFERROR(INDEX('[3]5.งบทดลอง รพ.'!$BQ:$BQ,MATCH(C:C,'[3]5.งบทดลอง รพ.'!B:B,0)),)</f>
        <v>9929</v>
      </c>
      <c r="BS31" s="150">
        <f>IFERROR(INDEX('[3]5.งบทดลอง รพ.'!$BR:$BR,MATCH(C:C,'[3]5.งบทดลอง รพ.'!B:B,0)),)</f>
        <v>256425.49</v>
      </c>
      <c r="BT31" s="150">
        <f>IFERROR(INDEX('[3]5.งบทดลอง รพ.'!$BS:$BS,MATCH(C:C,'[3]5.งบทดลอง รพ.'!B:B,0)),)</f>
        <v>3750</v>
      </c>
      <c r="BU31" s="150">
        <f>IFERROR(INDEX('[3]5.งบทดลอง รพ.'!$BT:$BT,MATCH(C:C,'[3]5.งบทดลอง รพ.'!B:B,0)),)</f>
        <v>245603.49</v>
      </c>
      <c r="BV31" s="150">
        <f>IFERROR(INDEX('[3]5.งบทดลอง รพ.'!$BU:$BU,MATCH(C:C,'[3]5.งบทดลอง รพ.'!B:B,0)),)</f>
        <v>117971</v>
      </c>
      <c r="BW31" s="150">
        <f>IFERROR(INDEX('[3]5.งบทดลอง รพ.'!$BV:$BV,MATCH(C:C,'[3]5.งบทดลอง รพ.'!B:B,0)),)</f>
        <v>0</v>
      </c>
      <c r="BX31" s="150">
        <f>IFERROR(INDEX('[3]5.งบทดลอง รพ.'!$BW:$BW,MATCH(C:C,'[3]5.งบทดลอง รพ.'!B:B,0)),)</f>
        <v>0</v>
      </c>
      <c r="BY31" s="150">
        <f>IFERROR(INDEX('[3]5.งบทดลอง รพ.'!$BX:$BX,MATCH(C:C,'[3]5.งบทดลอง รพ.'!B:B,0)),)</f>
        <v>0</v>
      </c>
      <c r="BZ31" s="151">
        <f t="shared" si="0"/>
        <v>7502692.6099999994</v>
      </c>
    </row>
    <row r="32" spans="1:78" ht="21.75" customHeight="1">
      <c r="A32" s="31" t="s">
        <v>345</v>
      </c>
      <c r="B32" s="147" t="s">
        <v>394</v>
      </c>
      <c r="C32" s="148" t="s">
        <v>407</v>
      </c>
      <c r="D32" s="149" t="s">
        <v>408</v>
      </c>
      <c r="E32" s="150">
        <f>IFERROR(INDEX('[3]5.งบทดลอง รพ.'!$D:$D,MATCH(C:C,'[3]5.งบทดลอง รพ.'!B:B,0)),)</f>
        <v>0</v>
      </c>
      <c r="F32" s="150">
        <f>IFERROR(INDEX('[3]5.งบทดลอง รพ.'!$E:$E,MATCH(C:C,'[3]5.งบทดลอง รพ.'!B:B,0)),)</f>
        <v>21037</v>
      </c>
      <c r="G32" s="150">
        <f>IFERROR(INDEX('[3]5.งบทดลอง รพ.'!$F:$F,MATCH(C:C,'[3]5.งบทดลอง รพ.'!B:B,0)),)</f>
        <v>29696</v>
      </c>
      <c r="H32" s="150">
        <f>IFERROR(INDEX('[3]5.งบทดลอง รพ.'!$G:$G,MATCH(C:C,'[3]5.งบทดลอง รพ.'!B:B,0)),)</f>
        <v>0</v>
      </c>
      <c r="I32" s="150">
        <f>IFERROR(INDEX('[3]5.งบทดลอง รพ.'!$H:$H,MATCH(D:D,'[3]5.งบทดลอง รพ.'!C:C,0)),)</f>
        <v>0</v>
      </c>
      <c r="J32" s="150">
        <f>IFERROR(INDEX('[3]5.งบทดลอง รพ.'!$I:$I,MATCH(C:C,'[3]5.งบทดลอง รพ.'!B:B,0)),)</f>
        <v>0</v>
      </c>
      <c r="K32" s="150">
        <f>IFERROR(INDEX('[3]5.งบทดลอง รพ.'!$J:$J,MATCH(C:C,'[3]5.งบทดลอง รพ.'!B:B,0)),)</f>
        <v>87448.25</v>
      </c>
      <c r="L32" s="150">
        <f>IFERROR(INDEX('[3]5.งบทดลอง รพ.'!$K:$K,MATCH(C:C,'[3]5.งบทดลอง รพ.'!B:B,0)),)</f>
        <v>0</v>
      </c>
      <c r="M32" s="150">
        <f>IFERROR(INDEX('[3]5.งบทดลอง รพ.'!$L:$L,MATCH(C:C,'[3]5.งบทดลอง รพ.'!B:B,0)),)</f>
        <v>5118</v>
      </c>
      <c r="N32" s="150">
        <f>IFERROR(INDEX('[3]5.งบทดลอง รพ.'!$M:$M,MATCH(C:C,'[3]5.งบทดลอง รพ.'!B:B,0)),)</f>
        <v>86599.25</v>
      </c>
      <c r="O32" s="150">
        <f>IFERROR(INDEX('[3]5.งบทดลอง รพ.'!$N:$N,MATCH(C:C,'[3]5.งบทดลอง รพ.'!B:B,0)),)</f>
        <v>29345</v>
      </c>
      <c r="P32" s="150">
        <f>IFERROR(INDEX('[3]5.งบทดลอง รพ.'!$O:$O,MATCH(C:C,'[3]5.งบทดลอง รพ.'!B:B,0)),)</f>
        <v>3269</v>
      </c>
      <c r="Q32" s="150">
        <f>IFERROR(INDEX('[3]5.งบทดลอง รพ.'!$P:$P,MATCH(C:C,'[3]5.งบทดลอง รพ.'!B:B,0)),)</f>
        <v>47042</v>
      </c>
      <c r="R32" s="150">
        <f>IFERROR(INDEX('[3]5.งบทดลอง รพ.'!$Q:$Q,MATCH(C:C,'[3]5.งบทดลอง รพ.'!B:B,0)),)</f>
        <v>37538.25</v>
      </c>
      <c r="S32" s="150">
        <f>IFERROR(INDEX('[3]5.งบทดลอง รพ.'!$R:$R,MATCH(C:C,'[3]5.งบทดลอง รพ.'!B:B,0)),)</f>
        <v>0</v>
      </c>
      <c r="T32" s="150">
        <f>IFERROR(INDEX('[3]5.งบทดลอง รพ.'!$S:$S,MATCH(C:C,'[3]5.งบทดลอง รพ.'!B:B,0)),)</f>
        <v>0</v>
      </c>
      <c r="U32" s="150">
        <f>IFERROR(INDEX('[3]5.งบทดลอง รพ.'!$T:$T,MATCH(C:C,'[3]5.งบทดลอง รพ.'!B:B,0)),)</f>
        <v>0</v>
      </c>
      <c r="V32" s="150">
        <f>IFERROR(INDEX('[3]5.งบทดลอง รพ.'!$U:$U,MATCH(C:C,'[3]5.งบทดลอง รพ.'!B:B,0)),)</f>
        <v>0</v>
      </c>
      <c r="W32" s="150">
        <f>IFERROR(INDEX('[3]5.งบทดลอง รพ.'!$V:$V,MATCH(C:C,'[3]5.งบทดลอง รพ.'!B:B,0)),)</f>
        <v>272421.75</v>
      </c>
      <c r="X32" s="150">
        <f>IFERROR(INDEX('[3]5.งบทดลอง รพ.'!$W:$W,MATCH(C:C,'[3]5.งบทดลอง รพ.'!B:B,0)),)</f>
        <v>44878</v>
      </c>
      <c r="Y32" s="150">
        <f>IFERROR(INDEX('[3]5.งบทดลอง รพ.'!$X:$X,MATCH(C:C,'[3]5.งบทดลอง รพ.'!B:B,0)),)</f>
        <v>10392</v>
      </c>
      <c r="Z32" s="150">
        <f>IFERROR(INDEX('[3]5.งบทดลอง รพ.'!$Y:$Y,MATCH(C:C,'[3]5.งบทดลอง รพ.'!B:B,0)),)</f>
        <v>11168.75</v>
      </c>
      <c r="AA32" s="150">
        <f>IFERROR(INDEX('[3]5.งบทดลอง รพ.'!$Z:$Z,MATCH(C:C,'[3]5.งบทดลอง รพ.'!B:B,0)),)</f>
        <v>4527.5</v>
      </c>
      <c r="AB32" s="150">
        <f>IFERROR(INDEX('[3]5.งบทดลอง รพ.'!$AA:$AA,MATCH(C:C,'[3]5.งบทดลอง รพ.'!B:B,0)),)</f>
        <v>11865.5</v>
      </c>
      <c r="AC32" s="150">
        <f>IFERROR(INDEX('[3]5.งบทดลอง รพ.'!$AB:$AB,MATCH(C:C,'[3]5.งบทดลอง รพ.'!B:B,0)),)</f>
        <v>21021.25</v>
      </c>
      <c r="AD32" s="150">
        <f>IFERROR(INDEX('[3]5.งบทดลอง รพ.'!$AC:$AC,MATCH(C:C,'[3]5.งบทดลอง รพ.'!B:B,0)),)</f>
        <v>0</v>
      </c>
      <c r="AE32" s="150">
        <f>IFERROR(INDEX('[3]5.งบทดลอง รพ.'!$AD:$AD,MATCH(C:C,'[3]5.งบทดลอง รพ.'!B:B,0)),)</f>
        <v>20106.599999999999</v>
      </c>
      <c r="AF32" s="150">
        <f>IFERROR(INDEX('[3]5.งบทดลอง รพ.'!$AE:$AE,MATCH(C:C,'[3]5.งบทดลอง รพ.'!B:B,0)),)</f>
        <v>107759</v>
      </c>
      <c r="AG32" s="150">
        <f>IFERROR(INDEX('[3]5.งบทดลอง รพ.'!$AF:$AF,MATCH(C:C,'[3]5.งบทดลอง รพ.'!B:B,0)),)</f>
        <v>0</v>
      </c>
      <c r="AH32" s="150">
        <f>IFERROR(INDEX('[3]5.งบทดลอง รพ.'!$AG:$AG,MATCH(C:C,'[3]5.งบทดลอง รพ.'!B:B,0)),)</f>
        <v>5530.03</v>
      </c>
      <c r="AI32" s="150">
        <f>IFERROR(INDEX('[3]5.งบทดลอง รพ.'!$AH:$AH,MATCH(D:D,'[3]5.งบทดลอง รพ.'!C:C,0)),)</f>
        <v>6507</v>
      </c>
      <c r="AJ32" s="150">
        <f>IFERROR(INDEX('[3]5.งบทดลอง รพ.'!$AI:$AI,MATCH(C:C,'[3]5.งบทดลอง รพ.'!B:B,0)),)</f>
        <v>50</v>
      </c>
      <c r="AK32" s="150">
        <f>IFERROR(INDEX('[3]5.งบทดลอง รพ.'!$AJ:$AJ,MATCH(C:C,'[3]5.งบทดลอง รพ.'!B:B,0)),)</f>
        <v>58329</v>
      </c>
      <c r="AL32" s="150">
        <f>IFERROR(INDEX('[3]5.งบทดลอง รพ.'!$AK:$AK,MATCH(C:C,'[3]5.งบทดลอง รพ.'!B:B,0)),)</f>
        <v>0</v>
      </c>
      <c r="AM32" s="150">
        <f>IFERROR(INDEX('[3]5.งบทดลอง รพ.'!$AL:$AL,MATCH(C:C,'[3]5.งบทดลอง รพ.'!B:B,0)),)</f>
        <v>27953</v>
      </c>
      <c r="AN32" s="150">
        <f>IFERROR(INDEX('[3]5.งบทดลอง รพ.'!$AM:$AM,MATCH(C:C,'[3]5.งบทดลอง รพ.'!B:B,0)),)</f>
        <v>11379</v>
      </c>
      <c r="AO32" s="150">
        <f>IFERROR(INDEX('[3]5.งบทดลอง รพ.'!$AN:$AN,MATCH(C:C,'[3]5.งบทดลอง รพ.'!B:B,0)),)</f>
        <v>5691</v>
      </c>
      <c r="AP32" s="150">
        <f>IFERROR(INDEX('[3]5.งบทดลอง รพ.'!$AO:$AO,MATCH(C:C,'[3]5.งบทดลอง รพ.'!B:B,0)),)</f>
        <v>19771.5</v>
      </c>
      <c r="AQ32" s="150">
        <f>IFERROR(INDEX('[3]5.งบทดลอง รพ.'!$AP:$AP,MATCH(C:C,'[3]5.งบทดลอง รพ.'!B:B,0)),)</f>
        <v>3260</v>
      </c>
      <c r="AR32" s="150">
        <f>IFERROR(INDEX('[3]5.งบทดลอง รพ.'!$AQ:$AQ,MATCH(C:C,'[3]5.งบทดลอง รพ.'!B:B,0)),)</f>
        <v>456766.25</v>
      </c>
      <c r="AS32" s="150">
        <f>IFERROR(INDEX('[3]5.งบทดลอง รพ.'!$AR:$AR,MATCH(C:C,'[3]5.งบทดลอง รพ.'!B:B,0)),)</f>
        <v>1023823</v>
      </c>
      <c r="AT32" s="150">
        <f>IFERROR(INDEX('[3]5.งบทดลอง รพ.'!$AS:$AS,MATCH(C:C,'[3]5.งบทดลอง รพ.'!B:B,0)),)</f>
        <v>21767</v>
      </c>
      <c r="AU32" s="150">
        <f>IFERROR(INDEX('[3]5.งบทดลอง รพ.'!$AT:$AT,MATCH(C:C,'[3]5.งบทดลอง รพ.'!B:B,0)),)</f>
        <v>273923</v>
      </c>
      <c r="AV32" s="150">
        <f>IFERROR(INDEX('[3]5.งบทดลอง รพ.'!$AU:$AU,MATCH(C:C,'[3]5.งบทดลอง รพ.'!B:B,0)),)</f>
        <v>27544</v>
      </c>
      <c r="AW32" s="150">
        <f>IFERROR(INDEX('[3]5.งบทดลอง รพ.'!$AV:$AV,MATCH(C:C,'[3]5.งบทดลอง รพ.'!B:B,0)),)</f>
        <v>9729</v>
      </c>
      <c r="AX32" s="150">
        <f>IFERROR(INDEX('[3]5.งบทดลอง รพ.'!$AW:$AW,MATCH(C:C,'[3]5.งบทดลอง รพ.'!B:B,0)),)</f>
        <v>48431</v>
      </c>
      <c r="AY32" s="150">
        <f>IFERROR(INDEX('[3]5.งบทดลอง รพ.'!$AX:$AX,MATCH(C:C,'[3]5.งบทดลอง รพ.'!B:B,0)),)</f>
        <v>0</v>
      </c>
      <c r="AZ32" s="150">
        <f>IFERROR(INDEX('[3]5.งบทดลอง รพ.'!$AY:$AY,MATCH(C:C,'[3]5.งบทดลอง รพ.'!B:B,0)),)</f>
        <v>0</v>
      </c>
      <c r="BA32" s="150">
        <f>IFERROR(INDEX('[3]5.งบทดลอง รพ.'!$AZ:$AZ,MATCH(C:C,'[3]5.งบทดลอง รพ.'!B:B,0)),)</f>
        <v>9273</v>
      </c>
      <c r="BB32" s="150">
        <f>IFERROR(INDEX('[3]5.งบทดลอง รพ.'!$BA:$BA,MATCH(C:C,'[3]5.งบทดลอง รพ.'!B:B,0)),)</f>
        <v>0</v>
      </c>
      <c r="BC32" s="150">
        <f>IFERROR(INDEX('[3]5.งบทดลอง รพ.'!$BB:$BB,MATCH(C:C,'[3]5.งบทดลอง รพ.'!B:B,0)),)</f>
        <v>62960</v>
      </c>
      <c r="BD32" s="150">
        <f>IFERROR(INDEX('[3]5.งบทดลอง รพ.'!$BC:$BC,MATCH(C:C,'[3]5.งบทดลอง รพ.'!B:B,0)),)</f>
        <v>8910</v>
      </c>
      <c r="BE32" s="150">
        <f>IFERROR(INDEX('[3]5.งบทดลอง รพ.'!$BD:$BD,MATCH(C:C,'[3]5.งบทดลอง รพ.'!B:B,0)),)</f>
        <v>3440</v>
      </c>
      <c r="BF32" s="150">
        <f>IFERROR(INDEX('[3]5.งบทดลอง รพ.'!$BE:$BE,MATCH(C:C,'[3]5.งบทดลอง รพ.'!B:B,0)),)</f>
        <v>9116</v>
      </c>
      <c r="BG32" s="150">
        <f>IFERROR(INDEX('[3]5.งบทดลอง รพ.'!$BF:$BF,MATCH(C:C,'[3]5.งบทดลอง รพ.'!B:B,0)),)</f>
        <v>5937</v>
      </c>
      <c r="BH32" s="150">
        <f>IFERROR(INDEX('[3]5.งบทดลอง รพ.'!$BG:$BG,MATCH(C:C,'[3]5.งบทดลอง รพ.'!B:B,0)),)</f>
        <v>0</v>
      </c>
      <c r="BI32" s="150">
        <f>IFERROR(INDEX('[3]5.งบทดลอง รพ.'!$BH:$BH,MATCH(C:C,'[3]5.งบทดลอง รพ.'!B:B,0)),)</f>
        <v>0</v>
      </c>
      <c r="BJ32" s="150">
        <f>IFERROR(INDEX('[3]5.งบทดลอง รพ.'!$BI:$BI,MATCH(C:C,'[3]5.งบทดลอง รพ.'!B:B,0)),)</f>
        <v>18620</v>
      </c>
      <c r="BK32" s="150">
        <f>IFERROR(INDEX('[3]5.งบทดลอง รพ.'!$BJ:$BJ,MATCH(C:C,'[3]5.งบทดลอง รพ.'!B:B,0)),)</f>
        <v>0</v>
      </c>
      <c r="BL32" s="150">
        <f>IFERROR(INDEX('[3]5.งบทดลอง รพ.'!$BK:$BK,MATCH(D:D,'[3]5.งบทดลอง รพ.'!C:C,0)),)</f>
        <v>3461</v>
      </c>
      <c r="BM32" s="150">
        <f>IFERROR(INDEX('[3]5.งบทดลอง รพ.'!$BL:$BL,MATCH(C:C,'[3]5.งบทดลอง รพ.'!B:B,0)),)</f>
        <v>0</v>
      </c>
      <c r="BN32" s="150">
        <f>IFERROR(INDEX('[3]5.งบทดลอง รพ.'!$BM:$BM,MATCH(C:C,'[3]5.งบทดลอง รพ.'!B:B,0)),)</f>
        <v>0</v>
      </c>
      <c r="BO32" s="150">
        <f>IFERROR(INDEX('[3]5.งบทดลอง รพ.'!$BN:$BN,MATCH(C:C,'[3]5.งบทดลอง รพ.'!B:B,0)),)</f>
        <v>0</v>
      </c>
      <c r="BP32" s="150">
        <f>IFERROR(INDEX('[3]5.งบทดลอง รพ.'!$BO:$BO,MATCH(C:C,'[3]5.งบทดลอง รพ.'!B:B,0)),)</f>
        <v>12355</v>
      </c>
      <c r="BQ32" s="150">
        <f>IFERROR(INDEX('[3]5.งบทดลอง รพ.'!$BP:$BP,MATCH(C:C,'[3]5.งบทดลอง รพ.'!B:B,0)),)</f>
        <v>14703</v>
      </c>
      <c r="BR32" s="150">
        <f>IFERROR(INDEX('[3]5.งบทดลอง รพ.'!$BQ:$BQ,MATCH(C:C,'[3]5.งบทดลอง รพ.'!B:B,0)),)</f>
        <v>44534</v>
      </c>
      <c r="BS32" s="150">
        <f>IFERROR(INDEX('[3]5.งบทดลอง รพ.'!$BR:$BR,MATCH(C:C,'[3]5.งบทดลอง รพ.'!B:B,0)),)</f>
        <v>0</v>
      </c>
      <c r="BT32" s="150">
        <f>IFERROR(INDEX('[3]5.งบทดลอง รพ.'!$BS:$BS,MATCH(C:C,'[3]5.งบทดลอง รพ.'!B:B,0)),)</f>
        <v>5659.5</v>
      </c>
      <c r="BU32" s="150">
        <f>IFERROR(INDEX('[3]5.งบทดลอง รพ.'!$BT:$BT,MATCH(C:C,'[3]5.งบทดลอง รพ.'!B:B,0)),)</f>
        <v>109079</v>
      </c>
      <c r="BV32" s="150">
        <f>IFERROR(INDEX('[3]5.งบทดลอง รพ.'!$BU:$BU,MATCH(C:C,'[3]5.งบทดลอง รพ.'!B:B,0)),)</f>
        <v>501202</v>
      </c>
      <c r="BW32" s="150">
        <f>IFERROR(INDEX('[3]5.งบทดลอง รพ.'!$BV:$BV,MATCH(C:C,'[3]5.งบทดลอง รพ.'!B:B,0)),)</f>
        <v>7027.78</v>
      </c>
      <c r="BX32" s="150">
        <f>IFERROR(INDEX('[3]5.งบทดลอง รพ.'!$BW:$BW,MATCH(C:C,'[3]5.งบทดลอง รพ.'!B:B,0)),)</f>
        <v>0</v>
      </c>
      <c r="BY32" s="150">
        <f>IFERROR(INDEX('[3]5.งบทดลอง รพ.'!$BX:$BX,MATCH(C:C,'[3]5.งบทดลอง รพ.'!B:B,0)),)</f>
        <v>40727.25</v>
      </c>
      <c r="BZ32" s="151">
        <f t="shared" si="0"/>
        <v>3708691.4099999997</v>
      </c>
    </row>
    <row r="33" spans="1:78" s="156" customFormat="1" ht="21.75" customHeight="1">
      <c r="A33" s="153" t="s">
        <v>409</v>
      </c>
      <c r="B33" s="154"/>
      <c r="C33" s="154"/>
      <c r="D33" s="154"/>
      <c r="E33" s="155">
        <f>SUM(E5:E32)</f>
        <v>395147304.66000003</v>
      </c>
      <c r="F33" s="155">
        <f t="shared" ref="F33:BQ33" si="1">SUM(F5:F32)</f>
        <v>90699081.060000002</v>
      </c>
      <c r="G33" s="155">
        <f t="shared" si="1"/>
        <v>88838921.219999999</v>
      </c>
      <c r="H33" s="155">
        <f t="shared" si="1"/>
        <v>32847204.649999999</v>
      </c>
      <c r="I33" s="155">
        <f t="shared" si="1"/>
        <v>30460233.810000006</v>
      </c>
      <c r="J33" s="155">
        <f t="shared" si="1"/>
        <v>17992904.199999999</v>
      </c>
      <c r="K33" s="155">
        <f t="shared" si="1"/>
        <v>498689834</v>
      </c>
      <c r="L33" s="155">
        <f t="shared" si="1"/>
        <v>32847204.649999999</v>
      </c>
      <c r="M33" s="155">
        <f t="shared" si="1"/>
        <v>17323645.759999998</v>
      </c>
      <c r="N33" s="155">
        <f t="shared" si="1"/>
        <v>178126389.74000001</v>
      </c>
      <c r="O33" s="155">
        <f t="shared" si="1"/>
        <v>15904184.300000001</v>
      </c>
      <c r="P33" s="155">
        <f t="shared" si="1"/>
        <v>49299306.75</v>
      </c>
      <c r="Q33" s="155">
        <f t="shared" si="1"/>
        <v>134761600.25</v>
      </c>
      <c r="R33" s="155">
        <f t="shared" si="1"/>
        <v>69384974.959999993</v>
      </c>
      <c r="S33" s="155">
        <f t="shared" si="1"/>
        <v>4475429.9000000004</v>
      </c>
      <c r="T33" s="155">
        <f t="shared" si="1"/>
        <v>50487706.520000003</v>
      </c>
      <c r="U33" s="155">
        <f t="shared" si="1"/>
        <v>33238850.25</v>
      </c>
      <c r="V33" s="155">
        <f t="shared" si="1"/>
        <v>0</v>
      </c>
      <c r="W33" s="155">
        <f t="shared" si="1"/>
        <v>463627733</v>
      </c>
      <c r="X33" s="155">
        <f t="shared" si="1"/>
        <v>75083010.109999999</v>
      </c>
      <c r="Y33" s="155">
        <f t="shared" si="1"/>
        <v>29888658.360000003</v>
      </c>
      <c r="Z33" s="155">
        <f t="shared" si="1"/>
        <v>88014468.599999979</v>
      </c>
      <c r="AA33" s="155">
        <f t="shared" si="1"/>
        <v>29362726</v>
      </c>
      <c r="AB33" s="155">
        <f t="shared" si="1"/>
        <v>40312817.640000001</v>
      </c>
      <c r="AC33" s="155">
        <f t="shared" si="1"/>
        <v>43892463.450000003</v>
      </c>
      <c r="AD33" s="155">
        <f t="shared" si="1"/>
        <v>19389779.639999997</v>
      </c>
      <c r="AE33" s="155">
        <f t="shared" si="1"/>
        <v>31946042.010000002</v>
      </c>
      <c r="AF33" s="155">
        <f t="shared" si="1"/>
        <v>637711729.63</v>
      </c>
      <c r="AG33" s="155">
        <f t="shared" si="1"/>
        <v>40090543.640000001</v>
      </c>
      <c r="AH33" s="155">
        <f t="shared" si="1"/>
        <v>20088352.780000001</v>
      </c>
      <c r="AI33" s="155">
        <f t="shared" si="1"/>
        <v>17057608.59</v>
      </c>
      <c r="AJ33" s="155">
        <f t="shared" si="1"/>
        <v>17964307.539999999</v>
      </c>
      <c r="AK33" s="155">
        <f t="shared" si="1"/>
        <v>32204866.790000003</v>
      </c>
      <c r="AL33" s="155">
        <f t="shared" si="1"/>
        <v>21989053.68</v>
      </c>
      <c r="AM33" s="155">
        <f t="shared" si="1"/>
        <v>21427550.670000002</v>
      </c>
      <c r="AN33" s="155">
        <f t="shared" si="1"/>
        <v>32595078.550000001</v>
      </c>
      <c r="AO33" s="155">
        <f t="shared" si="1"/>
        <v>21220484.350000001</v>
      </c>
      <c r="AP33" s="155">
        <f t="shared" si="1"/>
        <v>21701353.850000001</v>
      </c>
      <c r="AQ33" s="155">
        <f t="shared" si="1"/>
        <v>22695047.940000001</v>
      </c>
      <c r="AR33" s="155">
        <f t="shared" si="1"/>
        <v>156879940.71000001</v>
      </c>
      <c r="AS33" s="155">
        <f t="shared" si="1"/>
        <v>18956452.490000002</v>
      </c>
      <c r="AT33" s="155">
        <f t="shared" si="1"/>
        <v>21014793.200000003</v>
      </c>
      <c r="AU33" s="155">
        <f t="shared" si="1"/>
        <v>29331450.390000001</v>
      </c>
      <c r="AV33" s="155">
        <f t="shared" si="1"/>
        <v>17987354.109999999</v>
      </c>
      <c r="AW33" s="155">
        <f t="shared" si="1"/>
        <v>2540509.9400000004</v>
      </c>
      <c r="AX33" s="155">
        <f t="shared" si="1"/>
        <v>10443589.620000001</v>
      </c>
      <c r="AY33" s="155">
        <f t="shared" si="1"/>
        <v>242836107.21000001</v>
      </c>
      <c r="AZ33" s="155">
        <f t="shared" si="1"/>
        <v>26904253.41</v>
      </c>
      <c r="BA33" s="155">
        <f t="shared" si="1"/>
        <v>38775004</v>
      </c>
      <c r="BB33" s="155">
        <f t="shared" si="1"/>
        <v>50558760.060000002</v>
      </c>
      <c r="BC33" s="155">
        <f t="shared" si="1"/>
        <v>57952743.899999999</v>
      </c>
      <c r="BD33" s="155">
        <f t="shared" si="1"/>
        <v>38296853.120000005</v>
      </c>
      <c r="BE33" s="155">
        <f t="shared" si="1"/>
        <v>67819796.599999994</v>
      </c>
      <c r="BF33" s="155">
        <f t="shared" si="1"/>
        <v>35467306.210000008</v>
      </c>
      <c r="BG33" s="155">
        <f t="shared" si="1"/>
        <v>13869031.640000001</v>
      </c>
      <c r="BH33" s="155">
        <f t="shared" si="1"/>
        <v>8000247.8899999997</v>
      </c>
      <c r="BI33" s="155">
        <f t="shared" si="1"/>
        <v>7926713.75</v>
      </c>
      <c r="BJ33" s="155">
        <f t="shared" si="1"/>
        <v>290856034.73000002</v>
      </c>
      <c r="BK33" s="155">
        <f t="shared" si="1"/>
        <v>216943505.90000001</v>
      </c>
      <c r="BL33" s="155">
        <f t="shared" si="1"/>
        <v>28830337</v>
      </c>
      <c r="BM33" s="155">
        <f t="shared" si="1"/>
        <v>20260515</v>
      </c>
      <c r="BN33" s="155">
        <f t="shared" si="1"/>
        <v>24214467</v>
      </c>
      <c r="BO33" s="155">
        <f t="shared" si="1"/>
        <v>36520535</v>
      </c>
      <c r="BP33" s="155">
        <f t="shared" si="1"/>
        <v>16161093.199999999</v>
      </c>
      <c r="BQ33" s="155">
        <f t="shared" si="1"/>
        <v>281618135.31999999</v>
      </c>
      <c r="BR33" s="155">
        <f t="shared" ref="BR33:BX33" si="2">SUM(BR5:BR32)</f>
        <v>37008750.799999997</v>
      </c>
      <c r="BS33" s="155">
        <f t="shared" si="2"/>
        <v>37744491.32</v>
      </c>
      <c r="BT33" s="155">
        <f t="shared" si="2"/>
        <v>40433697.619999997</v>
      </c>
      <c r="BU33" s="155">
        <f t="shared" si="2"/>
        <v>61842879.149999999</v>
      </c>
      <c r="BV33" s="155">
        <f t="shared" si="2"/>
        <v>135778707.94999999</v>
      </c>
      <c r="BW33" s="155">
        <f t="shared" si="2"/>
        <v>25756473.150000002</v>
      </c>
      <c r="BX33" s="155">
        <f t="shared" si="2"/>
        <v>20713614.600000001</v>
      </c>
      <c r="BY33" s="155">
        <f>SUM(BY5:BY32)</f>
        <v>23737089.25</v>
      </c>
      <c r="BZ33" s="155">
        <f t="shared" si="0"/>
        <v>5612769688.7399979</v>
      </c>
    </row>
    <row r="34" spans="1:78" ht="21.75" customHeight="1">
      <c r="A34" s="31" t="s">
        <v>410</v>
      </c>
      <c r="B34" s="147" t="s">
        <v>346</v>
      </c>
      <c r="C34" s="148" t="s">
        <v>411</v>
      </c>
      <c r="D34" s="149" t="s">
        <v>412</v>
      </c>
      <c r="E34" s="150">
        <f>IFERROR(INDEX('[3]5.งบทดลอง รพ.'!$D:$D,MATCH(C:C,'[3]5.งบทดลอง รพ.'!B:B,0)),)</f>
        <v>507662233.51999998</v>
      </c>
      <c r="F34" s="150">
        <f>IFERROR(INDEX('[3]5.งบทดลอง รพ.'!$E:$E,MATCH(C:C,'[3]5.งบทดลอง รพ.'!B:B,0)),)</f>
        <v>29707351.73</v>
      </c>
      <c r="G34" s="150">
        <f>IFERROR(INDEX('[3]5.งบทดลอง รพ.'!$F:$F,MATCH(C:C,'[3]5.งบทดลอง รพ.'!B:B,0)),)</f>
        <v>37800600.520000003</v>
      </c>
      <c r="H34" s="150">
        <f>IFERROR(INDEX('[3]5.งบทดลอง รพ.'!$G:$G,MATCH(C:C,'[3]5.งบทดลอง รพ.'!B:B,0)),)</f>
        <v>24226968.82</v>
      </c>
      <c r="I34" s="150">
        <f>IFERROR(INDEX('[3]5.งบทดลอง รพ.'!$H:$H,MATCH(D:D,'[3]5.งบทดลอง รพ.'!C:C,0)),)</f>
        <v>14969477.890000001</v>
      </c>
      <c r="J34" s="150">
        <f>IFERROR(INDEX('[3]5.งบทดลอง รพ.'!$I:$I,MATCH(C:C,'[3]5.งบทดลอง รพ.'!B:B,0)),)</f>
        <v>2830299.26</v>
      </c>
      <c r="K34" s="150">
        <f>IFERROR(INDEX('[3]5.งบทดลอง รพ.'!$J:$J,MATCH(C:C,'[3]5.งบทดลอง รพ.'!B:B,0)),)</f>
        <v>600661845.35000002</v>
      </c>
      <c r="L34" s="150">
        <f>IFERROR(INDEX('[3]5.งบทดลอง รพ.'!$K:$K,MATCH(C:C,'[3]5.งบทดลอง รพ.'!B:B,0)),)</f>
        <v>24226968.82</v>
      </c>
      <c r="M34" s="150">
        <f>IFERROR(INDEX('[3]5.งบทดลอง รพ.'!$L:$L,MATCH(C:C,'[3]5.งบทดลอง รพ.'!B:B,0)),)</f>
        <v>9043758.1500000004</v>
      </c>
      <c r="N34" s="150">
        <f>IFERROR(INDEX('[3]5.งบทดลอง รพ.'!$M:$M,MATCH(C:C,'[3]5.งบทดลอง รพ.'!B:B,0)),)</f>
        <v>315651814.87</v>
      </c>
      <c r="O34" s="150">
        <f>IFERROR(INDEX('[3]5.งบทดลอง รพ.'!$N:$N,MATCH(C:C,'[3]5.งบทดลอง รพ.'!B:B,0)),)</f>
        <v>14035768.26</v>
      </c>
      <c r="P34" s="150">
        <f>IFERROR(INDEX('[3]5.งบทดลอง รพ.'!$O:$O,MATCH(C:C,'[3]5.งบทดลอง รพ.'!B:B,0)),)</f>
        <v>20308336.23</v>
      </c>
      <c r="Q34" s="150">
        <f>IFERROR(INDEX('[3]5.งบทดลอง รพ.'!$P:$P,MATCH(C:C,'[3]5.งบทดลอง รพ.'!B:B,0)),)</f>
        <v>70226868.010000005</v>
      </c>
      <c r="R34" s="150">
        <f>IFERROR(INDEX('[3]5.งบทดลอง รพ.'!$Q:$Q,MATCH(C:C,'[3]5.งบทดลอง รพ.'!B:B,0)),)</f>
        <v>64765971.119999997</v>
      </c>
      <c r="S34" s="150">
        <f>IFERROR(INDEX('[3]5.งบทดลอง รพ.'!$R:$R,MATCH(C:C,'[3]5.งบทดลอง รพ.'!B:B,0)),)</f>
        <v>2111955</v>
      </c>
      <c r="T34" s="150">
        <f>IFERROR(INDEX('[3]5.งบทดลอง รพ.'!$S:$S,MATCH(C:C,'[3]5.งบทดลอง รพ.'!B:B,0)),)</f>
        <v>74626938.900000006</v>
      </c>
      <c r="U34" s="150">
        <f>IFERROR(INDEX('[3]5.งบทดลอง รพ.'!$T:$T,MATCH(C:C,'[3]5.งบทดลอง รพ.'!B:B,0)),)</f>
        <v>7182903.25</v>
      </c>
      <c r="V34" s="150">
        <f>IFERROR(INDEX('[3]5.งบทดลอง รพ.'!$U:$U,MATCH(C:C,'[3]5.งบทดลอง รพ.'!B:B,0)),)</f>
        <v>0</v>
      </c>
      <c r="W34" s="150">
        <f>IFERROR(INDEX('[3]5.งบทดลอง รพ.'!$V:$V,MATCH(C:C,'[3]5.งบทดลอง รพ.'!B:B,0)),)</f>
        <v>138667351.16999999</v>
      </c>
      <c r="X34" s="150">
        <f>IFERROR(INDEX('[3]5.งบทดลอง รพ.'!$W:$W,MATCH(C:C,'[3]5.งบทดลอง รพ.'!B:B,0)),)</f>
        <v>49779837.990000002</v>
      </c>
      <c r="Y34" s="150">
        <f>IFERROR(INDEX('[3]5.งบทดลอง รพ.'!$X:$X,MATCH(C:C,'[3]5.งบทดลอง รพ.'!B:B,0)),)</f>
        <v>7542295.5999999996</v>
      </c>
      <c r="Z34" s="150">
        <f>IFERROR(INDEX('[3]5.งบทดลอง รพ.'!$Y:$Y,MATCH(C:C,'[3]5.งบทดลอง รพ.'!B:B,0)),)</f>
        <v>32539058</v>
      </c>
      <c r="AA34" s="150">
        <f>IFERROR(INDEX('[3]5.งบทดลอง รพ.'!$Z:$Z,MATCH(C:C,'[3]5.งบทดลอง รพ.'!B:B,0)),)</f>
        <v>6600826</v>
      </c>
      <c r="AB34" s="150">
        <f>IFERROR(INDEX('[3]5.งบทดลอง รพ.'!$AA:$AA,MATCH(C:C,'[3]5.งบทดลอง รพ.'!B:B,0)),)</f>
        <v>6869651.96</v>
      </c>
      <c r="AC34" s="150">
        <f>IFERROR(INDEX('[3]5.งบทดลอง รพ.'!$AB:$AB,MATCH(C:C,'[3]5.งบทดลอง รพ.'!B:B,0)),)</f>
        <v>48148355.810000002</v>
      </c>
      <c r="AD34" s="150">
        <f>IFERROR(INDEX('[3]5.งบทดลอง รพ.'!$AC:$AC,MATCH(C:C,'[3]5.งบทดลอง รพ.'!B:B,0)),)</f>
        <v>11271398</v>
      </c>
      <c r="AE34" s="150">
        <f>IFERROR(INDEX('[3]5.งบทดลอง รพ.'!$AD:$AD,MATCH(C:C,'[3]5.งบทดลอง รพ.'!B:B,0)),)</f>
        <v>1872555</v>
      </c>
      <c r="AF34" s="150">
        <f>IFERROR(INDEX('[3]5.งบทดลอง รพ.'!$AE:$AE,MATCH(C:C,'[3]5.งบทดลอง รพ.'!B:B,0)),)</f>
        <v>330226738.00999999</v>
      </c>
      <c r="AG34" s="150">
        <f>IFERROR(INDEX('[3]5.งบทดลอง รพ.'!$AF:$AF,MATCH(C:C,'[3]5.งบทดลอง รพ.'!B:B,0)),)</f>
        <v>4037727.27</v>
      </c>
      <c r="AH34" s="150">
        <f>IFERROR(INDEX('[3]5.งบทดลอง รพ.'!$AG:$AG,MATCH(C:C,'[3]5.งบทดลอง รพ.'!B:B,0)),)</f>
        <v>5654910.9699999997</v>
      </c>
      <c r="AI34" s="150">
        <f>IFERROR(INDEX('[3]5.งบทดลอง รพ.'!$AH:$AH,MATCH(D:D,'[3]5.งบทดลอง รพ.'!C:C,0)),)</f>
        <v>208338.46</v>
      </c>
      <c r="AJ34" s="150">
        <f>IFERROR(INDEX('[3]5.งบทดลอง รพ.'!$AI:$AI,MATCH(C:C,'[3]5.งบทดลอง รพ.'!B:B,0)),)</f>
        <v>5016188.93</v>
      </c>
      <c r="AK34" s="150">
        <f>IFERROR(INDEX('[3]5.งบทดลอง รพ.'!$AJ:$AJ,MATCH(C:C,'[3]5.งบทดลอง รพ.'!B:B,0)),)</f>
        <v>42336126.310000002</v>
      </c>
      <c r="AL34" s="150">
        <f>IFERROR(INDEX('[3]5.งบทดลอง รพ.'!$AK:$AK,MATCH(C:C,'[3]5.งบทดลอง รพ.'!B:B,0)),)</f>
        <v>3552700.97</v>
      </c>
      <c r="AM34" s="150">
        <f>IFERROR(INDEX('[3]5.งบทดลอง รพ.'!$AL:$AL,MATCH(C:C,'[3]5.งบทดลอง รพ.'!B:B,0)),)</f>
        <v>8185099.7999999998</v>
      </c>
      <c r="AN34" s="150">
        <f>IFERROR(INDEX('[3]5.งบทดลอง รพ.'!$AM:$AM,MATCH(C:C,'[3]5.งบทดลอง รพ.'!B:B,0)),)</f>
        <v>10672541.67</v>
      </c>
      <c r="AO34" s="150">
        <f>IFERROR(INDEX('[3]5.งบทดลอง รพ.'!$AN:$AN,MATCH(C:C,'[3]5.งบทดลอง รพ.'!B:B,0)),)</f>
        <v>3209300</v>
      </c>
      <c r="AP34" s="150">
        <f>IFERROR(INDEX('[3]5.งบทดลอง รพ.'!$AO:$AO,MATCH(C:C,'[3]5.งบทดลอง รพ.'!B:B,0)),)</f>
        <v>6316358.5700000003</v>
      </c>
      <c r="AQ34" s="150">
        <f>IFERROR(INDEX('[3]5.งบทดลอง รพ.'!$AP:$AP,MATCH(C:C,'[3]5.งบทดลอง รพ.'!B:B,0)),)</f>
        <v>3503988.07</v>
      </c>
      <c r="AR34" s="150">
        <f>IFERROR(INDEX('[3]5.งบทดลอง รพ.'!$AQ:$AQ,MATCH(C:C,'[3]5.งบทดลอง รพ.'!B:B,0)),)</f>
        <v>120516161.23999999</v>
      </c>
      <c r="AS34" s="150">
        <f>IFERROR(INDEX('[3]5.งบทดลอง รพ.'!$AR:$AR,MATCH(C:C,'[3]5.งบทดลอง รพ.'!B:B,0)),)</f>
        <v>5785212.5700000003</v>
      </c>
      <c r="AT34" s="150">
        <f>IFERROR(INDEX('[3]5.งบทดลอง รพ.'!$AS:$AS,MATCH(C:C,'[3]5.งบทดลอง รพ.'!B:B,0)),)</f>
        <v>8519461.8200000003</v>
      </c>
      <c r="AU34" s="150">
        <f>IFERROR(INDEX('[3]5.งบทดลอง รพ.'!$AT:$AT,MATCH(C:C,'[3]5.งบทดลอง รพ.'!B:B,0)),)</f>
        <v>12945995</v>
      </c>
      <c r="AV34" s="150">
        <f>IFERROR(INDEX('[3]5.งบทดลอง รพ.'!$AU:$AU,MATCH(C:C,'[3]5.งบทดลอง รพ.'!B:B,0)),)</f>
        <v>16974693</v>
      </c>
      <c r="AW34" s="150">
        <f>IFERROR(INDEX('[3]5.งบทดลอง รพ.'!$AV:$AV,MATCH(C:C,'[3]5.งบทดลอง รพ.'!B:B,0)),)</f>
        <v>436923.12</v>
      </c>
      <c r="AX34" s="150">
        <f>IFERROR(INDEX('[3]5.งบทดลอง รพ.'!$AW:$AW,MATCH(C:C,'[3]5.งบทดลอง รพ.'!B:B,0)),)</f>
        <v>2434786.61</v>
      </c>
      <c r="AY34" s="150">
        <f>IFERROR(INDEX('[3]5.งบทดลอง รพ.'!$AX:$AX,MATCH(C:C,'[3]5.งบทดลอง รพ.'!B:B,0)),)</f>
        <v>168647395.55000001</v>
      </c>
      <c r="AZ34" s="150">
        <f>IFERROR(INDEX('[3]5.งบทดลอง รพ.'!$AY:$AY,MATCH(C:C,'[3]5.งบทดลอง รพ.'!B:B,0)),)</f>
        <v>11653923.460000001</v>
      </c>
      <c r="BA34" s="150">
        <f>IFERROR(INDEX('[3]5.งบทดลอง รพ.'!$AZ:$AZ,MATCH(C:C,'[3]5.งบทดลอง รพ.'!B:B,0)),)</f>
        <v>34524392.25</v>
      </c>
      <c r="BB34" s="150">
        <f>IFERROR(INDEX('[3]5.งบทดลอง รพ.'!$BA:$BA,MATCH(C:C,'[3]5.งบทดลอง รพ.'!B:B,0)),)</f>
        <v>18778127.699999999</v>
      </c>
      <c r="BC34" s="150">
        <f>IFERROR(INDEX('[3]5.งบทดลอง รพ.'!$BB:$BB,MATCH(C:C,'[3]5.งบทดลอง รพ.'!B:B,0)),)</f>
        <v>24202459.949999999</v>
      </c>
      <c r="BD34" s="150">
        <f>IFERROR(INDEX('[3]5.งบทดลอง รพ.'!$BC:$BC,MATCH(C:C,'[3]5.งบทดลอง รพ.'!B:B,0)),)</f>
        <v>13560737</v>
      </c>
      <c r="BE34" s="150">
        <f>IFERROR(INDEX('[3]5.งบทดลอง รพ.'!$BD:$BD,MATCH(C:C,'[3]5.งบทดลอง รพ.'!B:B,0)),)</f>
        <v>35880339.700000003</v>
      </c>
      <c r="BF34" s="150">
        <f>IFERROR(INDEX('[3]5.งบทดลอง รพ.'!$BE:$BE,MATCH(C:C,'[3]5.งบทดลอง รพ.'!B:B,0)),)</f>
        <v>96230921.530000001</v>
      </c>
      <c r="BG34" s="150">
        <f>IFERROR(INDEX('[3]5.งบทดลอง รพ.'!$BF:$BF,MATCH(C:C,'[3]5.งบทดลอง รพ.'!B:B,0)),)</f>
        <v>9023821</v>
      </c>
      <c r="BH34" s="150">
        <f>IFERROR(INDEX('[3]5.งบทดลอง รพ.'!$BG:$BG,MATCH(C:C,'[3]5.งบทดลอง รพ.'!B:B,0)),)</f>
        <v>1686091</v>
      </c>
      <c r="BI34" s="150">
        <f>IFERROR(INDEX('[3]5.งบทดลอง รพ.'!$BH:$BH,MATCH(C:C,'[3]5.งบทดลอง รพ.'!B:B,0)),)</f>
        <v>810156</v>
      </c>
      <c r="BJ34" s="150">
        <f>IFERROR(INDEX('[3]5.งบทดลอง รพ.'!$BI:$BI,MATCH(C:C,'[3]5.งบทดลอง รพ.'!B:B,0)),)</f>
        <v>337736723.25</v>
      </c>
      <c r="BK34" s="150">
        <f>IFERROR(INDEX('[3]5.งบทดลอง รพ.'!$BJ:$BJ,MATCH(C:C,'[3]5.งบทดลอง รพ.'!B:B,0)),)</f>
        <v>120374178.51000001</v>
      </c>
      <c r="BL34" s="150">
        <f>IFERROR(INDEX('[3]5.งบทดลอง รพ.'!$BK:$BK,MATCH(D:D,'[3]5.งบทดลอง รพ.'!C:C,0)),)</f>
        <v>19423188</v>
      </c>
      <c r="BM34" s="150">
        <f>IFERROR(INDEX('[3]5.งบทดลอง รพ.'!$BL:$BL,MATCH(C:C,'[3]5.งบทดลอง รพ.'!B:B,0)),)</f>
        <v>1535702</v>
      </c>
      <c r="BN34" s="150">
        <f>IFERROR(INDEX('[3]5.งบทดลอง รพ.'!$BM:$BM,MATCH(C:C,'[3]5.งบทดลอง รพ.'!B:B,0)),)</f>
        <v>3351935.18</v>
      </c>
      <c r="BO34" s="150">
        <f>IFERROR(INDEX('[3]5.งบทดลอง รพ.'!$BN:$BN,MATCH(C:C,'[3]5.งบทดลอง รพ.'!B:B,0)),)</f>
        <v>5602032.3399999999</v>
      </c>
      <c r="BP34" s="150">
        <f>IFERROR(INDEX('[3]5.งบทดลอง รพ.'!$BO:$BO,MATCH(C:C,'[3]5.งบทดลอง รพ.'!B:B,0)),)</f>
        <v>6611477.6799999997</v>
      </c>
      <c r="BQ34" s="150">
        <f>IFERROR(INDEX('[3]5.งบทดลอง รพ.'!$BP:$BP,MATCH(C:C,'[3]5.งบทดลอง รพ.'!B:B,0)),)</f>
        <v>326607638.86000001</v>
      </c>
      <c r="BR34" s="150">
        <f>IFERROR(INDEX('[3]5.งบทดลอง รพ.'!$BQ:$BQ,MATCH(C:C,'[3]5.งบทดลอง รพ.'!B:B,0)),)</f>
        <v>16084125</v>
      </c>
      <c r="BS34" s="150">
        <f>IFERROR(INDEX('[3]5.งบทดลอง รพ.'!$BR:$BR,MATCH(C:C,'[3]5.งบทดลอง รพ.'!B:B,0)),)</f>
        <v>6382137</v>
      </c>
      <c r="BT34" s="150">
        <f>IFERROR(INDEX('[3]5.งบทดลอง รพ.'!$BS:$BS,MATCH(C:C,'[3]5.งบทดลอง รพ.'!B:B,0)),)</f>
        <v>12496972.18</v>
      </c>
      <c r="BU34" s="150">
        <f>IFERROR(INDEX('[3]5.งบทดลอง รพ.'!$BT:$BT,MATCH(C:C,'[3]5.งบทดลอง รพ.'!B:B,0)),)</f>
        <v>11153190.98</v>
      </c>
      <c r="BV34" s="150">
        <f>IFERROR(INDEX('[3]5.งบทดลอง รพ.'!$BU:$BU,MATCH(C:C,'[3]5.งบทดลอง รพ.'!B:B,0)),)</f>
        <v>143773648.03999999</v>
      </c>
      <c r="BW34" s="150">
        <f>IFERROR(INDEX('[3]5.งบทดลอง รพ.'!$BV:$BV,MATCH(C:C,'[3]5.งบทดลอง รพ.'!B:B,0)),)</f>
        <v>12974276.77</v>
      </c>
      <c r="BX34" s="150">
        <f>IFERROR(INDEX('[3]5.งบทดลอง รพ.'!$BW:$BW,MATCH(C:C,'[3]5.งบทดลอง รพ.'!B:B,0)),)</f>
        <v>2512413.89</v>
      </c>
      <c r="BY34" s="150">
        <f>IFERROR(INDEX('[3]5.งบทดลอง รพ.'!$BX:$BX,MATCH(C:C,'[3]5.งบทดลอง รพ.'!B:B,0)),)</f>
        <v>21487307.210000001</v>
      </c>
      <c r="BZ34" s="151">
        <f t="shared" si="0"/>
        <v>4176969953.6500001</v>
      </c>
    </row>
    <row r="35" spans="1:78" ht="21.75" customHeight="1">
      <c r="A35" s="31" t="s">
        <v>410</v>
      </c>
      <c r="B35" s="147" t="s">
        <v>346</v>
      </c>
      <c r="C35" s="148" t="s">
        <v>413</v>
      </c>
      <c r="D35" s="149" t="s">
        <v>414</v>
      </c>
      <c r="E35" s="150">
        <f>IFERROR(INDEX('[3]5.งบทดลอง รพ.'!$D:$D,MATCH(C:C,'[3]5.งบทดลอง รพ.'!B:B,0)),)</f>
        <v>7773113.3499999996</v>
      </c>
      <c r="F35" s="150">
        <f>IFERROR(INDEX('[3]5.งบทดลอง รพ.'!$E:$E,MATCH(C:C,'[3]5.งบทดลอง รพ.'!B:B,0)),)</f>
        <v>19601314.760000002</v>
      </c>
      <c r="G35" s="150">
        <f>IFERROR(INDEX('[3]5.งบทดลอง รพ.'!$F:$F,MATCH(C:C,'[3]5.งบทดลอง รพ.'!B:B,0)),)</f>
        <v>10915724.67</v>
      </c>
      <c r="H35" s="150">
        <f>IFERROR(INDEX('[3]5.งบทดลอง รพ.'!$G:$G,MATCH(C:C,'[3]5.งบทดลอง รพ.'!B:B,0)),)</f>
        <v>391391.27</v>
      </c>
      <c r="I35" s="150">
        <f>IFERROR(INDEX('[3]5.งบทดลอง รพ.'!$H:$H,MATCH(D:D,'[3]5.งบทดลอง รพ.'!C:C,0)),)</f>
        <v>262818.53999999998</v>
      </c>
      <c r="J35" s="150">
        <f>IFERROR(INDEX('[3]5.งบทดลอง รพ.'!$I:$I,MATCH(C:C,'[3]5.งบทดลอง รพ.'!B:B,0)),)</f>
        <v>2950</v>
      </c>
      <c r="K35" s="150">
        <f>IFERROR(INDEX('[3]5.งบทดลอง รพ.'!$J:$J,MATCH(C:C,'[3]5.งบทดลอง รพ.'!B:B,0)),)</f>
        <v>7915747.7400000002</v>
      </c>
      <c r="L35" s="150">
        <f>IFERROR(INDEX('[3]5.งบทดลอง รพ.'!$K:$K,MATCH(C:C,'[3]5.งบทดลอง รพ.'!B:B,0)),)</f>
        <v>391391.27</v>
      </c>
      <c r="M35" s="150">
        <f>IFERROR(INDEX('[3]5.งบทดลอง รพ.'!$L:$L,MATCH(C:C,'[3]5.งบทดลอง รพ.'!B:B,0)),)</f>
        <v>903593.76</v>
      </c>
      <c r="N35" s="150">
        <f>IFERROR(INDEX('[3]5.งบทดลอง รพ.'!$M:$M,MATCH(C:C,'[3]5.งบทดลอง รพ.'!B:B,0)),)</f>
        <v>7211308.2400000002</v>
      </c>
      <c r="O35" s="150">
        <f>IFERROR(INDEX('[3]5.งบทดลอง รพ.'!$N:$N,MATCH(C:C,'[3]5.งบทดลอง รพ.'!B:B,0)),)</f>
        <v>22657.5</v>
      </c>
      <c r="P35" s="150">
        <f>IFERROR(INDEX('[3]5.งบทดลอง รพ.'!$O:$O,MATCH(C:C,'[3]5.งบทดลอง รพ.'!B:B,0)),)</f>
        <v>1616946.5</v>
      </c>
      <c r="Q35" s="150">
        <f>IFERROR(INDEX('[3]5.งบทดลอง รพ.'!$P:$P,MATCH(C:C,'[3]5.งบทดลอง รพ.'!B:B,0)),)</f>
        <v>4160224.07</v>
      </c>
      <c r="R35" s="150">
        <f>IFERROR(INDEX('[3]5.งบทดลอง รพ.'!$Q:$Q,MATCH(C:C,'[3]5.งบทดลอง รพ.'!B:B,0)),)</f>
        <v>20257644.489999998</v>
      </c>
      <c r="S35" s="150">
        <f>IFERROR(INDEX('[3]5.งบทดลอง รพ.'!$R:$R,MATCH(C:C,'[3]5.งบทดลอง รพ.'!B:B,0)),)</f>
        <v>477309</v>
      </c>
      <c r="T35" s="150">
        <f>IFERROR(INDEX('[3]5.งบทดลอง รพ.'!$S:$S,MATCH(C:C,'[3]5.งบทดลอง รพ.'!B:B,0)),)</f>
        <v>0</v>
      </c>
      <c r="U35" s="150">
        <f>IFERROR(INDEX('[3]5.งบทดลอง รพ.'!$T:$T,MATCH(C:C,'[3]5.งบทดลอง รพ.'!B:B,0)),)</f>
        <v>0</v>
      </c>
      <c r="V35" s="150">
        <f>IFERROR(INDEX('[3]5.งบทดลอง รพ.'!$U:$U,MATCH(C:C,'[3]5.งบทดลอง รพ.'!B:B,0)),)</f>
        <v>0</v>
      </c>
      <c r="W35" s="150">
        <f>IFERROR(INDEX('[3]5.งบทดลอง รพ.'!$V:$V,MATCH(C:C,'[3]5.งบทดลอง รพ.'!B:B,0)),)</f>
        <v>76881788.120000005</v>
      </c>
      <c r="X35" s="150">
        <f>IFERROR(INDEX('[3]5.งบทดลอง รพ.'!$W:$W,MATCH(C:C,'[3]5.งบทดลอง รพ.'!B:B,0)),)</f>
        <v>2156605.67</v>
      </c>
      <c r="Y35" s="150">
        <f>IFERROR(INDEX('[3]5.งบทดลอง รพ.'!$X:$X,MATCH(C:C,'[3]5.งบทดลอง รพ.'!B:B,0)),)</f>
        <v>0</v>
      </c>
      <c r="Z35" s="150">
        <f>IFERROR(INDEX('[3]5.งบทดลอง รพ.'!$Y:$Y,MATCH(C:C,'[3]5.งบทดลอง รพ.'!B:B,0)),)</f>
        <v>9373897</v>
      </c>
      <c r="AA35" s="150">
        <f>IFERROR(INDEX('[3]5.งบทดลอง รพ.'!$Z:$Z,MATCH(C:C,'[3]5.งบทดลอง รพ.'!B:B,0)),)</f>
        <v>53581</v>
      </c>
      <c r="AB35" s="150">
        <f>IFERROR(INDEX('[3]5.งบทดลอง รพ.'!$AA:$AA,MATCH(C:C,'[3]5.งบทดลอง รพ.'!B:B,0)),)</f>
        <v>32879.040000000001</v>
      </c>
      <c r="AC35" s="150">
        <f>IFERROR(INDEX('[3]5.งบทดลอง รพ.'!$AB:$AB,MATCH(C:C,'[3]5.งบทดลอง รพ.'!B:B,0)),)</f>
        <v>40018675.5</v>
      </c>
      <c r="AD35" s="150">
        <f>IFERROR(INDEX('[3]5.งบทดลอง รพ.'!$AC:$AC,MATCH(C:C,'[3]5.งบทดลอง รพ.'!B:B,0)),)</f>
        <v>3253512</v>
      </c>
      <c r="AE35" s="150">
        <f>IFERROR(INDEX('[3]5.งบทดลอง รพ.'!$AD:$AD,MATCH(C:C,'[3]5.งบทดลอง รพ.'!B:B,0)),)</f>
        <v>375005</v>
      </c>
      <c r="AF35" s="150">
        <f>IFERROR(INDEX('[3]5.งบทดลอง รพ.'!$AE:$AE,MATCH(C:C,'[3]5.งบทดลอง รพ.'!B:B,0)),)</f>
        <v>56348459.18</v>
      </c>
      <c r="AG35" s="150">
        <f>IFERROR(INDEX('[3]5.งบทดลอง รพ.'!$AF:$AF,MATCH(C:C,'[3]5.งบทดลอง รพ.'!B:B,0)),)</f>
        <v>76810.52</v>
      </c>
      <c r="AH35" s="150">
        <f>IFERROR(INDEX('[3]5.งบทดลอง รพ.'!$AG:$AG,MATCH(C:C,'[3]5.งบทดลอง รพ.'!B:B,0)),)</f>
        <v>10239.030000000001</v>
      </c>
      <c r="AI35" s="150">
        <f>IFERROR(INDEX('[3]5.งบทดลอง รพ.'!$AH:$AH,MATCH(D:D,'[3]5.งบทดลอง รพ.'!C:C,0)),)</f>
        <v>0</v>
      </c>
      <c r="AJ35" s="150">
        <f>IFERROR(INDEX('[3]5.งบทดลอง รพ.'!$AI:$AI,MATCH(C:C,'[3]5.งบทดลอง รพ.'!B:B,0)),)</f>
        <v>500</v>
      </c>
      <c r="AK35" s="150">
        <f>IFERROR(INDEX('[3]5.งบทดลอง รพ.'!$AJ:$AJ,MATCH(C:C,'[3]5.งบทดลอง รพ.'!B:B,0)),)</f>
        <v>0</v>
      </c>
      <c r="AL35" s="150">
        <f>IFERROR(INDEX('[3]5.งบทดลอง รพ.'!$AK:$AK,MATCH(C:C,'[3]5.งบทดลอง รพ.'!B:B,0)),)</f>
        <v>743519</v>
      </c>
      <c r="AM35" s="150">
        <f>IFERROR(INDEX('[3]5.งบทดลอง รพ.'!$AL:$AL,MATCH(C:C,'[3]5.งบทดลอง รพ.'!B:B,0)),)</f>
        <v>44918.7</v>
      </c>
      <c r="AN35" s="150">
        <f>IFERROR(INDEX('[3]5.งบทดลอง รพ.'!$AM:$AM,MATCH(C:C,'[3]5.งบทดลอง รพ.'!B:B,0)),)</f>
        <v>210779</v>
      </c>
      <c r="AO35" s="150">
        <f>IFERROR(INDEX('[3]5.งบทดลอง รพ.'!$AN:$AN,MATCH(C:C,'[3]5.งบทดลอง รพ.'!B:B,0)),)</f>
        <v>63847</v>
      </c>
      <c r="AP35" s="150">
        <f>IFERROR(INDEX('[3]5.งบทดลอง รพ.'!$AO:$AO,MATCH(C:C,'[3]5.งบทดลอง รพ.'!B:B,0)),)</f>
        <v>145462</v>
      </c>
      <c r="AQ35" s="150">
        <f>IFERROR(INDEX('[3]5.งบทดลอง รพ.'!$AP:$AP,MATCH(C:C,'[3]5.งบทดลอง รพ.'!B:B,0)),)</f>
        <v>98386.25</v>
      </c>
      <c r="AR35" s="150">
        <f>IFERROR(INDEX('[3]5.งบทดลอง รพ.'!$AQ:$AQ,MATCH(C:C,'[3]5.งบทดลอง รพ.'!B:B,0)),)</f>
        <v>2244754.6</v>
      </c>
      <c r="AS35" s="150">
        <f>IFERROR(INDEX('[3]5.งบทดลอง รพ.'!$AR:$AR,MATCH(C:C,'[3]5.งบทดลอง รพ.'!B:B,0)),)</f>
        <v>16309.89</v>
      </c>
      <c r="AT35" s="150">
        <f>IFERROR(INDEX('[3]5.งบทดลอง รพ.'!$AS:$AS,MATCH(C:C,'[3]5.งบทดลอง รพ.'!B:B,0)),)</f>
        <v>237870</v>
      </c>
      <c r="AU35" s="150">
        <f>IFERROR(INDEX('[3]5.งบทดลอง รพ.'!$AT:$AT,MATCH(C:C,'[3]5.งบทดลอง รพ.'!B:B,0)),)</f>
        <v>41171</v>
      </c>
      <c r="AV35" s="150">
        <f>IFERROR(INDEX('[3]5.งบทดลอง รพ.'!$AU:$AU,MATCH(C:C,'[3]5.งบทดลอง รพ.'!B:B,0)),)</f>
        <v>63020</v>
      </c>
      <c r="AW35" s="150">
        <f>IFERROR(INDEX('[3]5.งบทดลอง รพ.'!$AV:$AV,MATCH(C:C,'[3]5.งบทดลอง รพ.'!B:B,0)),)</f>
        <v>172548</v>
      </c>
      <c r="AX35" s="150">
        <f>IFERROR(INDEX('[3]5.งบทดลอง รพ.'!$AW:$AW,MATCH(C:C,'[3]5.งบทดลอง รพ.'!B:B,0)),)</f>
        <v>49440</v>
      </c>
      <c r="AY35" s="150">
        <f>IFERROR(INDEX('[3]5.งบทดลอง รพ.'!$AX:$AX,MATCH(C:C,'[3]5.งบทดลอง รพ.'!B:B,0)),)</f>
        <v>6780920.0099999998</v>
      </c>
      <c r="AZ35" s="150">
        <f>IFERROR(INDEX('[3]5.งบทดลอง รพ.'!$AY:$AY,MATCH(C:C,'[3]5.งบทดลอง รพ.'!B:B,0)),)</f>
        <v>1563178.75</v>
      </c>
      <c r="BA35" s="150">
        <f>IFERROR(INDEX('[3]5.งบทดลอง รพ.'!$AZ:$AZ,MATCH(C:C,'[3]5.งบทดลอง รพ.'!B:B,0)),)</f>
        <v>3594362</v>
      </c>
      <c r="BB35" s="150">
        <f>IFERROR(INDEX('[3]5.งบทดลอง รพ.'!$BA:$BA,MATCH(C:C,'[3]5.งบทดลอง รพ.'!B:B,0)),)</f>
        <v>0</v>
      </c>
      <c r="BC35" s="150">
        <f>IFERROR(INDEX('[3]5.งบทดลอง รพ.'!$BB:$BB,MATCH(C:C,'[3]5.งบทดลอง รพ.'!B:B,0)),)</f>
        <v>9344030</v>
      </c>
      <c r="BD35" s="150">
        <f>IFERROR(INDEX('[3]5.งบทดลอง รพ.'!$BC:$BC,MATCH(C:C,'[3]5.งบทดลอง รพ.'!B:B,0)),)</f>
        <v>2094443</v>
      </c>
      <c r="BE35" s="150">
        <f>IFERROR(INDEX('[3]5.งบทดลอง รพ.'!$BD:$BD,MATCH(C:C,'[3]5.งบทดลอง รพ.'!B:B,0)),)</f>
        <v>5211799.6500000004</v>
      </c>
      <c r="BF35" s="150">
        <f>IFERROR(INDEX('[3]5.งบทดลอง รพ.'!$BE:$BE,MATCH(C:C,'[3]5.งบทดลอง รพ.'!B:B,0)),)</f>
        <v>0</v>
      </c>
      <c r="BG35" s="150">
        <f>IFERROR(INDEX('[3]5.งบทดลอง รพ.'!$BF:$BF,MATCH(C:C,'[3]5.งบทดลอง รพ.'!B:B,0)),)</f>
        <v>2664775</v>
      </c>
      <c r="BH35" s="150">
        <f>IFERROR(INDEX('[3]5.งบทดลอง รพ.'!$BG:$BG,MATCH(C:C,'[3]5.งบทดลอง รพ.'!B:B,0)),)</f>
        <v>35328</v>
      </c>
      <c r="BI35" s="150">
        <f>IFERROR(INDEX('[3]5.งบทดลอง รพ.'!$BH:$BH,MATCH(C:C,'[3]5.งบทดลอง รพ.'!B:B,0)),)</f>
        <v>19956</v>
      </c>
      <c r="BJ35" s="150">
        <f>IFERROR(INDEX('[3]5.งบทดลอง รพ.'!$BI:$BI,MATCH(C:C,'[3]5.งบทดลอง รพ.'!B:B,0)),)</f>
        <v>22587810.350000001</v>
      </c>
      <c r="BK35" s="150">
        <f>IFERROR(INDEX('[3]5.งบทดลอง รพ.'!$BJ:$BJ,MATCH(C:C,'[3]5.งบทดลอง รพ.'!B:B,0)),)</f>
        <v>13784670.369999999</v>
      </c>
      <c r="BL35" s="150">
        <f>IFERROR(INDEX('[3]5.งบทดลอง รพ.'!$BK:$BK,MATCH(D:D,'[3]5.งบทดลอง รพ.'!C:C,0)),)</f>
        <v>2609446</v>
      </c>
      <c r="BM35" s="150">
        <f>IFERROR(INDEX('[3]5.งบทดลอง รพ.'!$BL:$BL,MATCH(C:C,'[3]5.งบทดลอง รพ.'!B:B,0)),)</f>
        <v>318221</v>
      </c>
      <c r="BN35" s="150">
        <f>IFERROR(INDEX('[3]5.งบทดลอง รพ.'!$BM:$BM,MATCH(C:C,'[3]5.งบทดลอง รพ.'!B:B,0)),)</f>
        <v>1014307</v>
      </c>
      <c r="BO35" s="150">
        <f>IFERROR(INDEX('[3]5.งบทดลอง รพ.'!$BN:$BN,MATCH(C:C,'[3]5.งบทดลอง รพ.'!B:B,0)),)</f>
        <v>0</v>
      </c>
      <c r="BP35" s="150">
        <f>IFERROR(INDEX('[3]5.งบทดลอง รพ.'!$BO:$BO,MATCH(C:C,'[3]5.งบทดลอง รพ.'!B:B,0)),)</f>
        <v>0</v>
      </c>
      <c r="BQ35" s="150">
        <f>IFERROR(INDEX('[3]5.งบทดลอง รพ.'!$BP:$BP,MATCH(C:C,'[3]5.งบทดลอง รพ.'!B:B,0)),)</f>
        <v>9272777.1400000006</v>
      </c>
      <c r="BR35" s="150">
        <f>IFERROR(INDEX('[3]5.งบทดลอง รพ.'!$BQ:$BQ,MATCH(C:C,'[3]5.งบทดลอง รพ.'!B:B,0)),)</f>
        <v>2521154.9</v>
      </c>
      <c r="BS35" s="150">
        <f>IFERROR(INDEX('[3]5.งบทดลอง รพ.'!$BR:$BR,MATCH(C:C,'[3]5.งบทดลอง รพ.'!B:B,0)),)</f>
        <v>797024.32</v>
      </c>
      <c r="BT35" s="150">
        <f>IFERROR(INDEX('[3]5.งบทดลอง รพ.'!$BS:$BS,MATCH(C:C,'[3]5.งบทดลอง รพ.'!B:B,0)),)</f>
        <v>3270445.2</v>
      </c>
      <c r="BU35" s="150">
        <f>IFERROR(INDEX('[3]5.งบทดลอง รพ.'!$BT:$BT,MATCH(C:C,'[3]5.งบทดลอง รพ.'!B:B,0)),)</f>
        <v>562923.81000000006</v>
      </c>
      <c r="BV35" s="150">
        <f>IFERROR(INDEX('[3]5.งบทดลอง รพ.'!$BU:$BU,MATCH(C:C,'[3]5.งบทดลอง รพ.'!B:B,0)),)</f>
        <v>896</v>
      </c>
      <c r="BW35" s="150">
        <f>IFERROR(INDEX('[3]5.งบทดลอง รพ.'!$BV:$BV,MATCH(C:C,'[3]5.งบทดลอง รพ.'!B:B,0)),)</f>
        <v>1142373.99</v>
      </c>
      <c r="BX35" s="150">
        <f>IFERROR(INDEX('[3]5.งบทดลอง รพ.'!$BW:$BW,MATCH(C:C,'[3]5.งบทดลอง รพ.'!B:B,0)),)</f>
        <v>93125</v>
      </c>
      <c r="BY35" s="150">
        <f>IFERROR(INDEX('[3]5.งบทดลอง รพ.'!$BX:$BX,MATCH(C:C,'[3]5.งบทดลอง รพ.'!B:B,0)),)</f>
        <v>1486644.5</v>
      </c>
      <c r="BZ35" s="151">
        <f t="shared" si="0"/>
        <v>365388724.64999992</v>
      </c>
    </row>
    <row r="36" spans="1:78" ht="21.75" customHeight="1">
      <c r="A36" s="31" t="s">
        <v>410</v>
      </c>
      <c r="B36" s="147" t="s">
        <v>361</v>
      </c>
      <c r="C36" s="148" t="s">
        <v>415</v>
      </c>
      <c r="D36" s="149" t="s">
        <v>416</v>
      </c>
      <c r="E36" s="150">
        <f>IFERROR(INDEX('[3]5.งบทดลอง รพ.'!$D:$D,MATCH(C:C,'[3]5.งบทดลอง รพ.'!B:B,0)),)</f>
        <v>5994717.5199999996</v>
      </c>
      <c r="F36" s="150">
        <f>IFERROR(INDEX('[3]5.งบทดลอง รพ.'!$E:$E,MATCH(C:C,'[3]5.งบทดลอง รพ.'!B:B,0)),)</f>
        <v>306248</v>
      </c>
      <c r="G36" s="150">
        <f>IFERROR(INDEX('[3]5.งบทดลอง รพ.'!$F:$F,MATCH(C:C,'[3]5.งบทดลอง รพ.'!B:B,0)),)</f>
        <v>1867253</v>
      </c>
      <c r="H36" s="150">
        <f>IFERROR(INDEX('[3]5.งบทดลอง รพ.'!$G:$G,MATCH(C:C,'[3]5.งบทดลอง รพ.'!B:B,0)),)</f>
        <v>503395</v>
      </c>
      <c r="I36" s="150">
        <f>IFERROR(INDEX('[3]5.งบทดลอง รพ.'!$H:$H,MATCH(D:D,'[3]5.งบทดลอง รพ.'!C:C,0)),)</f>
        <v>140555</v>
      </c>
      <c r="J36" s="150">
        <f>IFERROR(INDEX('[3]5.งบทดลอง รพ.'!$I:$I,MATCH(C:C,'[3]5.งบทดลอง รพ.'!B:B,0)),)</f>
        <v>0</v>
      </c>
      <c r="K36" s="150">
        <f>IFERROR(INDEX('[3]5.งบทดลอง รพ.'!$J:$J,MATCH(C:C,'[3]5.งบทดลอง รพ.'!B:B,0)),)</f>
        <v>13653420.23</v>
      </c>
      <c r="L36" s="150">
        <f>IFERROR(INDEX('[3]5.งบทดลอง รพ.'!$K:$K,MATCH(C:C,'[3]5.งบทดลอง รพ.'!B:B,0)),)</f>
        <v>503395</v>
      </c>
      <c r="M36" s="150">
        <f>IFERROR(INDEX('[3]5.งบทดลอง รพ.'!$L:$L,MATCH(C:C,'[3]5.งบทดลอง รพ.'!B:B,0)),)</f>
        <v>30767</v>
      </c>
      <c r="N36" s="150">
        <f>IFERROR(INDEX('[3]5.งบทดลอง รพ.'!$M:$M,MATCH(C:C,'[3]5.งบทดลอง รพ.'!B:B,0)),)</f>
        <v>2381219.9300000002</v>
      </c>
      <c r="O36" s="150">
        <f>IFERROR(INDEX('[3]5.งบทดลอง รพ.'!$N:$N,MATCH(C:C,'[3]5.งบทดลอง รพ.'!B:B,0)),)</f>
        <v>0</v>
      </c>
      <c r="P36" s="150">
        <f>IFERROR(INDEX('[3]5.งบทดลอง รพ.'!$O:$O,MATCH(C:C,'[3]5.งบทดลอง รพ.'!B:B,0)),)</f>
        <v>11427</v>
      </c>
      <c r="Q36" s="150">
        <f>IFERROR(INDEX('[3]5.งบทดลอง รพ.'!$P:$P,MATCH(C:C,'[3]5.งบทดลอง รพ.'!B:B,0)),)</f>
        <v>443944.88</v>
      </c>
      <c r="R36" s="150">
        <f>IFERROR(INDEX('[3]5.งบทดลอง รพ.'!$Q:$Q,MATCH(C:C,'[3]5.งบทดลอง รพ.'!B:B,0)),)</f>
        <v>476917.75</v>
      </c>
      <c r="S36" s="150">
        <f>IFERROR(INDEX('[3]5.งบทดลอง รพ.'!$R:$R,MATCH(C:C,'[3]5.งบทดลอง รพ.'!B:B,0)),)</f>
        <v>0</v>
      </c>
      <c r="T36" s="150">
        <f>IFERROR(INDEX('[3]5.งบทดลอง รพ.'!$S:$S,MATCH(C:C,'[3]5.งบทดลอง รพ.'!B:B,0)),)</f>
        <v>83787.3</v>
      </c>
      <c r="U36" s="150">
        <f>IFERROR(INDEX('[3]5.งบทดลอง รพ.'!$T:$T,MATCH(C:C,'[3]5.งบทดลอง รพ.'!B:B,0)),)</f>
        <v>10987.3</v>
      </c>
      <c r="V36" s="150">
        <f>IFERROR(INDEX('[3]5.งบทดลอง รพ.'!$U:$U,MATCH(C:C,'[3]5.งบทดลอง รพ.'!B:B,0)),)</f>
        <v>0</v>
      </c>
      <c r="W36" s="150">
        <f>IFERROR(INDEX('[3]5.งบทดลอง รพ.'!$V:$V,MATCH(C:C,'[3]5.งบทดลอง รพ.'!B:B,0)),)</f>
        <v>4928868.41</v>
      </c>
      <c r="X36" s="150">
        <f>IFERROR(INDEX('[3]5.งบทดลอง รพ.'!$W:$W,MATCH(C:C,'[3]5.งบทดลอง รพ.'!B:B,0)),)</f>
        <v>543114</v>
      </c>
      <c r="Y36" s="150">
        <f>IFERROR(INDEX('[3]5.งบทดลอง รพ.'!$X:$X,MATCH(C:C,'[3]5.งบทดลอง รพ.'!B:B,0)),)</f>
        <v>48684</v>
      </c>
      <c r="Z36" s="150">
        <f>IFERROR(INDEX('[3]5.งบทดลอง รพ.'!$Y:$Y,MATCH(C:C,'[3]5.งบทดลอง รพ.'!B:B,0)),)</f>
        <v>524042.75</v>
      </c>
      <c r="AA36" s="150">
        <f>IFERROR(INDEX('[3]5.งบทดลอง รพ.'!$Z:$Z,MATCH(C:C,'[3]5.งบทดลอง รพ.'!B:B,0)),)</f>
        <v>30851</v>
      </c>
      <c r="AB36" s="150">
        <f>IFERROR(INDEX('[3]5.งบทดลอง รพ.'!$AA:$AA,MATCH(C:C,'[3]5.งบทดลอง รพ.'!B:B,0)),)</f>
        <v>3056</v>
      </c>
      <c r="AC36" s="150">
        <f>IFERROR(INDEX('[3]5.งบทดลอง รพ.'!$AB:$AB,MATCH(C:C,'[3]5.งบทดลอง รพ.'!B:B,0)),)</f>
        <v>153825.5</v>
      </c>
      <c r="AD36" s="150">
        <f>IFERROR(INDEX('[3]5.งบทดลอง รพ.'!$AC:$AC,MATCH(C:C,'[3]5.งบทดลอง รพ.'!B:B,0)),)</f>
        <v>0</v>
      </c>
      <c r="AE36" s="150">
        <f>IFERROR(INDEX('[3]5.งบทดลอง รพ.'!$AD:$AD,MATCH(C:C,'[3]5.งบทดลอง รพ.'!B:B,0)),)</f>
        <v>2819</v>
      </c>
      <c r="AF36" s="150">
        <f>IFERROR(INDEX('[3]5.งบทดลอง รพ.'!$AE:$AE,MATCH(C:C,'[3]5.งบทดลอง รพ.'!B:B,0)),)</f>
        <v>10839416.720000001</v>
      </c>
      <c r="AG36" s="150">
        <f>IFERROR(INDEX('[3]5.งบทดลอง รพ.'!$AF:$AF,MATCH(C:C,'[3]5.งบทดลอง รพ.'!B:B,0)),)</f>
        <v>5335</v>
      </c>
      <c r="AH36" s="150">
        <f>IFERROR(INDEX('[3]5.งบทดลอง รพ.'!$AG:$AG,MATCH(C:C,'[3]5.งบทดลอง รพ.'!B:B,0)),)</f>
        <v>55865</v>
      </c>
      <c r="AI36" s="150">
        <f>IFERROR(INDEX('[3]5.งบทดลอง รพ.'!$AH:$AH,MATCH(D:D,'[3]5.งบทดลอง รพ.'!C:C,0)),)</f>
        <v>0</v>
      </c>
      <c r="AJ36" s="150">
        <f>IFERROR(INDEX('[3]5.งบทดลอง รพ.'!$AI:$AI,MATCH(C:C,'[3]5.งบทดลอง รพ.'!B:B,0)),)</f>
        <v>0</v>
      </c>
      <c r="AK36" s="150">
        <f>IFERROR(INDEX('[3]5.งบทดลอง รพ.'!$AJ:$AJ,MATCH(C:C,'[3]5.งบทดลอง รพ.'!B:B,0)),)</f>
        <v>55122</v>
      </c>
      <c r="AL36" s="150">
        <f>IFERROR(INDEX('[3]5.งบทดลอง รพ.'!$AK:$AK,MATCH(C:C,'[3]5.งบทดลอง รพ.'!B:B,0)),)</f>
        <v>21494</v>
      </c>
      <c r="AM36" s="150">
        <f>IFERROR(INDEX('[3]5.งบทดลอง รพ.'!$AL:$AL,MATCH(C:C,'[3]5.งบทดลอง รพ.'!B:B,0)),)</f>
        <v>34695</v>
      </c>
      <c r="AN36" s="150">
        <f>IFERROR(INDEX('[3]5.งบทดลอง รพ.'!$AM:$AM,MATCH(C:C,'[3]5.งบทดลอง รพ.'!B:B,0)),)</f>
        <v>36950</v>
      </c>
      <c r="AO36" s="150">
        <f>IFERROR(INDEX('[3]5.งบทดลอง รพ.'!$AN:$AN,MATCH(C:C,'[3]5.งบทดลอง รพ.'!B:B,0)),)</f>
        <v>6964</v>
      </c>
      <c r="AP36" s="150">
        <f>IFERROR(INDEX('[3]5.งบทดลอง รพ.'!$AO:$AO,MATCH(C:C,'[3]5.งบทดลอง รพ.'!B:B,0)),)</f>
        <v>0</v>
      </c>
      <c r="AQ36" s="150">
        <f>IFERROR(INDEX('[3]5.งบทดลอง รพ.'!$AP:$AP,MATCH(C:C,'[3]5.งบทดลอง รพ.'!B:B,0)),)</f>
        <v>11669</v>
      </c>
      <c r="AR36" s="150">
        <f>IFERROR(INDEX('[3]5.งบทดลอง รพ.'!$AQ:$AQ,MATCH(C:C,'[3]5.งบทดลอง รพ.'!B:B,0)),)</f>
        <v>923172.48</v>
      </c>
      <c r="AS36" s="150">
        <f>IFERROR(INDEX('[3]5.งบทดลอง รพ.'!$AR:$AR,MATCH(C:C,'[3]5.งบทดลอง รพ.'!B:B,0)),)</f>
        <v>2013</v>
      </c>
      <c r="AT36" s="150">
        <f>IFERROR(INDEX('[3]5.งบทดลอง รพ.'!$AS:$AS,MATCH(C:C,'[3]5.งบทดลอง รพ.'!B:B,0)),)</f>
        <v>54408</v>
      </c>
      <c r="AU36" s="150">
        <f>IFERROR(INDEX('[3]5.งบทดลอง รพ.'!$AT:$AT,MATCH(C:C,'[3]5.งบทดลอง รพ.'!B:B,0)),)</f>
        <v>0</v>
      </c>
      <c r="AV36" s="150">
        <f>IFERROR(INDEX('[3]5.งบทดลอง รพ.'!$AU:$AU,MATCH(C:C,'[3]5.งบทดลอง รพ.'!B:B,0)),)</f>
        <v>58662</v>
      </c>
      <c r="AW36" s="150">
        <f>IFERROR(INDEX('[3]5.งบทดลอง รพ.'!$AV:$AV,MATCH(C:C,'[3]5.งบทดลอง รพ.'!B:B,0)),)</f>
        <v>0</v>
      </c>
      <c r="AX36" s="150">
        <f>IFERROR(INDEX('[3]5.งบทดลอง รพ.'!$AW:$AW,MATCH(C:C,'[3]5.งบทดลอง รพ.'!B:B,0)),)</f>
        <v>0</v>
      </c>
      <c r="AY36" s="150">
        <f>IFERROR(INDEX('[3]5.งบทดลอง รพ.'!$AX:$AX,MATCH(C:C,'[3]5.งบทดลอง รพ.'!B:B,0)),)</f>
        <v>2955591.5</v>
      </c>
      <c r="AZ36" s="150">
        <f>IFERROR(INDEX('[3]5.งบทดลอง รพ.'!$AY:$AY,MATCH(C:C,'[3]5.งบทดลอง รพ.'!B:B,0)),)</f>
        <v>0</v>
      </c>
      <c r="BA36" s="150">
        <f>IFERROR(INDEX('[3]5.งบทดลอง รพ.'!$AZ:$AZ,MATCH(C:C,'[3]5.งบทดลอง รพ.'!B:B,0)),)</f>
        <v>5652</v>
      </c>
      <c r="BB36" s="150">
        <f>IFERROR(INDEX('[3]5.งบทดลอง รพ.'!$BA:$BA,MATCH(C:C,'[3]5.งบทดลอง รพ.'!B:B,0)),)</f>
        <v>40265</v>
      </c>
      <c r="BC36" s="150">
        <f>IFERROR(INDEX('[3]5.งบทดลอง รพ.'!$BB:$BB,MATCH(C:C,'[3]5.งบทดลอง รพ.'!B:B,0)),)</f>
        <v>89069</v>
      </c>
      <c r="BD36" s="150">
        <f>IFERROR(INDEX('[3]5.งบทดลอง รพ.'!$BC:$BC,MATCH(C:C,'[3]5.งบทดลอง รพ.'!B:B,0)),)</f>
        <v>53144</v>
      </c>
      <c r="BE36" s="150">
        <f>IFERROR(INDEX('[3]5.งบทดลอง รพ.'!$BD:$BD,MATCH(C:C,'[3]5.งบทดลอง รพ.'!B:B,0)),)</f>
        <v>372433</v>
      </c>
      <c r="BF36" s="150">
        <f>IFERROR(INDEX('[3]5.งบทดลอง รพ.'!$BE:$BE,MATCH(C:C,'[3]5.งบทดลอง รพ.'!B:B,0)),)</f>
        <v>82347</v>
      </c>
      <c r="BG36" s="150">
        <f>IFERROR(INDEX('[3]5.งบทดลอง รพ.'!$BF:$BF,MATCH(C:C,'[3]5.งบทดลอง รพ.'!B:B,0)),)</f>
        <v>0</v>
      </c>
      <c r="BH36" s="150">
        <f>IFERROR(INDEX('[3]5.งบทดลอง รพ.'!$BG:$BG,MATCH(C:C,'[3]5.งบทดลอง รพ.'!B:B,0)),)</f>
        <v>0</v>
      </c>
      <c r="BI36" s="150">
        <f>IFERROR(INDEX('[3]5.งบทดลอง รพ.'!$BH:$BH,MATCH(C:C,'[3]5.งบทดลอง รพ.'!B:B,0)),)</f>
        <v>0</v>
      </c>
      <c r="BJ36" s="150">
        <f>IFERROR(INDEX('[3]5.งบทดลอง รพ.'!$BI:$BI,MATCH(C:C,'[3]5.งบทดลอง รพ.'!B:B,0)),)</f>
        <v>3631482.95</v>
      </c>
      <c r="BK36" s="150">
        <f>IFERROR(INDEX('[3]5.งบทดลอง รพ.'!$BJ:$BJ,MATCH(C:C,'[3]5.งบทดลอง รพ.'!B:B,0)),)</f>
        <v>611252</v>
      </c>
      <c r="BL36" s="150">
        <f>IFERROR(INDEX('[3]5.งบทดลอง รพ.'!$BK:$BK,MATCH(D:D,'[3]5.งบทดลอง รพ.'!C:C,0)),)</f>
        <v>0</v>
      </c>
      <c r="BM36" s="150">
        <f>IFERROR(INDEX('[3]5.งบทดลอง รพ.'!$BL:$BL,MATCH(C:C,'[3]5.งบทดลอง รพ.'!B:B,0)),)</f>
        <v>42299</v>
      </c>
      <c r="BN36" s="150">
        <f>IFERROR(INDEX('[3]5.งบทดลอง รพ.'!$BM:$BM,MATCH(C:C,'[3]5.งบทดลอง รพ.'!B:B,0)),)</f>
        <v>7795</v>
      </c>
      <c r="BO36" s="150">
        <f>IFERROR(INDEX('[3]5.งบทดลอง รพ.'!$BN:$BN,MATCH(C:C,'[3]5.งบทดลอง รพ.'!B:B,0)),)</f>
        <v>69242</v>
      </c>
      <c r="BP36" s="150">
        <f>IFERROR(INDEX('[3]5.งบทดลอง รพ.'!$BO:$BO,MATCH(C:C,'[3]5.งบทดลอง รพ.'!B:B,0)),)</f>
        <v>0</v>
      </c>
      <c r="BQ36" s="150">
        <f>IFERROR(INDEX('[3]5.งบทดลอง รพ.'!$BP:$BP,MATCH(C:C,'[3]5.งบทดลอง รพ.'!B:B,0)),)</f>
        <v>1590474</v>
      </c>
      <c r="BR36" s="150">
        <f>IFERROR(INDEX('[3]5.งบทดลอง รพ.'!$BQ:$BQ,MATCH(C:C,'[3]5.งบทดลอง รพ.'!B:B,0)),)</f>
        <v>20440</v>
      </c>
      <c r="BS36" s="150">
        <f>IFERROR(INDEX('[3]5.งบทดลอง รพ.'!$BR:$BR,MATCH(C:C,'[3]5.งบทดลอง รพ.'!B:B,0)),)</f>
        <v>0</v>
      </c>
      <c r="BT36" s="150">
        <f>IFERROR(INDEX('[3]5.งบทดลอง รพ.'!$BS:$BS,MATCH(C:C,'[3]5.งบทดลอง รพ.'!B:B,0)),)</f>
        <v>21602.5</v>
      </c>
      <c r="BU36" s="150">
        <f>IFERROR(INDEX('[3]5.งบทดลอง รพ.'!$BT:$BT,MATCH(C:C,'[3]5.งบทดลอง รพ.'!B:B,0)),)</f>
        <v>109658</v>
      </c>
      <c r="BV36" s="150">
        <f>IFERROR(INDEX('[3]5.งบทดลอง รพ.'!$BU:$BU,MATCH(C:C,'[3]5.งบทดลอง รพ.'!B:B,0)),)</f>
        <v>813415</v>
      </c>
      <c r="BW36" s="150">
        <f>IFERROR(INDEX('[3]5.งบทดลอง รพ.'!$BV:$BV,MATCH(C:C,'[3]5.งบทดลอง รพ.'!B:B,0)),)</f>
        <v>6358</v>
      </c>
      <c r="BX36" s="150">
        <f>IFERROR(INDEX('[3]5.งบทดลอง รพ.'!$BW:$BW,MATCH(C:C,'[3]5.งบทดลอง รพ.'!B:B,0)),)</f>
        <v>0</v>
      </c>
      <c r="BY36" s="150">
        <f>IFERROR(INDEX('[3]5.งบทดลอง รพ.'!$BX:$BX,MATCH(C:C,'[3]5.งบทดลอง รพ.'!B:B,0)),)</f>
        <v>0</v>
      </c>
      <c r="BZ36" s="151">
        <f t="shared" si="0"/>
        <v>55271581.719999999</v>
      </c>
    </row>
    <row r="37" spans="1:78" ht="21.75" customHeight="1">
      <c r="A37" s="31" t="s">
        <v>410</v>
      </c>
      <c r="B37" s="147" t="s">
        <v>361</v>
      </c>
      <c r="C37" s="148" t="s">
        <v>417</v>
      </c>
      <c r="D37" s="149" t="s">
        <v>418</v>
      </c>
      <c r="E37" s="150">
        <f>IFERROR(INDEX('[3]5.งบทดลอง รพ.'!$D:$D,MATCH(C:C,'[3]5.งบทดลอง รพ.'!B:B,0)),)</f>
        <v>0</v>
      </c>
      <c r="F37" s="150">
        <f>IFERROR(INDEX('[3]5.งบทดลอง รพ.'!$E:$E,MATCH(C:C,'[3]5.งบทดลอง รพ.'!B:B,0)),)</f>
        <v>0</v>
      </c>
      <c r="G37" s="150">
        <f>IFERROR(INDEX('[3]5.งบทดลอง รพ.'!$F:$F,MATCH(C:C,'[3]5.งบทดลอง รพ.'!B:B,0)),)</f>
        <v>0</v>
      </c>
      <c r="H37" s="150">
        <f>IFERROR(INDEX('[3]5.งบทดลอง รพ.'!$G:$G,MATCH(C:C,'[3]5.งบทดลอง รพ.'!B:B,0)),)</f>
        <v>0</v>
      </c>
      <c r="I37" s="150">
        <f>IFERROR(INDEX('[3]5.งบทดลอง รพ.'!$H:$H,MATCH(D:D,'[3]5.งบทดลอง รพ.'!C:C,0)),)</f>
        <v>0</v>
      </c>
      <c r="J37" s="150">
        <f>IFERROR(INDEX('[3]5.งบทดลอง รพ.'!$I:$I,MATCH(C:C,'[3]5.งบทดลอง รพ.'!B:B,0)),)</f>
        <v>0</v>
      </c>
      <c r="K37" s="150">
        <f>IFERROR(INDEX('[3]5.งบทดลอง รพ.'!$J:$J,MATCH(C:C,'[3]5.งบทดลอง รพ.'!B:B,0)),)</f>
        <v>0</v>
      </c>
      <c r="L37" s="150">
        <f>IFERROR(INDEX('[3]5.งบทดลอง รพ.'!$K:$K,MATCH(C:C,'[3]5.งบทดลอง รพ.'!B:B,0)),)</f>
        <v>0</v>
      </c>
      <c r="M37" s="150">
        <f>IFERROR(INDEX('[3]5.งบทดลอง รพ.'!$L:$L,MATCH(C:C,'[3]5.งบทดลอง รพ.'!B:B,0)),)</f>
        <v>0</v>
      </c>
      <c r="N37" s="150">
        <f>IFERROR(INDEX('[3]5.งบทดลอง รพ.'!$M:$M,MATCH(C:C,'[3]5.งบทดลอง รพ.'!B:B,0)),)</f>
        <v>0</v>
      </c>
      <c r="O37" s="150">
        <f>IFERROR(INDEX('[3]5.งบทดลอง รพ.'!$N:$N,MATCH(C:C,'[3]5.งบทดลอง รพ.'!B:B,0)),)</f>
        <v>0</v>
      </c>
      <c r="P37" s="150">
        <f>IFERROR(INDEX('[3]5.งบทดลอง รพ.'!$O:$O,MATCH(C:C,'[3]5.งบทดลอง รพ.'!B:B,0)),)</f>
        <v>0</v>
      </c>
      <c r="Q37" s="150">
        <f>IFERROR(INDEX('[3]5.งบทดลอง รพ.'!$P:$P,MATCH(C:C,'[3]5.งบทดลอง รพ.'!B:B,0)),)</f>
        <v>0</v>
      </c>
      <c r="R37" s="150">
        <f>IFERROR(INDEX('[3]5.งบทดลอง รพ.'!$Q:$Q,MATCH(C:C,'[3]5.งบทดลอง รพ.'!B:B,0)),)</f>
        <v>0</v>
      </c>
      <c r="S37" s="150">
        <f>IFERROR(INDEX('[3]5.งบทดลอง รพ.'!$R:$R,MATCH(C:C,'[3]5.งบทดลอง รพ.'!B:B,0)),)</f>
        <v>0</v>
      </c>
      <c r="T37" s="150">
        <f>IFERROR(INDEX('[3]5.งบทดลอง รพ.'!$S:$S,MATCH(C:C,'[3]5.งบทดลอง รพ.'!B:B,0)),)</f>
        <v>0</v>
      </c>
      <c r="U37" s="150">
        <f>IFERROR(INDEX('[3]5.งบทดลอง รพ.'!$T:$T,MATCH(C:C,'[3]5.งบทดลอง รพ.'!B:B,0)),)</f>
        <v>0</v>
      </c>
      <c r="V37" s="150">
        <f>IFERROR(INDEX('[3]5.งบทดลอง รพ.'!$U:$U,MATCH(C:C,'[3]5.งบทดลอง รพ.'!B:B,0)),)</f>
        <v>0</v>
      </c>
      <c r="W37" s="150">
        <f>IFERROR(INDEX('[3]5.งบทดลอง รพ.'!$V:$V,MATCH(C:C,'[3]5.งบทดลอง รพ.'!B:B,0)),)</f>
        <v>0</v>
      </c>
      <c r="X37" s="150">
        <f>IFERROR(INDEX('[3]5.งบทดลอง รพ.'!$W:$W,MATCH(C:C,'[3]5.งบทดลอง รพ.'!B:B,0)),)</f>
        <v>0</v>
      </c>
      <c r="Y37" s="150">
        <f>IFERROR(INDEX('[3]5.งบทดลอง รพ.'!$X:$X,MATCH(C:C,'[3]5.งบทดลอง รพ.'!B:B,0)),)</f>
        <v>0</v>
      </c>
      <c r="Z37" s="150">
        <f>IFERROR(INDEX('[3]5.งบทดลอง รพ.'!$Y:$Y,MATCH(C:C,'[3]5.งบทดลอง รพ.'!B:B,0)),)</f>
        <v>0</v>
      </c>
      <c r="AA37" s="150">
        <f>IFERROR(INDEX('[3]5.งบทดลอง รพ.'!$Z:$Z,MATCH(C:C,'[3]5.งบทดลอง รพ.'!B:B,0)),)</f>
        <v>0</v>
      </c>
      <c r="AB37" s="150">
        <f>IFERROR(INDEX('[3]5.งบทดลอง รพ.'!$AA:$AA,MATCH(C:C,'[3]5.งบทดลอง รพ.'!B:B,0)),)</f>
        <v>0</v>
      </c>
      <c r="AC37" s="150">
        <f>IFERROR(INDEX('[3]5.งบทดลอง รพ.'!$AB:$AB,MATCH(C:C,'[3]5.งบทดลอง รพ.'!B:B,0)),)</f>
        <v>0</v>
      </c>
      <c r="AD37" s="150">
        <f>IFERROR(INDEX('[3]5.งบทดลอง รพ.'!$AC:$AC,MATCH(C:C,'[3]5.งบทดลอง รพ.'!B:B,0)),)</f>
        <v>0</v>
      </c>
      <c r="AE37" s="150">
        <f>IFERROR(INDEX('[3]5.งบทดลอง รพ.'!$AD:$AD,MATCH(C:C,'[3]5.งบทดลอง รพ.'!B:B,0)),)</f>
        <v>0</v>
      </c>
      <c r="AF37" s="150">
        <f>IFERROR(INDEX('[3]5.งบทดลอง รพ.'!$AE:$AE,MATCH(C:C,'[3]5.งบทดลอง รพ.'!B:B,0)),)</f>
        <v>0</v>
      </c>
      <c r="AG37" s="150">
        <f>IFERROR(INDEX('[3]5.งบทดลอง รพ.'!$AF:$AF,MATCH(C:C,'[3]5.งบทดลอง รพ.'!B:B,0)),)</f>
        <v>0</v>
      </c>
      <c r="AH37" s="150">
        <f>IFERROR(INDEX('[3]5.งบทดลอง รพ.'!$AG:$AG,MATCH(C:C,'[3]5.งบทดลอง รพ.'!B:B,0)),)</f>
        <v>0</v>
      </c>
      <c r="AI37" s="150">
        <f>IFERROR(INDEX('[3]5.งบทดลอง รพ.'!$AH:$AH,MATCH(D:D,'[3]5.งบทดลอง รพ.'!C:C,0)),)</f>
        <v>0</v>
      </c>
      <c r="AJ37" s="150">
        <f>IFERROR(INDEX('[3]5.งบทดลอง รพ.'!$AI:$AI,MATCH(C:C,'[3]5.งบทดลอง รพ.'!B:B,0)),)</f>
        <v>0</v>
      </c>
      <c r="AK37" s="150">
        <f>IFERROR(INDEX('[3]5.งบทดลอง รพ.'!$AJ:$AJ,MATCH(C:C,'[3]5.งบทดลอง รพ.'!B:B,0)),)</f>
        <v>0</v>
      </c>
      <c r="AL37" s="150">
        <f>IFERROR(INDEX('[3]5.งบทดลอง รพ.'!$AK:$AK,MATCH(C:C,'[3]5.งบทดลอง รพ.'!B:B,0)),)</f>
        <v>0</v>
      </c>
      <c r="AM37" s="150">
        <f>IFERROR(INDEX('[3]5.งบทดลอง รพ.'!$AL:$AL,MATCH(C:C,'[3]5.งบทดลอง รพ.'!B:B,0)),)</f>
        <v>0</v>
      </c>
      <c r="AN37" s="150">
        <f>IFERROR(INDEX('[3]5.งบทดลอง รพ.'!$AM:$AM,MATCH(C:C,'[3]5.งบทดลอง รพ.'!B:B,0)),)</f>
        <v>0</v>
      </c>
      <c r="AO37" s="150">
        <f>IFERROR(INDEX('[3]5.งบทดลอง รพ.'!$AN:$AN,MATCH(C:C,'[3]5.งบทดลอง รพ.'!B:B,0)),)</f>
        <v>0</v>
      </c>
      <c r="AP37" s="150">
        <f>IFERROR(INDEX('[3]5.งบทดลอง รพ.'!$AO:$AO,MATCH(C:C,'[3]5.งบทดลอง รพ.'!B:B,0)),)</f>
        <v>0</v>
      </c>
      <c r="AQ37" s="150">
        <f>IFERROR(INDEX('[3]5.งบทดลอง รพ.'!$AP:$AP,MATCH(C:C,'[3]5.งบทดลอง รพ.'!B:B,0)),)</f>
        <v>0</v>
      </c>
      <c r="AR37" s="150">
        <f>IFERROR(INDEX('[3]5.งบทดลอง รพ.'!$AQ:$AQ,MATCH(C:C,'[3]5.งบทดลอง รพ.'!B:B,0)),)</f>
        <v>0</v>
      </c>
      <c r="AS37" s="150">
        <f>IFERROR(INDEX('[3]5.งบทดลอง รพ.'!$AR:$AR,MATCH(C:C,'[3]5.งบทดลอง รพ.'!B:B,0)),)</f>
        <v>0</v>
      </c>
      <c r="AT37" s="150">
        <f>IFERROR(INDEX('[3]5.งบทดลอง รพ.'!$AS:$AS,MATCH(C:C,'[3]5.งบทดลอง รพ.'!B:B,0)),)</f>
        <v>0</v>
      </c>
      <c r="AU37" s="150">
        <f>IFERROR(INDEX('[3]5.งบทดลอง รพ.'!$AT:$AT,MATCH(C:C,'[3]5.งบทดลอง รพ.'!B:B,0)),)</f>
        <v>0</v>
      </c>
      <c r="AV37" s="150">
        <f>IFERROR(INDEX('[3]5.งบทดลอง รพ.'!$AU:$AU,MATCH(C:C,'[3]5.งบทดลอง รพ.'!B:B,0)),)</f>
        <v>0</v>
      </c>
      <c r="AW37" s="150">
        <f>IFERROR(INDEX('[3]5.งบทดลอง รพ.'!$AV:$AV,MATCH(C:C,'[3]5.งบทดลอง รพ.'!B:B,0)),)</f>
        <v>0</v>
      </c>
      <c r="AX37" s="150">
        <f>IFERROR(INDEX('[3]5.งบทดลอง รพ.'!$AW:$AW,MATCH(C:C,'[3]5.งบทดลอง รพ.'!B:B,0)),)</f>
        <v>0</v>
      </c>
      <c r="AY37" s="150">
        <f>IFERROR(INDEX('[3]5.งบทดลอง รพ.'!$AX:$AX,MATCH(C:C,'[3]5.งบทดลอง รพ.'!B:B,0)),)</f>
        <v>0</v>
      </c>
      <c r="AZ37" s="150">
        <f>IFERROR(INDEX('[3]5.งบทดลอง รพ.'!$AY:$AY,MATCH(C:C,'[3]5.งบทดลอง รพ.'!B:B,0)),)</f>
        <v>0</v>
      </c>
      <c r="BA37" s="150">
        <f>IFERROR(INDEX('[3]5.งบทดลอง รพ.'!$AZ:$AZ,MATCH(C:C,'[3]5.งบทดลอง รพ.'!B:B,0)),)</f>
        <v>0</v>
      </c>
      <c r="BB37" s="150">
        <f>IFERROR(INDEX('[3]5.งบทดลอง รพ.'!$BA:$BA,MATCH(C:C,'[3]5.งบทดลอง รพ.'!B:B,0)),)</f>
        <v>0</v>
      </c>
      <c r="BC37" s="150">
        <f>IFERROR(INDEX('[3]5.งบทดลอง รพ.'!$BB:$BB,MATCH(C:C,'[3]5.งบทดลอง รพ.'!B:B,0)),)</f>
        <v>0</v>
      </c>
      <c r="BD37" s="150">
        <f>IFERROR(INDEX('[3]5.งบทดลอง รพ.'!$BC:$BC,MATCH(C:C,'[3]5.งบทดลอง รพ.'!B:B,0)),)</f>
        <v>0</v>
      </c>
      <c r="BE37" s="150">
        <f>IFERROR(INDEX('[3]5.งบทดลอง รพ.'!$BD:$BD,MATCH(C:C,'[3]5.งบทดลอง รพ.'!B:B,0)),)</f>
        <v>0</v>
      </c>
      <c r="BF37" s="150">
        <f>IFERROR(INDEX('[3]5.งบทดลอง รพ.'!$BE:$BE,MATCH(C:C,'[3]5.งบทดลอง รพ.'!B:B,0)),)</f>
        <v>0</v>
      </c>
      <c r="BG37" s="150">
        <f>IFERROR(INDEX('[3]5.งบทดลอง รพ.'!$BF:$BF,MATCH(C:C,'[3]5.งบทดลอง รพ.'!B:B,0)),)</f>
        <v>0</v>
      </c>
      <c r="BH37" s="150">
        <f>IFERROR(INDEX('[3]5.งบทดลอง รพ.'!$BG:$BG,MATCH(C:C,'[3]5.งบทดลอง รพ.'!B:B,0)),)</f>
        <v>0</v>
      </c>
      <c r="BI37" s="150">
        <f>IFERROR(INDEX('[3]5.งบทดลอง รพ.'!$BH:$BH,MATCH(C:C,'[3]5.งบทดลอง รพ.'!B:B,0)),)</f>
        <v>0</v>
      </c>
      <c r="BJ37" s="150">
        <f>IFERROR(INDEX('[3]5.งบทดลอง รพ.'!$BI:$BI,MATCH(C:C,'[3]5.งบทดลอง รพ.'!B:B,0)),)</f>
        <v>40683.449999999997</v>
      </c>
      <c r="BK37" s="150">
        <f>IFERROR(INDEX('[3]5.งบทดลอง รพ.'!$BJ:$BJ,MATCH(C:C,'[3]5.งบทดลอง รพ.'!B:B,0)),)</f>
        <v>0</v>
      </c>
      <c r="BL37" s="150">
        <f>IFERROR(INDEX('[3]5.งบทดลอง รพ.'!$BK:$BK,MATCH(D:D,'[3]5.งบทดลอง รพ.'!C:C,0)),)</f>
        <v>0</v>
      </c>
      <c r="BM37" s="150">
        <f>IFERROR(INDEX('[3]5.งบทดลอง รพ.'!$BL:$BL,MATCH(C:C,'[3]5.งบทดลอง รพ.'!B:B,0)),)</f>
        <v>0</v>
      </c>
      <c r="BN37" s="150">
        <f>IFERROR(INDEX('[3]5.งบทดลอง รพ.'!$BM:$BM,MATCH(C:C,'[3]5.งบทดลอง รพ.'!B:B,0)),)</f>
        <v>0</v>
      </c>
      <c r="BO37" s="150">
        <f>IFERROR(INDEX('[3]5.งบทดลอง รพ.'!$BN:$BN,MATCH(C:C,'[3]5.งบทดลอง รพ.'!B:B,0)),)</f>
        <v>0</v>
      </c>
      <c r="BP37" s="150">
        <f>IFERROR(INDEX('[3]5.งบทดลอง รพ.'!$BO:$BO,MATCH(C:C,'[3]5.งบทดลอง รพ.'!B:B,0)),)</f>
        <v>0</v>
      </c>
      <c r="BQ37" s="150">
        <f>IFERROR(INDEX('[3]5.งบทดลอง รพ.'!$BP:$BP,MATCH(C:C,'[3]5.งบทดลอง รพ.'!B:B,0)),)</f>
        <v>0</v>
      </c>
      <c r="BR37" s="150">
        <f>IFERROR(INDEX('[3]5.งบทดลอง รพ.'!$BQ:$BQ,MATCH(C:C,'[3]5.งบทดลอง รพ.'!B:B,0)),)</f>
        <v>0</v>
      </c>
      <c r="BS37" s="150">
        <f>IFERROR(INDEX('[3]5.งบทดลอง รพ.'!$BR:$BR,MATCH(C:C,'[3]5.งบทดลอง รพ.'!B:B,0)),)</f>
        <v>0</v>
      </c>
      <c r="BT37" s="150">
        <f>IFERROR(INDEX('[3]5.งบทดลอง รพ.'!$BS:$BS,MATCH(C:C,'[3]5.งบทดลอง รพ.'!B:B,0)),)</f>
        <v>0</v>
      </c>
      <c r="BU37" s="150">
        <f>IFERROR(INDEX('[3]5.งบทดลอง รพ.'!$BT:$BT,MATCH(C:C,'[3]5.งบทดลอง รพ.'!B:B,0)),)</f>
        <v>0</v>
      </c>
      <c r="BV37" s="150">
        <f>IFERROR(INDEX('[3]5.งบทดลอง รพ.'!$BU:$BU,MATCH(C:C,'[3]5.งบทดลอง รพ.'!B:B,0)),)</f>
        <v>0</v>
      </c>
      <c r="BW37" s="150">
        <f>IFERROR(INDEX('[3]5.งบทดลอง รพ.'!$BV:$BV,MATCH(C:C,'[3]5.งบทดลอง รพ.'!B:B,0)),)</f>
        <v>0</v>
      </c>
      <c r="BX37" s="150">
        <f>IFERROR(INDEX('[3]5.งบทดลอง รพ.'!$BW:$BW,MATCH(C:C,'[3]5.งบทดลอง รพ.'!B:B,0)),)</f>
        <v>0</v>
      </c>
      <c r="BY37" s="150">
        <f>IFERROR(INDEX('[3]5.งบทดลอง รพ.'!$BX:$BX,MATCH(C:C,'[3]5.งบทดลอง รพ.'!B:B,0)),)</f>
        <v>0</v>
      </c>
      <c r="BZ37" s="151">
        <f t="shared" si="0"/>
        <v>40683.449999999997</v>
      </c>
    </row>
    <row r="38" spans="1:78" ht="21.75" customHeight="1">
      <c r="A38" s="31" t="s">
        <v>410</v>
      </c>
      <c r="B38" s="147" t="s">
        <v>366</v>
      </c>
      <c r="C38" s="148" t="s">
        <v>419</v>
      </c>
      <c r="D38" s="149" t="s">
        <v>420</v>
      </c>
      <c r="E38" s="150">
        <f>IFERROR(INDEX('[3]5.งบทดลอง รพ.'!$D:$D,MATCH(C:C,'[3]5.งบทดลอง รพ.'!B:B,0)),)</f>
        <v>5444281.1600000001</v>
      </c>
      <c r="F38" s="150">
        <f>IFERROR(INDEX('[3]5.งบทดลอง รพ.'!$E:$E,MATCH(C:C,'[3]5.งบทดลอง รพ.'!B:B,0)),)</f>
        <v>273054</v>
      </c>
      <c r="G38" s="150">
        <f>IFERROR(INDEX('[3]5.งบทดลอง รพ.'!$F:$F,MATCH(C:C,'[3]5.งบทดลอง รพ.'!B:B,0)),)</f>
        <v>478484.45</v>
      </c>
      <c r="H38" s="150">
        <f>IFERROR(INDEX('[3]5.งบทดลอง รพ.'!$G:$G,MATCH(C:C,'[3]5.งบทดลอง รพ.'!B:B,0)),)</f>
        <v>183557</v>
      </c>
      <c r="I38" s="150">
        <f>IFERROR(INDEX('[3]5.งบทดลอง รพ.'!$H:$H,MATCH(D:D,'[3]5.งบทดลอง รพ.'!C:C,0)),)</f>
        <v>31543.5</v>
      </c>
      <c r="J38" s="150">
        <f>IFERROR(INDEX('[3]5.งบทดลอง รพ.'!$I:$I,MATCH(C:C,'[3]5.งบทดลอง รพ.'!B:B,0)),)</f>
        <v>2032</v>
      </c>
      <c r="K38" s="150">
        <f>IFERROR(INDEX('[3]5.งบทดลอง รพ.'!$J:$J,MATCH(C:C,'[3]5.งบทดลอง รพ.'!B:B,0)),)</f>
        <v>5686570.75</v>
      </c>
      <c r="L38" s="150">
        <f>IFERROR(INDEX('[3]5.งบทดลอง รพ.'!$K:$K,MATCH(C:C,'[3]5.งบทดลอง รพ.'!B:B,0)),)</f>
        <v>183557</v>
      </c>
      <c r="M38" s="150">
        <f>IFERROR(INDEX('[3]5.งบทดลอง รพ.'!$L:$L,MATCH(C:C,'[3]5.งบทดลอง รพ.'!B:B,0)),)</f>
        <v>203790.5</v>
      </c>
      <c r="N38" s="150">
        <f>IFERROR(INDEX('[3]5.งบทดลอง รพ.'!$M:$M,MATCH(C:C,'[3]5.งบทดลอง รพ.'!B:B,0)),)</f>
        <v>678291.02</v>
      </c>
      <c r="O38" s="150">
        <f>IFERROR(INDEX('[3]5.งบทดลอง รพ.'!$N:$N,MATCH(C:C,'[3]5.งบทดลอง รพ.'!B:B,0)),)</f>
        <v>69257.5</v>
      </c>
      <c r="P38" s="150">
        <f>IFERROR(INDEX('[3]5.งบทดลอง รพ.'!$O:$O,MATCH(C:C,'[3]5.งบทดลอง รพ.'!B:B,0)),)</f>
        <v>105825.5</v>
      </c>
      <c r="Q38" s="150">
        <f>IFERROR(INDEX('[3]5.งบทดลอง รพ.'!$P:$P,MATCH(C:C,'[3]5.งบทดลอง รพ.'!B:B,0)),)</f>
        <v>1616428.96</v>
      </c>
      <c r="R38" s="150">
        <f>IFERROR(INDEX('[3]5.งบทดลอง รพ.'!$Q:$Q,MATCH(C:C,'[3]5.งบทดลอง รพ.'!B:B,0)),)</f>
        <v>273911.5</v>
      </c>
      <c r="S38" s="150">
        <f>IFERROR(INDEX('[3]5.งบทดลอง รพ.'!$R:$R,MATCH(C:C,'[3]5.งบทดลอง รพ.'!B:B,0)),)</f>
        <v>172411</v>
      </c>
      <c r="T38" s="150">
        <f>IFERROR(INDEX('[3]5.งบทดลอง รพ.'!$S:$S,MATCH(C:C,'[3]5.งบทดลอง รพ.'!B:B,0)),)</f>
        <v>329011</v>
      </c>
      <c r="U38" s="150">
        <f>IFERROR(INDEX('[3]5.งบทดลอง รพ.'!$T:$T,MATCH(C:C,'[3]5.งบทดลอง รพ.'!B:B,0)),)</f>
        <v>414394</v>
      </c>
      <c r="V38" s="150">
        <f>IFERROR(INDEX('[3]5.งบทดลอง รพ.'!$U:$U,MATCH(C:C,'[3]5.งบทดลอง รพ.'!B:B,0)),)</f>
        <v>0</v>
      </c>
      <c r="W38" s="150">
        <f>IFERROR(INDEX('[3]5.งบทดลอง รพ.'!$V:$V,MATCH(C:C,'[3]5.งบทดลอง รพ.'!B:B,0)),)</f>
        <v>5390323.8600000003</v>
      </c>
      <c r="X38" s="150">
        <f>IFERROR(INDEX('[3]5.งบทดลอง รพ.'!$W:$W,MATCH(C:C,'[3]5.งบทดลอง รพ.'!B:B,0)),)</f>
        <v>483660.76</v>
      </c>
      <c r="Y38" s="150">
        <f>IFERROR(INDEX('[3]5.งบทดลอง รพ.'!$X:$X,MATCH(C:C,'[3]5.งบทดลอง รพ.'!B:B,0)),)</f>
        <v>125314.25</v>
      </c>
      <c r="Z38" s="150">
        <f>IFERROR(INDEX('[3]5.งบทดลอง รพ.'!$Y:$Y,MATCH(C:C,'[3]5.งบทดลอง รพ.'!B:B,0)),)</f>
        <v>876450</v>
      </c>
      <c r="AA38" s="150">
        <f>IFERROR(INDEX('[3]5.งบทดลอง รพ.'!$Z:$Z,MATCH(C:C,'[3]5.งบทดลอง รพ.'!B:B,0)),)</f>
        <v>0</v>
      </c>
      <c r="AB38" s="150">
        <f>IFERROR(INDEX('[3]5.งบทดลอง รพ.'!$AA:$AA,MATCH(C:C,'[3]5.งบทดลอง รพ.'!B:B,0)),)</f>
        <v>128701.75</v>
      </c>
      <c r="AC38" s="150">
        <f>IFERROR(INDEX('[3]5.งบทดลอง รพ.'!$AB:$AB,MATCH(C:C,'[3]5.งบทดลอง รพ.'!B:B,0)),)</f>
        <v>161223.5</v>
      </c>
      <c r="AD38" s="150">
        <f>IFERROR(INDEX('[3]5.งบทดลอง รพ.'!$AC:$AC,MATCH(C:C,'[3]5.งบทดลอง รพ.'!B:B,0)),)</f>
        <v>86669</v>
      </c>
      <c r="AE38" s="150">
        <f>IFERROR(INDEX('[3]5.งบทดลอง รพ.'!$AD:$AD,MATCH(C:C,'[3]5.งบทดลอง รพ.'!B:B,0)),)</f>
        <v>0</v>
      </c>
      <c r="AF38" s="150">
        <f>IFERROR(INDEX('[3]5.งบทดลอง รพ.'!$AE:$AE,MATCH(C:C,'[3]5.งบทดลอง รพ.'!B:B,0)),)</f>
        <v>9913788.2300000004</v>
      </c>
      <c r="AG38" s="150">
        <f>IFERROR(INDEX('[3]5.งบทดลอง รพ.'!$AF:$AF,MATCH(C:C,'[3]5.งบทดลอง รพ.'!B:B,0)),)</f>
        <v>54686</v>
      </c>
      <c r="AH38" s="150">
        <f>IFERROR(INDEX('[3]5.งบทดลอง รพ.'!$AG:$AG,MATCH(C:C,'[3]5.งบทดลอง รพ.'!B:B,0)),)</f>
        <v>181055</v>
      </c>
      <c r="AI38" s="150">
        <f>IFERROR(INDEX('[3]5.งบทดลอง รพ.'!$AH:$AH,MATCH(D:D,'[3]5.งบทดลอง รพ.'!C:C,0)),)</f>
        <v>194532</v>
      </c>
      <c r="AJ38" s="150">
        <f>IFERROR(INDEX('[3]5.งบทดลอง รพ.'!$AI:$AI,MATCH(C:C,'[3]5.งบทดลอง รพ.'!B:B,0)),)</f>
        <v>56081</v>
      </c>
      <c r="AK38" s="150">
        <f>IFERROR(INDEX('[3]5.งบทดลอง รพ.'!$AJ:$AJ,MATCH(C:C,'[3]5.งบทดลอง รพ.'!B:B,0)),)</f>
        <v>322943</v>
      </c>
      <c r="AL38" s="150">
        <f>IFERROR(INDEX('[3]5.งบทดลอง รพ.'!$AK:$AK,MATCH(C:C,'[3]5.งบทดลอง รพ.'!B:B,0)),)</f>
        <v>56368</v>
      </c>
      <c r="AM38" s="150">
        <f>IFERROR(INDEX('[3]5.งบทดลอง รพ.'!$AL:$AL,MATCH(C:C,'[3]5.งบทดลอง รพ.'!B:B,0)),)</f>
        <v>67357</v>
      </c>
      <c r="AN38" s="150">
        <f>IFERROR(INDEX('[3]5.งบทดลอง รพ.'!$AM:$AM,MATCH(C:C,'[3]5.งบทดลอง รพ.'!B:B,0)),)</f>
        <v>47347</v>
      </c>
      <c r="AO38" s="150">
        <f>IFERROR(INDEX('[3]5.งบทดลอง รพ.'!$AN:$AN,MATCH(C:C,'[3]5.งบทดลอง รพ.'!B:B,0)),)</f>
        <v>0</v>
      </c>
      <c r="AP38" s="150">
        <f>IFERROR(INDEX('[3]5.งบทดลอง รพ.'!$AO:$AO,MATCH(C:C,'[3]5.งบทดลอง รพ.'!B:B,0)),)</f>
        <v>58091.1</v>
      </c>
      <c r="AQ38" s="150">
        <f>IFERROR(INDEX('[3]5.งบทดลอง รพ.'!$AP:$AP,MATCH(C:C,'[3]5.งบทดลอง รพ.'!B:B,0)),)</f>
        <v>7590.75</v>
      </c>
      <c r="AR38" s="150">
        <f>IFERROR(INDEX('[3]5.งบทดลอง รพ.'!$AQ:$AQ,MATCH(C:C,'[3]5.งบทดลอง รพ.'!B:B,0)),)</f>
        <v>1867982.77</v>
      </c>
      <c r="AS38" s="150">
        <f>IFERROR(INDEX('[3]5.งบทดลอง รพ.'!$AR:$AR,MATCH(C:C,'[3]5.งบทดลอง รพ.'!B:B,0)),)</f>
        <v>0</v>
      </c>
      <c r="AT38" s="150">
        <f>IFERROR(INDEX('[3]5.งบทดลอง รพ.'!$AS:$AS,MATCH(C:C,'[3]5.งบทดลอง รพ.'!B:B,0)),)</f>
        <v>41950</v>
      </c>
      <c r="AU38" s="150">
        <f>IFERROR(INDEX('[3]5.งบทดลอง รพ.'!$AT:$AT,MATCH(C:C,'[3]5.งบทดลอง รพ.'!B:B,0)),)</f>
        <v>77442</v>
      </c>
      <c r="AV38" s="150">
        <f>IFERROR(INDEX('[3]5.งบทดลอง รพ.'!$AU:$AU,MATCH(C:C,'[3]5.งบทดลอง รพ.'!B:B,0)),)</f>
        <v>305218</v>
      </c>
      <c r="AW38" s="150">
        <f>IFERROR(INDEX('[3]5.งบทดลอง รพ.'!$AV:$AV,MATCH(C:C,'[3]5.งบทดลอง รพ.'!B:B,0)),)</f>
        <v>0</v>
      </c>
      <c r="AX38" s="150">
        <f>IFERROR(INDEX('[3]5.งบทดลอง รพ.'!$AW:$AW,MATCH(C:C,'[3]5.งบทดลอง รพ.'!B:B,0)),)</f>
        <v>6241.65</v>
      </c>
      <c r="AY38" s="150">
        <f>IFERROR(INDEX('[3]5.งบทดลอง รพ.'!$AX:$AX,MATCH(C:C,'[3]5.งบทดลอง รพ.'!B:B,0)),)</f>
        <v>2632282.5</v>
      </c>
      <c r="AZ38" s="150">
        <f>IFERROR(INDEX('[3]5.งบทดลอง รพ.'!$AY:$AY,MATCH(C:C,'[3]5.งบทดลอง รพ.'!B:B,0)),)</f>
        <v>127033</v>
      </c>
      <c r="BA38" s="150">
        <f>IFERROR(INDEX('[3]5.งบทดลอง รพ.'!$AZ:$AZ,MATCH(C:C,'[3]5.งบทดลอง รพ.'!B:B,0)),)</f>
        <v>970683.25</v>
      </c>
      <c r="BB38" s="150">
        <f>IFERROR(INDEX('[3]5.งบทดลอง รพ.'!$BA:$BA,MATCH(C:C,'[3]5.งบทดลอง รพ.'!B:B,0)),)</f>
        <v>152049</v>
      </c>
      <c r="BC38" s="150">
        <f>IFERROR(INDEX('[3]5.งบทดลอง รพ.'!$BB:$BB,MATCH(C:C,'[3]5.งบทดลอง รพ.'!B:B,0)),)</f>
        <v>324127.59999999998</v>
      </c>
      <c r="BD38" s="150">
        <f>IFERROR(INDEX('[3]5.งบทดลอง รพ.'!$BC:$BC,MATCH(C:C,'[3]5.งบทดลอง รพ.'!B:B,0)),)</f>
        <v>235855</v>
      </c>
      <c r="BE38" s="150">
        <f>IFERROR(INDEX('[3]5.งบทดลอง รพ.'!$BD:$BD,MATCH(C:C,'[3]5.งบทดลอง รพ.'!B:B,0)),)</f>
        <v>1217300.5</v>
      </c>
      <c r="BF38" s="150">
        <f>IFERROR(INDEX('[3]5.งบทดลอง รพ.'!$BE:$BE,MATCH(C:C,'[3]5.งบทดลอง รพ.'!B:B,0)),)</f>
        <v>178485</v>
      </c>
      <c r="BG38" s="150">
        <f>IFERROR(INDEX('[3]5.งบทดลอง รพ.'!$BF:$BF,MATCH(C:C,'[3]5.งบทดลอง รพ.'!B:B,0)),)</f>
        <v>78532.25</v>
      </c>
      <c r="BH38" s="150">
        <f>IFERROR(INDEX('[3]5.งบทดลอง รพ.'!$BG:$BG,MATCH(C:C,'[3]5.งบทดลอง รพ.'!B:B,0)),)</f>
        <v>5019</v>
      </c>
      <c r="BI38" s="150">
        <f>IFERROR(INDEX('[3]5.งบทดลอง รพ.'!$BH:$BH,MATCH(C:C,'[3]5.งบทดลอง รพ.'!B:B,0)),)</f>
        <v>5367.5</v>
      </c>
      <c r="BJ38" s="150">
        <f>IFERROR(INDEX('[3]5.งบทดลอง รพ.'!$BI:$BI,MATCH(C:C,'[3]5.งบทดลอง รพ.'!B:B,0)),)</f>
        <v>4652161.8600000003</v>
      </c>
      <c r="BK38" s="150">
        <f>IFERROR(INDEX('[3]5.งบทดลอง รพ.'!$BJ:$BJ,MATCH(C:C,'[3]5.งบทดลอง รพ.'!B:B,0)),)</f>
        <v>802615.91</v>
      </c>
      <c r="BL38" s="150">
        <f>IFERROR(INDEX('[3]5.งบทดลอง รพ.'!$BK:$BK,MATCH(D:D,'[3]5.งบทดลอง รพ.'!C:C,0)),)</f>
        <v>49808</v>
      </c>
      <c r="BM38" s="150">
        <f>IFERROR(INDEX('[3]5.งบทดลอง รพ.'!$BL:$BL,MATCH(C:C,'[3]5.งบทดลอง รพ.'!B:B,0)),)</f>
        <v>28073.29</v>
      </c>
      <c r="BN38" s="150">
        <f>IFERROR(INDEX('[3]5.งบทดลอง รพ.'!$BM:$BM,MATCH(C:C,'[3]5.งบทดลอง รพ.'!B:B,0)),)</f>
        <v>92478</v>
      </c>
      <c r="BO38" s="150">
        <f>IFERROR(INDEX('[3]5.งบทดลอง รพ.'!$BN:$BN,MATCH(C:C,'[3]5.งบทดลอง รพ.'!B:B,0)),)</f>
        <v>255022</v>
      </c>
      <c r="BP38" s="150">
        <f>IFERROR(INDEX('[3]5.งบทดลอง รพ.'!$BO:$BO,MATCH(C:C,'[3]5.งบทดลอง รพ.'!B:B,0)),)</f>
        <v>7926</v>
      </c>
      <c r="BQ38" s="150">
        <f>IFERROR(INDEX('[3]5.งบทดลอง รพ.'!$BP:$BP,MATCH(C:C,'[3]5.งบทดลอง รพ.'!B:B,0)),)</f>
        <v>2750148.43</v>
      </c>
      <c r="BR38" s="150">
        <f>IFERROR(INDEX('[3]5.งบทดลอง รพ.'!$BQ:$BQ,MATCH(C:C,'[3]5.งบทดลอง รพ.'!B:B,0)),)</f>
        <v>67098.929999999993</v>
      </c>
      <c r="BS38" s="150">
        <f>IFERROR(INDEX('[3]5.งบทดลอง รพ.'!$BR:$BR,MATCH(C:C,'[3]5.งบทดลอง รพ.'!B:B,0)),)</f>
        <v>41706.25</v>
      </c>
      <c r="BT38" s="150">
        <f>IFERROR(INDEX('[3]5.งบทดลอง รพ.'!$BS:$BS,MATCH(C:C,'[3]5.งบทดลอง รพ.'!B:B,0)),)</f>
        <v>203268.75</v>
      </c>
      <c r="BU38" s="150">
        <f>IFERROR(INDEX('[3]5.งบทดลอง รพ.'!$BT:$BT,MATCH(C:C,'[3]5.งบทดลอง รพ.'!B:B,0)),)</f>
        <v>158152.5</v>
      </c>
      <c r="BV38" s="150">
        <f>IFERROR(INDEX('[3]5.งบทดลอง รพ.'!$BU:$BU,MATCH(C:C,'[3]5.งบทดลอง รพ.'!B:B,0)),)</f>
        <v>1156449</v>
      </c>
      <c r="BW38" s="150">
        <f>IFERROR(INDEX('[3]5.งบทดลอง รพ.'!$BV:$BV,MATCH(C:C,'[3]5.งบทดลอง รพ.'!B:B,0)),)</f>
        <v>37778.25</v>
      </c>
      <c r="BX38" s="150">
        <f>IFERROR(INDEX('[3]5.งบทดลอง รพ.'!$BW:$BW,MATCH(C:C,'[3]5.งบทดลอง รพ.'!B:B,0)),)</f>
        <v>55277</v>
      </c>
      <c r="BY38" s="150">
        <f>IFERROR(INDEX('[3]5.งบทดลอง รพ.'!$BX:$BX,MATCH(C:C,'[3]5.งบทดลอง รพ.'!B:B,0)),)</f>
        <v>96043</v>
      </c>
      <c r="BZ38" s="151">
        <f t="shared" si="0"/>
        <v>53038159.229999997</v>
      </c>
    </row>
    <row r="39" spans="1:78" ht="21.75" customHeight="1">
      <c r="A39" s="31" t="s">
        <v>410</v>
      </c>
      <c r="B39" s="147" t="s">
        <v>366</v>
      </c>
      <c r="C39" s="148" t="s">
        <v>421</v>
      </c>
      <c r="D39" s="149" t="s">
        <v>422</v>
      </c>
      <c r="E39" s="150">
        <f>IFERROR(INDEX('[3]5.งบทดลอง รพ.'!$D:$D,MATCH(C:C,'[3]5.งบทดลอง รพ.'!B:B,0)),)</f>
        <v>1265269.3899999999</v>
      </c>
      <c r="F39" s="150">
        <f>IFERROR(INDEX('[3]5.งบทดลอง รพ.'!$E:$E,MATCH(C:C,'[3]5.งบทดลอง รพ.'!B:B,0)),)</f>
        <v>0</v>
      </c>
      <c r="G39" s="150">
        <f>IFERROR(INDEX('[3]5.งบทดลอง รพ.'!$F:$F,MATCH(C:C,'[3]5.งบทดลอง รพ.'!B:B,0)),)</f>
        <v>1539487.78</v>
      </c>
      <c r="H39" s="150">
        <f>IFERROR(INDEX('[3]5.งบทดลอง รพ.'!$G:$G,MATCH(C:C,'[3]5.งบทดลอง รพ.'!B:B,0)),)</f>
        <v>82704</v>
      </c>
      <c r="I39" s="150">
        <f>IFERROR(INDEX('[3]5.งบทดลอง รพ.'!$H:$H,MATCH(D:D,'[3]5.งบทดลอง รพ.'!C:C,0)),)</f>
        <v>73233</v>
      </c>
      <c r="J39" s="150">
        <f>IFERROR(INDEX('[3]5.งบทดลอง รพ.'!$I:$I,MATCH(C:C,'[3]5.งบทดลอง รพ.'!B:B,0)),)</f>
        <v>0</v>
      </c>
      <c r="K39" s="150">
        <f>IFERROR(INDEX('[3]5.งบทดลอง รพ.'!$J:$J,MATCH(C:C,'[3]5.งบทดลอง รพ.'!B:B,0)),)</f>
        <v>317533.5</v>
      </c>
      <c r="L39" s="150">
        <f>IFERROR(INDEX('[3]5.งบทดลอง รพ.'!$K:$K,MATCH(C:C,'[3]5.งบทดลอง รพ.'!B:B,0)),)</f>
        <v>82704</v>
      </c>
      <c r="M39" s="150">
        <f>IFERROR(INDEX('[3]5.งบทดลอง รพ.'!$L:$L,MATCH(C:C,'[3]5.งบทดลอง รพ.'!B:B,0)),)</f>
        <v>0</v>
      </c>
      <c r="N39" s="150">
        <f>IFERROR(INDEX('[3]5.งบทดลอง รพ.'!$M:$M,MATCH(C:C,'[3]5.งบทดลอง รพ.'!B:B,0)),)</f>
        <v>498319.92</v>
      </c>
      <c r="O39" s="150">
        <f>IFERROR(INDEX('[3]5.งบทดลอง รพ.'!$N:$N,MATCH(C:C,'[3]5.งบทดลอง รพ.'!B:B,0)),)</f>
        <v>26805</v>
      </c>
      <c r="P39" s="150">
        <f>IFERROR(INDEX('[3]5.งบทดลอง รพ.'!$O:$O,MATCH(C:C,'[3]5.งบทดลอง รพ.'!B:B,0)),)</f>
        <v>0</v>
      </c>
      <c r="Q39" s="150">
        <f>IFERROR(INDEX('[3]5.งบทดลอง รพ.'!$P:$P,MATCH(C:C,'[3]5.งบทดลอง รพ.'!B:B,0)),)</f>
        <v>436311.03</v>
      </c>
      <c r="R39" s="150">
        <f>IFERROR(INDEX('[3]5.งบทดลอง รพ.'!$Q:$Q,MATCH(C:C,'[3]5.งบทดลอง รพ.'!B:B,0)),)</f>
        <v>0</v>
      </c>
      <c r="S39" s="150">
        <f>IFERROR(INDEX('[3]5.งบทดลอง รพ.'!$R:$R,MATCH(C:C,'[3]5.งบทดลอง รพ.'!B:B,0)),)</f>
        <v>0</v>
      </c>
      <c r="T39" s="150">
        <f>IFERROR(INDEX('[3]5.งบทดลอง รพ.'!$S:$S,MATCH(C:C,'[3]5.งบทดลอง รพ.'!B:B,0)),)</f>
        <v>0</v>
      </c>
      <c r="U39" s="150">
        <f>IFERROR(INDEX('[3]5.งบทดลอง รพ.'!$T:$T,MATCH(C:C,'[3]5.งบทดลอง รพ.'!B:B,0)),)</f>
        <v>0</v>
      </c>
      <c r="V39" s="150">
        <f>IFERROR(INDEX('[3]5.งบทดลอง รพ.'!$U:$U,MATCH(C:C,'[3]5.งบทดลอง รพ.'!B:B,0)),)</f>
        <v>0</v>
      </c>
      <c r="W39" s="150">
        <f>IFERROR(INDEX('[3]5.งบทดลอง รพ.'!$V:$V,MATCH(C:C,'[3]5.งบทดลอง รพ.'!B:B,0)),)</f>
        <v>0</v>
      </c>
      <c r="X39" s="150">
        <f>IFERROR(INDEX('[3]5.งบทดลอง รพ.'!$W:$W,MATCH(C:C,'[3]5.งบทดลอง รพ.'!B:B,0)),)</f>
        <v>0</v>
      </c>
      <c r="Y39" s="150">
        <f>IFERROR(INDEX('[3]5.งบทดลอง รพ.'!$X:$X,MATCH(C:C,'[3]5.งบทดลอง รพ.'!B:B,0)),)</f>
        <v>0</v>
      </c>
      <c r="Z39" s="150">
        <f>IFERROR(INDEX('[3]5.งบทดลอง รพ.'!$Y:$Y,MATCH(C:C,'[3]5.งบทดลอง รพ.'!B:B,0)),)</f>
        <v>88160</v>
      </c>
      <c r="AA39" s="150">
        <f>IFERROR(INDEX('[3]5.งบทดลอง รพ.'!$Z:$Z,MATCH(C:C,'[3]5.งบทดลอง รพ.'!B:B,0)),)</f>
        <v>10608</v>
      </c>
      <c r="AB39" s="150">
        <f>IFERROR(INDEX('[3]5.งบทดลอง รพ.'!$AA:$AA,MATCH(C:C,'[3]5.งบทดลอง รพ.'!B:B,0)),)</f>
        <v>0</v>
      </c>
      <c r="AC39" s="150">
        <f>IFERROR(INDEX('[3]5.งบทดลอง รพ.'!$AB:$AB,MATCH(C:C,'[3]5.งบทดลอง รพ.'!B:B,0)),)</f>
        <v>0</v>
      </c>
      <c r="AD39" s="150">
        <f>IFERROR(INDEX('[3]5.งบทดลอง รพ.'!$AC:$AC,MATCH(C:C,'[3]5.งบทดลอง รพ.'!B:B,0)),)</f>
        <v>538</v>
      </c>
      <c r="AE39" s="150">
        <f>IFERROR(INDEX('[3]5.งบทดลอง รพ.'!$AD:$AD,MATCH(C:C,'[3]5.งบทดลอง รพ.'!B:B,0)),)</f>
        <v>0</v>
      </c>
      <c r="AF39" s="150">
        <f>IFERROR(INDEX('[3]5.งบทดลอง รพ.'!$AE:$AE,MATCH(C:C,'[3]5.งบทดลอง รพ.'!B:B,0)),)</f>
        <v>0</v>
      </c>
      <c r="AG39" s="150">
        <f>IFERROR(INDEX('[3]5.งบทดลอง รพ.'!$AF:$AF,MATCH(C:C,'[3]5.งบทดลอง รพ.'!B:B,0)),)</f>
        <v>0</v>
      </c>
      <c r="AH39" s="150">
        <f>IFERROR(INDEX('[3]5.งบทดลอง รพ.'!$AG:$AG,MATCH(C:C,'[3]5.งบทดลอง รพ.'!B:B,0)),)</f>
        <v>0</v>
      </c>
      <c r="AI39" s="150">
        <f>IFERROR(INDEX('[3]5.งบทดลอง รพ.'!$AH:$AH,MATCH(D:D,'[3]5.งบทดลอง รพ.'!C:C,0)),)</f>
        <v>0</v>
      </c>
      <c r="AJ39" s="150">
        <f>IFERROR(INDEX('[3]5.งบทดลอง รพ.'!$AI:$AI,MATCH(C:C,'[3]5.งบทดลอง รพ.'!B:B,0)),)</f>
        <v>0</v>
      </c>
      <c r="AK39" s="150">
        <f>IFERROR(INDEX('[3]5.งบทดลอง รพ.'!$AJ:$AJ,MATCH(C:C,'[3]5.งบทดลอง รพ.'!B:B,0)),)</f>
        <v>0</v>
      </c>
      <c r="AL39" s="150">
        <f>IFERROR(INDEX('[3]5.งบทดลอง รพ.'!$AK:$AK,MATCH(C:C,'[3]5.งบทดลอง รพ.'!B:B,0)),)</f>
        <v>0</v>
      </c>
      <c r="AM39" s="150">
        <f>IFERROR(INDEX('[3]5.งบทดลอง รพ.'!$AL:$AL,MATCH(C:C,'[3]5.งบทดลอง รพ.'!B:B,0)),)</f>
        <v>0</v>
      </c>
      <c r="AN39" s="150">
        <f>IFERROR(INDEX('[3]5.งบทดลอง รพ.'!$AM:$AM,MATCH(C:C,'[3]5.งบทดลอง รพ.'!B:B,0)),)</f>
        <v>0</v>
      </c>
      <c r="AO39" s="150">
        <f>IFERROR(INDEX('[3]5.งบทดลอง รพ.'!$AN:$AN,MATCH(C:C,'[3]5.งบทดลอง รพ.'!B:B,0)),)</f>
        <v>0</v>
      </c>
      <c r="AP39" s="150">
        <f>IFERROR(INDEX('[3]5.งบทดลอง รพ.'!$AO:$AO,MATCH(C:C,'[3]5.งบทดลอง รพ.'!B:B,0)),)</f>
        <v>0</v>
      </c>
      <c r="AQ39" s="150">
        <f>IFERROR(INDEX('[3]5.งบทดลอง รพ.'!$AP:$AP,MATCH(C:C,'[3]5.งบทดลอง รพ.'!B:B,0)),)</f>
        <v>0</v>
      </c>
      <c r="AR39" s="150">
        <f>IFERROR(INDEX('[3]5.งบทดลอง รพ.'!$AQ:$AQ,MATCH(C:C,'[3]5.งบทดลอง รพ.'!B:B,0)),)</f>
        <v>23623.5</v>
      </c>
      <c r="AS39" s="150">
        <f>IFERROR(INDEX('[3]5.งบทดลอง รพ.'!$AR:$AR,MATCH(C:C,'[3]5.งบทดลอง รพ.'!B:B,0)),)</f>
        <v>0</v>
      </c>
      <c r="AT39" s="150">
        <f>IFERROR(INDEX('[3]5.งบทดลอง รพ.'!$AS:$AS,MATCH(C:C,'[3]5.งบทดลอง รพ.'!B:B,0)),)</f>
        <v>0</v>
      </c>
      <c r="AU39" s="150">
        <f>IFERROR(INDEX('[3]5.งบทดลอง รพ.'!$AT:$AT,MATCH(C:C,'[3]5.งบทดลอง รพ.'!B:B,0)),)</f>
        <v>0</v>
      </c>
      <c r="AV39" s="150">
        <f>IFERROR(INDEX('[3]5.งบทดลอง รพ.'!$AU:$AU,MATCH(C:C,'[3]5.งบทดลอง รพ.'!B:B,0)),)</f>
        <v>0</v>
      </c>
      <c r="AW39" s="150">
        <f>IFERROR(INDEX('[3]5.งบทดลอง รพ.'!$AV:$AV,MATCH(C:C,'[3]5.งบทดลอง รพ.'!B:B,0)),)</f>
        <v>0</v>
      </c>
      <c r="AX39" s="150">
        <f>IFERROR(INDEX('[3]5.งบทดลอง รพ.'!$AW:$AW,MATCH(C:C,'[3]5.งบทดลอง รพ.'!B:B,0)),)</f>
        <v>0</v>
      </c>
      <c r="AY39" s="150">
        <f>IFERROR(INDEX('[3]5.งบทดลอง รพ.'!$AX:$AX,MATCH(C:C,'[3]5.งบทดลอง รพ.'!B:B,0)),)</f>
        <v>944361</v>
      </c>
      <c r="AZ39" s="150">
        <f>IFERROR(INDEX('[3]5.งบทดลอง รพ.'!$AY:$AY,MATCH(C:C,'[3]5.งบทดลอง รพ.'!B:B,0)),)</f>
        <v>0</v>
      </c>
      <c r="BA39" s="150">
        <f>IFERROR(INDEX('[3]5.งบทดลอง รพ.'!$AZ:$AZ,MATCH(C:C,'[3]5.งบทดลอง รพ.'!B:B,0)),)</f>
        <v>36701</v>
      </c>
      <c r="BB39" s="150">
        <f>IFERROR(INDEX('[3]5.งบทดลอง รพ.'!$BA:$BA,MATCH(C:C,'[3]5.งบทดลอง รพ.'!B:B,0)),)</f>
        <v>90123.5</v>
      </c>
      <c r="BC39" s="150">
        <f>IFERROR(INDEX('[3]5.งบทดลอง รพ.'!$BB:$BB,MATCH(C:C,'[3]5.งบทดลอง รพ.'!B:B,0)),)</f>
        <v>0</v>
      </c>
      <c r="BD39" s="150">
        <f>IFERROR(INDEX('[3]5.งบทดลอง รพ.'!$BC:$BC,MATCH(C:C,'[3]5.งบทดลอง รพ.'!B:B,0)),)</f>
        <v>0</v>
      </c>
      <c r="BE39" s="150">
        <f>IFERROR(INDEX('[3]5.งบทดลอง รพ.'!$BD:$BD,MATCH(C:C,'[3]5.งบทดลอง รพ.'!B:B,0)),)</f>
        <v>72521</v>
      </c>
      <c r="BF39" s="150">
        <f>IFERROR(INDEX('[3]5.งบทดลอง รพ.'!$BE:$BE,MATCH(C:C,'[3]5.งบทดลอง รพ.'!B:B,0)),)</f>
        <v>0</v>
      </c>
      <c r="BG39" s="150">
        <f>IFERROR(INDEX('[3]5.งบทดลอง รพ.'!$BF:$BF,MATCH(C:C,'[3]5.งบทดลอง รพ.'!B:B,0)),)</f>
        <v>0</v>
      </c>
      <c r="BH39" s="150">
        <f>IFERROR(INDEX('[3]5.งบทดลอง รพ.'!$BG:$BG,MATCH(C:C,'[3]5.งบทดลอง รพ.'!B:B,0)),)</f>
        <v>0</v>
      </c>
      <c r="BI39" s="150">
        <f>IFERROR(INDEX('[3]5.งบทดลอง รพ.'!$BH:$BH,MATCH(C:C,'[3]5.งบทดลอง รพ.'!B:B,0)),)</f>
        <v>0</v>
      </c>
      <c r="BJ39" s="150">
        <f>IFERROR(INDEX('[3]5.งบทดลอง รพ.'!$BI:$BI,MATCH(C:C,'[3]5.งบทดลอง รพ.'!B:B,0)),)</f>
        <v>443671.73</v>
      </c>
      <c r="BK39" s="150">
        <f>IFERROR(INDEX('[3]5.งบทดลอง รพ.'!$BJ:$BJ,MATCH(C:C,'[3]5.งบทดลอง รพ.'!B:B,0)),)</f>
        <v>56688.75</v>
      </c>
      <c r="BL39" s="150">
        <f>IFERROR(INDEX('[3]5.งบทดลอง รพ.'!$BK:$BK,MATCH(D:D,'[3]5.งบทดลอง รพ.'!C:C,0)),)</f>
        <v>0</v>
      </c>
      <c r="BM39" s="150">
        <f>IFERROR(INDEX('[3]5.งบทดลอง รพ.'!$BL:$BL,MATCH(C:C,'[3]5.งบทดลอง รพ.'!B:B,0)),)</f>
        <v>0</v>
      </c>
      <c r="BN39" s="150">
        <f>IFERROR(INDEX('[3]5.งบทดลอง รพ.'!$BM:$BM,MATCH(C:C,'[3]5.งบทดลอง รพ.'!B:B,0)),)</f>
        <v>2564</v>
      </c>
      <c r="BO39" s="150">
        <f>IFERROR(INDEX('[3]5.งบทดลอง รพ.'!$BN:$BN,MATCH(C:C,'[3]5.งบทดลอง รพ.'!B:B,0)),)</f>
        <v>0</v>
      </c>
      <c r="BP39" s="150">
        <f>IFERROR(INDEX('[3]5.งบทดลอง รพ.'!$BO:$BO,MATCH(C:C,'[3]5.งบทดลอง รพ.'!B:B,0)),)</f>
        <v>0</v>
      </c>
      <c r="BQ39" s="150">
        <f>IFERROR(INDEX('[3]5.งบทดลอง รพ.'!$BP:$BP,MATCH(C:C,'[3]5.งบทดลอง รพ.'!B:B,0)),)</f>
        <v>401941</v>
      </c>
      <c r="BR39" s="150">
        <f>IFERROR(INDEX('[3]5.งบทดลอง รพ.'!$BQ:$BQ,MATCH(C:C,'[3]5.งบทดลอง รพ.'!B:B,0)),)</f>
        <v>0</v>
      </c>
      <c r="BS39" s="150">
        <f>IFERROR(INDEX('[3]5.งบทดลอง รพ.'!$BR:$BR,MATCH(C:C,'[3]5.งบทดลอง รพ.'!B:B,0)),)</f>
        <v>3743.25</v>
      </c>
      <c r="BT39" s="150">
        <f>IFERROR(INDEX('[3]5.งบทดลอง รพ.'!$BS:$BS,MATCH(C:C,'[3]5.งบทดลอง รพ.'!B:B,0)),)</f>
        <v>55695.5</v>
      </c>
      <c r="BU39" s="150">
        <f>IFERROR(INDEX('[3]5.งบทดลอง รพ.'!$BT:$BT,MATCH(C:C,'[3]5.งบทดลอง รพ.'!B:B,0)),)</f>
        <v>0</v>
      </c>
      <c r="BV39" s="150">
        <f>IFERROR(INDEX('[3]5.งบทดลอง รพ.'!$BU:$BU,MATCH(C:C,'[3]5.งบทดลอง รพ.'!B:B,0)),)</f>
        <v>30654.87</v>
      </c>
      <c r="BW39" s="150">
        <f>IFERROR(INDEX('[3]5.งบทดลอง รพ.'!$BV:$BV,MATCH(C:C,'[3]5.งบทดลอง รพ.'!B:B,0)),)</f>
        <v>0</v>
      </c>
      <c r="BX39" s="150">
        <f>IFERROR(INDEX('[3]5.งบทดลอง รพ.'!$BW:$BW,MATCH(C:C,'[3]5.งบทดลอง รพ.'!B:B,0)),)</f>
        <v>0</v>
      </c>
      <c r="BY39" s="150">
        <f>IFERROR(INDEX('[3]5.งบทดลอง รพ.'!$BX:$BX,MATCH(C:C,'[3]5.งบทดลอง รพ.'!B:B,0)),)</f>
        <v>45247.75</v>
      </c>
      <c r="BZ39" s="151">
        <f t="shared" si="0"/>
        <v>6629210.4699999997</v>
      </c>
    </row>
    <row r="40" spans="1:78" ht="21.75" customHeight="1">
      <c r="A40" s="31" t="s">
        <v>410</v>
      </c>
      <c r="B40" s="147" t="s">
        <v>371</v>
      </c>
      <c r="C40" s="148" t="s">
        <v>423</v>
      </c>
      <c r="D40" s="149" t="s">
        <v>424</v>
      </c>
      <c r="E40" s="150">
        <f>IFERROR(INDEX('[3]5.งบทดลอง รพ.'!$D:$D,MATCH(C:C,'[3]5.งบทดลอง รพ.'!B:B,0)),)</f>
        <v>32495614.719999999</v>
      </c>
      <c r="F40" s="150">
        <f>IFERROR(INDEX('[3]5.งบทดลอง รพ.'!$E:$E,MATCH(C:C,'[3]5.งบทดลอง รพ.'!B:B,0)),)</f>
        <v>3107337.25</v>
      </c>
      <c r="G40" s="150">
        <f>IFERROR(INDEX('[3]5.งบทดลอง รพ.'!$F:$F,MATCH(C:C,'[3]5.งบทดลอง รพ.'!B:B,0)),)</f>
        <v>9198623.8200000003</v>
      </c>
      <c r="H40" s="150">
        <f>IFERROR(INDEX('[3]5.งบทดลอง รพ.'!$G:$G,MATCH(C:C,'[3]5.งบทดลอง รพ.'!B:B,0)),)</f>
        <v>1751229</v>
      </c>
      <c r="I40" s="150">
        <f>IFERROR(INDEX('[3]5.งบทดลอง รพ.'!$H:$H,MATCH(D:D,'[3]5.งบทดลอง รพ.'!C:C,0)),)</f>
        <v>736316.95</v>
      </c>
      <c r="J40" s="150">
        <f>IFERROR(INDEX('[3]5.งบทดลอง รพ.'!$I:$I,MATCH(C:C,'[3]5.งบทดลอง รพ.'!B:B,0)),)</f>
        <v>49960</v>
      </c>
      <c r="K40" s="150">
        <f>IFERROR(INDEX('[3]5.งบทดลอง รพ.'!$J:$J,MATCH(C:C,'[3]5.งบทดลอง รพ.'!B:B,0)),)</f>
        <v>58099676.200000003</v>
      </c>
      <c r="L40" s="150">
        <f>IFERROR(INDEX('[3]5.งบทดลอง รพ.'!$K:$K,MATCH(C:C,'[3]5.งบทดลอง รพ.'!B:B,0)),)</f>
        <v>1751229</v>
      </c>
      <c r="M40" s="150">
        <f>IFERROR(INDEX('[3]5.งบทดลอง รพ.'!$L:$L,MATCH(C:C,'[3]5.งบทดลอง รพ.'!B:B,0)),)</f>
        <v>284783.71999999997</v>
      </c>
      <c r="N40" s="150">
        <f>IFERROR(INDEX('[3]5.งบทดลอง รพ.'!$M:$M,MATCH(C:C,'[3]5.งบทดลอง รพ.'!B:B,0)),)</f>
        <v>10453188.23</v>
      </c>
      <c r="O40" s="150">
        <f>IFERROR(INDEX('[3]5.งบทดลอง รพ.'!$N:$N,MATCH(C:C,'[3]5.งบทดลอง รพ.'!B:B,0)),)</f>
        <v>336081</v>
      </c>
      <c r="P40" s="150">
        <f>IFERROR(INDEX('[3]5.งบทดลอง รพ.'!$O:$O,MATCH(C:C,'[3]5.งบทดลอง รพ.'!B:B,0)),)</f>
        <v>1237449.5</v>
      </c>
      <c r="Q40" s="150">
        <f>IFERROR(INDEX('[3]5.งบทดลอง รพ.'!$P:$P,MATCH(C:C,'[3]5.งบทดลอง รพ.'!B:B,0)),)</f>
        <v>9510001.5</v>
      </c>
      <c r="R40" s="150">
        <f>IFERROR(INDEX('[3]5.งบทดลอง รพ.'!$Q:$Q,MATCH(C:C,'[3]5.งบทดลอง รพ.'!B:B,0)),)</f>
        <v>2519356</v>
      </c>
      <c r="S40" s="150">
        <f>IFERROR(INDEX('[3]5.งบทดลอง รพ.'!$R:$R,MATCH(C:C,'[3]5.งบทดลอง รพ.'!B:B,0)),)</f>
        <v>82633</v>
      </c>
      <c r="T40" s="150">
        <f>IFERROR(INDEX('[3]5.งบทดลอง รพ.'!$S:$S,MATCH(C:C,'[3]5.งบทดลอง รพ.'!B:B,0)),)</f>
        <v>3899410.73</v>
      </c>
      <c r="U40" s="150">
        <f>IFERROR(INDEX('[3]5.งบทดลอง รพ.'!$T:$T,MATCH(C:C,'[3]5.งบทดลอง รพ.'!B:B,0)),)</f>
        <v>705950</v>
      </c>
      <c r="V40" s="150">
        <f>IFERROR(INDEX('[3]5.งบทดลอง รพ.'!$U:$U,MATCH(C:C,'[3]5.งบทดลอง รพ.'!B:B,0)),)</f>
        <v>0</v>
      </c>
      <c r="W40" s="150">
        <f>IFERROR(INDEX('[3]5.งบทดลอง รพ.'!$V:$V,MATCH(C:C,'[3]5.งบทดลอง รพ.'!B:B,0)),)</f>
        <v>34185505.68</v>
      </c>
      <c r="X40" s="150">
        <f>IFERROR(INDEX('[3]5.งบทดลอง รพ.'!$W:$W,MATCH(C:C,'[3]5.งบทดลอง รพ.'!B:B,0)),)</f>
        <v>3230601.68</v>
      </c>
      <c r="Y40" s="150">
        <f>IFERROR(INDEX('[3]5.งบทดลอง รพ.'!$X:$X,MATCH(C:C,'[3]5.งบทดลอง รพ.'!B:B,0)),)</f>
        <v>1194176.75</v>
      </c>
      <c r="Z40" s="150">
        <f>IFERROR(INDEX('[3]5.งบทดลอง รพ.'!$Y:$Y,MATCH(C:C,'[3]5.งบทดลอง รพ.'!B:B,0)),)</f>
        <v>4892393</v>
      </c>
      <c r="AA40" s="150">
        <f>IFERROR(INDEX('[3]5.งบทดลอง รพ.'!$Z:$Z,MATCH(C:C,'[3]5.งบทดลอง รพ.'!B:B,0)),)</f>
        <v>389948.5</v>
      </c>
      <c r="AB40" s="150">
        <f>IFERROR(INDEX('[3]5.งบทดลอง รพ.'!$AA:$AA,MATCH(C:C,'[3]5.งบทดลอง รพ.'!B:B,0)),)</f>
        <v>1891925.75</v>
      </c>
      <c r="AC40" s="150">
        <f>IFERROR(INDEX('[3]5.งบทดลอง รพ.'!$AB:$AB,MATCH(C:C,'[3]5.งบทดลอง รพ.'!B:B,0)),)</f>
        <v>3881468.5</v>
      </c>
      <c r="AD40" s="150">
        <f>IFERROR(INDEX('[3]5.งบทดลอง รพ.'!$AC:$AC,MATCH(C:C,'[3]5.งบทดลอง รพ.'!B:B,0)),)</f>
        <v>309202</v>
      </c>
      <c r="AE40" s="150">
        <f>IFERROR(INDEX('[3]5.งบทดลอง รพ.'!$AD:$AD,MATCH(C:C,'[3]5.งบทดลอง รพ.'!B:B,0)),)</f>
        <v>137307</v>
      </c>
      <c r="AF40" s="150">
        <f>IFERROR(INDEX('[3]5.งบทดลอง รพ.'!$AE:$AE,MATCH(C:C,'[3]5.งบทดลอง รพ.'!B:B,0)),)</f>
        <v>83577192.519999996</v>
      </c>
      <c r="AG40" s="150">
        <f>IFERROR(INDEX('[3]5.งบทดลอง รพ.'!$AF:$AF,MATCH(C:C,'[3]5.งบทดลอง รพ.'!B:B,0)),)</f>
        <v>463474</v>
      </c>
      <c r="AH40" s="150">
        <f>IFERROR(INDEX('[3]5.งบทดลอง รพ.'!$AG:$AG,MATCH(C:C,'[3]5.งบทดลอง รพ.'!B:B,0)),)</f>
        <v>564190</v>
      </c>
      <c r="AI40" s="150">
        <f>IFERROR(INDEX('[3]5.งบทดลอง รพ.'!$AH:$AH,MATCH(D:D,'[3]5.งบทดลอง รพ.'!C:C,0)),)</f>
        <v>355524</v>
      </c>
      <c r="AJ40" s="150">
        <f>IFERROR(INDEX('[3]5.งบทดลอง รพ.'!$AI:$AI,MATCH(C:C,'[3]5.งบทดลอง รพ.'!B:B,0)),)</f>
        <v>324605</v>
      </c>
      <c r="AK40" s="150">
        <f>IFERROR(INDEX('[3]5.งบทดลอง รพ.'!$AJ:$AJ,MATCH(C:C,'[3]5.งบทดลอง รพ.'!B:B,0)),)</f>
        <v>2377110.81</v>
      </c>
      <c r="AL40" s="150">
        <f>IFERROR(INDEX('[3]5.งบทดลอง รพ.'!$AK:$AK,MATCH(C:C,'[3]5.งบทดลอง รพ.'!B:B,0)),)</f>
        <v>445483.25</v>
      </c>
      <c r="AM40" s="150">
        <f>IFERROR(INDEX('[3]5.งบทดลอง รพ.'!$AL:$AL,MATCH(C:C,'[3]5.งบทดลอง รพ.'!B:B,0)),)</f>
        <v>982242</v>
      </c>
      <c r="AN40" s="150">
        <f>IFERROR(INDEX('[3]5.งบทดลอง รพ.'!$AM:$AM,MATCH(C:C,'[3]5.งบทดลอง รพ.'!B:B,0)),)</f>
        <v>962868</v>
      </c>
      <c r="AO40" s="150">
        <f>IFERROR(INDEX('[3]5.งบทดลอง รพ.'!$AN:$AN,MATCH(C:C,'[3]5.งบทดลอง รพ.'!B:B,0)),)</f>
        <v>134169</v>
      </c>
      <c r="AP40" s="150">
        <f>IFERROR(INDEX('[3]5.งบทดลอง รพ.'!$AO:$AO,MATCH(C:C,'[3]5.งบทดลอง รพ.'!B:B,0)),)</f>
        <v>607370.80000000005</v>
      </c>
      <c r="AQ40" s="150">
        <f>IFERROR(INDEX('[3]5.งบทดลอง รพ.'!$AP:$AP,MATCH(C:C,'[3]5.งบทดลอง รพ.'!B:B,0)),)</f>
        <v>414492.91</v>
      </c>
      <c r="AR40" s="150">
        <f>IFERROR(INDEX('[3]5.งบทดลอง รพ.'!$AQ:$AQ,MATCH(C:C,'[3]5.งบทดลอง รพ.'!B:B,0)),)</f>
        <v>17589034.27</v>
      </c>
      <c r="AS40" s="150">
        <f>IFERROR(INDEX('[3]5.งบทดลอง รพ.'!$AR:$AR,MATCH(C:C,'[3]5.งบทดลอง รพ.'!B:B,0)),)</f>
        <v>567685.30000000005</v>
      </c>
      <c r="AT40" s="150">
        <f>IFERROR(INDEX('[3]5.งบทดลอง รพ.'!$AS:$AS,MATCH(C:C,'[3]5.งบทดลอง รพ.'!B:B,0)),)</f>
        <v>512489.42</v>
      </c>
      <c r="AU40" s="150">
        <f>IFERROR(INDEX('[3]5.งบทดลอง รพ.'!$AT:$AT,MATCH(C:C,'[3]5.งบทดลอง รพ.'!B:B,0)),)</f>
        <v>423835.75</v>
      </c>
      <c r="AV40" s="150">
        <f>IFERROR(INDEX('[3]5.งบทดลอง รพ.'!$AU:$AU,MATCH(C:C,'[3]5.งบทดลอง รพ.'!B:B,0)),)</f>
        <v>1612441</v>
      </c>
      <c r="AW40" s="150">
        <f>IFERROR(INDEX('[3]5.งบทดลอง รพ.'!$AV:$AV,MATCH(C:C,'[3]5.งบทดลอง รพ.'!B:B,0)),)</f>
        <v>6301.75</v>
      </c>
      <c r="AX40" s="150">
        <f>IFERROR(INDEX('[3]5.งบทดลอง รพ.'!$AW:$AW,MATCH(C:C,'[3]5.งบทดลอง รพ.'!B:B,0)),)</f>
        <v>259729.06</v>
      </c>
      <c r="AY40" s="150">
        <f>IFERROR(INDEX('[3]5.งบทดลอง รพ.'!$AX:$AX,MATCH(C:C,'[3]5.งบทดลอง รพ.'!B:B,0)),)</f>
        <v>31711394</v>
      </c>
      <c r="AZ40" s="150">
        <f>IFERROR(INDEX('[3]5.งบทดลอง รพ.'!$AY:$AY,MATCH(C:C,'[3]5.งบทดลอง รพ.'!B:B,0)),)</f>
        <v>485004</v>
      </c>
      <c r="BA40" s="150">
        <f>IFERROR(INDEX('[3]5.งบทดลอง รพ.'!$AZ:$AZ,MATCH(C:C,'[3]5.งบทดลอง รพ.'!B:B,0)),)</f>
        <v>2893817</v>
      </c>
      <c r="BB40" s="150">
        <f>IFERROR(INDEX('[3]5.งบทดลอง รพ.'!$BA:$BA,MATCH(C:C,'[3]5.งบทดลอง รพ.'!B:B,0)),)</f>
        <v>1276690</v>
      </c>
      <c r="BC40" s="150">
        <f>IFERROR(INDEX('[3]5.งบทดลอง รพ.'!$BB:$BB,MATCH(C:C,'[3]5.งบทดลอง รพ.'!B:B,0)),)</f>
        <v>2447239.08</v>
      </c>
      <c r="BD40" s="150">
        <f>IFERROR(INDEX('[3]5.งบทดลอง รพ.'!$BC:$BC,MATCH(C:C,'[3]5.งบทดลอง รพ.'!B:B,0)),)</f>
        <v>1150779.5</v>
      </c>
      <c r="BE40" s="150">
        <f>IFERROR(INDEX('[3]5.งบทดลอง รพ.'!$BD:$BD,MATCH(C:C,'[3]5.งบทดลอง รพ.'!B:B,0)),)</f>
        <v>8555810</v>
      </c>
      <c r="BF40" s="150">
        <f>IFERROR(INDEX('[3]5.งบทดลอง รพ.'!$BE:$BE,MATCH(C:C,'[3]5.งบทดลอง รพ.'!B:B,0)),)</f>
        <v>3801207.67</v>
      </c>
      <c r="BG40" s="150">
        <f>IFERROR(INDEX('[3]5.งบทดลอง รพ.'!$BF:$BF,MATCH(C:C,'[3]5.งบทดลอง รพ.'!B:B,0)),)</f>
        <v>1375158.75</v>
      </c>
      <c r="BH40" s="150">
        <f>IFERROR(INDEX('[3]5.งบทดลอง รพ.'!$BG:$BG,MATCH(C:C,'[3]5.งบทดลอง รพ.'!B:B,0)),)</f>
        <v>73559</v>
      </c>
      <c r="BI40" s="150">
        <f>IFERROR(INDEX('[3]5.งบทดลอง รพ.'!$BH:$BH,MATCH(C:C,'[3]5.งบทดลอง รพ.'!B:B,0)),)</f>
        <v>126010</v>
      </c>
      <c r="BJ40" s="150">
        <f>IFERROR(INDEX('[3]5.งบทดลอง รพ.'!$BI:$BI,MATCH(C:C,'[3]5.งบทดลอง รพ.'!B:B,0)),)</f>
        <v>45448012.149999999</v>
      </c>
      <c r="BK40" s="150">
        <f>IFERROR(INDEX('[3]5.งบทดลอง รพ.'!$BJ:$BJ,MATCH(C:C,'[3]5.งบทดลอง รพ.'!B:B,0)),)</f>
        <v>9061990.3699999992</v>
      </c>
      <c r="BL40" s="150">
        <f>IFERROR(INDEX('[3]5.งบทดลอง รพ.'!$BK:$BK,MATCH(D:D,'[3]5.งบทดลอง รพ.'!C:C,0)),)</f>
        <v>796316</v>
      </c>
      <c r="BM40" s="150">
        <f>IFERROR(INDEX('[3]5.งบทดลอง รพ.'!$BL:$BL,MATCH(C:C,'[3]5.งบทดลอง รพ.'!B:B,0)),)</f>
        <v>236712</v>
      </c>
      <c r="BN40" s="150">
        <f>IFERROR(INDEX('[3]5.งบทดลอง รพ.'!$BM:$BM,MATCH(C:C,'[3]5.งบทดลอง รพ.'!B:B,0)),)</f>
        <v>586820</v>
      </c>
      <c r="BO40" s="150">
        <f>IFERROR(INDEX('[3]5.งบทดลอง รพ.'!$BN:$BN,MATCH(C:C,'[3]5.งบทดลอง รพ.'!B:B,0)),)</f>
        <v>327170</v>
      </c>
      <c r="BP40" s="150">
        <f>IFERROR(INDEX('[3]5.งบทดลอง รพ.'!$BO:$BO,MATCH(C:C,'[3]5.งบทดลอง รพ.'!B:B,0)),)</f>
        <v>361451.68</v>
      </c>
      <c r="BQ40" s="150">
        <f>IFERROR(INDEX('[3]5.งบทดลอง รพ.'!$BP:$BP,MATCH(C:C,'[3]5.งบทดลอง รพ.'!B:B,0)),)</f>
        <v>25241096.109999999</v>
      </c>
      <c r="BR40" s="150">
        <f>IFERROR(INDEX('[3]5.งบทดลอง รพ.'!$BQ:$BQ,MATCH(C:C,'[3]5.งบทดลอง รพ.'!B:B,0)),)</f>
        <v>1192480.5</v>
      </c>
      <c r="BS40" s="150">
        <f>IFERROR(INDEX('[3]5.งบทดลอง รพ.'!$BR:$BR,MATCH(C:C,'[3]5.งบทดลอง รพ.'!B:B,0)),)</f>
        <v>1094628.8</v>
      </c>
      <c r="BT40" s="150">
        <f>IFERROR(INDEX('[3]5.งบทดลอง รพ.'!$BS:$BS,MATCH(C:C,'[3]5.งบทดลอง รพ.'!B:B,0)),)</f>
        <v>1817584.4</v>
      </c>
      <c r="BU40" s="150">
        <f>IFERROR(INDEX('[3]5.งบทดลอง รพ.'!$BT:$BT,MATCH(C:C,'[3]5.งบทดลอง รพ.'!B:B,0)),)</f>
        <v>2999175.77</v>
      </c>
      <c r="BV40" s="150">
        <f>IFERROR(INDEX('[3]5.งบทดลอง รพ.'!$BU:$BU,MATCH(C:C,'[3]5.งบทดลอง รพ.'!B:B,0)),)</f>
        <v>14414926.289999999</v>
      </c>
      <c r="BW40" s="150">
        <f>IFERROR(INDEX('[3]5.งบทดลอง รพ.'!$BV:$BV,MATCH(C:C,'[3]5.งบทดลอง รพ.'!B:B,0)),)</f>
        <v>985445.5</v>
      </c>
      <c r="BX40" s="150">
        <f>IFERROR(INDEX('[3]5.งบทดลอง รพ.'!$BW:$BW,MATCH(C:C,'[3]5.งบทดลอง รพ.'!B:B,0)),)</f>
        <v>626825.75</v>
      </c>
      <c r="BY40" s="150">
        <f>IFERROR(INDEX('[3]5.งบทดลอง รพ.'!$BX:$BX,MATCH(C:C,'[3]5.งบทดลอง รพ.'!B:B,0)),)</f>
        <v>1846043.25</v>
      </c>
      <c r="BZ40" s="151">
        <f t="shared" si="0"/>
        <v>459444955.89000005</v>
      </c>
    </row>
    <row r="41" spans="1:78" ht="21.75" customHeight="1">
      <c r="A41" s="31" t="s">
        <v>410</v>
      </c>
      <c r="B41" s="147" t="s">
        <v>376</v>
      </c>
      <c r="C41" s="148" t="s">
        <v>425</v>
      </c>
      <c r="D41" s="149" t="s">
        <v>426</v>
      </c>
      <c r="E41" s="150">
        <f>IFERROR(INDEX('[3]5.งบทดลอง รพ.'!$D:$D,MATCH(C:C,'[3]5.งบทดลอง รพ.'!B:B,0)),)</f>
        <v>15268917.359999999</v>
      </c>
      <c r="F41" s="150">
        <f>IFERROR(INDEX('[3]5.งบทดลอง รพ.'!$E:$E,MATCH(C:C,'[3]5.งบทดลอง รพ.'!B:B,0)),)</f>
        <v>4921000.75</v>
      </c>
      <c r="G41" s="150">
        <f>IFERROR(INDEX('[3]5.งบทดลอง รพ.'!$F:$F,MATCH(C:C,'[3]5.งบทดลอง รพ.'!B:B,0)),)</f>
        <v>7164305.8899999997</v>
      </c>
      <c r="H41" s="150">
        <f>IFERROR(INDEX('[3]5.งบทดลอง รพ.'!$G:$G,MATCH(C:C,'[3]5.งบทดลอง รพ.'!B:B,0)),)</f>
        <v>0</v>
      </c>
      <c r="I41" s="150">
        <f>IFERROR(INDEX('[3]5.งบทดลอง รพ.'!$H:$H,MATCH(D:D,'[3]5.งบทดลอง รพ.'!C:C,0)),)</f>
        <v>0</v>
      </c>
      <c r="J41" s="150">
        <f>IFERROR(INDEX('[3]5.งบทดลอง รพ.'!$I:$I,MATCH(C:C,'[3]5.งบทดลอง รพ.'!B:B,0)),)</f>
        <v>0</v>
      </c>
      <c r="K41" s="150">
        <f>IFERROR(INDEX('[3]5.งบทดลอง รพ.'!$J:$J,MATCH(C:C,'[3]5.งบทดลอง รพ.'!B:B,0)),)</f>
        <v>90809812.969999999</v>
      </c>
      <c r="L41" s="150">
        <f>IFERROR(INDEX('[3]5.งบทดลอง รพ.'!$K:$K,MATCH(C:C,'[3]5.งบทดลอง รพ.'!B:B,0)),)</f>
        <v>0</v>
      </c>
      <c r="M41" s="150">
        <f>IFERROR(INDEX('[3]5.งบทดลอง รพ.'!$L:$L,MATCH(C:C,'[3]5.งบทดลอง รพ.'!B:B,0)),)</f>
        <v>3282308.1</v>
      </c>
      <c r="N41" s="150">
        <f>IFERROR(INDEX('[3]5.งบทดลอง รพ.'!$M:$M,MATCH(C:C,'[3]5.งบทดลอง รพ.'!B:B,0)),)</f>
        <v>2168806.44</v>
      </c>
      <c r="O41" s="150">
        <f>IFERROR(INDEX('[3]5.งบทดลอง รพ.'!$N:$N,MATCH(C:C,'[3]5.งบทดลอง รพ.'!B:B,0)),)</f>
        <v>140379</v>
      </c>
      <c r="P41" s="150">
        <f>IFERROR(INDEX('[3]5.งบทดลอง รพ.'!$O:$O,MATCH(C:C,'[3]5.งบทดลอง รพ.'!B:B,0)),)</f>
        <v>7543411</v>
      </c>
      <c r="Q41" s="150">
        <f>IFERROR(INDEX('[3]5.งบทดลอง รพ.'!$P:$P,MATCH(C:C,'[3]5.งบทดลอง รพ.'!B:B,0)),)</f>
        <v>21898602.899999999</v>
      </c>
      <c r="R41" s="150">
        <f>IFERROR(INDEX('[3]5.งบทดลอง รพ.'!$Q:$Q,MATCH(C:C,'[3]5.งบทดลอง รพ.'!B:B,0)),)</f>
        <v>3972301.25</v>
      </c>
      <c r="S41" s="150">
        <f>IFERROR(INDEX('[3]5.งบทดลอง รพ.'!$R:$R,MATCH(C:C,'[3]5.งบทดลอง รพ.'!B:B,0)),)</f>
        <v>0</v>
      </c>
      <c r="T41" s="150">
        <f>IFERROR(INDEX('[3]5.งบทดลอง รพ.'!$S:$S,MATCH(C:C,'[3]5.งบทดลอง รพ.'!B:B,0)),)</f>
        <v>6180.75</v>
      </c>
      <c r="U41" s="150">
        <f>IFERROR(INDEX('[3]5.งบทดลอง รพ.'!$T:$T,MATCH(C:C,'[3]5.งบทดลอง รพ.'!B:B,0)),)</f>
        <v>7341572</v>
      </c>
      <c r="V41" s="150">
        <f>IFERROR(INDEX('[3]5.งบทดลอง รพ.'!$U:$U,MATCH(C:C,'[3]5.งบทดลอง รพ.'!B:B,0)),)</f>
        <v>0</v>
      </c>
      <c r="W41" s="150">
        <f>IFERROR(INDEX('[3]5.งบทดลอง รพ.'!$V:$V,MATCH(C:C,'[3]5.งบทดลอง รพ.'!B:B,0)),)</f>
        <v>108344441.89</v>
      </c>
      <c r="X41" s="150">
        <f>IFERROR(INDEX('[3]5.งบทดลอง รพ.'!$W:$W,MATCH(C:C,'[3]5.งบทดลอง รพ.'!B:B,0)),)</f>
        <v>24552136.600000001</v>
      </c>
      <c r="Y41" s="150">
        <f>IFERROR(INDEX('[3]5.งบทดลอง รพ.'!$X:$X,MATCH(C:C,'[3]5.งบทดลอง รพ.'!B:B,0)),)</f>
        <v>2938086.67</v>
      </c>
      <c r="Z41" s="150">
        <f>IFERROR(INDEX('[3]5.งบทดลอง รพ.'!$Y:$Y,MATCH(C:C,'[3]5.งบทดลอง รพ.'!B:B,0)),)</f>
        <v>6895455</v>
      </c>
      <c r="AA41" s="150">
        <f>IFERROR(INDEX('[3]5.งบทดลอง รพ.'!$Z:$Z,MATCH(C:C,'[3]5.งบทดลอง รพ.'!B:B,0)),)</f>
        <v>5029712.75</v>
      </c>
      <c r="AB41" s="150">
        <f>IFERROR(INDEX('[3]5.งบทดลอง รพ.'!$AA:$AA,MATCH(C:C,'[3]5.งบทดลอง รพ.'!B:B,0)),)</f>
        <v>14003756.5</v>
      </c>
      <c r="AC41" s="150">
        <f>IFERROR(INDEX('[3]5.งบทดลอง รพ.'!$AB:$AB,MATCH(C:C,'[3]5.งบทดลอง รพ.'!B:B,0)),)</f>
        <v>51136874.25</v>
      </c>
      <c r="AD41" s="150">
        <f>IFERROR(INDEX('[3]5.งบทดลอง รพ.'!$AC:$AC,MATCH(C:C,'[3]5.งบทดลอง รพ.'!B:B,0)),)</f>
        <v>42439</v>
      </c>
      <c r="AE41" s="150">
        <f>IFERROR(INDEX('[3]5.งบทดลอง รพ.'!$AD:$AD,MATCH(C:C,'[3]5.งบทดลอง รพ.'!B:B,0)),)</f>
        <v>368910</v>
      </c>
      <c r="AF41" s="150">
        <f>IFERROR(INDEX('[3]5.งบทดลอง รพ.'!$AE:$AE,MATCH(C:C,'[3]5.งบทดลอง รพ.'!B:B,0)),)</f>
        <v>47512456.5</v>
      </c>
      <c r="AG41" s="150">
        <f>IFERROR(INDEX('[3]5.งบทดลอง รพ.'!$AF:$AF,MATCH(C:C,'[3]5.งบทดลอง รพ.'!B:B,0)),)</f>
        <v>842085.4</v>
      </c>
      <c r="AH41" s="150">
        <f>IFERROR(INDEX('[3]5.งบทดลอง รพ.'!$AG:$AG,MATCH(C:C,'[3]5.งบทดลอง รพ.'!B:B,0)),)</f>
        <v>369891.55</v>
      </c>
      <c r="AI41" s="150">
        <f>IFERROR(INDEX('[3]5.งบทดลอง รพ.'!$AH:$AH,MATCH(D:D,'[3]5.งบทดลอง รพ.'!C:C,0)),)</f>
        <v>491746</v>
      </c>
      <c r="AJ41" s="150">
        <f>IFERROR(INDEX('[3]5.งบทดลอง รพ.'!$AI:$AI,MATCH(C:C,'[3]5.งบทดลอง รพ.'!B:B,0)),)</f>
        <v>946850.5</v>
      </c>
      <c r="AK41" s="150">
        <f>IFERROR(INDEX('[3]5.งบทดลอง รพ.'!$AJ:$AJ,MATCH(C:C,'[3]5.งบทดลอง รพ.'!B:B,0)),)</f>
        <v>2237888.5</v>
      </c>
      <c r="AL41" s="150">
        <f>IFERROR(INDEX('[3]5.งบทดลอง รพ.'!$AK:$AK,MATCH(C:C,'[3]5.งบทดลอง รพ.'!B:B,0)),)</f>
        <v>1044466.25</v>
      </c>
      <c r="AM41" s="150">
        <f>IFERROR(INDEX('[3]5.งบทดลอง รพ.'!$AL:$AL,MATCH(C:C,'[3]5.งบทดลอง รพ.'!B:B,0)),)</f>
        <v>978989</v>
      </c>
      <c r="AN41" s="150">
        <f>IFERROR(INDEX('[3]5.งบทดลอง รพ.'!$AM:$AM,MATCH(C:C,'[3]5.งบทดลอง รพ.'!B:B,0)),)</f>
        <v>1282657</v>
      </c>
      <c r="AO41" s="150">
        <f>IFERROR(INDEX('[3]5.งบทดลอง รพ.'!$AN:$AN,MATCH(C:C,'[3]5.งบทดลอง รพ.'!B:B,0)),)</f>
        <v>1239841.5</v>
      </c>
      <c r="AP41" s="150">
        <f>IFERROR(INDEX('[3]5.งบทดลอง รพ.'!$AO:$AO,MATCH(C:C,'[3]5.งบทดลอง รพ.'!B:B,0)),)</f>
        <v>590025.5</v>
      </c>
      <c r="AQ41" s="150">
        <f>IFERROR(INDEX('[3]5.งบทดลอง รพ.'!$AP:$AP,MATCH(C:C,'[3]5.งบทดลอง รพ.'!B:B,0)),)</f>
        <v>79416.41</v>
      </c>
      <c r="AR41" s="150">
        <f>IFERROR(INDEX('[3]5.งบทดลอง รพ.'!$AQ:$AQ,MATCH(C:C,'[3]5.งบทดลอง รพ.'!B:B,0)),)</f>
        <v>9789242.9199999999</v>
      </c>
      <c r="AS41" s="150">
        <f>IFERROR(INDEX('[3]5.งบทดลอง รพ.'!$AR:$AR,MATCH(C:C,'[3]5.งบทดลอง รพ.'!B:B,0)),)</f>
        <v>10256183.99</v>
      </c>
      <c r="AT41" s="150">
        <f>IFERROR(INDEX('[3]5.งบทดลอง รพ.'!$AS:$AS,MATCH(C:C,'[3]5.งบทดลอง รพ.'!B:B,0)),)</f>
        <v>1690658.67</v>
      </c>
      <c r="AU41" s="150">
        <f>IFERROR(INDEX('[3]5.งบทดลอง รพ.'!$AT:$AT,MATCH(C:C,'[3]5.งบทดลอง รพ.'!B:B,0)),)</f>
        <v>483082.75</v>
      </c>
      <c r="AV41" s="150">
        <f>IFERROR(INDEX('[3]5.งบทดลอง รพ.'!$AU:$AU,MATCH(C:C,'[3]5.งบทดลอง รพ.'!B:B,0)),)</f>
        <v>3070467.85</v>
      </c>
      <c r="AW41" s="150">
        <f>IFERROR(INDEX('[3]5.งบทดลอง รพ.'!$AV:$AV,MATCH(C:C,'[3]5.งบทดลอง รพ.'!B:B,0)),)</f>
        <v>816313.75</v>
      </c>
      <c r="AX41" s="150">
        <f>IFERROR(INDEX('[3]5.งบทดลอง รพ.'!$AW:$AW,MATCH(C:C,'[3]5.งบทดลอง รพ.'!B:B,0)),)</f>
        <v>1840401.75</v>
      </c>
      <c r="AY41" s="150">
        <f>IFERROR(INDEX('[3]5.งบทดลอง รพ.'!$AX:$AX,MATCH(C:C,'[3]5.งบทดลอง รพ.'!B:B,0)),)</f>
        <v>64368723.549999997</v>
      </c>
      <c r="AZ41" s="150">
        <f>IFERROR(INDEX('[3]5.งบทดลอง รพ.'!$AY:$AY,MATCH(C:C,'[3]5.งบทดลอง รพ.'!B:B,0)),)</f>
        <v>902141</v>
      </c>
      <c r="BA41" s="150">
        <f>IFERROR(INDEX('[3]5.งบทดลอง รพ.'!$AZ:$AZ,MATCH(C:C,'[3]5.งบทดลอง รพ.'!B:B,0)),)</f>
        <v>13467604</v>
      </c>
      <c r="BB41" s="150">
        <f>IFERROR(INDEX('[3]5.งบทดลอง รพ.'!$BA:$BA,MATCH(C:C,'[3]5.งบทดลอง รพ.'!B:B,0)),)</f>
        <v>23529069.329999998</v>
      </c>
      <c r="BC41" s="150">
        <f>IFERROR(INDEX('[3]5.งบทดลอง รพ.'!$BB:$BB,MATCH(C:C,'[3]5.งบทดลอง รพ.'!B:B,0)),)</f>
        <v>126449.15</v>
      </c>
      <c r="BD41" s="150">
        <f>IFERROR(INDEX('[3]5.งบทดลอง รพ.'!$BC:$BC,MATCH(C:C,'[3]5.งบทดลอง รพ.'!B:B,0)),)</f>
        <v>646893</v>
      </c>
      <c r="BE41" s="150">
        <f>IFERROR(INDEX('[3]5.งบทดลอง รพ.'!$BD:$BD,MATCH(C:C,'[3]5.งบทดลอง รพ.'!B:B,0)),)</f>
        <v>16930603.899999999</v>
      </c>
      <c r="BF41" s="150">
        <f>IFERROR(INDEX('[3]5.งบทดลอง รพ.'!$BE:$BE,MATCH(C:C,'[3]5.งบทดลอง รพ.'!B:B,0)),)</f>
        <v>8027899.21</v>
      </c>
      <c r="BG41" s="150">
        <f>IFERROR(INDEX('[3]5.งบทดลอง รพ.'!$BF:$BF,MATCH(C:C,'[3]5.งบทดลอง รพ.'!B:B,0)),)</f>
        <v>119463.7</v>
      </c>
      <c r="BH41" s="150">
        <f>IFERROR(INDEX('[3]5.งบทดลอง รพ.'!$BG:$BG,MATCH(C:C,'[3]5.งบทดลอง รพ.'!B:B,0)),)</f>
        <v>69531.539999999994</v>
      </c>
      <c r="BI41" s="150">
        <f>IFERROR(INDEX('[3]5.งบทดลอง รพ.'!$BH:$BH,MATCH(C:C,'[3]5.งบทดลอง รพ.'!B:B,0)),)</f>
        <v>52224.75</v>
      </c>
      <c r="BJ41" s="150">
        <f>IFERROR(INDEX('[3]5.งบทดลอง รพ.'!$BI:$BI,MATCH(C:C,'[3]5.งบทดลอง รพ.'!B:B,0)),)</f>
        <v>40572226.799999997</v>
      </c>
      <c r="BK41" s="150">
        <f>IFERROR(INDEX('[3]5.งบทดลอง รพ.'!$BJ:$BJ,MATCH(C:C,'[3]5.งบทดลอง รพ.'!B:B,0)),)</f>
        <v>75318298.040000007</v>
      </c>
      <c r="BL41" s="150">
        <f>IFERROR(INDEX('[3]5.งบทดลอง รพ.'!$BK:$BK,MATCH(D:D,'[3]5.งบทดลอง รพ.'!C:C,0)),)</f>
        <v>9838701.5999999996</v>
      </c>
      <c r="BM41" s="150">
        <f>IFERROR(INDEX('[3]5.งบทดลอง รพ.'!$BL:$BL,MATCH(C:C,'[3]5.งบทดลอง รพ.'!B:B,0)),)</f>
        <v>86837.6</v>
      </c>
      <c r="BN41" s="150">
        <f>IFERROR(INDEX('[3]5.งบทดลอง รพ.'!$BM:$BM,MATCH(C:C,'[3]5.งบทดลอง รพ.'!B:B,0)),)</f>
        <v>4573782</v>
      </c>
      <c r="BO41" s="150">
        <f>IFERROR(INDEX('[3]5.งบทดลอง รพ.'!$BN:$BN,MATCH(C:C,'[3]5.งบทดลอง รพ.'!B:B,0)),)</f>
        <v>14121623</v>
      </c>
      <c r="BP41" s="150">
        <f>IFERROR(INDEX('[3]5.งบทดลอง รพ.'!$BO:$BO,MATCH(C:C,'[3]5.งบทดลอง รพ.'!B:B,0)),)</f>
        <v>2559134</v>
      </c>
      <c r="BQ41" s="150">
        <f>IFERROR(INDEX('[3]5.งบทดลอง รพ.'!$BP:$BP,MATCH(C:C,'[3]5.งบทดลอง รพ.'!B:B,0)),)</f>
        <v>37522933</v>
      </c>
      <c r="BR41" s="150">
        <f>IFERROR(INDEX('[3]5.งบทดลอง รพ.'!$BQ:$BQ,MATCH(C:C,'[3]5.งบทดลอง รพ.'!B:B,0)),)</f>
        <v>993287.75</v>
      </c>
      <c r="BS41" s="150">
        <f>IFERROR(INDEX('[3]5.งบทดลอง รพ.'!$BR:$BR,MATCH(C:C,'[3]5.งบทดลอง รพ.'!B:B,0)),)</f>
        <v>154493.5</v>
      </c>
      <c r="BT41" s="150">
        <f>IFERROR(INDEX('[3]5.งบทดลอง รพ.'!$BS:$BS,MATCH(C:C,'[3]5.งบทดลอง รพ.'!B:B,0)),)</f>
        <v>1585258.75</v>
      </c>
      <c r="BU41" s="150">
        <f>IFERROR(INDEX('[3]5.งบทดลอง รพ.'!$BT:$BT,MATCH(C:C,'[3]5.งบทดลอง รพ.'!B:B,0)),)</f>
        <v>3704032.27</v>
      </c>
      <c r="BV41" s="150">
        <f>IFERROR(INDEX('[3]5.งบทดลอง รพ.'!$BU:$BU,MATCH(C:C,'[3]5.งบทดลอง รพ.'!B:B,0)),)</f>
        <v>4130562.06</v>
      </c>
      <c r="BW41" s="150">
        <f>IFERROR(INDEX('[3]5.งบทดลอง รพ.'!$BV:$BV,MATCH(C:C,'[3]5.งบทดลอง รพ.'!B:B,0)),)</f>
        <v>1659056.45</v>
      </c>
      <c r="BX41" s="150">
        <f>IFERROR(INDEX('[3]5.งบทดลอง รพ.'!$BW:$BW,MATCH(C:C,'[3]5.งบทดลอง รพ.'!B:B,0)),)</f>
        <v>728238</v>
      </c>
      <c r="BY41" s="150">
        <f>IFERROR(INDEX('[3]5.งบทดลอง รพ.'!$BX:$BX,MATCH(C:C,'[3]5.งบทดลอง รพ.'!B:B,0)),)</f>
        <v>736393.75</v>
      </c>
      <c r="BZ41" s="151">
        <f t="shared" si="0"/>
        <v>789917538.56000006</v>
      </c>
    </row>
    <row r="42" spans="1:78" ht="21.75" customHeight="1">
      <c r="A42" s="31" t="s">
        <v>410</v>
      </c>
      <c r="B42" s="147" t="s">
        <v>376</v>
      </c>
      <c r="C42" s="148" t="s">
        <v>427</v>
      </c>
      <c r="D42" s="149" t="s">
        <v>428</v>
      </c>
      <c r="E42" s="150">
        <f>IFERROR(INDEX('[3]5.งบทดลอง รพ.'!$D:$D,MATCH(C:C,'[3]5.งบทดลอง รพ.'!B:B,0)),)</f>
        <v>3469889</v>
      </c>
      <c r="F42" s="150">
        <f>IFERROR(INDEX('[3]5.งบทดลอง รพ.'!$E:$E,MATCH(C:C,'[3]5.งบทดลอง รพ.'!B:B,0)),)</f>
        <v>93836.5</v>
      </c>
      <c r="G42" s="150">
        <f>IFERROR(INDEX('[3]5.งบทดลอง รพ.'!$F:$F,MATCH(C:C,'[3]5.งบทดลอง รพ.'!B:B,0)),)</f>
        <v>29465</v>
      </c>
      <c r="H42" s="150">
        <f>IFERROR(INDEX('[3]5.งบทดลอง รพ.'!$G:$G,MATCH(C:C,'[3]5.งบทดลอง รพ.'!B:B,0)),)</f>
        <v>10220</v>
      </c>
      <c r="I42" s="150">
        <f>IFERROR(INDEX('[3]5.งบทดลอง รพ.'!$H:$H,MATCH(D:D,'[3]5.งบทดลอง รพ.'!C:C,0)),)</f>
        <v>0</v>
      </c>
      <c r="J42" s="150">
        <f>IFERROR(INDEX('[3]5.งบทดลอง รพ.'!$I:$I,MATCH(C:C,'[3]5.งบทดลอง รพ.'!B:B,0)),)</f>
        <v>0</v>
      </c>
      <c r="K42" s="150">
        <f>IFERROR(INDEX('[3]5.งบทดลอง รพ.'!$J:$J,MATCH(C:C,'[3]5.งบทดลอง รพ.'!B:B,0)),)</f>
        <v>12974360</v>
      </c>
      <c r="L42" s="150">
        <f>IFERROR(INDEX('[3]5.งบทดลอง รพ.'!$K:$K,MATCH(C:C,'[3]5.งบทดลอง รพ.'!B:B,0)),)</f>
        <v>10220</v>
      </c>
      <c r="M42" s="150">
        <f>IFERROR(INDEX('[3]5.งบทดลอง รพ.'!$L:$L,MATCH(C:C,'[3]5.งบทดลอง รพ.'!B:B,0)),)</f>
        <v>271946.2</v>
      </c>
      <c r="N42" s="150">
        <f>IFERROR(INDEX('[3]5.งบทดลอง รพ.'!$M:$M,MATCH(C:C,'[3]5.งบทดลอง รพ.'!B:B,0)),)</f>
        <v>159513.5</v>
      </c>
      <c r="O42" s="150">
        <f>IFERROR(INDEX('[3]5.งบทดลอง รพ.'!$N:$N,MATCH(C:C,'[3]5.งบทดลอง รพ.'!B:B,0)),)</f>
        <v>0</v>
      </c>
      <c r="P42" s="150">
        <f>IFERROR(INDEX('[3]5.งบทดลอง รพ.'!$O:$O,MATCH(C:C,'[3]5.งบทดลอง รพ.'!B:B,0)),)</f>
        <v>0</v>
      </c>
      <c r="Q42" s="150">
        <f>IFERROR(INDEX('[3]5.งบทดลอง รพ.'!$P:$P,MATCH(C:C,'[3]5.งบทดลอง รพ.'!B:B,0)),)</f>
        <v>4673733</v>
      </c>
      <c r="R42" s="150">
        <f>IFERROR(INDEX('[3]5.งบทดลอง รพ.'!$Q:$Q,MATCH(C:C,'[3]5.งบทดลอง รพ.'!B:B,0)),)</f>
        <v>102938.75</v>
      </c>
      <c r="S42" s="150">
        <f>IFERROR(INDEX('[3]5.งบทดลอง รพ.'!$R:$R,MATCH(C:C,'[3]5.งบทดลอง รพ.'!B:B,0)),)</f>
        <v>0</v>
      </c>
      <c r="T42" s="150">
        <f>IFERROR(INDEX('[3]5.งบทดลอง รพ.'!$S:$S,MATCH(C:C,'[3]5.งบทดลอง รพ.'!B:B,0)),)</f>
        <v>124930.48</v>
      </c>
      <c r="U42" s="150">
        <f>IFERROR(INDEX('[3]5.งบทดลอง รพ.'!$T:$T,MATCH(C:C,'[3]5.งบทดลอง รพ.'!B:B,0)),)</f>
        <v>0</v>
      </c>
      <c r="V42" s="150">
        <f>IFERROR(INDEX('[3]5.งบทดลอง รพ.'!$U:$U,MATCH(C:C,'[3]5.งบทดลอง รพ.'!B:B,0)),)</f>
        <v>0</v>
      </c>
      <c r="W42" s="150">
        <f>IFERROR(INDEX('[3]5.งบทดลอง รพ.'!$V:$V,MATCH(C:C,'[3]5.งบทดลอง รพ.'!B:B,0)),)</f>
        <v>3488274.25</v>
      </c>
      <c r="X42" s="150">
        <f>IFERROR(INDEX('[3]5.งบทดลอง รพ.'!$W:$W,MATCH(C:C,'[3]5.งบทดลอง รพ.'!B:B,0)),)</f>
        <v>0</v>
      </c>
      <c r="Y42" s="150">
        <f>IFERROR(INDEX('[3]5.งบทดลอง รพ.'!$X:$X,MATCH(C:C,'[3]5.งบทดลอง รพ.'!B:B,0)),)</f>
        <v>0</v>
      </c>
      <c r="Z42" s="150">
        <f>IFERROR(INDEX('[3]5.งบทดลอง รพ.'!$Y:$Y,MATCH(C:C,'[3]5.งบทดลอง รพ.'!B:B,0)),)</f>
        <v>153608</v>
      </c>
      <c r="AA42" s="150">
        <f>IFERROR(INDEX('[3]5.งบทดลอง รพ.'!$Z:$Z,MATCH(C:C,'[3]5.งบทดลอง รพ.'!B:B,0)),)</f>
        <v>12817</v>
      </c>
      <c r="AB42" s="150">
        <f>IFERROR(INDEX('[3]5.งบทดลอง รพ.'!$AA:$AA,MATCH(C:C,'[3]5.งบทดลอง รพ.'!B:B,0)),)</f>
        <v>9167567.5</v>
      </c>
      <c r="AC42" s="150">
        <f>IFERROR(INDEX('[3]5.งบทดลอง รพ.'!$AB:$AB,MATCH(C:C,'[3]5.งบทดลอง รพ.'!B:B,0)),)</f>
        <v>16317.75</v>
      </c>
      <c r="AD42" s="150">
        <f>IFERROR(INDEX('[3]5.งบทดลอง รพ.'!$AC:$AC,MATCH(C:C,'[3]5.งบทดลอง รพ.'!B:B,0)),)</f>
        <v>0</v>
      </c>
      <c r="AE42" s="150">
        <f>IFERROR(INDEX('[3]5.งบทดลอง รพ.'!$AD:$AD,MATCH(C:C,'[3]5.งบทดลอง รพ.'!B:B,0)),)</f>
        <v>0</v>
      </c>
      <c r="AF42" s="150">
        <f>IFERROR(INDEX('[3]5.งบทดลอง รพ.'!$AE:$AE,MATCH(C:C,'[3]5.งบทดลอง รพ.'!B:B,0)),)</f>
        <v>9375460.5</v>
      </c>
      <c r="AG42" s="150">
        <f>IFERROR(INDEX('[3]5.งบทดลอง รพ.'!$AF:$AF,MATCH(C:C,'[3]5.งบทดลอง รพ.'!B:B,0)),)</f>
        <v>240555</v>
      </c>
      <c r="AH42" s="150">
        <f>IFERROR(INDEX('[3]5.งบทดลอง รพ.'!$AG:$AG,MATCH(C:C,'[3]5.งบทดลอง รพ.'!B:B,0)),)</f>
        <v>0</v>
      </c>
      <c r="AI42" s="150">
        <f>IFERROR(INDEX('[3]5.งบทดลอง รพ.'!$AH:$AH,MATCH(D:D,'[3]5.งบทดลอง รพ.'!C:C,0)),)</f>
        <v>0</v>
      </c>
      <c r="AJ42" s="150">
        <f>IFERROR(INDEX('[3]5.งบทดลอง รพ.'!$AI:$AI,MATCH(C:C,'[3]5.งบทดลอง รพ.'!B:B,0)),)</f>
        <v>0</v>
      </c>
      <c r="AK42" s="150">
        <f>IFERROR(INDEX('[3]5.งบทดลอง รพ.'!$AJ:$AJ,MATCH(C:C,'[3]5.งบทดลอง รพ.'!B:B,0)),)</f>
        <v>2294</v>
      </c>
      <c r="AL42" s="150">
        <f>IFERROR(INDEX('[3]5.งบทดลอง รพ.'!$AK:$AK,MATCH(C:C,'[3]5.งบทดลอง รพ.'!B:B,0)),)</f>
        <v>28848</v>
      </c>
      <c r="AM42" s="150">
        <f>IFERROR(INDEX('[3]5.งบทดลอง รพ.'!$AL:$AL,MATCH(C:C,'[3]5.งบทดลอง รพ.'!B:B,0)),)</f>
        <v>0</v>
      </c>
      <c r="AN42" s="150">
        <f>IFERROR(INDEX('[3]5.งบทดลอง รพ.'!$AM:$AM,MATCH(C:C,'[3]5.งบทดลอง รพ.'!B:B,0)),)</f>
        <v>0</v>
      </c>
      <c r="AO42" s="150">
        <f>IFERROR(INDEX('[3]5.งบทดลอง รพ.'!$AN:$AN,MATCH(C:C,'[3]5.งบทดลอง รพ.'!B:B,0)),)</f>
        <v>60828</v>
      </c>
      <c r="AP42" s="150">
        <f>IFERROR(INDEX('[3]5.งบทดลอง รพ.'!$AO:$AO,MATCH(C:C,'[3]5.งบทดลอง รพ.'!B:B,0)),)</f>
        <v>6080</v>
      </c>
      <c r="AQ42" s="150">
        <f>IFERROR(INDEX('[3]5.งบทดลอง รพ.'!$AP:$AP,MATCH(C:C,'[3]5.งบทดลอง รพ.'!B:B,0)),)</f>
        <v>0</v>
      </c>
      <c r="AR42" s="150">
        <f>IFERROR(INDEX('[3]5.งบทดลอง รพ.'!$AQ:$AQ,MATCH(C:C,'[3]5.งบทดลอง รพ.'!B:B,0)),)</f>
        <v>1637701.1</v>
      </c>
      <c r="AS42" s="150">
        <f>IFERROR(INDEX('[3]5.งบทดลอง รพ.'!$AR:$AR,MATCH(C:C,'[3]5.งบทดลอง รพ.'!B:B,0)),)</f>
        <v>29930</v>
      </c>
      <c r="AT42" s="150">
        <f>IFERROR(INDEX('[3]5.งบทดลอง รพ.'!$AS:$AS,MATCH(C:C,'[3]5.งบทดลอง รพ.'!B:B,0)),)</f>
        <v>0</v>
      </c>
      <c r="AU42" s="150">
        <f>IFERROR(INDEX('[3]5.งบทดลอง รพ.'!$AT:$AT,MATCH(C:C,'[3]5.งบทดลอง รพ.'!B:B,0)),)</f>
        <v>76609</v>
      </c>
      <c r="AV42" s="150">
        <f>IFERROR(INDEX('[3]5.งบทดลอง รพ.'!$AU:$AU,MATCH(C:C,'[3]5.งบทดลอง รพ.'!B:B,0)),)</f>
        <v>0</v>
      </c>
      <c r="AW42" s="150">
        <f>IFERROR(INDEX('[3]5.งบทดลอง รพ.'!$AV:$AV,MATCH(C:C,'[3]5.งบทดลอง รพ.'!B:B,0)),)</f>
        <v>0</v>
      </c>
      <c r="AX42" s="150">
        <f>IFERROR(INDEX('[3]5.งบทดลอง รพ.'!$AW:$AW,MATCH(C:C,'[3]5.งบทดลอง รพ.'!B:B,0)),)</f>
        <v>0</v>
      </c>
      <c r="AY42" s="150">
        <f>IFERROR(INDEX('[3]5.งบทดลอง รพ.'!$AX:$AX,MATCH(C:C,'[3]5.งบทดลอง รพ.'!B:B,0)),)</f>
        <v>967531.5</v>
      </c>
      <c r="AZ42" s="150">
        <f>IFERROR(INDEX('[3]5.งบทดลอง รพ.'!$AY:$AY,MATCH(C:C,'[3]5.งบทดลอง รพ.'!B:B,0)),)</f>
        <v>0</v>
      </c>
      <c r="BA42" s="150">
        <f>IFERROR(INDEX('[3]5.งบทดลอง รพ.'!$AZ:$AZ,MATCH(C:C,'[3]5.งบทดลอง รพ.'!B:B,0)),)</f>
        <v>0</v>
      </c>
      <c r="BB42" s="150">
        <f>IFERROR(INDEX('[3]5.งบทดลอง รพ.'!$BA:$BA,MATCH(C:C,'[3]5.งบทดลอง รพ.'!B:B,0)),)</f>
        <v>1660182</v>
      </c>
      <c r="BC42" s="150">
        <f>IFERROR(INDEX('[3]5.งบทดลอง รพ.'!$BB:$BB,MATCH(C:C,'[3]5.งบทดลอง รพ.'!B:B,0)),)</f>
        <v>4597543.7</v>
      </c>
      <c r="BD42" s="150">
        <f>IFERROR(INDEX('[3]5.งบทดลอง รพ.'!$BC:$BC,MATCH(C:C,'[3]5.งบทดลอง รพ.'!B:B,0)),)</f>
        <v>4652360</v>
      </c>
      <c r="BE42" s="150">
        <f>IFERROR(INDEX('[3]5.งบทดลอง รพ.'!$BD:$BD,MATCH(C:C,'[3]5.งบทดลอง รพ.'!B:B,0)),)</f>
        <v>7165262</v>
      </c>
      <c r="BF42" s="150">
        <f>IFERROR(INDEX('[3]5.งบทดลอง รพ.'!$BE:$BE,MATCH(C:C,'[3]5.งบทดลอง รพ.'!B:B,0)),)</f>
        <v>0</v>
      </c>
      <c r="BG42" s="150">
        <f>IFERROR(INDEX('[3]5.งบทดลอง รพ.'!$BF:$BF,MATCH(C:C,'[3]5.งบทดลอง รพ.'!B:B,0)),)</f>
        <v>0</v>
      </c>
      <c r="BH42" s="150">
        <f>IFERROR(INDEX('[3]5.งบทดลอง รพ.'!$BG:$BG,MATCH(C:C,'[3]5.งบทดลอง รพ.'!B:B,0)),)</f>
        <v>0</v>
      </c>
      <c r="BI42" s="150">
        <f>IFERROR(INDEX('[3]5.งบทดลอง รพ.'!$BH:$BH,MATCH(C:C,'[3]5.งบทดลอง รพ.'!B:B,0)),)</f>
        <v>0</v>
      </c>
      <c r="BJ42" s="150">
        <f>IFERROR(INDEX('[3]5.งบทดลอง รพ.'!$BI:$BI,MATCH(C:C,'[3]5.งบทดลอง รพ.'!B:B,0)),)</f>
        <v>5290254.49</v>
      </c>
      <c r="BK42" s="150">
        <f>IFERROR(INDEX('[3]5.งบทดลอง รพ.'!$BJ:$BJ,MATCH(C:C,'[3]5.งบทดลอง รพ.'!B:B,0)),)</f>
        <v>20013</v>
      </c>
      <c r="BL42" s="150">
        <f>IFERROR(INDEX('[3]5.งบทดลอง รพ.'!$BK:$BK,MATCH(D:D,'[3]5.งบทดลอง รพ.'!C:C,0)),)</f>
        <v>10460</v>
      </c>
      <c r="BM42" s="150">
        <f>IFERROR(INDEX('[3]5.งบทดลอง รพ.'!$BL:$BL,MATCH(C:C,'[3]5.งบทดลอง รพ.'!B:B,0)),)</f>
        <v>282057.59999999998</v>
      </c>
      <c r="BN42" s="150">
        <f>IFERROR(INDEX('[3]5.งบทดลอง รพ.'!$BM:$BM,MATCH(C:C,'[3]5.งบทดลอง รพ.'!B:B,0)),)</f>
        <v>601910</v>
      </c>
      <c r="BO42" s="150">
        <f>IFERROR(INDEX('[3]5.งบทดลอง รพ.'!$BN:$BN,MATCH(C:C,'[3]5.งบทดลอง รพ.'!B:B,0)),)</f>
        <v>4054869</v>
      </c>
      <c r="BP42" s="150">
        <f>IFERROR(INDEX('[3]5.งบทดลอง รพ.'!$BO:$BO,MATCH(C:C,'[3]5.งบทดลอง รพ.'!B:B,0)),)</f>
        <v>0</v>
      </c>
      <c r="BQ42" s="150">
        <f>IFERROR(INDEX('[3]5.งบทดลอง รพ.'!$BP:$BP,MATCH(C:C,'[3]5.งบทดลอง รพ.'!B:B,0)),)</f>
        <v>3442329.4</v>
      </c>
      <c r="BR42" s="150">
        <f>IFERROR(INDEX('[3]5.งบทดลอง รพ.'!$BQ:$BQ,MATCH(C:C,'[3]5.งบทดลอง รพ.'!B:B,0)),)</f>
        <v>0</v>
      </c>
      <c r="BS42" s="150">
        <f>IFERROR(INDEX('[3]5.งบทดลอง รพ.'!$BR:$BR,MATCH(C:C,'[3]5.งบทดลอง รพ.'!B:B,0)),)</f>
        <v>2490</v>
      </c>
      <c r="BT42" s="150">
        <f>IFERROR(INDEX('[3]5.งบทดลอง รพ.'!$BS:$BS,MATCH(C:C,'[3]5.งบทดลอง รพ.'!B:B,0)),)</f>
        <v>0</v>
      </c>
      <c r="BU42" s="150">
        <f>IFERROR(INDEX('[3]5.งบทดลอง รพ.'!$BT:$BT,MATCH(C:C,'[3]5.งบทดลอง รพ.'!B:B,0)),)</f>
        <v>621604</v>
      </c>
      <c r="BV42" s="150">
        <f>IFERROR(INDEX('[3]5.งบทดลอง รพ.'!$BU:$BU,MATCH(C:C,'[3]5.งบทดลอง รพ.'!B:B,0)),)</f>
        <v>1877894.94</v>
      </c>
      <c r="BW42" s="150">
        <f>IFERROR(INDEX('[3]5.งบทดลอง รพ.'!$BV:$BV,MATCH(C:C,'[3]5.งบทดลอง รพ.'!B:B,0)),)</f>
        <v>7229</v>
      </c>
      <c r="BX42" s="150">
        <f>IFERROR(INDEX('[3]5.งบทดลอง รพ.'!$BW:$BW,MATCH(C:C,'[3]5.งบทดลอง รพ.'!B:B,0)),)</f>
        <v>0</v>
      </c>
      <c r="BY42" s="150">
        <f>IFERROR(INDEX('[3]5.งบทดลอง รพ.'!$BX:$BX,MATCH(C:C,'[3]5.งบทดลอง รพ.'!B:B,0)),)</f>
        <v>0</v>
      </c>
      <c r="BZ42" s="151">
        <f t="shared" si="0"/>
        <v>81471933.159999996</v>
      </c>
    </row>
    <row r="43" spans="1:78" ht="21.75" customHeight="1">
      <c r="A43" s="31" t="s">
        <v>410</v>
      </c>
      <c r="B43" s="147" t="s">
        <v>376</v>
      </c>
      <c r="C43" s="148" t="s">
        <v>429</v>
      </c>
      <c r="D43" s="149" t="s">
        <v>430</v>
      </c>
      <c r="E43" s="150">
        <f>IFERROR(INDEX('[3]5.งบทดลอง รพ.'!$D:$D,MATCH(C:C,'[3]5.งบทดลอง รพ.'!B:B,0)),)</f>
        <v>15862569</v>
      </c>
      <c r="F43" s="150">
        <f>IFERROR(INDEX('[3]5.งบทดลอง รพ.'!$E:$E,MATCH(C:C,'[3]5.งบทดลอง รพ.'!B:B,0)),)</f>
        <v>0</v>
      </c>
      <c r="G43" s="150">
        <f>IFERROR(INDEX('[3]5.งบทดลอง รพ.'!$F:$F,MATCH(C:C,'[3]5.งบทดลอง รพ.'!B:B,0)),)</f>
        <v>0</v>
      </c>
      <c r="H43" s="150">
        <f>IFERROR(INDEX('[3]5.งบทดลอง รพ.'!$G:$G,MATCH(C:C,'[3]5.งบทดลอง รพ.'!B:B,0)),)</f>
        <v>0</v>
      </c>
      <c r="I43" s="150">
        <f>IFERROR(INDEX('[3]5.งบทดลอง รพ.'!$H:$H,MATCH(D:D,'[3]5.งบทดลอง รพ.'!C:C,0)),)</f>
        <v>0</v>
      </c>
      <c r="J43" s="150">
        <f>IFERROR(INDEX('[3]5.งบทดลอง รพ.'!$I:$I,MATCH(C:C,'[3]5.งบทดลอง รพ.'!B:B,0)),)</f>
        <v>0</v>
      </c>
      <c r="K43" s="150">
        <f>IFERROR(INDEX('[3]5.งบทดลอง รพ.'!$J:$J,MATCH(C:C,'[3]5.งบทดลอง รพ.'!B:B,0)),)</f>
        <v>28724132.5</v>
      </c>
      <c r="L43" s="150">
        <f>IFERROR(INDEX('[3]5.งบทดลอง รพ.'!$K:$K,MATCH(C:C,'[3]5.งบทดลอง รพ.'!B:B,0)),)</f>
        <v>0</v>
      </c>
      <c r="M43" s="150">
        <f>IFERROR(INDEX('[3]5.งบทดลอง รพ.'!$L:$L,MATCH(C:C,'[3]5.งบทดลอง รพ.'!B:B,0)),)</f>
        <v>0</v>
      </c>
      <c r="N43" s="150">
        <f>IFERROR(INDEX('[3]5.งบทดลอง รพ.'!$M:$M,MATCH(C:C,'[3]5.งบทดลอง รพ.'!B:B,0)),)</f>
        <v>652047.4</v>
      </c>
      <c r="O43" s="150">
        <f>IFERROR(INDEX('[3]5.งบทดลอง รพ.'!$N:$N,MATCH(C:C,'[3]5.งบทดลอง รพ.'!B:B,0)),)</f>
        <v>2091276</v>
      </c>
      <c r="P43" s="150">
        <f>IFERROR(INDEX('[3]5.งบทดลอง รพ.'!$O:$O,MATCH(C:C,'[3]5.งบทดลอง รพ.'!B:B,0)),)</f>
        <v>0</v>
      </c>
      <c r="Q43" s="150">
        <f>IFERROR(INDEX('[3]5.งบทดลอง รพ.'!$P:$P,MATCH(C:C,'[3]5.งบทดลอง รพ.'!B:B,0)),)</f>
        <v>0</v>
      </c>
      <c r="R43" s="150">
        <f>IFERROR(INDEX('[3]5.งบทดลอง รพ.'!$Q:$Q,MATCH(C:C,'[3]5.งบทดลอง รพ.'!B:B,0)),)</f>
        <v>26917.5</v>
      </c>
      <c r="S43" s="150">
        <f>IFERROR(INDEX('[3]5.งบทดลอง รพ.'!$R:$R,MATCH(C:C,'[3]5.งบทดลอง รพ.'!B:B,0)),)</f>
        <v>0</v>
      </c>
      <c r="T43" s="150">
        <f>IFERROR(INDEX('[3]5.งบทดลอง รพ.'!$S:$S,MATCH(C:C,'[3]5.งบทดลอง รพ.'!B:B,0)),)</f>
        <v>0</v>
      </c>
      <c r="U43" s="150">
        <f>IFERROR(INDEX('[3]5.งบทดลอง รพ.'!$T:$T,MATCH(C:C,'[3]5.งบทดลอง รพ.'!B:B,0)),)</f>
        <v>0</v>
      </c>
      <c r="V43" s="150">
        <f>IFERROR(INDEX('[3]5.งบทดลอง รพ.'!$U:$U,MATCH(C:C,'[3]5.งบทดลอง รพ.'!B:B,0)),)</f>
        <v>0</v>
      </c>
      <c r="W43" s="150">
        <f>IFERROR(INDEX('[3]5.งบทดลอง รพ.'!$V:$V,MATCH(C:C,'[3]5.งบทดลอง รพ.'!B:B,0)),)</f>
        <v>0</v>
      </c>
      <c r="X43" s="150">
        <f>IFERROR(INDEX('[3]5.งบทดลอง รพ.'!$W:$W,MATCH(C:C,'[3]5.งบทดลอง รพ.'!B:B,0)),)</f>
        <v>0</v>
      </c>
      <c r="Y43" s="150">
        <f>IFERROR(INDEX('[3]5.งบทดลอง รพ.'!$X:$X,MATCH(C:C,'[3]5.งบทดลอง รพ.'!B:B,0)),)</f>
        <v>0</v>
      </c>
      <c r="Z43" s="150">
        <f>IFERROR(INDEX('[3]5.งบทดลอง รพ.'!$Y:$Y,MATCH(C:C,'[3]5.งบทดลอง รพ.'!B:B,0)),)</f>
        <v>403449</v>
      </c>
      <c r="AA43" s="150">
        <f>IFERROR(INDEX('[3]5.งบทดลอง รพ.'!$Z:$Z,MATCH(C:C,'[3]5.งบทดลอง รพ.'!B:B,0)),)</f>
        <v>0</v>
      </c>
      <c r="AB43" s="150">
        <f>IFERROR(INDEX('[3]5.งบทดลอง รพ.'!$AA:$AA,MATCH(C:C,'[3]5.งบทดลอง รพ.'!B:B,0)),)</f>
        <v>0</v>
      </c>
      <c r="AC43" s="150">
        <f>IFERROR(INDEX('[3]5.งบทดลอง รพ.'!$AB:$AB,MATCH(C:C,'[3]5.งบทดลอง รพ.'!B:B,0)),)</f>
        <v>0</v>
      </c>
      <c r="AD43" s="150">
        <f>IFERROR(INDEX('[3]5.งบทดลอง รพ.'!$AC:$AC,MATCH(C:C,'[3]5.งบทดลอง รพ.'!B:B,0)),)</f>
        <v>0</v>
      </c>
      <c r="AE43" s="150">
        <f>IFERROR(INDEX('[3]5.งบทดลอง รพ.'!$AD:$AD,MATCH(C:C,'[3]5.งบทดลอง รพ.'!B:B,0)),)</f>
        <v>0</v>
      </c>
      <c r="AF43" s="150">
        <f>IFERROR(INDEX('[3]5.งบทดลอง รพ.'!$AE:$AE,MATCH(C:C,'[3]5.งบทดลอง รพ.'!B:B,0)),)</f>
        <v>0</v>
      </c>
      <c r="AG43" s="150">
        <f>IFERROR(INDEX('[3]5.งบทดลอง รพ.'!$AF:$AF,MATCH(C:C,'[3]5.งบทดลอง รพ.'!B:B,0)),)</f>
        <v>0</v>
      </c>
      <c r="AH43" s="150">
        <f>IFERROR(INDEX('[3]5.งบทดลอง รพ.'!$AG:$AG,MATCH(C:C,'[3]5.งบทดลอง รพ.'!B:B,0)),)</f>
        <v>0</v>
      </c>
      <c r="AI43" s="150">
        <f>IFERROR(INDEX('[3]5.งบทดลอง รพ.'!$AH:$AH,MATCH(D:D,'[3]5.งบทดลอง รพ.'!C:C,0)),)</f>
        <v>0</v>
      </c>
      <c r="AJ43" s="150">
        <f>IFERROR(INDEX('[3]5.งบทดลอง รพ.'!$AI:$AI,MATCH(C:C,'[3]5.งบทดลอง รพ.'!B:B,0)),)</f>
        <v>0</v>
      </c>
      <c r="AK43" s="150">
        <f>IFERROR(INDEX('[3]5.งบทดลอง รพ.'!$AJ:$AJ,MATCH(C:C,'[3]5.งบทดลอง รพ.'!B:B,0)),)</f>
        <v>0</v>
      </c>
      <c r="AL43" s="150">
        <f>IFERROR(INDEX('[3]5.งบทดลอง รพ.'!$AK:$AK,MATCH(C:C,'[3]5.งบทดลอง รพ.'!B:B,0)),)</f>
        <v>0</v>
      </c>
      <c r="AM43" s="150">
        <f>IFERROR(INDEX('[3]5.งบทดลอง รพ.'!$AL:$AL,MATCH(C:C,'[3]5.งบทดลอง รพ.'!B:B,0)),)</f>
        <v>0</v>
      </c>
      <c r="AN43" s="150">
        <f>IFERROR(INDEX('[3]5.งบทดลอง รพ.'!$AM:$AM,MATCH(C:C,'[3]5.งบทดลอง รพ.'!B:B,0)),)</f>
        <v>0</v>
      </c>
      <c r="AO43" s="150">
        <f>IFERROR(INDEX('[3]5.งบทดลอง รพ.'!$AN:$AN,MATCH(C:C,'[3]5.งบทดลอง รพ.'!B:B,0)),)</f>
        <v>0</v>
      </c>
      <c r="AP43" s="150">
        <f>IFERROR(INDEX('[3]5.งบทดลอง รพ.'!$AO:$AO,MATCH(C:C,'[3]5.งบทดลอง รพ.'!B:B,0)),)</f>
        <v>0</v>
      </c>
      <c r="AQ43" s="150">
        <f>IFERROR(INDEX('[3]5.งบทดลอง รพ.'!$AP:$AP,MATCH(C:C,'[3]5.งบทดลอง รพ.'!B:B,0)),)</f>
        <v>0</v>
      </c>
      <c r="AR43" s="150">
        <f>IFERROR(INDEX('[3]5.งบทดลอง รพ.'!$AQ:$AQ,MATCH(C:C,'[3]5.งบทดลอง รพ.'!B:B,0)),)</f>
        <v>0</v>
      </c>
      <c r="AS43" s="150">
        <f>IFERROR(INDEX('[3]5.งบทดลอง รพ.'!$AR:$AR,MATCH(C:C,'[3]5.งบทดลอง รพ.'!B:B,0)),)</f>
        <v>0</v>
      </c>
      <c r="AT43" s="150">
        <f>IFERROR(INDEX('[3]5.งบทดลอง รพ.'!$AS:$AS,MATCH(C:C,'[3]5.งบทดลอง รพ.'!B:B,0)),)</f>
        <v>0</v>
      </c>
      <c r="AU43" s="150">
        <f>IFERROR(INDEX('[3]5.งบทดลอง รพ.'!$AT:$AT,MATCH(C:C,'[3]5.งบทดลอง รพ.'!B:B,0)),)</f>
        <v>0</v>
      </c>
      <c r="AV43" s="150">
        <f>IFERROR(INDEX('[3]5.งบทดลอง รพ.'!$AU:$AU,MATCH(C:C,'[3]5.งบทดลอง รพ.'!B:B,0)),)</f>
        <v>0</v>
      </c>
      <c r="AW43" s="150">
        <f>IFERROR(INDEX('[3]5.งบทดลอง รพ.'!$AV:$AV,MATCH(C:C,'[3]5.งบทดลอง รพ.'!B:B,0)),)</f>
        <v>0</v>
      </c>
      <c r="AX43" s="150">
        <f>IFERROR(INDEX('[3]5.งบทดลอง รพ.'!$AW:$AW,MATCH(C:C,'[3]5.งบทดลอง รพ.'!B:B,0)),)</f>
        <v>0</v>
      </c>
      <c r="AY43" s="150">
        <f>IFERROR(INDEX('[3]5.งบทดลอง รพ.'!$AX:$AX,MATCH(C:C,'[3]5.งบทดลอง รพ.'!B:B,0)),)</f>
        <v>6207606.2999999998</v>
      </c>
      <c r="AZ43" s="150">
        <f>IFERROR(INDEX('[3]5.งบทดลอง รพ.'!$AY:$AY,MATCH(C:C,'[3]5.งบทดลอง รพ.'!B:B,0)),)</f>
        <v>0</v>
      </c>
      <c r="BA43" s="150">
        <f>IFERROR(INDEX('[3]5.งบทดลอง รพ.'!$AZ:$AZ,MATCH(C:C,'[3]5.งบทดลอง รพ.'!B:B,0)),)</f>
        <v>0</v>
      </c>
      <c r="BB43" s="150">
        <f>IFERROR(INDEX('[3]5.งบทดลอง รพ.'!$BA:$BA,MATCH(C:C,'[3]5.งบทดลอง รพ.'!B:B,0)),)</f>
        <v>0</v>
      </c>
      <c r="BC43" s="150">
        <f>IFERROR(INDEX('[3]5.งบทดลอง รพ.'!$BB:$BB,MATCH(C:C,'[3]5.งบทดลอง รพ.'!B:B,0)),)</f>
        <v>0</v>
      </c>
      <c r="BD43" s="150">
        <f>IFERROR(INDEX('[3]5.งบทดลอง รพ.'!$BC:$BC,MATCH(C:C,'[3]5.งบทดลอง รพ.'!B:B,0)),)</f>
        <v>0</v>
      </c>
      <c r="BE43" s="150">
        <f>IFERROR(INDEX('[3]5.งบทดลอง รพ.'!$BD:$BD,MATCH(C:C,'[3]5.งบทดลอง รพ.'!B:B,0)),)</f>
        <v>0</v>
      </c>
      <c r="BF43" s="150">
        <f>IFERROR(INDEX('[3]5.งบทดลอง รพ.'!$BE:$BE,MATCH(C:C,'[3]5.งบทดลอง รพ.'!B:B,0)),)</f>
        <v>0</v>
      </c>
      <c r="BG43" s="150">
        <f>IFERROR(INDEX('[3]5.งบทดลอง รพ.'!$BF:$BF,MATCH(C:C,'[3]5.งบทดลอง รพ.'!B:B,0)),)</f>
        <v>0</v>
      </c>
      <c r="BH43" s="150">
        <f>IFERROR(INDEX('[3]5.งบทดลอง รพ.'!$BG:$BG,MATCH(C:C,'[3]5.งบทดลอง รพ.'!B:B,0)),)</f>
        <v>0</v>
      </c>
      <c r="BI43" s="150">
        <f>IFERROR(INDEX('[3]5.งบทดลอง รพ.'!$BH:$BH,MATCH(C:C,'[3]5.งบทดลอง รพ.'!B:B,0)),)</f>
        <v>0</v>
      </c>
      <c r="BJ43" s="150">
        <f>IFERROR(INDEX('[3]5.งบทดลอง รพ.'!$BI:$BI,MATCH(C:C,'[3]5.งบทดลอง รพ.'!B:B,0)),)</f>
        <v>0</v>
      </c>
      <c r="BK43" s="150">
        <f>IFERROR(INDEX('[3]5.งบทดลอง รพ.'!$BJ:$BJ,MATCH(C:C,'[3]5.งบทดลอง รพ.'!B:B,0)),)</f>
        <v>0</v>
      </c>
      <c r="BL43" s="150">
        <f>IFERROR(INDEX('[3]5.งบทดลอง รพ.'!$BK:$BK,MATCH(D:D,'[3]5.งบทดลอง รพ.'!C:C,0)),)</f>
        <v>530098</v>
      </c>
      <c r="BM43" s="150">
        <f>IFERROR(INDEX('[3]5.งบทดลอง รพ.'!$BL:$BL,MATCH(C:C,'[3]5.งบทดลอง รพ.'!B:B,0)),)</f>
        <v>166693</v>
      </c>
      <c r="BN43" s="150">
        <f>IFERROR(INDEX('[3]5.งบทดลอง รพ.'!$BM:$BM,MATCH(C:C,'[3]5.งบทดลอง รพ.'!B:B,0)),)</f>
        <v>0</v>
      </c>
      <c r="BO43" s="150">
        <f>IFERROR(INDEX('[3]5.งบทดลอง รพ.'!$BN:$BN,MATCH(C:C,'[3]5.งบทดลอง รพ.'!B:B,0)),)</f>
        <v>36265</v>
      </c>
      <c r="BP43" s="150">
        <f>IFERROR(INDEX('[3]5.งบทดลอง รพ.'!$BO:$BO,MATCH(C:C,'[3]5.งบทดลอง รพ.'!B:B,0)),)</f>
        <v>0</v>
      </c>
      <c r="BQ43" s="150">
        <f>IFERROR(INDEX('[3]5.งบทดลอง รพ.'!$BP:$BP,MATCH(C:C,'[3]5.งบทดลอง รพ.'!B:B,0)),)</f>
        <v>2173193.4</v>
      </c>
      <c r="BR43" s="150">
        <f>IFERROR(INDEX('[3]5.งบทดลอง รพ.'!$BQ:$BQ,MATCH(C:C,'[3]5.งบทดลอง รพ.'!B:B,0)),)</f>
        <v>0</v>
      </c>
      <c r="BS43" s="150">
        <f>IFERROR(INDEX('[3]5.งบทดลอง รพ.'!$BR:$BR,MATCH(C:C,'[3]5.งบทดลอง รพ.'!B:B,0)),)</f>
        <v>0</v>
      </c>
      <c r="BT43" s="150">
        <f>IFERROR(INDEX('[3]5.งบทดลอง รพ.'!$BS:$BS,MATCH(C:C,'[3]5.งบทดลอง รพ.'!B:B,0)),)</f>
        <v>0</v>
      </c>
      <c r="BU43" s="150">
        <f>IFERROR(INDEX('[3]5.งบทดลอง รพ.'!$BT:$BT,MATCH(C:C,'[3]5.งบทดลอง รพ.'!B:B,0)),)</f>
        <v>0</v>
      </c>
      <c r="BV43" s="150">
        <f>IFERROR(INDEX('[3]5.งบทดลอง รพ.'!$BU:$BU,MATCH(C:C,'[3]5.งบทดลอง รพ.'!B:B,0)),)</f>
        <v>0</v>
      </c>
      <c r="BW43" s="150">
        <f>IFERROR(INDEX('[3]5.งบทดลอง รพ.'!$BV:$BV,MATCH(C:C,'[3]5.งบทดลอง รพ.'!B:B,0)),)</f>
        <v>11362</v>
      </c>
      <c r="BX43" s="150">
        <f>IFERROR(INDEX('[3]5.งบทดลอง รพ.'!$BW:$BW,MATCH(C:C,'[3]5.งบทดลอง รพ.'!B:B,0)),)</f>
        <v>0</v>
      </c>
      <c r="BY43" s="150">
        <f>IFERROR(INDEX('[3]5.งบทดลอง รพ.'!$BX:$BX,MATCH(C:C,'[3]5.งบทดลอง รพ.'!B:B,0)),)</f>
        <v>0</v>
      </c>
      <c r="BZ43" s="151">
        <f t="shared" si="0"/>
        <v>56885609.099999994</v>
      </c>
    </row>
    <row r="44" spans="1:78" ht="21.75" customHeight="1">
      <c r="A44" s="31" t="s">
        <v>410</v>
      </c>
      <c r="B44" s="147" t="s">
        <v>376</v>
      </c>
      <c r="C44" s="148" t="s">
        <v>431</v>
      </c>
      <c r="D44" s="149" t="s">
        <v>432</v>
      </c>
      <c r="E44" s="150">
        <f>IFERROR(INDEX('[3]5.งบทดลอง รพ.'!$D:$D,MATCH(C:C,'[3]5.งบทดลอง รพ.'!B:B,0)),)</f>
        <v>1149163</v>
      </c>
      <c r="F44" s="150">
        <f>IFERROR(INDEX('[3]5.งบทดลอง รพ.'!$E:$E,MATCH(C:C,'[3]5.งบทดลอง รพ.'!B:B,0)),)</f>
        <v>7256628.5</v>
      </c>
      <c r="G44" s="150">
        <f>IFERROR(INDEX('[3]5.งบทดลอง รพ.'!$F:$F,MATCH(C:C,'[3]5.งบทดลอง รพ.'!B:B,0)),)</f>
        <v>105114</v>
      </c>
      <c r="H44" s="150">
        <f>IFERROR(INDEX('[3]5.งบทดลอง รพ.'!$G:$G,MATCH(C:C,'[3]5.งบทดลอง รพ.'!B:B,0)),)</f>
        <v>0</v>
      </c>
      <c r="I44" s="150">
        <f>IFERROR(INDEX('[3]5.งบทดลอง รพ.'!$H:$H,MATCH(D:D,'[3]5.งบทดลอง รพ.'!C:C,0)),)</f>
        <v>0</v>
      </c>
      <c r="J44" s="150">
        <f>IFERROR(INDEX('[3]5.งบทดลอง รพ.'!$I:$I,MATCH(C:C,'[3]5.งบทดลอง รพ.'!B:B,0)),)</f>
        <v>0</v>
      </c>
      <c r="K44" s="150">
        <f>IFERROR(INDEX('[3]5.งบทดลอง รพ.'!$J:$J,MATCH(C:C,'[3]5.งบทดลอง รพ.'!B:B,0)),)</f>
        <v>3183815</v>
      </c>
      <c r="L44" s="150">
        <f>IFERROR(INDEX('[3]5.งบทดลอง รพ.'!$K:$K,MATCH(C:C,'[3]5.งบทดลอง รพ.'!B:B,0)),)</f>
        <v>0</v>
      </c>
      <c r="M44" s="150">
        <f>IFERROR(INDEX('[3]5.งบทดลอง รพ.'!$L:$L,MATCH(C:C,'[3]5.งบทดลอง รพ.'!B:B,0)),)</f>
        <v>847901.2</v>
      </c>
      <c r="N44" s="150">
        <f>IFERROR(INDEX('[3]5.งบทดลอง รพ.'!$M:$M,MATCH(C:C,'[3]5.งบทดลอง รพ.'!B:B,0)),)</f>
        <v>219237</v>
      </c>
      <c r="O44" s="150">
        <f>IFERROR(INDEX('[3]5.งบทดลอง รพ.'!$N:$N,MATCH(C:C,'[3]5.งบทดลอง รพ.'!B:B,0)),)</f>
        <v>922230</v>
      </c>
      <c r="P44" s="150">
        <f>IFERROR(INDEX('[3]5.งบทดลอง รพ.'!$O:$O,MATCH(C:C,'[3]5.งบทดลอง รพ.'!B:B,0)),)</f>
        <v>86640.75</v>
      </c>
      <c r="Q44" s="150">
        <f>IFERROR(INDEX('[3]5.งบทดลอง รพ.'!$P:$P,MATCH(C:C,'[3]5.งบทดลอง รพ.'!B:B,0)),)</f>
        <v>1178841.5</v>
      </c>
      <c r="R44" s="150">
        <f>IFERROR(INDEX('[3]5.งบทดลอง รพ.'!$Q:$Q,MATCH(C:C,'[3]5.งบทดลอง รพ.'!B:B,0)),)</f>
        <v>10929126.609999999</v>
      </c>
      <c r="S44" s="150">
        <f>IFERROR(INDEX('[3]5.งบทดลอง รพ.'!$R:$R,MATCH(C:C,'[3]5.งบทดลอง รพ.'!B:B,0)),)</f>
        <v>34234</v>
      </c>
      <c r="T44" s="150">
        <f>IFERROR(INDEX('[3]5.งบทดลอง รพ.'!$S:$S,MATCH(C:C,'[3]5.งบทดลอง รพ.'!B:B,0)),)</f>
        <v>4744370.29</v>
      </c>
      <c r="U44" s="150">
        <f>IFERROR(INDEX('[3]5.งบทดลอง รพ.'!$T:$T,MATCH(C:C,'[3]5.งบทดลอง รพ.'!B:B,0)),)</f>
        <v>861660.5</v>
      </c>
      <c r="V44" s="150">
        <f>IFERROR(INDEX('[3]5.งบทดลอง รพ.'!$U:$U,MATCH(C:C,'[3]5.งบทดลอง รพ.'!B:B,0)),)</f>
        <v>0</v>
      </c>
      <c r="W44" s="150">
        <f>IFERROR(INDEX('[3]5.งบทดลอง รพ.'!$V:$V,MATCH(C:C,'[3]5.งบทดลอง รพ.'!B:B,0)),)</f>
        <v>2029853.25</v>
      </c>
      <c r="X44" s="150">
        <f>IFERROR(INDEX('[3]5.งบทดลอง รพ.'!$W:$W,MATCH(C:C,'[3]5.งบทดลอง รพ.'!B:B,0)),)</f>
        <v>11374017.800000001</v>
      </c>
      <c r="Y44" s="150">
        <f>IFERROR(INDEX('[3]5.งบทดลอง รพ.'!$X:$X,MATCH(C:C,'[3]5.งบทดลอง รพ.'!B:B,0)),)</f>
        <v>4913748.8</v>
      </c>
      <c r="Z44" s="150">
        <f>IFERROR(INDEX('[3]5.งบทดลอง รพ.'!$Y:$Y,MATCH(C:C,'[3]5.งบทดลอง รพ.'!B:B,0)),)</f>
        <v>366233</v>
      </c>
      <c r="AA44" s="150">
        <f>IFERROR(INDEX('[3]5.งบทดลอง รพ.'!$Z:$Z,MATCH(C:C,'[3]5.งบทดลอง รพ.'!B:B,0)),)</f>
        <v>1338480.5</v>
      </c>
      <c r="AB44" s="150">
        <f>IFERROR(INDEX('[3]5.งบทดลอง รพ.'!$AA:$AA,MATCH(C:C,'[3]5.งบทดลอง รพ.'!B:B,0)),)</f>
        <v>23287.25</v>
      </c>
      <c r="AC44" s="150">
        <f>IFERROR(INDEX('[3]5.งบทดลอง รพ.'!$AB:$AB,MATCH(C:C,'[3]5.งบทดลอง รพ.'!B:B,0)),)</f>
        <v>7977169.5</v>
      </c>
      <c r="AD44" s="150">
        <f>IFERROR(INDEX('[3]5.งบทดลอง รพ.'!$AC:$AC,MATCH(C:C,'[3]5.งบทดลอง รพ.'!B:B,0)),)</f>
        <v>9423603</v>
      </c>
      <c r="AE44" s="150">
        <f>IFERROR(INDEX('[3]5.งบทดลอง รพ.'!$AD:$AD,MATCH(C:C,'[3]5.งบทดลอง รพ.'!B:B,0)),)</f>
        <v>90609</v>
      </c>
      <c r="AF44" s="150">
        <f>IFERROR(INDEX('[3]5.งบทดลอง รพ.'!$AE:$AE,MATCH(C:C,'[3]5.งบทดลอง รพ.'!B:B,0)),)</f>
        <v>273024.5</v>
      </c>
      <c r="AG44" s="150">
        <f>IFERROR(INDEX('[3]5.งบทดลอง รพ.'!$AF:$AF,MATCH(C:C,'[3]5.งบทดลอง รพ.'!B:B,0)),)</f>
        <v>79382</v>
      </c>
      <c r="AH44" s="150">
        <f>IFERROR(INDEX('[3]5.งบทดลอง รพ.'!$AG:$AG,MATCH(C:C,'[3]5.งบทดลอง รพ.'!B:B,0)),)</f>
        <v>0</v>
      </c>
      <c r="AI44" s="150">
        <f>IFERROR(INDEX('[3]5.งบทดลอง รพ.'!$AH:$AH,MATCH(D:D,'[3]5.งบทดลอง รพ.'!C:C,0)),)</f>
        <v>122057</v>
      </c>
      <c r="AJ44" s="150">
        <f>IFERROR(INDEX('[3]5.งบทดลอง รพ.'!$AI:$AI,MATCH(C:C,'[3]5.งบทดลอง รพ.'!B:B,0)),)</f>
        <v>0</v>
      </c>
      <c r="AK44" s="150">
        <f>IFERROR(INDEX('[3]5.งบทดลอง รพ.'!$AJ:$AJ,MATCH(C:C,'[3]5.งบทดลอง รพ.'!B:B,0)),)</f>
        <v>637170</v>
      </c>
      <c r="AL44" s="150">
        <f>IFERROR(INDEX('[3]5.งบทดลอง รพ.'!$AK:$AK,MATCH(C:C,'[3]5.งบทดลอง รพ.'!B:B,0)),)</f>
        <v>134178</v>
      </c>
      <c r="AM44" s="150">
        <f>IFERROR(INDEX('[3]5.งบทดลอง รพ.'!$AL:$AL,MATCH(C:C,'[3]5.งบทดลอง รพ.'!B:B,0)),)</f>
        <v>61397</v>
      </c>
      <c r="AN44" s="150">
        <f>IFERROR(INDEX('[3]5.งบทดลอง รพ.'!$AM:$AM,MATCH(C:C,'[3]5.งบทดลอง รพ.'!B:B,0)),)</f>
        <v>44602</v>
      </c>
      <c r="AO44" s="150">
        <f>IFERROR(INDEX('[3]5.งบทดลอง รพ.'!$AN:$AN,MATCH(C:C,'[3]5.งบทดลอง รพ.'!B:B,0)),)</f>
        <v>112226</v>
      </c>
      <c r="AP44" s="150">
        <f>IFERROR(INDEX('[3]5.งบทดลอง รพ.'!$AO:$AO,MATCH(C:C,'[3]5.งบทดลอง รพ.'!B:B,0)),)</f>
        <v>0</v>
      </c>
      <c r="AQ44" s="150">
        <f>IFERROR(INDEX('[3]5.งบทดลอง รพ.'!$AP:$AP,MATCH(C:C,'[3]5.งบทดลอง รพ.'!B:B,0)),)</f>
        <v>51054</v>
      </c>
      <c r="AR44" s="150">
        <f>IFERROR(INDEX('[3]5.งบทดลอง รพ.'!$AQ:$AQ,MATCH(C:C,'[3]5.งบทดลอง รพ.'!B:B,0)),)</f>
        <v>189964</v>
      </c>
      <c r="AS44" s="150">
        <f>IFERROR(INDEX('[3]5.งบทดลอง รพ.'!$AR:$AR,MATCH(C:C,'[3]5.งบทดลอง รพ.'!B:B,0)),)</f>
        <v>0</v>
      </c>
      <c r="AT44" s="150">
        <f>IFERROR(INDEX('[3]5.งบทดลอง รพ.'!$AS:$AS,MATCH(C:C,'[3]5.งบทดลอง รพ.'!B:B,0)),)</f>
        <v>514427.8</v>
      </c>
      <c r="AU44" s="150">
        <f>IFERROR(INDEX('[3]5.งบทดลอง รพ.'!$AT:$AT,MATCH(C:C,'[3]5.งบทดลอง รพ.'!B:B,0)),)</f>
        <v>32066</v>
      </c>
      <c r="AV44" s="150">
        <f>IFERROR(INDEX('[3]5.งบทดลอง รพ.'!$AU:$AU,MATCH(C:C,'[3]5.งบทดลอง รพ.'!B:B,0)),)</f>
        <v>5610</v>
      </c>
      <c r="AW44" s="150">
        <f>IFERROR(INDEX('[3]5.งบทดลอง รพ.'!$AV:$AV,MATCH(C:C,'[3]5.งบทดลอง รพ.'!B:B,0)),)</f>
        <v>0</v>
      </c>
      <c r="AX44" s="150">
        <f>IFERROR(INDEX('[3]5.งบทดลอง รพ.'!$AW:$AW,MATCH(C:C,'[3]5.งบทดลอง รพ.'!B:B,0)),)</f>
        <v>0</v>
      </c>
      <c r="AY44" s="150">
        <f>IFERROR(INDEX('[3]5.งบทดลอง รพ.'!$AX:$AX,MATCH(C:C,'[3]5.งบทดลอง รพ.'!B:B,0)),)</f>
        <v>1814212.5</v>
      </c>
      <c r="AZ44" s="150">
        <f>IFERROR(INDEX('[3]5.งบทดลอง รพ.'!$AY:$AY,MATCH(C:C,'[3]5.งบทดลอง รพ.'!B:B,0)),)</f>
        <v>320292</v>
      </c>
      <c r="BA44" s="150">
        <f>IFERROR(INDEX('[3]5.งบทดลอง รพ.'!$AZ:$AZ,MATCH(C:C,'[3]5.งบทดลอง รพ.'!B:B,0)),)</f>
        <v>17795.75</v>
      </c>
      <c r="BB44" s="150">
        <f>IFERROR(INDEX('[3]5.งบทดลอง รพ.'!$BA:$BA,MATCH(C:C,'[3]5.งบทดลอง รพ.'!B:B,0)),)</f>
        <v>0</v>
      </c>
      <c r="BC44" s="150">
        <f>IFERROR(INDEX('[3]5.งบทดลอง รพ.'!$BB:$BB,MATCH(C:C,'[3]5.งบทดลอง รพ.'!B:B,0)),)</f>
        <v>0</v>
      </c>
      <c r="BD44" s="150">
        <f>IFERROR(INDEX('[3]5.งบทดลอง รพ.'!$BC:$BC,MATCH(C:C,'[3]5.งบทดลอง รพ.'!B:B,0)),)</f>
        <v>14498</v>
      </c>
      <c r="BE44" s="150">
        <f>IFERROR(INDEX('[3]5.งบทดลอง รพ.'!$BD:$BD,MATCH(C:C,'[3]5.งบทดลอง รพ.'!B:B,0)),)</f>
        <v>171057</v>
      </c>
      <c r="BF44" s="150">
        <f>IFERROR(INDEX('[3]5.งบทดลอง รพ.'!$BE:$BE,MATCH(C:C,'[3]5.งบทดลอง รพ.'!B:B,0)),)</f>
        <v>6391173.2800000003</v>
      </c>
      <c r="BG44" s="150">
        <f>IFERROR(INDEX('[3]5.งบทดลอง รพ.'!$BF:$BF,MATCH(C:C,'[3]5.งบทดลอง รพ.'!B:B,0)),)</f>
        <v>0</v>
      </c>
      <c r="BH44" s="150">
        <f>IFERROR(INDEX('[3]5.งบทดลอง รพ.'!$BG:$BG,MATCH(C:C,'[3]5.งบทดลอง รพ.'!B:B,0)),)</f>
        <v>0</v>
      </c>
      <c r="BI44" s="150">
        <f>IFERROR(INDEX('[3]5.งบทดลอง รพ.'!$BH:$BH,MATCH(C:C,'[3]5.งบทดลอง รพ.'!B:B,0)),)</f>
        <v>535</v>
      </c>
      <c r="BJ44" s="150">
        <f>IFERROR(INDEX('[3]5.งบทดลอง รพ.'!$BI:$BI,MATCH(C:C,'[3]5.งบทดลอง รพ.'!B:B,0)),)</f>
        <v>2382515.9</v>
      </c>
      <c r="BK44" s="150">
        <f>IFERROR(INDEX('[3]5.งบทดลอง รพ.'!$BJ:$BJ,MATCH(C:C,'[3]5.งบทดลอง รพ.'!B:B,0)),)</f>
        <v>22056268.43</v>
      </c>
      <c r="BL44" s="150">
        <f>IFERROR(INDEX('[3]5.งบทดลอง รพ.'!$BK:$BK,MATCH(D:D,'[3]5.งบทดลอง รพ.'!C:C,0)),)</f>
        <v>0</v>
      </c>
      <c r="BM44" s="150">
        <f>IFERROR(INDEX('[3]5.งบทดลอง รพ.'!$BL:$BL,MATCH(C:C,'[3]5.งบทดลอง รพ.'!B:B,0)),)</f>
        <v>10786</v>
      </c>
      <c r="BN44" s="150">
        <f>IFERROR(INDEX('[3]5.งบทดลอง รพ.'!$BM:$BM,MATCH(C:C,'[3]5.งบทดลอง รพ.'!B:B,0)),)</f>
        <v>0</v>
      </c>
      <c r="BO44" s="150">
        <f>IFERROR(INDEX('[3]5.งบทดลอง รพ.'!$BN:$BN,MATCH(C:C,'[3]5.งบทดลอง รพ.'!B:B,0)),)</f>
        <v>0</v>
      </c>
      <c r="BP44" s="150">
        <f>IFERROR(INDEX('[3]5.งบทดลอง รพ.'!$BO:$BO,MATCH(C:C,'[3]5.งบทดลอง รพ.'!B:B,0)),)</f>
        <v>0</v>
      </c>
      <c r="BQ44" s="150">
        <f>IFERROR(INDEX('[3]5.งบทดลอง รพ.'!$BP:$BP,MATCH(C:C,'[3]5.งบทดลอง รพ.'!B:B,0)),)</f>
        <v>2280143</v>
      </c>
      <c r="BR44" s="150">
        <f>IFERROR(INDEX('[3]5.งบทดลอง รพ.'!$BQ:$BQ,MATCH(C:C,'[3]5.งบทดลอง รพ.'!B:B,0)),)</f>
        <v>11706.5</v>
      </c>
      <c r="BS44" s="150">
        <f>IFERROR(INDEX('[3]5.งบทดลอง รพ.'!$BR:$BR,MATCH(C:C,'[3]5.งบทดลอง รพ.'!B:B,0)),)</f>
        <v>0</v>
      </c>
      <c r="BT44" s="150">
        <f>IFERROR(INDEX('[3]5.งบทดลอง รพ.'!$BS:$BS,MATCH(C:C,'[3]5.งบทดลอง รพ.'!B:B,0)),)</f>
        <v>902888.3</v>
      </c>
      <c r="BU44" s="150">
        <f>IFERROR(INDEX('[3]5.งบทดลอง รพ.'!$BT:$BT,MATCH(C:C,'[3]5.งบทดลอง รพ.'!B:B,0)),)</f>
        <v>76002</v>
      </c>
      <c r="BV44" s="150">
        <f>IFERROR(INDEX('[3]5.งบทดลอง รพ.'!$BU:$BU,MATCH(C:C,'[3]5.งบทดลอง รพ.'!B:B,0)),)</f>
        <v>385098.93</v>
      </c>
      <c r="BW44" s="150">
        <f>IFERROR(INDEX('[3]5.งบทดลอง รพ.'!$BV:$BV,MATCH(C:C,'[3]5.งบทดลอง รพ.'!B:B,0)),)</f>
        <v>30756</v>
      </c>
      <c r="BX44" s="150">
        <f>IFERROR(INDEX('[3]5.งบทดลอง รพ.'!$BW:$BW,MATCH(C:C,'[3]5.งบทดลอง รพ.'!B:B,0)),)</f>
        <v>0</v>
      </c>
      <c r="BY44" s="150">
        <f>IFERROR(INDEX('[3]5.งบทดลอง รพ.'!$BX:$BX,MATCH(C:C,'[3]5.งบทดลอง รพ.'!B:B,0)),)</f>
        <v>1123338</v>
      </c>
      <c r="BZ44" s="151">
        <f t="shared" si="0"/>
        <v>109302189.33999999</v>
      </c>
    </row>
    <row r="45" spans="1:78" ht="21.75" customHeight="1">
      <c r="A45" s="31" t="s">
        <v>410</v>
      </c>
      <c r="B45" s="147" t="s">
        <v>376</v>
      </c>
      <c r="C45" s="148" t="s">
        <v>433</v>
      </c>
      <c r="D45" s="149" t="s">
        <v>434</v>
      </c>
      <c r="E45" s="150">
        <f>IFERROR(INDEX('[3]5.งบทดลอง รพ.'!$D:$D,MATCH(C:C,'[3]5.งบทดลอง รพ.'!B:B,0)),)</f>
        <v>1623416.4</v>
      </c>
      <c r="F45" s="150">
        <f>IFERROR(INDEX('[3]5.งบทดลอง รพ.'!$E:$E,MATCH(C:C,'[3]5.งบทดลอง รพ.'!B:B,0)),)</f>
        <v>0</v>
      </c>
      <c r="G45" s="150">
        <f>IFERROR(INDEX('[3]5.งบทดลอง รพ.'!$F:$F,MATCH(C:C,'[3]5.งบทดลอง รพ.'!B:B,0)),)</f>
        <v>3760278.8</v>
      </c>
      <c r="H45" s="150">
        <f>IFERROR(INDEX('[3]5.งบทดลอง รพ.'!$G:$G,MATCH(C:C,'[3]5.งบทดลอง รพ.'!B:B,0)),)</f>
        <v>63986</v>
      </c>
      <c r="I45" s="150">
        <f>IFERROR(INDEX('[3]5.งบทดลอง รพ.'!$H:$H,MATCH(D:D,'[3]5.งบทดลอง รพ.'!C:C,0)),)</f>
        <v>65729</v>
      </c>
      <c r="J45" s="150">
        <f>IFERROR(INDEX('[3]5.งบทดลอง รพ.'!$I:$I,MATCH(C:C,'[3]5.งบทดลอง รพ.'!B:B,0)),)</f>
        <v>0</v>
      </c>
      <c r="K45" s="150">
        <f>IFERROR(INDEX('[3]5.งบทดลอง รพ.'!$J:$J,MATCH(C:C,'[3]5.งบทดลอง รพ.'!B:B,0)),)</f>
        <v>0</v>
      </c>
      <c r="L45" s="150">
        <f>IFERROR(INDEX('[3]5.งบทดลอง รพ.'!$K:$K,MATCH(C:C,'[3]5.งบทดลอง รพ.'!B:B,0)),)</f>
        <v>63986</v>
      </c>
      <c r="M45" s="150">
        <f>IFERROR(INDEX('[3]5.งบทดลอง รพ.'!$L:$L,MATCH(C:C,'[3]5.งบทดลอง รพ.'!B:B,0)),)</f>
        <v>0</v>
      </c>
      <c r="N45" s="150">
        <f>IFERROR(INDEX('[3]5.งบทดลอง รพ.'!$M:$M,MATCH(C:C,'[3]5.งบทดลอง รพ.'!B:B,0)),)</f>
        <v>0</v>
      </c>
      <c r="O45" s="150">
        <f>IFERROR(INDEX('[3]5.งบทดลอง รพ.'!$N:$N,MATCH(C:C,'[3]5.งบทดลอง รพ.'!B:B,0)),)</f>
        <v>0</v>
      </c>
      <c r="P45" s="150">
        <f>IFERROR(INDEX('[3]5.งบทดลอง รพ.'!$O:$O,MATCH(C:C,'[3]5.งบทดลอง รพ.'!B:B,0)),)</f>
        <v>0</v>
      </c>
      <c r="Q45" s="150">
        <f>IFERROR(INDEX('[3]5.งบทดลอง รพ.'!$P:$P,MATCH(C:C,'[3]5.งบทดลอง รพ.'!B:B,0)),)</f>
        <v>0</v>
      </c>
      <c r="R45" s="150">
        <f>IFERROR(INDEX('[3]5.งบทดลอง รพ.'!$Q:$Q,MATCH(C:C,'[3]5.งบทดลอง รพ.'!B:B,0)),)</f>
        <v>1707583.2</v>
      </c>
      <c r="S45" s="150">
        <f>IFERROR(INDEX('[3]5.งบทดลอง รพ.'!$R:$R,MATCH(C:C,'[3]5.งบทดลอง รพ.'!B:B,0)),)</f>
        <v>0</v>
      </c>
      <c r="T45" s="150">
        <f>IFERROR(INDEX('[3]5.งบทดลอง รพ.'!$S:$S,MATCH(C:C,'[3]5.งบทดลอง รพ.'!B:B,0)),)</f>
        <v>0</v>
      </c>
      <c r="U45" s="150">
        <f>IFERROR(INDEX('[3]5.งบทดลอง รพ.'!$T:$T,MATCH(C:C,'[3]5.งบทดลอง รพ.'!B:B,0)),)</f>
        <v>0</v>
      </c>
      <c r="V45" s="150">
        <f>IFERROR(INDEX('[3]5.งบทดลอง รพ.'!$U:$U,MATCH(C:C,'[3]5.งบทดลอง รพ.'!B:B,0)),)</f>
        <v>0</v>
      </c>
      <c r="W45" s="150">
        <f>IFERROR(INDEX('[3]5.งบทดลอง รพ.'!$V:$V,MATCH(C:C,'[3]5.งบทดลอง รพ.'!B:B,0)),)</f>
        <v>7672898.5</v>
      </c>
      <c r="X45" s="150">
        <f>IFERROR(INDEX('[3]5.งบทดลอง รพ.'!$W:$W,MATCH(C:C,'[3]5.งบทดลอง รพ.'!B:B,0)),)</f>
        <v>0</v>
      </c>
      <c r="Y45" s="150">
        <f>IFERROR(INDEX('[3]5.งบทดลอง รพ.'!$X:$X,MATCH(C:C,'[3]5.งบทดลอง รพ.'!B:B,0)),)</f>
        <v>0</v>
      </c>
      <c r="Z45" s="150">
        <f>IFERROR(INDEX('[3]5.งบทดลอง รพ.'!$Y:$Y,MATCH(C:C,'[3]5.งบทดลอง รพ.'!B:B,0)),)</f>
        <v>0</v>
      </c>
      <c r="AA45" s="150">
        <f>IFERROR(INDEX('[3]5.งบทดลอง รพ.'!$Z:$Z,MATCH(C:C,'[3]5.งบทดลอง รพ.'!B:B,0)),)</f>
        <v>0</v>
      </c>
      <c r="AB45" s="150">
        <f>IFERROR(INDEX('[3]5.งบทดลอง รพ.'!$AA:$AA,MATCH(C:C,'[3]5.งบทดลอง รพ.'!B:B,0)),)</f>
        <v>0</v>
      </c>
      <c r="AC45" s="150">
        <f>IFERROR(INDEX('[3]5.งบทดลอง รพ.'!$AB:$AB,MATCH(C:C,'[3]5.งบทดลอง รพ.'!B:B,0)),)</f>
        <v>0</v>
      </c>
      <c r="AD45" s="150">
        <f>IFERROR(INDEX('[3]5.งบทดลอง รพ.'!$AC:$AC,MATCH(C:C,'[3]5.งบทดลอง รพ.'!B:B,0)),)</f>
        <v>0</v>
      </c>
      <c r="AE45" s="150">
        <f>IFERROR(INDEX('[3]5.งบทดลอง รพ.'!$AD:$AD,MATCH(C:C,'[3]5.งบทดลอง รพ.'!B:B,0)),)</f>
        <v>0</v>
      </c>
      <c r="AF45" s="150">
        <f>IFERROR(INDEX('[3]5.งบทดลอง รพ.'!$AE:$AE,MATCH(C:C,'[3]5.งบทดลอง รพ.'!B:B,0)),)</f>
        <v>42101950.399999999</v>
      </c>
      <c r="AG45" s="150">
        <f>IFERROR(INDEX('[3]5.งบทดลอง รพ.'!$AF:$AF,MATCH(C:C,'[3]5.งบทดลอง รพ.'!B:B,0)),)</f>
        <v>0</v>
      </c>
      <c r="AH45" s="150">
        <f>IFERROR(INDEX('[3]5.งบทดลอง รพ.'!$AG:$AG,MATCH(C:C,'[3]5.งบทดลอง รพ.'!B:B,0)),)</f>
        <v>72354</v>
      </c>
      <c r="AI45" s="150">
        <f>IFERROR(INDEX('[3]5.งบทดลอง รพ.'!$AH:$AH,MATCH(D:D,'[3]5.งบทดลอง รพ.'!C:C,0)),)</f>
        <v>0</v>
      </c>
      <c r="AJ45" s="150">
        <f>IFERROR(INDEX('[3]5.งบทดลอง รพ.'!$AI:$AI,MATCH(C:C,'[3]5.งบทดลอง รพ.'!B:B,0)),)</f>
        <v>104956.25</v>
      </c>
      <c r="AK45" s="150">
        <f>IFERROR(INDEX('[3]5.งบทดลอง รพ.'!$AJ:$AJ,MATCH(C:C,'[3]5.งบทดลอง รพ.'!B:B,0)),)</f>
        <v>0</v>
      </c>
      <c r="AL45" s="150">
        <f>IFERROR(INDEX('[3]5.งบทดลอง รพ.'!$AK:$AK,MATCH(C:C,'[3]5.งบทดลอง รพ.'!B:B,0)),)</f>
        <v>0</v>
      </c>
      <c r="AM45" s="150">
        <f>IFERROR(INDEX('[3]5.งบทดลอง รพ.'!$AL:$AL,MATCH(C:C,'[3]5.งบทดลอง รพ.'!B:B,0)),)</f>
        <v>0</v>
      </c>
      <c r="AN45" s="150">
        <f>IFERROR(INDEX('[3]5.งบทดลอง รพ.'!$AM:$AM,MATCH(C:C,'[3]5.งบทดลอง รพ.'!B:B,0)),)</f>
        <v>219701</v>
      </c>
      <c r="AO45" s="150">
        <f>IFERROR(INDEX('[3]5.งบทดลอง รพ.'!$AN:$AN,MATCH(C:C,'[3]5.งบทดลอง รพ.'!B:B,0)),)</f>
        <v>0</v>
      </c>
      <c r="AP45" s="150">
        <f>IFERROR(INDEX('[3]5.งบทดลอง รพ.'!$AO:$AO,MATCH(C:C,'[3]5.งบทดลอง รพ.'!B:B,0)),)</f>
        <v>0</v>
      </c>
      <c r="AQ45" s="150">
        <f>IFERROR(INDEX('[3]5.งบทดลอง รพ.'!$AP:$AP,MATCH(C:C,'[3]5.งบทดลอง รพ.'!B:B,0)),)</f>
        <v>0</v>
      </c>
      <c r="AR45" s="150">
        <f>IFERROR(INDEX('[3]5.งบทดลอง รพ.'!$AQ:$AQ,MATCH(C:C,'[3]5.งบทดลอง รพ.'!B:B,0)),)</f>
        <v>6493207.5</v>
      </c>
      <c r="AS45" s="150">
        <f>IFERROR(INDEX('[3]5.งบทดลอง รพ.'!$AR:$AR,MATCH(C:C,'[3]5.งบทดลอง รพ.'!B:B,0)),)</f>
        <v>34271</v>
      </c>
      <c r="AT45" s="150">
        <f>IFERROR(INDEX('[3]5.งบทดลอง รพ.'!$AS:$AS,MATCH(C:C,'[3]5.งบทดลอง รพ.'!B:B,0)),)</f>
        <v>0</v>
      </c>
      <c r="AU45" s="150">
        <f>IFERROR(INDEX('[3]5.งบทดลอง รพ.'!$AT:$AT,MATCH(C:C,'[3]5.งบทดลอง รพ.'!B:B,0)),)</f>
        <v>80663</v>
      </c>
      <c r="AV45" s="150">
        <f>IFERROR(INDEX('[3]5.งบทดลอง รพ.'!$AU:$AU,MATCH(C:C,'[3]5.งบทดลอง รพ.'!B:B,0)),)</f>
        <v>677725</v>
      </c>
      <c r="AW45" s="150">
        <f>IFERROR(INDEX('[3]5.งบทดลอง รพ.'!$AV:$AV,MATCH(C:C,'[3]5.งบทดลอง รพ.'!B:B,0)),)</f>
        <v>1051</v>
      </c>
      <c r="AX45" s="150">
        <f>IFERROR(INDEX('[3]5.งบทดลอง รพ.'!$AW:$AW,MATCH(C:C,'[3]5.งบทดลอง รพ.'!B:B,0)),)</f>
        <v>170067</v>
      </c>
      <c r="AY45" s="150">
        <f>IFERROR(INDEX('[3]5.งบทดลอง รพ.'!$AX:$AX,MATCH(C:C,'[3]5.งบทดลอง รพ.'!B:B,0)),)</f>
        <v>10331224.57</v>
      </c>
      <c r="AZ45" s="150">
        <f>IFERROR(INDEX('[3]5.งบทดลอง รพ.'!$AY:$AY,MATCH(C:C,'[3]5.งบทดลอง รพ.'!B:B,0)),)</f>
        <v>0</v>
      </c>
      <c r="BA45" s="150">
        <f>IFERROR(INDEX('[3]5.งบทดลอง รพ.'!$AZ:$AZ,MATCH(C:C,'[3]5.งบทดลอง รพ.'!B:B,0)),)</f>
        <v>0</v>
      </c>
      <c r="BB45" s="150">
        <f>IFERROR(INDEX('[3]5.งบทดลอง รพ.'!$BA:$BA,MATCH(C:C,'[3]5.งบทดลอง รพ.'!B:B,0)),)</f>
        <v>0</v>
      </c>
      <c r="BC45" s="150">
        <f>IFERROR(INDEX('[3]5.งบทดลอง รพ.'!$BB:$BB,MATCH(C:C,'[3]5.งบทดลอง รพ.'!B:B,0)),)</f>
        <v>817354.95</v>
      </c>
      <c r="BD45" s="150">
        <f>IFERROR(INDEX('[3]5.งบทดลอง รพ.'!$BC:$BC,MATCH(C:C,'[3]5.งบทดลอง รพ.'!B:B,0)),)</f>
        <v>0</v>
      </c>
      <c r="BE45" s="150">
        <f>IFERROR(INDEX('[3]5.งบทดลอง รพ.'!$BD:$BD,MATCH(C:C,'[3]5.งบทดลอง รพ.'!B:B,0)),)</f>
        <v>0</v>
      </c>
      <c r="BF45" s="150">
        <f>IFERROR(INDEX('[3]5.งบทดลอง รพ.'!$BE:$BE,MATCH(C:C,'[3]5.งบทดลอง รพ.'!B:B,0)),)</f>
        <v>0</v>
      </c>
      <c r="BG45" s="150">
        <f>IFERROR(INDEX('[3]5.งบทดลอง รพ.'!$BF:$BF,MATCH(C:C,'[3]5.งบทดลอง รพ.'!B:B,0)),)</f>
        <v>7535630</v>
      </c>
      <c r="BH45" s="150">
        <f>IFERROR(INDEX('[3]5.งบทดลอง รพ.'!$BG:$BG,MATCH(C:C,'[3]5.งบทดลอง รพ.'!B:B,0)),)</f>
        <v>0</v>
      </c>
      <c r="BI45" s="150">
        <f>IFERROR(INDEX('[3]5.งบทดลอง รพ.'!$BH:$BH,MATCH(C:C,'[3]5.งบทดลอง รพ.'!B:B,0)),)</f>
        <v>0</v>
      </c>
      <c r="BJ45" s="150">
        <f>IFERROR(INDEX('[3]5.งบทดลอง รพ.'!$BI:$BI,MATCH(C:C,'[3]5.งบทดลอง รพ.'!B:B,0)),)</f>
        <v>104495025.75</v>
      </c>
      <c r="BK45" s="150">
        <f>IFERROR(INDEX('[3]5.งบทดลอง รพ.'!$BJ:$BJ,MATCH(C:C,'[3]5.งบทดลอง รพ.'!B:B,0)),)</f>
        <v>978942.63</v>
      </c>
      <c r="BL45" s="150">
        <f>IFERROR(INDEX('[3]5.งบทดลอง รพ.'!$BK:$BK,MATCH(D:D,'[3]5.งบทดลอง รพ.'!C:C,0)),)</f>
        <v>0</v>
      </c>
      <c r="BM45" s="150">
        <f>IFERROR(INDEX('[3]5.งบทดลอง รพ.'!$BL:$BL,MATCH(C:C,'[3]5.งบทดลอง รพ.'!B:B,0)),)</f>
        <v>0</v>
      </c>
      <c r="BN45" s="150">
        <f>IFERROR(INDEX('[3]5.งบทดลอง รพ.'!$BM:$BM,MATCH(C:C,'[3]5.งบทดลอง รพ.'!B:B,0)),)</f>
        <v>0</v>
      </c>
      <c r="BO45" s="150">
        <f>IFERROR(INDEX('[3]5.งบทดลอง รพ.'!$BN:$BN,MATCH(C:C,'[3]5.งบทดลอง รพ.'!B:B,0)),)</f>
        <v>11713.6</v>
      </c>
      <c r="BP45" s="150">
        <f>IFERROR(INDEX('[3]5.งบทดลอง รพ.'!$BO:$BO,MATCH(C:C,'[3]5.งบทดลอง รพ.'!B:B,0)),)</f>
        <v>1462944.4</v>
      </c>
      <c r="BQ45" s="150">
        <f>IFERROR(INDEX('[3]5.งบทดลอง รพ.'!$BP:$BP,MATCH(C:C,'[3]5.งบทดลอง รพ.'!B:B,0)),)</f>
        <v>4428916.4000000004</v>
      </c>
      <c r="BR45" s="150">
        <f>IFERROR(INDEX('[3]5.งบทดลอง รพ.'!$BQ:$BQ,MATCH(C:C,'[3]5.งบทดลอง รพ.'!B:B,0)),)</f>
        <v>405400</v>
      </c>
      <c r="BS45" s="150">
        <f>IFERROR(INDEX('[3]5.งบทดลอง รพ.'!$BR:$BR,MATCH(C:C,'[3]5.งบทดลอง รพ.'!B:B,0)),)</f>
        <v>69224</v>
      </c>
      <c r="BT45" s="150">
        <f>IFERROR(INDEX('[3]5.งบทดลอง รพ.'!$BS:$BS,MATCH(C:C,'[3]5.งบทดลอง รพ.'!B:B,0)),)</f>
        <v>0</v>
      </c>
      <c r="BU45" s="150">
        <f>IFERROR(INDEX('[3]5.งบทดลอง รพ.'!$BT:$BT,MATCH(C:C,'[3]5.งบทดลอง รพ.'!B:B,0)),)</f>
        <v>0</v>
      </c>
      <c r="BV45" s="150">
        <f>IFERROR(INDEX('[3]5.งบทดลอง รพ.'!$BU:$BU,MATCH(C:C,'[3]5.งบทดลอง รพ.'!B:B,0)),)</f>
        <v>0</v>
      </c>
      <c r="BW45" s="150">
        <f>IFERROR(INDEX('[3]5.งบทดลอง รพ.'!$BV:$BV,MATCH(C:C,'[3]5.งบทดลอง รพ.'!B:B,0)),)</f>
        <v>851459.2</v>
      </c>
      <c r="BX45" s="150">
        <f>IFERROR(INDEX('[3]5.งบทดลอง รพ.'!$BW:$BW,MATCH(C:C,'[3]5.งบทดลอง รพ.'!B:B,0)),)</f>
        <v>608852.5</v>
      </c>
      <c r="BY45" s="150">
        <f>IFERROR(INDEX('[3]5.งบทดลอง รพ.'!$BX:$BX,MATCH(C:C,'[3]5.งบทดลอง รพ.'!B:B,0)),)</f>
        <v>0</v>
      </c>
      <c r="BZ45" s="151">
        <f t="shared" si="0"/>
        <v>196910512.04999998</v>
      </c>
    </row>
    <row r="46" spans="1:78" ht="21.75" customHeight="1">
      <c r="A46" s="31" t="s">
        <v>410</v>
      </c>
      <c r="B46" s="147" t="s">
        <v>385</v>
      </c>
      <c r="C46" s="148" t="s">
        <v>435</v>
      </c>
      <c r="D46" s="149" t="s">
        <v>436</v>
      </c>
      <c r="E46" s="150">
        <f>IFERROR(INDEX('[3]5.งบทดลอง รพ.'!$D:$D,MATCH(C:C,'[3]5.งบทดลอง รพ.'!B:B,0)),)</f>
        <v>4384005</v>
      </c>
      <c r="F46" s="150">
        <f>IFERROR(INDEX('[3]5.งบทดลอง รพ.'!$E:$E,MATCH(C:C,'[3]5.งบทดลอง รพ.'!B:B,0)),)</f>
        <v>549004</v>
      </c>
      <c r="G46" s="150">
        <f>IFERROR(INDEX('[3]5.งบทดลอง รพ.'!$F:$F,MATCH(C:C,'[3]5.งบทดลอง รพ.'!B:B,0)),)</f>
        <v>3753387</v>
      </c>
      <c r="H46" s="150">
        <f>IFERROR(INDEX('[3]5.งบทดลอง รพ.'!$G:$G,MATCH(C:C,'[3]5.งบทดลอง รพ.'!B:B,0)),)</f>
        <v>215496</v>
      </c>
      <c r="I46" s="150">
        <f>IFERROR(INDEX('[3]5.งบทดลอง รพ.'!$H:$H,MATCH(D:D,'[3]5.งบทดลอง รพ.'!C:C,0)),)</f>
        <v>118495</v>
      </c>
      <c r="J46" s="150">
        <f>IFERROR(INDEX('[3]5.งบทดลอง รพ.'!$I:$I,MATCH(C:C,'[3]5.งบทดลอง รพ.'!B:B,0)),)</f>
        <v>0</v>
      </c>
      <c r="K46" s="150">
        <f>IFERROR(INDEX('[3]5.งบทดลอง รพ.'!$J:$J,MATCH(C:C,'[3]5.งบทดลอง รพ.'!B:B,0)),)</f>
        <v>11578451.5</v>
      </c>
      <c r="L46" s="150">
        <f>IFERROR(INDEX('[3]5.งบทดลอง รพ.'!$K:$K,MATCH(C:C,'[3]5.งบทดลอง รพ.'!B:B,0)),)</f>
        <v>215496</v>
      </c>
      <c r="M46" s="150">
        <f>IFERROR(INDEX('[3]5.งบทดลอง รพ.'!$L:$L,MATCH(C:C,'[3]5.งบทดลอง รพ.'!B:B,0)),)</f>
        <v>925795</v>
      </c>
      <c r="N46" s="150">
        <f>IFERROR(INDEX('[3]5.งบทดลอง รพ.'!$M:$M,MATCH(C:C,'[3]5.งบทดลอง รพ.'!B:B,0)),)</f>
        <v>1121404</v>
      </c>
      <c r="O46" s="150">
        <f>IFERROR(INDEX('[3]5.งบทดลอง รพ.'!$N:$N,MATCH(C:C,'[3]5.งบทดลอง รพ.'!B:B,0)),)</f>
        <v>234547</v>
      </c>
      <c r="P46" s="150">
        <f>IFERROR(INDEX('[3]5.งบทดลอง รพ.'!$O:$O,MATCH(C:C,'[3]5.งบทดลอง รพ.'!B:B,0)),)</f>
        <v>688919</v>
      </c>
      <c r="Q46" s="150">
        <f>IFERROR(INDEX('[3]5.งบทดลอง รพ.'!$P:$P,MATCH(C:C,'[3]5.งบทดลอง รพ.'!B:B,0)),)</f>
        <v>1100115</v>
      </c>
      <c r="R46" s="150">
        <f>IFERROR(INDEX('[3]5.งบทดลอง รพ.'!$Q:$Q,MATCH(C:C,'[3]5.งบทดลอง รพ.'!B:B,0)),)</f>
        <v>1008448</v>
      </c>
      <c r="S46" s="150">
        <f>IFERROR(INDEX('[3]5.งบทดลอง รพ.'!$R:$R,MATCH(C:C,'[3]5.งบทดลอง รพ.'!B:B,0)),)</f>
        <v>0</v>
      </c>
      <c r="T46" s="150">
        <f>IFERROR(INDEX('[3]5.งบทดลอง รพ.'!$S:$S,MATCH(C:C,'[3]5.งบทดลอง รพ.'!B:B,0)),)</f>
        <v>600907.44999999995</v>
      </c>
      <c r="U46" s="150">
        <f>IFERROR(INDEX('[3]5.งบทดลอง รพ.'!$T:$T,MATCH(C:C,'[3]5.งบทดลอง รพ.'!B:B,0)),)</f>
        <v>2806660</v>
      </c>
      <c r="V46" s="150">
        <f>IFERROR(INDEX('[3]5.งบทดลอง รพ.'!$U:$U,MATCH(C:C,'[3]5.งบทดลอง รพ.'!B:B,0)),)</f>
        <v>0</v>
      </c>
      <c r="W46" s="150">
        <f>IFERROR(INDEX('[3]5.งบทดลอง รพ.'!$V:$V,MATCH(C:C,'[3]5.งบทดลอง รพ.'!B:B,0)),)</f>
        <v>3196992.76</v>
      </c>
      <c r="X46" s="150">
        <f>IFERROR(INDEX('[3]5.งบทดลอง รพ.'!$W:$W,MATCH(C:C,'[3]5.งบทดลอง รพ.'!B:B,0)),)</f>
        <v>1199647</v>
      </c>
      <c r="Y46" s="150">
        <f>IFERROR(INDEX('[3]5.งบทดลอง รพ.'!$X:$X,MATCH(C:C,'[3]5.งบทดลอง รพ.'!B:B,0)),)</f>
        <v>356322.75</v>
      </c>
      <c r="Z46" s="150">
        <f>IFERROR(INDEX('[3]5.งบทดลอง รพ.'!$Y:$Y,MATCH(C:C,'[3]5.งบทดลอง รพ.'!B:B,0)),)</f>
        <v>1611746</v>
      </c>
      <c r="AA46" s="150">
        <f>IFERROR(INDEX('[3]5.งบทดลอง รพ.'!$Z:$Z,MATCH(C:C,'[3]5.งบทดลอง รพ.'!B:B,0)),)</f>
        <v>112075</v>
      </c>
      <c r="AB46" s="150">
        <f>IFERROR(INDEX('[3]5.งบทดลอง รพ.'!$AA:$AA,MATCH(C:C,'[3]5.งบทดลอง รพ.'!B:B,0)),)</f>
        <v>81142</v>
      </c>
      <c r="AC46" s="150">
        <f>IFERROR(INDEX('[3]5.งบทดลอง รพ.'!$AB:$AB,MATCH(C:C,'[3]5.งบทดลอง รพ.'!B:B,0)),)</f>
        <v>1188381.25</v>
      </c>
      <c r="AD46" s="150">
        <f>IFERROR(INDEX('[3]5.งบทดลอง รพ.'!$AC:$AC,MATCH(C:C,'[3]5.งบทดลอง รพ.'!B:B,0)),)</f>
        <v>126929</v>
      </c>
      <c r="AE46" s="150">
        <f>IFERROR(INDEX('[3]5.งบทดลอง รพ.'!$AD:$AD,MATCH(C:C,'[3]5.งบทดลอง รพ.'!B:B,0)),)</f>
        <v>50859</v>
      </c>
      <c r="AF46" s="150">
        <f>IFERROR(INDEX('[3]5.งบทดลอง รพ.'!$AE:$AE,MATCH(C:C,'[3]5.งบทดลอง รพ.'!B:B,0)),)</f>
        <v>1344957.5</v>
      </c>
      <c r="AG46" s="150">
        <f>IFERROR(INDEX('[3]5.งบทดลอง รพ.'!$AF:$AF,MATCH(C:C,'[3]5.งบทดลอง รพ.'!B:B,0)),)</f>
        <v>167865</v>
      </c>
      <c r="AH46" s="150">
        <f>IFERROR(INDEX('[3]5.งบทดลอง รพ.'!$AG:$AG,MATCH(C:C,'[3]5.งบทดลอง รพ.'!B:B,0)),)</f>
        <v>96843.33</v>
      </c>
      <c r="AI46" s="150">
        <f>IFERROR(INDEX('[3]5.งบทดลอง รพ.'!$AH:$AH,MATCH(D:D,'[3]5.งบทดลอง รพ.'!C:C,0)),)</f>
        <v>132337</v>
      </c>
      <c r="AJ46" s="150">
        <f>IFERROR(INDEX('[3]5.งบทดลอง รพ.'!$AI:$AI,MATCH(C:C,'[3]5.งบทดลอง รพ.'!B:B,0)),)</f>
        <v>82504</v>
      </c>
      <c r="AK46" s="150">
        <f>IFERROR(INDEX('[3]5.งบทดลอง รพ.'!$AJ:$AJ,MATCH(C:C,'[3]5.งบทดลอง รพ.'!B:B,0)),)</f>
        <v>1983721</v>
      </c>
      <c r="AL46" s="150">
        <f>IFERROR(INDEX('[3]5.งบทดลอง รพ.'!$AK:$AK,MATCH(C:C,'[3]5.งบทดลอง รพ.'!B:B,0)),)</f>
        <v>534068</v>
      </c>
      <c r="AM46" s="150">
        <f>IFERROR(INDEX('[3]5.งบทดลอง รพ.'!$AL:$AL,MATCH(C:C,'[3]5.งบทดลอง รพ.'!B:B,0)),)</f>
        <v>70371</v>
      </c>
      <c r="AN46" s="150">
        <f>IFERROR(INDEX('[3]5.งบทดลอง รพ.'!$AM:$AM,MATCH(C:C,'[3]5.งบทดลอง รพ.'!B:B,0)),)</f>
        <v>433877</v>
      </c>
      <c r="AO46" s="150">
        <f>IFERROR(INDEX('[3]5.งบทดลอง รพ.'!$AN:$AN,MATCH(C:C,'[3]5.งบทดลอง รพ.'!B:B,0)),)</f>
        <v>125388</v>
      </c>
      <c r="AP46" s="150">
        <f>IFERROR(INDEX('[3]5.งบทดลอง รพ.'!$AO:$AO,MATCH(C:C,'[3]5.งบทดลอง รพ.'!B:B,0)),)</f>
        <v>131317.75</v>
      </c>
      <c r="AQ46" s="150">
        <f>IFERROR(INDEX('[3]5.งบทดลอง รพ.'!$AP:$AP,MATCH(C:C,'[3]5.งบทดลอง รพ.'!B:B,0)),)</f>
        <v>175572</v>
      </c>
      <c r="AR46" s="150">
        <f>IFERROR(INDEX('[3]5.งบทดลอง รพ.'!$AQ:$AQ,MATCH(C:C,'[3]5.งบทดลอง รพ.'!B:B,0)),)</f>
        <v>4215432.4000000004</v>
      </c>
      <c r="AS46" s="150">
        <f>IFERROR(INDEX('[3]5.งบทดลอง รพ.'!$AR:$AR,MATCH(C:C,'[3]5.งบทดลอง รพ.'!B:B,0)),)</f>
        <v>3828720</v>
      </c>
      <c r="AT46" s="150">
        <f>IFERROR(INDEX('[3]5.งบทดลอง รพ.'!$AS:$AS,MATCH(C:C,'[3]5.งบทดลอง รพ.'!B:B,0)),)</f>
        <v>1795863</v>
      </c>
      <c r="AU46" s="150">
        <f>IFERROR(INDEX('[3]5.งบทดลอง รพ.'!$AT:$AT,MATCH(C:C,'[3]5.งบทดลอง รพ.'!B:B,0)),)</f>
        <v>0</v>
      </c>
      <c r="AV46" s="150">
        <f>IFERROR(INDEX('[3]5.งบทดลอง รพ.'!$AU:$AU,MATCH(C:C,'[3]5.งบทดลอง รพ.'!B:B,0)),)</f>
        <v>275742</v>
      </c>
      <c r="AW46" s="150">
        <f>IFERROR(INDEX('[3]5.งบทดลอง รพ.'!$AV:$AV,MATCH(C:C,'[3]5.งบทดลอง รพ.'!B:B,0)),)</f>
        <v>29575</v>
      </c>
      <c r="AX46" s="150">
        <f>IFERROR(INDEX('[3]5.งบทดลอง รพ.'!$AW:$AW,MATCH(C:C,'[3]5.งบทดลอง รพ.'!B:B,0)),)</f>
        <v>33870</v>
      </c>
      <c r="AY46" s="150">
        <f>IFERROR(INDEX('[3]5.งบทดลอง รพ.'!$AX:$AX,MATCH(C:C,'[3]5.งบทดลอง รพ.'!B:B,0)),)</f>
        <v>3864275</v>
      </c>
      <c r="AZ46" s="150">
        <f>IFERROR(INDEX('[3]5.งบทดลอง รพ.'!$AY:$AY,MATCH(C:C,'[3]5.งบทดลอง รพ.'!B:B,0)),)</f>
        <v>1308923</v>
      </c>
      <c r="BA46" s="150">
        <f>IFERROR(INDEX('[3]5.งบทดลอง รพ.'!$AZ:$AZ,MATCH(C:C,'[3]5.งบทดลอง รพ.'!B:B,0)),)</f>
        <v>226576</v>
      </c>
      <c r="BB46" s="150">
        <f>IFERROR(INDEX('[3]5.งบทดลอง รพ.'!$BA:$BA,MATCH(C:C,'[3]5.งบทดลอง รพ.'!B:B,0)),)</f>
        <v>139292</v>
      </c>
      <c r="BC46" s="150">
        <f>IFERROR(INDEX('[3]5.งบทดลอง รพ.'!$BB:$BB,MATCH(C:C,'[3]5.งบทดลอง รพ.'!B:B,0)),)</f>
        <v>662451</v>
      </c>
      <c r="BD46" s="150">
        <f>IFERROR(INDEX('[3]5.งบทดลอง รพ.'!$BC:$BC,MATCH(C:C,'[3]5.งบทดลอง รพ.'!B:B,0)),)</f>
        <v>79921</v>
      </c>
      <c r="BE46" s="150">
        <f>IFERROR(INDEX('[3]5.งบทดลอง รพ.'!$BD:$BD,MATCH(C:C,'[3]5.งบทดลอง รพ.'!B:B,0)),)</f>
        <v>767305</v>
      </c>
      <c r="BF46" s="150">
        <f>IFERROR(INDEX('[3]5.งบทดลอง รพ.'!$BE:$BE,MATCH(C:C,'[3]5.งบทดลอง รพ.'!B:B,0)),)</f>
        <v>1260637</v>
      </c>
      <c r="BG46" s="150">
        <f>IFERROR(INDEX('[3]5.งบทดลอง รพ.'!$BF:$BF,MATCH(C:C,'[3]5.งบทดลอง รพ.'!B:B,0)),)</f>
        <v>107894</v>
      </c>
      <c r="BH46" s="150">
        <f>IFERROR(INDEX('[3]5.งบทดลอง รพ.'!$BG:$BG,MATCH(C:C,'[3]5.งบทดลอง รพ.'!B:B,0)),)</f>
        <v>0</v>
      </c>
      <c r="BI46" s="150">
        <f>IFERROR(INDEX('[3]5.งบทดลอง รพ.'!$BH:$BH,MATCH(C:C,'[3]5.งบทดลอง รพ.'!B:B,0)),)</f>
        <v>0</v>
      </c>
      <c r="BJ46" s="150">
        <f>IFERROR(INDEX('[3]5.งบทดลอง รพ.'!$BI:$BI,MATCH(C:C,'[3]5.งบทดลอง รพ.'!B:B,0)),)</f>
        <v>308002.25</v>
      </c>
      <c r="BK46" s="150">
        <f>IFERROR(INDEX('[3]5.งบทดลอง รพ.'!$BJ:$BJ,MATCH(C:C,'[3]5.งบทดลอง รพ.'!B:B,0)),)</f>
        <v>1016972</v>
      </c>
      <c r="BL46" s="150">
        <f>IFERROR(INDEX('[3]5.งบทดลอง รพ.'!$BK:$BK,MATCH(D:D,'[3]5.งบทดลอง รพ.'!C:C,0)),)</f>
        <v>4792</v>
      </c>
      <c r="BM46" s="150">
        <f>IFERROR(INDEX('[3]5.งบทดลอง รพ.'!$BL:$BL,MATCH(C:C,'[3]5.งบทดลอง รพ.'!B:B,0)),)</f>
        <v>5235</v>
      </c>
      <c r="BN46" s="150">
        <f>IFERROR(INDEX('[3]5.งบทดลอง รพ.'!$BM:$BM,MATCH(C:C,'[3]5.งบทดลอง รพ.'!B:B,0)),)</f>
        <v>46803</v>
      </c>
      <c r="BO46" s="150">
        <f>IFERROR(INDEX('[3]5.งบทดลอง รพ.'!$BN:$BN,MATCH(C:C,'[3]5.งบทดลอง รพ.'!B:B,0)),)</f>
        <v>258722</v>
      </c>
      <c r="BP46" s="150">
        <f>IFERROR(INDEX('[3]5.งบทดลอง รพ.'!$BO:$BO,MATCH(C:C,'[3]5.งบทดลอง รพ.'!B:B,0)),)</f>
        <v>20174</v>
      </c>
      <c r="BQ46" s="150">
        <f>IFERROR(INDEX('[3]5.งบทดลอง รพ.'!$BP:$BP,MATCH(C:C,'[3]5.งบทดลอง รพ.'!B:B,0)),)</f>
        <v>3339373</v>
      </c>
      <c r="BR46" s="150">
        <f>IFERROR(INDEX('[3]5.งบทดลอง รพ.'!$BQ:$BQ,MATCH(C:C,'[3]5.งบทดลอง รพ.'!B:B,0)),)</f>
        <v>77553</v>
      </c>
      <c r="BS46" s="150">
        <f>IFERROR(INDEX('[3]5.งบทดลอง รพ.'!$BR:$BR,MATCH(C:C,'[3]5.งบทดลอง รพ.'!B:B,0)),)</f>
        <v>20978</v>
      </c>
      <c r="BT46" s="150">
        <f>IFERROR(INDEX('[3]5.งบทดลอง รพ.'!$BS:$BS,MATCH(C:C,'[3]5.งบทดลอง รพ.'!B:B,0)),)</f>
        <v>39469.25</v>
      </c>
      <c r="BU46" s="150">
        <f>IFERROR(INDEX('[3]5.งบทดลอง รพ.'!$BT:$BT,MATCH(C:C,'[3]5.งบทดลอง รพ.'!B:B,0)),)</f>
        <v>336074.25</v>
      </c>
      <c r="BV46" s="150">
        <f>IFERROR(INDEX('[3]5.งบทดลอง รพ.'!$BU:$BU,MATCH(C:C,'[3]5.งบทดลอง รพ.'!B:B,0)),)</f>
        <v>963681</v>
      </c>
      <c r="BW46" s="150">
        <f>IFERROR(INDEX('[3]5.งบทดลอง รพ.'!$BV:$BV,MATCH(C:C,'[3]5.งบทดลอง รพ.'!B:B,0)),)</f>
        <v>91708</v>
      </c>
      <c r="BX46" s="150">
        <f>IFERROR(INDEX('[3]5.งบทดลอง รพ.'!$BW:$BW,MATCH(C:C,'[3]5.งบทดลอง รพ.'!B:B,0)),)</f>
        <v>191933</v>
      </c>
      <c r="BY46" s="150">
        <f>IFERROR(INDEX('[3]5.งบทดลอง รพ.'!$BX:$BX,MATCH(C:C,'[3]5.งบทดลอง รพ.'!B:B,0)),)</f>
        <v>19584</v>
      </c>
      <c r="BZ46" s="151">
        <f t="shared" si="0"/>
        <v>67841576.439999998</v>
      </c>
    </row>
    <row r="47" spans="1:78" ht="21.75" customHeight="1">
      <c r="A47" s="31" t="s">
        <v>410</v>
      </c>
      <c r="B47" s="147" t="s">
        <v>385</v>
      </c>
      <c r="C47" s="148" t="s">
        <v>437</v>
      </c>
      <c r="D47" s="149" t="s">
        <v>438</v>
      </c>
      <c r="E47" s="150">
        <f>IFERROR(INDEX('[3]5.งบทดลอง รพ.'!$D:$D,MATCH(C:C,'[3]5.งบทดลอง รพ.'!B:B,0)),)</f>
        <v>160612.20000000001</v>
      </c>
      <c r="F47" s="150">
        <f>IFERROR(INDEX('[3]5.งบทดลอง รพ.'!$E:$E,MATCH(C:C,'[3]5.งบทดลอง รพ.'!B:B,0)),)</f>
        <v>0</v>
      </c>
      <c r="G47" s="150">
        <f>IFERROR(INDEX('[3]5.งบทดลอง รพ.'!$F:$F,MATCH(C:C,'[3]5.งบทดลอง รพ.'!B:B,0)),)</f>
        <v>0</v>
      </c>
      <c r="H47" s="150">
        <f>IFERROR(INDEX('[3]5.งบทดลอง รพ.'!$G:$G,MATCH(C:C,'[3]5.งบทดลอง รพ.'!B:B,0)),)</f>
        <v>0</v>
      </c>
      <c r="I47" s="150">
        <f>IFERROR(INDEX('[3]5.งบทดลอง รพ.'!$H:$H,MATCH(D:D,'[3]5.งบทดลอง รพ.'!C:C,0)),)</f>
        <v>0</v>
      </c>
      <c r="J47" s="150">
        <f>IFERROR(INDEX('[3]5.งบทดลอง รพ.'!$I:$I,MATCH(C:C,'[3]5.งบทดลอง รพ.'!B:B,0)),)</f>
        <v>0</v>
      </c>
      <c r="K47" s="150">
        <f>IFERROR(INDEX('[3]5.งบทดลอง รพ.'!$J:$J,MATCH(C:C,'[3]5.งบทดลอง รพ.'!B:B,0)),)</f>
        <v>7374659</v>
      </c>
      <c r="L47" s="150">
        <f>IFERROR(INDEX('[3]5.งบทดลอง รพ.'!$K:$K,MATCH(C:C,'[3]5.งบทดลอง รพ.'!B:B,0)),)</f>
        <v>0</v>
      </c>
      <c r="M47" s="150">
        <f>IFERROR(INDEX('[3]5.งบทดลอง รพ.'!$L:$L,MATCH(C:C,'[3]5.งบทดลอง รพ.'!B:B,0)),)</f>
        <v>0</v>
      </c>
      <c r="N47" s="150">
        <f>IFERROR(INDEX('[3]5.งบทดลอง รพ.'!$M:$M,MATCH(C:C,'[3]5.งบทดลอง รพ.'!B:B,0)),)</f>
        <v>299636.59999999998</v>
      </c>
      <c r="O47" s="150">
        <f>IFERROR(INDEX('[3]5.งบทดลอง รพ.'!$N:$N,MATCH(C:C,'[3]5.งบทดลอง รพ.'!B:B,0)),)</f>
        <v>19825</v>
      </c>
      <c r="P47" s="150">
        <f>IFERROR(INDEX('[3]5.งบทดลอง รพ.'!$O:$O,MATCH(C:C,'[3]5.งบทดลอง รพ.'!B:B,0)),)</f>
        <v>0</v>
      </c>
      <c r="Q47" s="150">
        <f>IFERROR(INDEX('[3]5.งบทดลอง รพ.'!$P:$P,MATCH(C:C,'[3]5.งบทดลอง รพ.'!B:B,0)),)</f>
        <v>911348.72</v>
      </c>
      <c r="R47" s="150">
        <f>IFERROR(INDEX('[3]5.งบทดลอง รพ.'!$Q:$Q,MATCH(C:C,'[3]5.งบทดลอง รพ.'!B:B,0)),)</f>
        <v>0</v>
      </c>
      <c r="S47" s="150">
        <f>IFERROR(INDEX('[3]5.งบทดลอง รพ.'!$R:$R,MATCH(C:C,'[3]5.งบทดลอง รพ.'!B:B,0)),)</f>
        <v>0</v>
      </c>
      <c r="T47" s="150">
        <f>IFERROR(INDEX('[3]5.งบทดลอง รพ.'!$S:$S,MATCH(C:C,'[3]5.งบทดลอง รพ.'!B:B,0)),)</f>
        <v>0</v>
      </c>
      <c r="U47" s="150">
        <f>IFERROR(INDEX('[3]5.งบทดลอง รพ.'!$T:$T,MATCH(C:C,'[3]5.งบทดลอง รพ.'!B:B,0)),)</f>
        <v>0</v>
      </c>
      <c r="V47" s="150">
        <f>IFERROR(INDEX('[3]5.งบทดลอง รพ.'!$U:$U,MATCH(C:C,'[3]5.งบทดลอง รพ.'!B:B,0)),)</f>
        <v>0</v>
      </c>
      <c r="W47" s="150">
        <f>IFERROR(INDEX('[3]5.งบทดลอง รพ.'!$V:$V,MATCH(C:C,'[3]5.งบทดลอง รพ.'!B:B,0)),)</f>
        <v>3145319</v>
      </c>
      <c r="X47" s="150">
        <f>IFERROR(INDEX('[3]5.งบทดลอง รพ.'!$W:$W,MATCH(C:C,'[3]5.งบทดลอง รพ.'!B:B,0)),)</f>
        <v>272787.59999999998</v>
      </c>
      <c r="Y47" s="150">
        <f>IFERROR(INDEX('[3]5.งบทดลอง รพ.'!$X:$X,MATCH(C:C,'[3]5.งบทดลอง รพ.'!B:B,0)),)</f>
        <v>0</v>
      </c>
      <c r="Z47" s="150">
        <f>IFERROR(INDEX('[3]5.งบทดลอง รพ.'!$Y:$Y,MATCH(C:C,'[3]5.งบทดลอง รพ.'!B:B,0)),)</f>
        <v>251065</v>
      </c>
      <c r="AA47" s="150">
        <f>IFERROR(INDEX('[3]5.งบทดลอง รพ.'!$Z:$Z,MATCH(C:C,'[3]5.งบทดลอง รพ.'!B:B,0)),)</f>
        <v>8560</v>
      </c>
      <c r="AB47" s="150">
        <f>IFERROR(INDEX('[3]5.งบทดลอง รพ.'!$AA:$AA,MATCH(C:C,'[3]5.งบทดลอง รพ.'!B:B,0)),)</f>
        <v>19347</v>
      </c>
      <c r="AC47" s="150">
        <f>IFERROR(INDEX('[3]5.งบทดลอง รพ.'!$AB:$AB,MATCH(C:C,'[3]5.งบทดลอง รพ.'!B:B,0)),)</f>
        <v>114972</v>
      </c>
      <c r="AD47" s="150">
        <f>IFERROR(INDEX('[3]5.งบทดลอง รพ.'!$AC:$AC,MATCH(C:C,'[3]5.งบทดลอง รพ.'!B:B,0)),)</f>
        <v>0</v>
      </c>
      <c r="AE47" s="150">
        <f>IFERROR(INDEX('[3]5.งบทดลอง รพ.'!$AD:$AD,MATCH(C:C,'[3]5.งบทดลอง รพ.'!B:B,0)),)</f>
        <v>0</v>
      </c>
      <c r="AF47" s="150">
        <f>IFERROR(INDEX('[3]5.งบทดลอง รพ.'!$AE:$AE,MATCH(C:C,'[3]5.งบทดลอง รพ.'!B:B,0)),)</f>
        <v>7466425.79</v>
      </c>
      <c r="AG47" s="150">
        <f>IFERROR(INDEX('[3]5.งบทดลอง รพ.'!$AF:$AF,MATCH(C:C,'[3]5.งบทดลอง รพ.'!B:B,0)),)</f>
        <v>0</v>
      </c>
      <c r="AH47" s="150">
        <f>IFERROR(INDEX('[3]5.งบทดลอง รพ.'!$AG:$AG,MATCH(C:C,'[3]5.งบทดลอง รพ.'!B:B,0)),)</f>
        <v>0</v>
      </c>
      <c r="AI47" s="150">
        <f>IFERROR(INDEX('[3]5.งบทดลอง รพ.'!$AH:$AH,MATCH(D:D,'[3]5.งบทดลอง รพ.'!C:C,0)),)</f>
        <v>22883</v>
      </c>
      <c r="AJ47" s="150">
        <f>IFERROR(INDEX('[3]5.งบทดลอง รพ.'!$AI:$AI,MATCH(C:C,'[3]5.งบทดลอง รพ.'!B:B,0)),)</f>
        <v>143839</v>
      </c>
      <c r="AK47" s="150">
        <f>IFERROR(INDEX('[3]5.งบทดลอง รพ.'!$AJ:$AJ,MATCH(C:C,'[3]5.งบทดลอง รพ.'!B:B,0)),)</f>
        <v>166264</v>
      </c>
      <c r="AL47" s="150">
        <f>IFERROR(INDEX('[3]5.งบทดลอง รพ.'!$AK:$AK,MATCH(C:C,'[3]5.งบทดลอง รพ.'!B:B,0)),)</f>
        <v>0</v>
      </c>
      <c r="AM47" s="150">
        <f>IFERROR(INDEX('[3]5.งบทดลอง รพ.'!$AL:$AL,MATCH(C:C,'[3]5.งบทดลอง รพ.'!B:B,0)),)</f>
        <v>5323</v>
      </c>
      <c r="AN47" s="150">
        <f>IFERROR(INDEX('[3]5.งบทดลอง รพ.'!$AM:$AM,MATCH(C:C,'[3]5.งบทดลอง รพ.'!B:B,0)),)</f>
        <v>0</v>
      </c>
      <c r="AO47" s="150">
        <f>IFERROR(INDEX('[3]5.งบทดลอง รพ.'!$AN:$AN,MATCH(C:C,'[3]5.งบทดลอง รพ.'!B:B,0)),)</f>
        <v>8846</v>
      </c>
      <c r="AP47" s="150">
        <f>IFERROR(INDEX('[3]5.งบทดลอง รพ.'!$AO:$AO,MATCH(C:C,'[3]5.งบทดลอง รพ.'!B:B,0)),)</f>
        <v>0</v>
      </c>
      <c r="AQ47" s="150">
        <f>IFERROR(INDEX('[3]5.งบทดลอง รพ.'!$AP:$AP,MATCH(C:C,'[3]5.งบทดลอง รพ.'!B:B,0)),)</f>
        <v>17284</v>
      </c>
      <c r="AR47" s="150">
        <f>IFERROR(INDEX('[3]5.งบทดลอง รพ.'!$AQ:$AQ,MATCH(C:C,'[3]5.งบทดลอง รพ.'!B:B,0)),)</f>
        <v>63737.84</v>
      </c>
      <c r="AS47" s="150">
        <f>IFERROR(INDEX('[3]5.งบทดลอง รพ.'!$AR:$AR,MATCH(C:C,'[3]5.งบทดลอง รพ.'!B:B,0)),)</f>
        <v>0</v>
      </c>
      <c r="AT47" s="150">
        <f>IFERROR(INDEX('[3]5.งบทดลอง รพ.'!$AS:$AS,MATCH(C:C,'[3]5.งบทดลอง รพ.'!B:B,0)),)</f>
        <v>51690</v>
      </c>
      <c r="AU47" s="150">
        <f>IFERROR(INDEX('[3]5.งบทดลอง รพ.'!$AT:$AT,MATCH(C:C,'[3]5.งบทดลอง รพ.'!B:B,0)),)</f>
        <v>67093</v>
      </c>
      <c r="AV47" s="150">
        <f>IFERROR(INDEX('[3]5.งบทดลอง รพ.'!$AU:$AU,MATCH(C:C,'[3]5.งบทดลอง รพ.'!B:B,0)),)</f>
        <v>829643</v>
      </c>
      <c r="AW47" s="150">
        <f>IFERROR(INDEX('[3]5.งบทดลอง รพ.'!$AV:$AV,MATCH(C:C,'[3]5.งบทดลอง รพ.'!B:B,0)),)</f>
        <v>0</v>
      </c>
      <c r="AX47" s="150">
        <f>IFERROR(INDEX('[3]5.งบทดลอง รพ.'!$AW:$AW,MATCH(C:C,'[3]5.งบทดลอง รพ.'!B:B,0)),)</f>
        <v>0</v>
      </c>
      <c r="AY47" s="150">
        <f>IFERROR(INDEX('[3]5.งบทดลอง รพ.'!$AX:$AX,MATCH(C:C,'[3]5.งบทดลอง รพ.'!B:B,0)),)</f>
        <v>1376172.04</v>
      </c>
      <c r="AZ47" s="150">
        <f>IFERROR(INDEX('[3]5.งบทดลอง รพ.'!$AY:$AY,MATCH(C:C,'[3]5.งบทดลอง รพ.'!B:B,0)),)</f>
        <v>0</v>
      </c>
      <c r="BA47" s="150">
        <f>IFERROR(INDEX('[3]5.งบทดลอง รพ.'!$AZ:$AZ,MATCH(C:C,'[3]5.งบทดลอง รพ.'!B:B,0)),)</f>
        <v>0</v>
      </c>
      <c r="BB47" s="150">
        <f>IFERROR(INDEX('[3]5.งบทดลอง รพ.'!$BA:$BA,MATCH(C:C,'[3]5.งบทดลอง รพ.'!B:B,0)),)</f>
        <v>0</v>
      </c>
      <c r="BC47" s="150">
        <f>IFERROR(INDEX('[3]5.งบทดลอง รพ.'!$BB:$BB,MATCH(C:C,'[3]5.งบทดลอง รพ.'!B:B,0)),)</f>
        <v>0</v>
      </c>
      <c r="BD47" s="150">
        <f>IFERROR(INDEX('[3]5.งบทดลอง รพ.'!$BC:$BC,MATCH(C:C,'[3]5.งบทดลอง รพ.'!B:B,0)),)</f>
        <v>0</v>
      </c>
      <c r="BE47" s="150">
        <f>IFERROR(INDEX('[3]5.งบทดลอง รพ.'!$BD:$BD,MATCH(C:C,'[3]5.งบทดลอง รพ.'!B:B,0)),)</f>
        <v>0</v>
      </c>
      <c r="BF47" s="150">
        <f>IFERROR(INDEX('[3]5.งบทดลอง รพ.'!$BE:$BE,MATCH(C:C,'[3]5.งบทดลอง รพ.'!B:B,0)),)</f>
        <v>88112</v>
      </c>
      <c r="BG47" s="150">
        <f>IFERROR(INDEX('[3]5.งบทดลอง รพ.'!$BF:$BF,MATCH(C:C,'[3]5.งบทดลอง รพ.'!B:B,0)),)</f>
        <v>0</v>
      </c>
      <c r="BH47" s="150">
        <f>IFERROR(INDEX('[3]5.งบทดลอง รพ.'!$BG:$BG,MATCH(C:C,'[3]5.งบทดลอง รพ.'!B:B,0)),)</f>
        <v>0</v>
      </c>
      <c r="BI47" s="150">
        <f>IFERROR(INDEX('[3]5.งบทดลอง รพ.'!$BH:$BH,MATCH(C:C,'[3]5.งบทดลอง รพ.'!B:B,0)),)</f>
        <v>0</v>
      </c>
      <c r="BJ47" s="150">
        <f>IFERROR(INDEX('[3]5.งบทดลอง รพ.'!$BI:$BI,MATCH(C:C,'[3]5.งบทดลอง รพ.'!B:B,0)),)</f>
        <v>539623.25</v>
      </c>
      <c r="BK47" s="150">
        <f>IFERROR(INDEX('[3]5.งบทดลอง รพ.'!$BJ:$BJ,MATCH(C:C,'[3]5.งบทดลอง รพ.'!B:B,0)),)</f>
        <v>23591.200000000001</v>
      </c>
      <c r="BL47" s="150">
        <f>IFERROR(INDEX('[3]5.งบทดลอง รพ.'!$BK:$BK,MATCH(D:D,'[3]5.งบทดลอง รพ.'!C:C,0)),)</f>
        <v>0</v>
      </c>
      <c r="BM47" s="150">
        <f>IFERROR(INDEX('[3]5.งบทดลอง รพ.'!$BL:$BL,MATCH(C:C,'[3]5.งบทดลอง รพ.'!B:B,0)),)</f>
        <v>0</v>
      </c>
      <c r="BN47" s="150">
        <f>IFERROR(INDEX('[3]5.งบทดลอง รพ.'!$BM:$BM,MATCH(C:C,'[3]5.งบทดลอง รพ.'!B:B,0)),)</f>
        <v>0</v>
      </c>
      <c r="BO47" s="150">
        <f>IFERROR(INDEX('[3]5.งบทดลอง รพ.'!$BN:$BN,MATCH(C:C,'[3]5.งบทดลอง รพ.'!B:B,0)),)</f>
        <v>0</v>
      </c>
      <c r="BP47" s="150">
        <f>IFERROR(INDEX('[3]5.งบทดลอง รพ.'!$BO:$BO,MATCH(C:C,'[3]5.งบทดลอง รพ.'!B:B,0)),)</f>
        <v>0</v>
      </c>
      <c r="BQ47" s="150">
        <f>IFERROR(INDEX('[3]5.งบทดลอง รพ.'!$BP:$BP,MATCH(C:C,'[3]5.งบทดลอง รพ.'!B:B,0)),)</f>
        <v>7225640</v>
      </c>
      <c r="BR47" s="150">
        <f>IFERROR(INDEX('[3]5.งบทดลอง รพ.'!$BQ:$BQ,MATCH(C:C,'[3]5.งบทดลอง รพ.'!B:B,0)),)</f>
        <v>0</v>
      </c>
      <c r="BS47" s="150">
        <f>IFERROR(INDEX('[3]5.งบทดลอง รพ.'!$BR:$BR,MATCH(C:C,'[3]5.งบทดลอง รพ.'!B:B,0)),)</f>
        <v>0</v>
      </c>
      <c r="BT47" s="150">
        <f>IFERROR(INDEX('[3]5.งบทดลอง รพ.'!$BS:$BS,MATCH(C:C,'[3]5.งบทดลอง รพ.'!B:B,0)),)</f>
        <v>0</v>
      </c>
      <c r="BU47" s="150">
        <f>IFERROR(INDEX('[3]5.งบทดลอง รพ.'!$BT:$BT,MATCH(C:C,'[3]5.งบทดลอง รพ.'!B:B,0)),)</f>
        <v>0</v>
      </c>
      <c r="BV47" s="150">
        <f>IFERROR(INDEX('[3]5.งบทดลอง รพ.'!$BU:$BU,MATCH(C:C,'[3]5.งบทดลอง รพ.'!B:B,0)),)</f>
        <v>146556</v>
      </c>
      <c r="BW47" s="150">
        <f>IFERROR(INDEX('[3]5.งบทดลอง รพ.'!$BV:$BV,MATCH(C:C,'[3]5.งบทดลอง รพ.'!B:B,0)),)</f>
        <v>0</v>
      </c>
      <c r="BX47" s="150">
        <f>IFERROR(INDEX('[3]5.งบทดลอง รพ.'!$BW:$BW,MATCH(C:C,'[3]5.งบทดลอง รพ.'!B:B,0)),)</f>
        <v>0</v>
      </c>
      <c r="BY47" s="150">
        <f>IFERROR(INDEX('[3]5.งบทดลอง รพ.'!$BX:$BX,MATCH(C:C,'[3]5.งบทดลอง รพ.'!B:B,0)),)</f>
        <v>0</v>
      </c>
      <c r="BZ47" s="151">
        <f t="shared" si="0"/>
        <v>30820855.239999998</v>
      </c>
    </row>
    <row r="48" spans="1:78" ht="21.75" customHeight="1">
      <c r="A48" s="31" t="s">
        <v>410</v>
      </c>
      <c r="B48" s="147" t="s">
        <v>385</v>
      </c>
      <c r="C48" s="148" t="s">
        <v>439</v>
      </c>
      <c r="D48" s="149" t="s">
        <v>440</v>
      </c>
      <c r="E48" s="150">
        <f>IFERROR(INDEX('[3]5.งบทดลอง รพ.'!$D:$D,MATCH(C:C,'[3]5.งบทดลอง รพ.'!B:B,0)),)</f>
        <v>2171100.65</v>
      </c>
      <c r="F48" s="150">
        <f>IFERROR(INDEX('[3]5.งบทดลอง รพ.'!$E:$E,MATCH(C:C,'[3]5.งบทดลอง รพ.'!B:B,0)),)</f>
        <v>0</v>
      </c>
      <c r="G48" s="150">
        <f>IFERROR(INDEX('[3]5.งบทดลอง รพ.'!$F:$F,MATCH(C:C,'[3]5.งบทดลอง รพ.'!B:B,0)),)</f>
        <v>2216320.7400000002</v>
      </c>
      <c r="H48" s="150">
        <f>IFERROR(INDEX('[3]5.งบทดลอง รพ.'!$G:$G,MATCH(C:C,'[3]5.งบทดลอง รพ.'!B:B,0)),)</f>
        <v>0</v>
      </c>
      <c r="I48" s="150">
        <f>IFERROR(INDEX('[3]5.งบทดลอง รพ.'!$H:$H,MATCH(D:D,'[3]5.งบทดลอง รพ.'!C:C,0)),)</f>
        <v>0</v>
      </c>
      <c r="J48" s="150">
        <f>IFERROR(INDEX('[3]5.งบทดลอง รพ.'!$I:$I,MATCH(C:C,'[3]5.งบทดลอง รพ.'!B:B,0)),)</f>
        <v>0</v>
      </c>
      <c r="K48" s="150">
        <f>IFERROR(INDEX('[3]5.งบทดลอง รพ.'!$J:$J,MATCH(C:C,'[3]5.งบทดลอง รพ.'!B:B,0)),)</f>
        <v>268773.34999999998</v>
      </c>
      <c r="L48" s="150">
        <f>IFERROR(INDEX('[3]5.งบทดลอง รพ.'!$K:$K,MATCH(C:C,'[3]5.งบทดลอง รพ.'!B:B,0)),)</f>
        <v>0</v>
      </c>
      <c r="M48" s="150">
        <f>IFERROR(INDEX('[3]5.งบทดลอง รพ.'!$L:$L,MATCH(C:C,'[3]5.งบทดลอง รพ.'!B:B,0)),)</f>
        <v>4426927</v>
      </c>
      <c r="N48" s="150">
        <f>IFERROR(INDEX('[3]5.งบทดลอง รพ.'!$M:$M,MATCH(C:C,'[3]5.งบทดลอง รพ.'!B:B,0)),)</f>
        <v>349116.94</v>
      </c>
      <c r="O48" s="150">
        <f>IFERROR(INDEX('[3]5.งบทดลอง รพ.'!$N:$N,MATCH(C:C,'[3]5.งบทดลอง รพ.'!B:B,0)),)</f>
        <v>0</v>
      </c>
      <c r="P48" s="150">
        <f>IFERROR(INDEX('[3]5.งบทดลอง รพ.'!$O:$O,MATCH(C:C,'[3]5.งบทดลอง รพ.'!B:B,0)),)</f>
        <v>0</v>
      </c>
      <c r="Q48" s="150">
        <f>IFERROR(INDEX('[3]5.งบทดลอง รพ.'!$P:$P,MATCH(C:C,'[3]5.งบทดลอง รพ.'!B:B,0)),)</f>
        <v>256196.02</v>
      </c>
      <c r="R48" s="150">
        <f>IFERROR(INDEX('[3]5.งบทดลอง รพ.'!$Q:$Q,MATCH(C:C,'[3]5.งบทดลอง รพ.'!B:B,0)),)</f>
        <v>0</v>
      </c>
      <c r="S48" s="150">
        <f>IFERROR(INDEX('[3]5.งบทดลอง รพ.'!$R:$R,MATCH(C:C,'[3]5.งบทดลอง รพ.'!B:B,0)),)</f>
        <v>0</v>
      </c>
      <c r="T48" s="150">
        <f>IFERROR(INDEX('[3]5.งบทดลอง รพ.'!$S:$S,MATCH(C:C,'[3]5.งบทดลอง รพ.'!B:B,0)),)</f>
        <v>31518434.800000001</v>
      </c>
      <c r="U48" s="150">
        <f>IFERROR(INDEX('[3]5.งบทดลอง รพ.'!$T:$T,MATCH(C:C,'[3]5.งบทดลอง รพ.'!B:B,0)),)</f>
        <v>49620</v>
      </c>
      <c r="V48" s="150">
        <f>IFERROR(INDEX('[3]5.งบทดลอง รพ.'!$U:$U,MATCH(C:C,'[3]5.งบทดลอง รพ.'!B:B,0)),)</f>
        <v>0</v>
      </c>
      <c r="W48" s="150">
        <f>IFERROR(INDEX('[3]5.งบทดลอง รพ.'!$V:$V,MATCH(C:C,'[3]5.งบทดลอง รพ.'!B:B,0)),)</f>
        <v>3585125.55</v>
      </c>
      <c r="X48" s="150">
        <f>IFERROR(INDEX('[3]5.งบทดลอง รพ.'!$W:$W,MATCH(C:C,'[3]5.งบทดลอง รพ.'!B:B,0)),)</f>
        <v>914686</v>
      </c>
      <c r="Y48" s="150">
        <f>IFERROR(INDEX('[3]5.งบทดลอง รพ.'!$X:$X,MATCH(C:C,'[3]5.งบทดลอง รพ.'!B:B,0)),)</f>
        <v>82543.460000000006</v>
      </c>
      <c r="Z48" s="150">
        <f>IFERROR(INDEX('[3]5.งบทดลอง รพ.'!$Y:$Y,MATCH(C:C,'[3]5.งบทดลอง รพ.'!B:B,0)),)</f>
        <v>2297645</v>
      </c>
      <c r="AA48" s="150">
        <f>IFERROR(INDEX('[3]5.งบทดลอง รพ.'!$Z:$Z,MATCH(C:C,'[3]5.งบทดลอง รพ.'!B:B,0)),)</f>
        <v>144362</v>
      </c>
      <c r="AB48" s="150">
        <f>IFERROR(INDEX('[3]5.งบทดลอง รพ.'!$AA:$AA,MATCH(C:C,'[3]5.งบทดลอง รพ.'!B:B,0)),)</f>
        <v>14679.25</v>
      </c>
      <c r="AC48" s="150">
        <f>IFERROR(INDEX('[3]5.งบทดลอง รพ.'!$AB:$AB,MATCH(C:C,'[3]5.งบทดลอง รพ.'!B:B,0)),)</f>
        <v>0</v>
      </c>
      <c r="AD48" s="150">
        <f>IFERROR(INDEX('[3]5.งบทดลอง รพ.'!$AC:$AC,MATCH(C:C,'[3]5.งบทดลอง รพ.'!B:B,0)),)</f>
        <v>0</v>
      </c>
      <c r="AE48" s="150">
        <f>IFERROR(INDEX('[3]5.งบทดลอง รพ.'!$AD:$AD,MATCH(C:C,'[3]5.งบทดลอง รพ.'!B:B,0)),)</f>
        <v>0</v>
      </c>
      <c r="AF48" s="150">
        <f>IFERROR(INDEX('[3]5.งบทดลอง รพ.'!$AE:$AE,MATCH(C:C,'[3]5.งบทดลอง รพ.'!B:B,0)),)</f>
        <v>3670756</v>
      </c>
      <c r="AG48" s="150">
        <f>IFERROR(INDEX('[3]5.งบทดลอง รพ.'!$AF:$AF,MATCH(C:C,'[3]5.งบทดลอง รพ.'!B:B,0)),)</f>
        <v>0</v>
      </c>
      <c r="AH48" s="150">
        <f>IFERROR(INDEX('[3]5.งบทดลอง รพ.'!$AG:$AG,MATCH(C:C,'[3]5.งบทดลอง รพ.'!B:B,0)),)</f>
        <v>0</v>
      </c>
      <c r="AI48" s="150">
        <f>IFERROR(INDEX('[3]5.งบทดลอง รพ.'!$AH:$AH,MATCH(D:D,'[3]5.งบทดลอง รพ.'!C:C,0)),)</f>
        <v>0</v>
      </c>
      <c r="AJ48" s="150">
        <f>IFERROR(INDEX('[3]5.งบทดลอง รพ.'!$AI:$AI,MATCH(C:C,'[3]5.งบทดลอง รพ.'!B:B,0)),)</f>
        <v>0</v>
      </c>
      <c r="AK48" s="150">
        <f>IFERROR(INDEX('[3]5.งบทดลอง รพ.'!$AJ:$AJ,MATCH(C:C,'[3]5.งบทดลอง รพ.'!B:B,0)),)</f>
        <v>185351.36</v>
      </c>
      <c r="AL48" s="150">
        <f>IFERROR(INDEX('[3]5.งบทดลอง รพ.'!$AK:$AK,MATCH(C:C,'[3]5.งบทดลอง รพ.'!B:B,0)),)</f>
        <v>0</v>
      </c>
      <c r="AM48" s="150">
        <f>IFERROR(INDEX('[3]5.งบทดลอง รพ.'!$AL:$AL,MATCH(C:C,'[3]5.งบทดลอง รพ.'!B:B,0)),)</f>
        <v>3817</v>
      </c>
      <c r="AN48" s="150">
        <f>IFERROR(INDEX('[3]5.งบทดลอง รพ.'!$AM:$AM,MATCH(C:C,'[3]5.งบทดลอง รพ.'!B:B,0)),)</f>
        <v>0</v>
      </c>
      <c r="AO48" s="150">
        <f>IFERROR(INDEX('[3]5.งบทดลอง รพ.'!$AN:$AN,MATCH(C:C,'[3]5.งบทดลอง รพ.'!B:B,0)),)</f>
        <v>4696.8</v>
      </c>
      <c r="AP48" s="150">
        <f>IFERROR(INDEX('[3]5.งบทดลอง รพ.'!$AO:$AO,MATCH(C:C,'[3]5.งบทดลอง รพ.'!B:B,0)),)</f>
        <v>142620</v>
      </c>
      <c r="AQ48" s="150">
        <f>IFERROR(INDEX('[3]5.งบทดลอง รพ.'!$AP:$AP,MATCH(C:C,'[3]5.งบทดลอง รพ.'!B:B,0)),)</f>
        <v>0</v>
      </c>
      <c r="AR48" s="150">
        <f>IFERROR(INDEX('[3]5.งบทดลอง รพ.'!$AQ:$AQ,MATCH(C:C,'[3]5.งบทดลอง รพ.'!B:B,0)),)</f>
        <v>111603.66</v>
      </c>
      <c r="AS48" s="150">
        <f>IFERROR(INDEX('[3]5.งบทดลอง รพ.'!$AR:$AR,MATCH(C:C,'[3]5.งบทดลอง รพ.'!B:B,0)),)</f>
        <v>0</v>
      </c>
      <c r="AT48" s="150">
        <f>IFERROR(INDEX('[3]5.งบทดลอง รพ.'!$AS:$AS,MATCH(C:C,'[3]5.งบทดลอง รพ.'!B:B,0)),)</f>
        <v>0</v>
      </c>
      <c r="AU48" s="150">
        <f>IFERROR(INDEX('[3]5.งบทดลอง รพ.'!$AT:$AT,MATCH(C:C,'[3]5.งบทดลอง รพ.'!B:B,0)),)</f>
        <v>704850</v>
      </c>
      <c r="AV48" s="150">
        <f>IFERROR(INDEX('[3]5.งบทดลอง รพ.'!$AU:$AU,MATCH(C:C,'[3]5.งบทดลอง รพ.'!B:B,0)),)</f>
        <v>0</v>
      </c>
      <c r="AW48" s="150">
        <f>IFERROR(INDEX('[3]5.งบทดลอง รพ.'!$AV:$AV,MATCH(C:C,'[3]5.งบทดลอง รพ.'!B:B,0)),)</f>
        <v>0</v>
      </c>
      <c r="AX48" s="150">
        <f>IFERROR(INDEX('[3]5.งบทดลอง รพ.'!$AW:$AW,MATCH(C:C,'[3]5.งบทดลอง รพ.'!B:B,0)),)</f>
        <v>18126.099999999999</v>
      </c>
      <c r="AY48" s="150">
        <f>IFERROR(INDEX('[3]5.งบทดลอง รพ.'!$AX:$AX,MATCH(C:C,'[3]5.งบทดลอง รพ.'!B:B,0)),)</f>
        <v>4207162.96</v>
      </c>
      <c r="AZ48" s="150">
        <f>IFERROR(INDEX('[3]5.งบทดลอง รพ.'!$AY:$AY,MATCH(C:C,'[3]5.งบทดลอง รพ.'!B:B,0)),)</f>
        <v>0</v>
      </c>
      <c r="BA48" s="150">
        <f>IFERROR(INDEX('[3]5.งบทดลอง รพ.'!$AZ:$AZ,MATCH(C:C,'[3]5.งบทดลอง รพ.'!B:B,0)),)</f>
        <v>1521</v>
      </c>
      <c r="BB48" s="150">
        <f>IFERROR(INDEX('[3]5.งบทดลอง รพ.'!$BA:$BA,MATCH(C:C,'[3]5.งบทดลอง รพ.'!B:B,0)),)</f>
        <v>0</v>
      </c>
      <c r="BC48" s="150">
        <f>IFERROR(INDEX('[3]5.งบทดลอง รพ.'!$BB:$BB,MATCH(C:C,'[3]5.งบทดลอง รพ.'!B:B,0)),)</f>
        <v>0</v>
      </c>
      <c r="BD48" s="150">
        <f>IFERROR(INDEX('[3]5.งบทดลอง รพ.'!$BC:$BC,MATCH(C:C,'[3]5.งบทดลอง รพ.'!B:B,0)),)</f>
        <v>0</v>
      </c>
      <c r="BE48" s="150">
        <f>IFERROR(INDEX('[3]5.งบทดลอง รพ.'!$BD:$BD,MATCH(C:C,'[3]5.งบทดลอง รพ.'!B:B,0)),)</f>
        <v>3120047</v>
      </c>
      <c r="BF48" s="150">
        <f>IFERROR(INDEX('[3]5.งบทดลอง รพ.'!$BE:$BE,MATCH(C:C,'[3]5.งบทดลอง รพ.'!B:B,0)),)</f>
        <v>3410053</v>
      </c>
      <c r="BG48" s="150">
        <f>IFERROR(INDEX('[3]5.งบทดลอง รพ.'!$BF:$BF,MATCH(C:C,'[3]5.งบทดลอง รพ.'!B:B,0)),)</f>
        <v>0</v>
      </c>
      <c r="BH48" s="150">
        <f>IFERROR(INDEX('[3]5.งบทดลอง รพ.'!$BG:$BG,MATCH(C:C,'[3]5.งบทดลอง รพ.'!B:B,0)),)</f>
        <v>0</v>
      </c>
      <c r="BI48" s="150">
        <f>IFERROR(INDEX('[3]5.งบทดลอง รพ.'!$BH:$BH,MATCH(C:C,'[3]5.งบทดลอง รพ.'!B:B,0)),)</f>
        <v>0</v>
      </c>
      <c r="BJ48" s="150">
        <f>IFERROR(INDEX('[3]5.งบทดลอง รพ.'!$BI:$BI,MATCH(C:C,'[3]5.งบทดลอง รพ.'!B:B,0)),)</f>
        <v>2719337.75</v>
      </c>
      <c r="BK48" s="150">
        <f>IFERROR(INDEX('[3]5.งบทดลอง รพ.'!$BJ:$BJ,MATCH(C:C,'[3]5.งบทดลอง รพ.'!B:B,0)),)</f>
        <v>202781</v>
      </c>
      <c r="BL48" s="150">
        <f>IFERROR(INDEX('[3]5.งบทดลอง รพ.'!$BK:$BK,MATCH(D:D,'[3]5.งบทดลอง รพ.'!C:C,0)),)</f>
        <v>0</v>
      </c>
      <c r="BM48" s="150">
        <f>IFERROR(INDEX('[3]5.งบทดลอง รพ.'!$BL:$BL,MATCH(C:C,'[3]5.งบทดลอง รพ.'!B:B,0)),)</f>
        <v>0</v>
      </c>
      <c r="BN48" s="150">
        <f>IFERROR(INDEX('[3]5.งบทดลอง รพ.'!$BM:$BM,MATCH(C:C,'[3]5.งบทดลอง รพ.'!B:B,0)),)</f>
        <v>0</v>
      </c>
      <c r="BO48" s="150">
        <f>IFERROR(INDEX('[3]5.งบทดลอง รพ.'!$BN:$BN,MATCH(C:C,'[3]5.งบทดลอง รพ.'!B:B,0)),)</f>
        <v>0</v>
      </c>
      <c r="BP48" s="150">
        <f>IFERROR(INDEX('[3]5.งบทดลอง รพ.'!$BO:$BO,MATCH(C:C,'[3]5.งบทดลอง รพ.'!B:B,0)),)</f>
        <v>0</v>
      </c>
      <c r="BQ48" s="150">
        <f>IFERROR(INDEX('[3]5.งบทดลอง รพ.'!$BP:$BP,MATCH(C:C,'[3]5.งบทดลอง รพ.'!B:B,0)),)</f>
        <v>2641743</v>
      </c>
      <c r="BR48" s="150">
        <f>IFERROR(INDEX('[3]5.งบทดลอง รพ.'!$BQ:$BQ,MATCH(C:C,'[3]5.งบทดลอง รพ.'!B:B,0)),)</f>
        <v>42969</v>
      </c>
      <c r="BS48" s="150">
        <f>IFERROR(INDEX('[3]5.งบทดลอง รพ.'!$BR:$BR,MATCH(C:C,'[3]5.งบทดลอง รพ.'!B:B,0)),)</f>
        <v>0</v>
      </c>
      <c r="BT48" s="150">
        <f>IFERROR(INDEX('[3]5.งบทดลอง รพ.'!$BS:$BS,MATCH(C:C,'[3]5.งบทดลอง รพ.'!B:B,0)),)</f>
        <v>0</v>
      </c>
      <c r="BU48" s="150">
        <f>IFERROR(INDEX('[3]5.งบทดลอง รพ.'!$BT:$BT,MATCH(C:C,'[3]5.งบทดลอง รพ.'!B:B,0)),)</f>
        <v>0</v>
      </c>
      <c r="BV48" s="150">
        <f>IFERROR(INDEX('[3]5.งบทดลอง รพ.'!$BU:$BU,MATCH(C:C,'[3]5.งบทดลอง รพ.'!B:B,0)),)</f>
        <v>0</v>
      </c>
      <c r="BW48" s="150">
        <f>IFERROR(INDEX('[3]5.งบทดลอง รพ.'!$BV:$BV,MATCH(C:C,'[3]5.งบทดลอง รพ.'!B:B,0)),)</f>
        <v>0</v>
      </c>
      <c r="BX48" s="150">
        <f>IFERROR(INDEX('[3]5.งบทดลอง รพ.'!$BW:$BW,MATCH(C:C,'[3]5.งบทดลอง รพ.'!B:B,0)),)</f>
        <v>0</v>
      </c>
      <c r="BY48" s="150">
        <f>IFERROR(INDEX('[3]5.งบทดลอง รพ.'!$BX:$BX,MATCH(C:C,'[3]5.งบทดลอง รพ.'!B:B,0)),)</f>
        <v>143438</v>
      </c>
      <c r="BZ48" s="151">
        <f t="shared" si="0"/>
        <v>69626404.389999986</v>
      </c>
    </row>
    <row r="49" spans="1:78" ht="21.75" customHeight="1">
      <c r="A49" s="31" t="s">
        <v>410</v>
      </c>
      <c r="B49" s="147" t="s">
        <v>394</v>
      </c>
      <c r="C49" s="148" t="s">
        <v>441</v>
      </c>
      <c r="D49" s="149" t="s">
        <v>442</v>
      </c>
      <c r="E49" s="150">
        <f>IFERROR(INDEX('[3]5.งบทดลอง รพ.'!$D:$D,MATCH(C:C,'[3]5.งบทดลอง รพ.'!B:B,0)),)</f>
        <v>37067998.380000003</v>
      </c>
      <c r="F49" s="150">
        <f>IFERROR(INDEX('[3]5.งบทดลอง รพ.'!$E:$E,MATCH(C:C,'[3]5.งบทดลอง รพ.'!B:B,0)),)</f>
        <v>11048883.5</v>
      </c>
      <c r="G49" s="150">
        <f>IFERROR(INDEX('[3]5.งบทดลอง รพ.'!$F:$F,MATCH(C:C,'[3]5.งบทดลอง รพ.'!B:B,0)),)</f>
        <v>13816943</v>
      </c>
      <c r="H49" s="150">
        <f>IFERROR(INDEX('[3]5.งบทดลอง รพ.'!$G:$G,MATCH(C:C,'[3]5.งบทดลอง รพ.'!B:B,0)),)</f>
        <v>1314780</v>
      </c>
      <c r="I49" s="150">
        <f>IFERROR(INDEX('[3]5.งบทดลอง รพ.'!$H:$H,MATCH(D:D,'[3]5.งบทดลอง รพ.'!C:C,0)),)</f>
        <v>124214</v>
      </c>
      <c r="J49" s="150">
        <f>IFERROR(INDEX('[3]5.งบทดลอง รพ.'!$I:$I,MATCH(C:C,'[3]5.งบทดลอง รพ.'!B:B,0)),)</f>
        <v>48448.04</v>
      </c>
      <c r="K49" s="150">
        <f>IFERROR(INDEX('[3]5.งบทดลอง รพ.'!$J:$J,MATCH(C:C,'[3]5.งบทดลอง รพ.'!B:B,0)),)</f>
        <v>68599309</v>
      </c>
      <c r="L49" s="150">
        <f>IFERROR(INDEX('[3]5.งบทดลอง รพ.'!$K:$K,MATCH(C:C,'[3]5.งบทดลอง รพ.'!B:B,0)),)</f>
        <v>1314780</v>
      </c>
      <c r="M49" s="150">
        <f>IFERROR(INDEX('[3]5.งบทดลอง รพ.'!$L:$L,MATCH(C:C,'[3]5.งบทดลอง รพ.'!B:B,0)),)</f>
        <v>731601</v>
      </c>
      <c r="N49" s="150">
        <f>IFERROR(INDEX('[3]5.งบทดลอง รพ.'!$M:$M,MATCH(C:C,'[3]5.งบทดลอง รพ.'!B:B,0)),)</f>
        <v>19683939.559999999</v>
      </c>
      <c r="O49" s="150">
        <f>IFERROR(INDEX('[3]5.งบทดลอง รพ.'!$N:$N,MATCH(C:C,'[3]5.งบทดลอง รพ.'!B:B,0)),)</f>
        <v>1185594</v>
      </c>
      <c r="P49" s="150">
        <f>IFERROR(INDEX('[3]5.งบทดลอง รพ.'!$O:$O,MATCH(C:C,'[3]5.งบทดลอง รพ.'!B:B,0)),)</f>
        <v>1373854.5</v>
      </c>
      <c r="Q49" s="150">
        <f>IFERROR(INDEX('[3]5.งบทดลอง รพ.'!$P:$P,MATCH(C:C,'[3]5.งบทดลอง รพ.'!B:B,0)),)</f>
        <v>14141689</v>
      </c>
      <c r="R49" s="150">
        <f>IFERROR(INDEX('[3]5.งบทดลอง รพ.'!$Q:$Q,MATCH(C:C,'[3]5.งบทดลอง รพ.'!B:B,0)),)</f>
        <v>5157772.25</v>
      </c>
      <c r="S49" s="150">
        <f>IFERROR(INDEX('[3]5.งบทดลอง รพ.'!$R:$R,MATCH(C:C,'[3]5.งบทดลอง รพ.'!B:B,0)),)</f>
        <v>58839</v>
      </c>
      <c r="T49" s="150">
        <f>IFERROR(INDEX('[3]5.งบทดลอง รพ.'!$S:$S,MATCH(C:C,'[3]5.งบทดลอง รพ.'!B:B,0)),)</f>
        <v>440331.45</v>
      </c>
      <c r="U49" s="150">
        <f>IFERROR(INDEX('[3]5.งบทดลอง รพ.'!$T:$T,MATCH(C:C,'[3]5.งบทดลอง รพ.'!B:B,0)),)</f>
        <v>822377</v>
      </c>
      <c r="V49" s="150">
        <f>IFERROR(INDEX('[3]5.งบทดลอง รพ.'!$U:$U,MATCH(C:C,'[3]5.งบทดลอง รพ.'!B:B,0)),)</f>
        <v>0</v>
      </c>
      <c r="W49" s="150">
        <f>IFERROR(INDEX('[3]5.งบทดลอง รพ.'!$V:$V,MATCH(C:C,'[3]5.งบทดลอง รพ.'!B:B,0)),)</f>
        <v>27618458.859999999</v>
      </c>
      <c r="X49" s="150">
        <f>IFERROR(INDEX('[3]5.งบทดลอง รพ.'!$W:$W,MATCH(C:C,'[3]5.งบทดลอง รพ.'!B:B,0)),)</f>
        <v>10357026</v>
      </c>
      <c r="Y49" s="150">
        <f>IFERROR(INDEX('[3]5.งบทดลอง รพ.'!$X:$X,MATCH(C:C,'[3]5.งบทดลอง รพ.'!B:B,0)),)</f>
        <v>432468.42</v>
      </c>
      <c r="Z49" s="150">
        <f>IFERROR(INDEX('[3]5.งบทดลอง รพ.'!$Y:$Y,MATCH(C:C,'[3]5.งบทดลอง รพ.'!B:B,0)),)</f>
        <v>6573525</v>
      </c>
      <c r="AA49" s="150">
        <f>IFERROR(INDEX('[3]5.งบทดลอง รพ.'!$Z:$Z,MATCH(C:C,'[3]5.งบทดลอง รพ.'!B:B,0)),)</f>
        <v>284704</v>
      </c>
      <c r="AB49" s="150">
        <f>IFERROR(INDEX('[3]5.งบทดลอง รพ.'!$AA:$AA,MATCH(C:C,'[3]5.งบทดลอง รพ.'!B:B,0)),)</f>
        <v>2539954.75</v>
      </c>
      <c r="AC49" s="150">
        <f>IFERROR(INDEX('[3]5.งบทดลอง รพ.'!$AB:$AB,MATCH(C:C,'[3]5.งบทดลอง รพ.'!B:B,0)),)</f>
        <v>1115604.75</v>
      </c>
      <c r="AD49" s="150">
        <f>IFERROR(INDEX('[3]5.งบทดลอง รพ.'!$AC:$AC,MATCH(C:C,'[3]5.งบทดลอง รพ.'!B:B,0)),)</f>
        <v>396695</v>
      </c>
      <c r="AE49" s="150">
        <f>IFERROR(INDEX('[3]5.งบทดลอง รพ.'!$AD:$AD,MATCH(C:C,'[3]5.งบทดลอง รพ.'!B:B,0)),)</f>
        <v>9532</v>
      </c>
      <c r="AF49" s="150">
        <f>IFERROR(INDEX('[3]5.งบทดลอง รพ.'!$AE:$AE,MATCH(C:C,'[3]5.งบทดลอง รพ.'!B:B,0)),)</f>
        <v>38865365.149999999</v>
      </c>
      <c r="AG49" s="150">
        <f>IFERROR(INDEX('[3]5.งบทดลอง รพ.'!$AF:$AF,MATCH(C:C,'[3]5.งบทดลอง รพ.'!B:B,0)),)</f>
        <v>485530.36</v>
      </c>
      <c r="AH49" s="150">
        <f>IFERROR(INDEX('[3]5.งบทดลอง รพ.'!$AG:$AG,MATCH(C:C,'[3]5.งบทดลอง รพ.'!B:B,0)),)</f>
        <v>249137</v>
      </c>
      <c r="AI49" s="150">
        <f>IFERROR(INDEX('[3]5.งบทดลอง รพ.'!$AH:$AH,MATCH(D:D,'[3]5.งบทดลอง รพ.'!C:C,0)),)</f>
        <v>120436</v>
      </c>
      <c r="AJ49" s="150">
        <f>IFERROR(INDEX('[3]5.งบทดลอง รพ.'!$AI:$AI,MATCH(C:C,'[3]5.งบทดลอง รพ.'!B:B,0)),)</f>
        <v>11900</v>
      </c>
      <c r="AK49" s="150">
        <f>IFERROR(INDEX('[3]5.งบทดลอง รพ.'!$AJ:$AJ,MATCH(C:C,'[3]5.งบทดลอง รพ.'!B:B,0)),)</f>
        <v>1989429</v>
      </c>
      <c r="AL49" s="150">
        <f>IFERROR(INDEX('[3]5.งบทดลอง รพ.'!$AK:$AK,MATCH(C:C,'[3]5.งบทดลอง รพ.'!B:B,0)),)</f>
        <v>694610</v>
      </c>
      <c r="AM49" s="150">
        <f>IFERROR(INDEX('[3]5.งบทดลอง รพ.'!$AL:$AL,MATCH(C:C,'[3]5.งบทดลอง รพ.'!B:B,0)),)</f>
        <v>295718</v>
      </c>
      <c r="AN49" s="150">
        <f>IFERROR(INDEX('[3]5.งบทดลอง รพ.'!$AM:$AM,MATCH(C:C,'[3]5.งบทดลอง รพ.'!B:B,0)),)</f>
        <v>1771288</v>
      </c>
      <c r="AO49" s="150">
        <f>IFERROR(INDEX('[3]5.งบทดลอง รพ.'!$AN:$AN,MATCH(C:C,'[3]5.งบทดลอง รพ.'!B:B,0)),)</f>
        <v>264589</v>
      </c>
      <c r="AP49" s="150">
        <f>IFERROR(INDEX('[3]5.งบทดลอง รพ.'!$AO:$AO,MATCH(C:C,'[3]5.งบทดลอง รพ.'!B:B,0)),)</f>
        <v>242084.25</v>
      </c>
      <c r="AQ49" s="150">
        <f>IFERROR(INDEX('[3]5.งบทดลอง รพ.'!$AP:$AP,MATCH(C:C,'[3]5.งบทดลอง รพ.'!B:B,0)),)</f>
        <v>189603</v>
      </c>
      <c r="AR49" s="150">
        <f>IFERROR(INDEX('[3]5.งบทดลอง รพ.'!$AQ:$AQ,MATCH(C:C,'[3]5.งบทดลอง รพ.'!B:B,0)),)</f>
        <v>24970688.989999998</v>
      </c>
      <c r="AS49" s="150">
        <f>IFERROR(INDEX('[3]5.งบทดลอง รพ.'!$AR:$AR,MATCH(C:C,'[3]5.งบทดลอง รพ.'!B:B,0)),)</f>
        <v>161327</v>
      </c>
      <c r="AT49" s="150">
        <f>IFERROR(INDEX('[3]5.งบทดลอง รพ.'!$AS:$AS,MATCH(C:C,'[3]5.งบทดลอง รพ.'!B:B,0)),)</f>
        <v>93613</v>
      </c>
      <c r="AU49" s="150">
        <f>IFERROR(INDEX('[3]5.งบทดลอง รพ.'!$AT:$AT,MATCH(C:C,'[3]5.งบทดลอง รพ.'!B:B,0)),)</f>
        <v>2622449</v>
      </c>
      <c r="AV49" s="150">
        <f>IFERROR(INDEX('[3]5.งบทดลอง รพ.'!$AU:$AU,MATCH(C:C,'[3]5.งบทดลอง รพ.'!B:B,0)),)</f>
        <v>49333</v>
      </c>
      <c r="AW49" s="150">
        <f>IFERROR(INDEX('[3]5.งบทดลอง รพ.'!$AV:$AV,MATCH(C:C,'[3]5.งบทดลอง รพ.'!B:B,0)),)</f>
        <v>6424</v>
      </c>
      <c r="AX49" s="150">
        <f>IFERROR(INDEX('[3]5.งบทดลอง รพ.'!$AW:$AW,MATCH(C:C,'[3]5.งบทดลอง รพ.'!B:B,0)),)</f>
        <v>325654</v>
      </c>
      <c r="AY49" s="150">
        <f>IFERROR(INDEX('[3]5.งบทดลอง รพ.'!$AX:$AX,MATCH(C:C,'[3]5.งบทดลอง รพ.'!B:B,0)),)</f>
        <v>32125000</v>
      </c>
      <c r="AZ49" s="150">
        <f>IFERROR(INDEX('[3]5.งบทดลอง รพ.'!$AY:$AY,MATCH(C:C,'[3]5.งบทดลอง รพ.'!B:B,0)),)</f>
        <v>1256025</v>
      </c>
      <c r="BA49" s="150">
        <f>IFERROR(INDEX('[3]5.งบทดลอง รพ.'!$AZ:$AZ,MATCH(C:C,'[3]5.งบทดลอง รพ.'!B:B,0)),)</f>
        <v>8667776.75</v>
      </c>
      <c r="BB49" s="150">
        <f>IFERROR(INDEX('[3]5.งบทดลอง รพ.'!$BA:$BA,MATCH(C:C,'[3]5.งบทดลอง รพ.'!B:B,0)),)</f>
        <v>975584</v>
      </c>
      <c r="BC49" s="150">
        <f>IFERROR(INDEX('[3]5.งบทดลอง รพ.'!$BB:$BB,MATCH(C:C,'[3]5.งบทดลอง รพ.'!B:B,0)),)</f>
        <v>3107267</v>
      </c>
      <c r="BD49" s="150">
        <f>IFERROR(INDEX('[3]5.งบทดลอง รพ.'!$BC:$BC,MATCH(C:C,'[3]5.งบทดลอง รพ.'!B:B,0)),)</f>
        <v>434119</v>
      </c>
      <c r="BE49" s="150">
        <f>IFERROR(INDEX('[3]5.งบทดลอง รพ.'!$BD:$BD,MATCH(C:C,'[3]5.งบทดลอง รพ.'!B:B,0)),)</f>
        <v>8497153</v>
      </c>
      <c r="BF49" s="150">
        <f>IFERROR(INDEX('[3]5.งบทดลอง รพ.'!$BE:$BE,MATCH(C:C,'[3]5.งบทดลอง รพ.'!B:B,0)),)</f>
        <v>3884741.05</v>
      </c>
      <c r="BG49" s="150">
        <f>IFERROR(INDEX('[3]5.งบทดลอง รพ.'!$BF:$BF,MATCH(C:C,'[3]5.งบทดลอง รพ.'!B:B,0)),)</f>
        <v>371528.5</v>
      </c>
      <c r="BH49" s="150">
        <f>IFERROR(INDEX('[3]5.งบทดลอง รพ.'!$BG:$BG,MATCH(C:C,'[3]5.งบทดลอง รพ.'!B:B,0)),)</f>
        <v>12481</v>
      </c>
      <c r="BI49" s="150">
        <f>IFERROR(INDEX('[3]5.งบทดลอง รพ.'!$BH:$BH,MATCH(C:C,'[3]5.งบทดลอง รพ.'!B:B,0)),)</f>
        <v>39184.5</v>
      </c>
      <c r="BJ49" s="150">
        <f>IFERROR(INDEX('[3]5.งบทดลอง รพ.'!$BI:$BI,MATCH(C:C,'[3]5.งบทดลอง รพ.'!B:B,0)),)</f>
        <v>30365383.399999999</v>
      </c>
      <c r="BK49" s="150">
        <f>IFERROR(INDEX('[3]5.งบทดลอง รพ.'!$BJ:$BJ,MATCH(C:C,'[3]5.งบทดลอง รพ.'!B:B,0)),)</f>
        <v>640470</v>
      </c>
      <c r="BL49" s="150">
        <f>IFERROR(INDEX('[3]5.งบทดลอง รพ.'!$BK:$BK,MATCH(D:D,'[3]5.งบทดลอง รพ.'!C:C,0)),)</f>
        <v>496679</v>
      </c>
      <c r="BM49" s="150">
        <f>IFERROR(INDEX('[3]5.งบทดลอง รพ.'!$BL:$BL,MATCH(C:C,'[3]5.งบทดลอง รพ.'!B:B,0)),)</f>
        <v>69889</v>
      </c>
      <c r="BN49" s="150">
        <f>IFERROR(INDEX('[3]5.งบทดลอง รพ.'!$BM:$BM,MATCH(C:C,'[3]5.งบทดลอง รพ.'!B:B,0)),)</f>
        <v>0</v>
      </c>
      <c r="BO49" s="150">
        <f>IFERROR(INDEX('[3]5.งบทดลอง รพ.'!$BN:$BN,MATCH(C:C,'[3]5.งบทดลอง รพ.'!B:B,0)),)</f>
        <v>2521384</v>
      </c>
      <c r="BP49" s="150">
        <f>IFERROR(INDEX('[3]5.งบทดลอง รพ.'!$BO:$BO,MATCH(C:C,'[3]5.งบทดลอง รพ.'!B:B,0)),)</f>
        <v>81365</v>
      </c>
      <c r="BQ49" s="150">
        <f>IFERROR(INDEX('[3]5.งบทดลอง รพ.'!$BP:$BP,MATCH(C:C,'[3]5.งบทดลอง รพ.'!B:B,0)),)</f>
        <v>18023359.800000001</v>
      </c>
      <c r="BR49" s="150">
        <f>IFERROR(INDEX('[3]5.งบทดลอง รพ.'!$BQ:$BQ,MATCH(C:C,'[3]5.งบทดลอง รพ.'!B:B,0)),)</f>
        <v>1396738.5</v>
      </c>
      <c r="BS49" s="150">
        <f>IFERROR(INDEX('[3]5.งบทดลอง รพ.'!$BR:$BR,MATCH(C:C,'[3]5.งบทดลอง รพ.'!B:B,0)),)</f>
        <v>425917</v>
      </c>
      <c r="BT49" s="150">
        <f>IFERROR(INDEX('[3]5.งบทดลอง รพ.'!$BS:$BS,MATCH(C:C,'[3]5.งบทดลอง รพ.'!B:B,0)),)</f>
        <v>1042278</v>
      </c>
      <c r="BU49" s="150">
        <f>IFERROR(INDEX('[3]5.งบทดลอง รพ.'!$BT:$BT,MATCH(C:C,'[3]5.งบทดลอง รพ.'!B:B,0)),)</f>
        <v>1033706.75</v>
      </c>
      <c r="BV49" s="150">
        <f>IFERROR(INDEX('[3]5.งบทดลอง รพ.'!$BU:$BU,MATCH(C:C,'[3]5.งบทดลอง รพ.'!B:B,0)),)</f>
        <v>24193227.719999999</v>
      </c>
      <c r="BW49" s="150">
        <f>IFERROR(INDEX('[3]5.งบทดลอง รพ.'!$BV:$BV,MATCH(C:C,'[3]5.งบทดลอง รพ.'!B:B,0)),)</f>
        <v>189707</v>
      </c>
      <c r="BX49" s="150">
        <f>IFERROR(INDEX('[3]5.งบทดลอง รพ.'!$BW:$BW,MATCH(C:C,'[3]5.งบทดลอง รพ.'!B:B,0)),)</f>
        <v>1053581</v>
      </c>
      <c r="BY49" s="150">
        <f>IFERROR(INDEX('[3]5.งบทดลอง รพ.'!$BX:$BX,MATCH(C:C,'[3]5.งบทดลอง รพ.'!B:B,0)),)</f>
        <v>414795.75</v>
      </c>
      <c r="BZ49" s="151">
        <f t="shared" si="0"/>
        <v>440987842.92999995</v>
      </c>
    </row>
    <row r="50" spans="1:78" ht="21.75" customHeight="1">
      <c r="A50" s="31" t="s">
        <v>410</v>
      </c>
      <c r="B50" s="147" t="s">
        <v>394</v>
      </c>
      <c r="C50" s="148" t="s">
        <v>443</v>
      </c>
      <c r="D50" s="149" t="s">
        <v>444</v>
      </c>
      <c r="E50" s="150">
        <f>IFERROR(INDEX('[3]5.งบทดลอง รพ.'!$D:$D,MATCH(C:C,'[3]5.งบทดลอง รพ.'!B:B,0)),)</f>
        <v>7649741</v>
      </c>
      <c r="F50" s="150">
        <f>IFERROR(INDEX('[3]5.งบทดลอง รพ.'!$E:$E,MATCH(C:C,'[3]5.งบทดลอง รพ.'!B:B,0)),)</f>
        <v>1568184</v>
      </c>
      <c r="G50" s="150">
        <f>IFERROR(INDEX('[3]5.งบทดลอง รพ.'!$F:$F,MATCH(C:C,'[3]5.งบทดลอง รพ.'!B:B,0)),)</f>
        <v>910804</v>
      </c>
      <c r="H50" s="150">
        <f>IFERROR(INDEX('[3]5.งบทดลอง รพ.'!$G:$G,MATCH(C:C,'[3]5.งบทดลอง รพ.'!B:B,0)),)</f>
        <v>234325</v>
      </c>
      <c r="I50" s="150">
        <f>IFERROR(INDEX('[3]5.งบทดลอง รพ.'!$H:$H,MATCH(D:D,'[3]5.งบทดลอง รพ.'!C:C,0)),)</f>
        <v>0</v>
      </c>
      <c r="J50" s="150">
        <f>IFERROR(INDEX('[3]5.งบทดลอง รพ.'!$I:$I,MATCH(C:C,'[3]5.งบทดลอง รพ.'!B:B,0)),)</f>
        <v>0</v>
      </c>
      <c r="K50" s="150">
        <f>IFERROR(INDEX('[3]5.งบทดลอง รพ.'!$J:$J,MATCH(C:C,'[3]5.งบทดลอง รพ.'!B:B,0)),)</f>
        <v>10267643.550000001</v>
      </c>
      <c r="L50" s="150">
        <f>IFERROR(INDEX('[3]5.งบทดลอง รพ.'!$K:$K,MATCH(C:C,'[3]5.งบทดลอง รพ.'!B:B,0)),)</f>
        <v>234325</v>
      </c>
      <c r="M50" s="150">
        <f>IFERROR(INDEX('[3]5.งบทดลอง รพ.'!$L:$L,MATCH(C:C,'[3]5.งบทดลอง รพ.'!B:B,0)),)</f>
        <v>41851</v>
      </c>
      <c r="N50" s="150">
        <f>IFERROR(INDEX('[3]5.งบทดลอง รพ.'!$M:$M,MATCH(C:C,'[3]5.งบทดลอง รพ.'!B:B,0)),)</f>
        <v>3892397</v>
      </c>
      <c r="O50" s="150">
        <f>IFERROR(INDEX('[3]5.งบทดลอง รพ.'!$N:$N,MATCH(C:C,'[3]5.งบทดลอง รพ.'!B:B,0)),)</f>
        <v>16702</v>
      </c>
      <c r="P50" s="150">
        <f>IFERROR(INDEX('[3]5.งบทดลอง รพ.'!$O:$O,MATCH(C:C,'[3]5.งบทดลอง รพ.'!B:B,0)),)</f>
        <v>519185</v>
      </c>
      <c r="Q50" s="150">
        <f>IFERROR(INDEX('[3]5.งบทดลอง รพ.'!$P:$P,MATCH(C:C,'[3]5.งบทดลอง รพ.'!B:B,0)),)</f>
        <v>2055162.5</v>
      </c>
      <c r="R50" s="150">
        <f>IFERROR(INDEX('[3]5.งบทดลอง รพ.'!$Q:$Q,MATCH(C:C,'[3]5.งบทดลอง รพ.'!B:B,0)),)</f>
        <v>2216023.5</v>
      </c>
      <c r="S50" s="150">
        <f>IFERROR(INDEX('[3]5.งบทดลอง รพ.'!$R:$R,MATCH(C:C,'[3]5.งบทดลอง รพ.'!B:B,0)),)</f>
        <v>0</v>
      </c>
      <c r="T50" s="150">
        <f>IFERROR(INDEX('[3]5.งบทดลอง รพ.'!$S:$S,MATCH(C:C,'[3]5.งบทดลอง รพ.'!B:B,0)),)</f>
        <v>40858.300000000003</v>
      </c>
      <c r="U50" s="150">
        <f>IFERROR(INDEX('[3]5.งบทดลอง รพ.'!$T:$T,MATCH(C:C,'[3]5.งบทดลอง รพ.'!B:B,0)),)</f>
        <v>224284.9</v>
      </c>
      <c r="V50" s="150">
        <f>IFERROR(INDEX('[3]5.งบทดลอง รพ.'!$U:$U,MATCH(C:C,'[3]5.งบทดลอง รพ.'!B:B,0)),)</f>
        <v>0</v>
      </c>
      <c r="W50" s="150">
        <f>IFERROR(INDEX('[3]5.งบทดลอง รพ.'!$V:$V,MATCH(C:C,'[3]5.งบทดลอง รพ.'!B:B,0)),)</f>
        <v>5462784.4100000001</v>
      </c>
      <c r="X50" s="150">
        <f>IFERROR(INDEX('[3]5.งบทดลอง รพ.'!$W:$W,MATCH(C:C,'[3]5.งบทดลอง รพ.'!B:B,0)),)</f>
        <v>2378192</v>
      </c>
      <c r="Y50" s="150">
        <f>IFERROR(INDEX('[3]5.งบทดลอง รพ.'!$X:$X,MATCH(C:C,'[3]5.งบทดลอง รพ.'!B:B,0)),)</f>
        <v>116226.75</v>
      </c>
      <c r="Z50" s="150">
        <f>IFERROR(INDEX('[3]5.งบทดลอง รพ.'!$Y:$Y,MATCH(C:C,'[3]5.งบทดลอง รพ.'!B:B,0)),)</f>
        <v>3052638</v>
      </c>
      <c r="AA50" s="150">
        <f>IFERROR(INDEX('[3]5.งบทดลอง รพ.'!$Z:$Z,MATCH(C:C,'[3]5.งบทดลอง รพ.'!B:B,0)),)</f>
        <v>34310</v>
      </c>
      <c r="AB50" s="150">
        <f>IFERROR(INDEX('[3]5.งบทดลอง รพ.'!$AA:$AA,MATCH(C:C,'[3]5.งบทดลอง รพ.'!B:B,0)),)</f>
        <v>42595</v>
      </c>
      <c r="AC50" s="150">
        <f>IFERROR(INDEX('[3]5.งบทดลอง รพ.'!$AB:$AB,MATCH(C:C,'[3]5.งบทดลอง รพ.'!B:B,0)),)</f>
        <v>26500</v>
      </c>
      <c r="AD50" s="150">
        <f>IFERROR(INDEX('[3]5.งบทดลอง รพ.'!$AC:$AC,MATCH(C:C,'[3]5.งบทดลอง รพ.'!B:B,0)),)</f>
        <v>7598</v>
      </c>
      <c r="AE50" s="150">
        <f>IFERROR(INDEX('[3]5.งบทดลอง รพ.'!$AD:$AD,MATCH(C:C,'[3]5.งบทดลอง รพ.'!B:B,0)),)</f>
        <v>32571</v>
      </c>
      <c r="AF50" s="150">
        <f>IFERROR(INDEX('[3]5.งบทดลอง รพ.'!$AE:$AE,MATCH(C:C,'[3]5.งบทดลอง รพ.'!B:B,0)),)</f>
        <v>14881516.75</v>
      </c>
      <c r="AG50" s="150">
        <f>IFERROR(INDEX('[3]5.งบทดลอง รพ.'!$AF:$AF,MATCH(C:C,'[3]5.งบทดลอง รพ.'!B:B,0)),)</f>
        <v>56951</v>
      </c>
      <c r="AH50" s="150">
        <f>IFERROR(INDEX('[3]5.งบทดลอง รพ.'!$AG:$AG,MATCH(C:C,'[3]5.งบทดลอง รพ.'!B:B,0)),)</f>
        <v>25786</v>
      </c>
      <c r="AI50" s="150">
        <f>IFERROR(INDEX('[3]5.งบทดลอง รพ.'!$AH:$AH,MATCH(D:D,'[3]5.งบทดลอง รพ.'!C:C,0)),)</f>
        <v>10280</v>
      </c>
      <c r="AJ50" s="150">
        <f>IFERROR(INDEX('[3]5.งบทดลอง รพ.'!$AI:$AI,MATCH(C:C,'[3]5.งบทดลอง รพ.'!B:B,0)),)</f>
        <v>0</v>
      </c>
      <c r="AK50" s="150">
        <f>IFERROR(INDEX('[3]5.งบทดลอง รพ.'!$AJ:$AJ,MATCH(C:C,'[3]5.งบทดลอง รพ.'!B:B,0)),)</f>
        <v>35072</v>
      </c>
      <c r="AL50" s="150">
        <f>IFERROR(INDEX('[3]5.งบทดลอง รพ.'!$AK:$AK,MATCH(C:C,'[3]5.งบทดลอง รพ.'!B:B,0)),)</f>
        <v>39799</v>
      </c>
      <c r="AM50" s="150">
        <f>IFERROR(INDEX('[3]5.งบทดลอง รพ.'!$AL:$AL,MATCH(C:C,'[3]5.งบทดลอง รพ.'!B:B,0)),)</f>
        <v>10398</v>
      </c>
      <c r="AN50" s="150">
        <f>IFERROR(INDEX('[3]5.งบทดลอง รพ.'!$AM:$AM,MATCH(C:C,'[3]5.งบทดลอง รพ.'!B:B,0)),)</f>
        <v>159806</v>
      </c>
      <c r="AO50" s="150">
        <f>IFERROR(INDEX('[3]5.งบทดลอง รพ.'!$AN:$AN,MATCH(C:C,'[3]5.งบทดลอง รพ.'!B:B,0)),)</f>
        <v>35026</v>
      </c>
      <c r="AP50" s="150">
        <f>IFERROR(INDEX('[3]5.งบทดลอง รพ.'!$AO:$AO,MATCH(C:C,'[3]5.งบทดลอง รพ.'!B:B,0)),)</f>
        <v>52607</v>
      </c>
      <c r="AQ50" s="150">
        <f>IFERROR(INDEX('[3]5.งบทดลอง รพ.'!$AP:$AP,MATCH(C:C,'[3]5.งบทดลอง รพ.'!B:B,0)),)</f>
        <v>10733</v>
      </c>
      <c r="AR50" s="150">
        <f>IFERROR(INDEX('[3]5.งบทดลอง รพ.'!$AQ:$AQ,MATCH(C:C,'[3]5.งบทดลอง รพ.'!B:B,0)),)</f>
        <v>4285370.72</v>
      </c>
      <c r="AS50" s="150">
        <f>IFERROR(INDEX('[3]5.งบทดลอง รพ.'!$AR:$AR,MATCH(C:C,'[3]5.งบทดลอง รพ.'!B:B,0)),)</f>
        <v>92300</v>
      </c>
      <c r="AT50" s="150">
        <f>IFERROR(INDEX('[3]5.งบทดลอง รพ.'!$AS:$AS,MATCH(C:C,'[3]5.งบทดลอง รพ.'!B:B,0)),)</f>
        <v>48831</v>
      </c>
      <c r="AU50" s="150">
        <f>IFERROR(INDEX('[3]5.งบทดลอง รพ.'!$AT:$AT,MATCH(C:C,'[3]5.งบทดลอง รพ.'!B:B,0)),)</f>
        <v>22826</v>
      </c>
      <c r="AV50" s="150">
        <f>IFERROR(INDEX('[3]5.งบทดลอง รพ.'!$AU:$AU,MATCH(C:C,'[3]5.งบทดลอง รพ.'!B:B,0)),)</f>
        <v>57697</v>
      </c>
      <c r="AW50" s="150">
        <f>IFERROR(INDEX('[3]5.งบทดลอง รพ.'!$AV:$AV,MATCH(C:C,'[3]5.งบทดลอง รพ.'!B:B,0)),)</f>
        <v>0</v>
      </c>
      <c r="AX50" s="150">
        <f>IFERROR(INDEX('[3]5.งบทดลอง รพ.'!$AW:$AW,MATCH(C:C,'[3]5.งบทดลอง รพ.'!B:B,0)),)</f>
        <v>15514</v>
      </c>
      <c r="AY50" s="150">
        <f>IFERROR(INDEX('[3]5.งบทดลอง รพ.'!$AX:$AX,MATCH(C:C,'[3]5.งบทดลอง รพ.'!B:B,0)),)</f>
        <v>5513777</v>
      </c>
      <c r="AZ50" s="150">
        <f>IFERROR(INDEX('[3]5.งบทดลอง รพ.'!$AY:$AY,MATCH(C:C,'[3]5.งบทดลอง รพ.'!B:B,0)),)</f>
        <v>70373</v>
      </c>
      <c r="BA50" s="150">
        <f>IFERROR(INDEX('[3]5.งบทดลอง รพ.'!$AZ:$AZ,MATCH(C:C,'[3]5.งบทดลอง รพ.'!B:B,0)),)</f>
        <v>83545</v>
      </c>
      <c r="BB50" s="150">
        <f>IFERROR(INDEX('[3]5.งบทดลอง รพ.'!$BA:$BA,MATCH(C:C,'[3]5.งบทดลอง รพ.'!B:B,0)),)</f>
        <v>59647</v>
      </c>
      <c r="BC50" s="150">
        <f>IFERROR(INDEX('[3]5.งบทดลอง รพ.'!$BB:$BB,MATCH(C:C,'[3]5.งบทดลอง รพ.'!B:B,0)),)</f>
        <v>59855</v>
      </c>
      <c r="BD50" s="150">
        <f>IFERROR(INDEX('[3]5.งบทดลอง รพ.'!$BC:$BC,MATCH(C:C,'[3]5.งบทดลอง รพ.'!B:B,0)),)</f>
        <v>47586</v>
      </c>
      <c r="BE50" s="150">
        <f>IFERROR(INDEX('[3]5.งบทดลอง รพ.'!$BD:$BD,MATCH(C:C,'[3]5.งบทดลอง รพ.'!B:B,0)),)</f>
        <v>485255</v>
      </c>
      <c r="BF50" s="150">
        <f>IFERROR(INDEX('[3]5.งบทดลอง รพ.'!$BE:$BE,MATCH(C:C,'[3]5.งบทดลอง รพ.'!B:B,0)),)</f>
        <v>141472</v>
      </c>
      <c r="BG50" s="150">
        <f>IFERROR(INDEX('[3]5.งบทดลอง รพ.'!$BF:$BF,MATCH(C:C,'[3]5.งบทดลอง รพ.'!B:B,0)),)</f>
        <v>22993</v>
      </c>
      <c r="BH50" s="150">
        <f>IFERROR(INDEX('[3]5.งบทดลอง รพ.'!$BG:$BG,MATCH(C:C,'[3]5.งบทดลอง รพ.'!B:B,0)),)</f>
        <v>0</v>
      </c>
      <c r="BI50" s="150">
        <f>IFERROR(INDEX('[3]5.งบทดลอง รพ.'!$BH:$BH,MATCH(C:C,'[3]5.งบทดลอง รพ.'!B:B,0)),)</f>
        <v>11132.5</v>
      </c>
      <c r="BJ50" s="150">
        <f>IFERROR(INDEX('[3]5.งบทดลอง รพ.'!$BI:$BI,MATCH(C:C,'[3]5.งบทดลอง รพ.'!B:B,0)),)</f>
        <v>4680967.95</v>
      </c>
      <c r="BK50" s="150">
        <f>IFERROR(INDEX('[3]5.งบทดลอง รพ.'!$BJ:$BJ,MATCH(C:C,'[3]5.งบทดลอง รพ.'!B:B,0)),)</f>
        <v>2857655</v>
      </c>
      <c r="BL50" s="150">
        <f>IFERROR(INDEX('[3]5.งบทดลอง รพ.'!$BK:$BK,MATCH(D:D,'[3]5.งบทดลอง รพ.'!C:C,0)),)</f>
        <v>44171</v>
      </c>
      <c r="BM50" s="150">
        <f>IFERROR(INDEX('[3]5.งบทดลอง รพ.'!$BL:$BL,MATCH(C:C,'[3]5.งบทดลอง รพ.'!B:B,0)),)</f>
        <v>16625</v>
      </c>
      <c r="BN50" s="150">
        <f>IFERROR(INDEX('[3]5.งบทดลอง รพ.'!$BM:$BM,MATCH(C:C,'[3]5.งบทดลอง รพ.'!B:B,0)),)</f>
        <v>16246</v>
      </c>
      <c r="BO50" s="150">
        <f>IFERROR(INDEX('[3]5.งบทดลอง รพ.'!$BN:$BN,MATCH(C:C,'[3]5.งบทดลอง รพ.'!B:B,0)),)</f>
        <v>26014</v>
      </c>
      <c r="BP50" s="150">
        <f>IFERROR(INDEX('[3]5.งบทดลอง รพ.'!$BO:$BO,MATCH(C:C,'[3]5.งบทดลอง รพ.'!B:B,0)),)</f>
        <v>11649</v>
      </c>
      <c r="BQ50" s="150">
        <f>IFERROR(INDEX('[3]5.งบทดลอง รพ.'!$BP:$BP,MATCH(C:C,'[3]5.งบทดลอง รพ.'!B:B,0)),)</f>
        <v>5839622.5</v>
      </c>
      <c r="BR50" s="150">
        <f>IFERROR(INDEX('[3]5.งบทดลอง รพ.'!$BQ:$BQ,MATCH(C:C,'[3]5.งบทดลอง รพ.'!B:B,0)),)</f>
        <v>40382</v>
      </c>
      <c r="BS50" s="150">
        <f>IFERROR(INDEX('[3]5.งบทดลอง รพ.'!$BR:$BR,MATCH(C:C,'[3]5.งบทดลอง รพ.'!B:B,0)),)</f>
        <v>77762</v>
      </c>
      <c r="BT50" s="150">
        <f>IFERROR(INDEX('[3]5.งบทดลอง รพ.'!$BS:$BS,MATCH(C:C,'[3]5.งบทดลอง รพ.'!B:B,0)),)</f>
        <v>233892</v>
      </c>
      <c r="BU50" s="150">
        <f>IFERROR(INDEX('[3]5.งบทดลอง รพ.'!$BT:$BT,MATCH(C:C,'[3]5.งบทดลอง รพ.'!B:B,0)),)</f>
        <v>212332.81</v>
      </c>
      <c r="BV50" s="150">
        <f>IFERROR(INDEX('[3]5.งบทดลอง รพ.'!$BU:$BU,MATCH(C:C,'[3]5.งบทดลอง รพ.'!B:B,0)),)</f>
        <v>1073351</v>
      </c>
      <c r="BW50" s="150">
        <f>IFERROR(INDEX('[3]5.งบทดลอง รพ.'!$BV:$BV,MATCH(C:C,'[3]5.งบทดลอง รพ.'!B:B,0)),)</f>
        <v>74780</v>
      </c>
      <c r="BX50" s="150">
        <f>IFERROR(INDEX('[3]5.งบทดลอง รพ.'!$BW:$BW,MATCH(C:C,'[3]5.งบทดลอง รพ.'!B:B,0)),)</f>
        <v>45650</v>
      </c>
      <c r="BY50" s="150">
        <f>IFERROR(INDEX('[3]5.งบทดลอง รพ.'!$BX:$BX,MATCH(C:C,'[3]5.งบทดลอง รพ.'!B:B,0)),)</f>
        <v>73143</v>
      </c>
      <c r="BZ50" s="151">
        <f t="shared" si="0"/>
        <v>82685294.140000001</v>
      </c>
    </row>
    <row r="51" spans="1:78" ht="21.75" customHeight="1">
      <c r="A51" s="31" t="s">
        <v>410</v>
      </c>
      <c r="B51" s="147" t="s">
        <v>394</v>
      </c>
      <c r="C51" s="148" t="s">
        <v>445</v>
      </c>
      <c r="D51" s="149" t="s">
        <v>446</v>
      </c>
      <c r="E51" s="150">
        <f>IFERROR(INDEX('[3]5.งบทดลอง รพ.'!$D:$D,MATCH(C:C,'[3]5.งบทดลอง รพ.'!B:B,0)),)</f>
        <v>18744795.75</v>
      </c>
      <c r="F51" s="150">
        <f>IFERROR(INDEX('[3]5.งบทดลอง รพ.'!$E:$E,MATCH(C:C,'[3]5.งบทดลอง รพ.'!B:B,0)),)</f>
        <v>59996822.829999998</v>
      </c>
      <c r="G51" s="150">
        <f>IFERROR(INDEX('[3]5.งบทดลอง รพ.'!$F:$F,MATCH(C:C,'[3]5.งบทดลอง รพ.'!B:B,0)),)</f>
        <v>74860463.409999996</v>
      </c>
      <c r="H51" s="150">
        <f>IFERROR(INDEX('[3]5.งบทดลอง รพ.'!$G:$G,MATCH(C:C,'[3]5.งบทดลอง รพ.'!B:B,0)),)</f>
        <v>136332025.49000001</v>
      </c>
      <c r="I51" s="150">
        <f>IFERROR(INDEX('[3]5.งบทดลอง รพ.'!$H:$H,MATCH(D:D,'[3]5.งบทดลอง รพ.'!C:C,0)),)</f>
        <v>28380474.149999999</v>
      </c>
      <c r="J51" s="150">
        <f>IFERROR(INDEX('[3]5.งบทดลอง รพ.'!$I:$I,MATCH(C:C,'[3]5.งบทดลอง รพ.'!B:B,0)),)</f>
        <v>4328939.53</v>
      </c>
      <c r="K51" s="150">
        <f>IFERROR(INDEX('[3]5.งบทดลอง รพ.'!$J:$J,MATCH(C:C,'[3]5.งบทดลอง รพ.'!B:B,0)),)</f>
        <v>56339086.759999998</v>
      </c>
      <c r="L51" s="150">
        <f>IFERROR(INDEX('[3]5.งบทดลอง รพ.'!$K:$K,MATCH(C:C,'[3]5.งบทดลอง รพ.'!B:B,0)),)</f>
        <v>136332025.49000001</v>
      </c>
      <c r="M51" s="150">
        <f>IFERROR(INDEX('[3]5.งบทดลอง รพ.'!$L:$L,MATCH(C:C,'[3]5.งบทดลอง รพ.'!B:B,0)),)</f>
        <v>5720638.1399999997</v>
      </c>
      <c r="N51" s="150">
        <f>IFERROR(INDEX('[3]5.งบทดลอง รพ.'!$M:$M,MATCH(C:C,'[3]5.งบทดลอง รพ.'!B:B,0)),)</f>
        <v>162734065.62</v>
      </c>
      <c r="O51" s="150">
        <f>IFERROR(INDEX('[3]5.งบทดลอง รพ.'!$N:$N,MATCH(C:C,'[3]5.งบทดลอง รพ.'!B:B,0)),)</f>
        <v>1501038.49</v>
      </c>
      <c r="P51" s="150">
        <f>IFERROR(INDEX('[3]5.งบทดลอง รพ.'!$O:$O,MATCH(C:C,'[3]5.งบทดลอง รพ.'!B:B,0)),)</f>
        <v>3829196.52</v>
      </c>
      <c r="Q51" s="150">
        <f>IFERROR(INDEX('[3]5.งบทดลอง รพ.'!$P:$P,MATCH(C:C,'[3]5.งบทดลอง รพ.'!B:B,0)),)</f>
        <v>39892077.549999997</v>
      </c>
      <c r="R51" s="150">
        <f>IFERROR(INDEX('[3]5.งบทดลอง รพ.'!$Q:$Q,MATCH(C:C,'[3]5.งบทดลอง รพ.'!B:B,0)),)</f>
        <v>99800297.930000007</v>
      </c>
      <c r="S51" s="150">
        <f>IFERROR(INDEX('[3]5.งบทดลอง รพ.'!$R:$R,MATCH(C:C,'[3]5.งบทดลอง รพ.'!B:B,0)),)</f>
        <v>527470</v>
      </c>
      <c r="T51" s="150">
        <f>IFERROR(INDEX('[3]5.งบทดลอง รพ.'!$S:$S,MATCH(C:C,'[3]5.งบทดลอง รพ.'!B:B,0)),)</f>
        <v>0</v>
      </c>
      <c r="U51" s="150">
        <f>IFERROR(INDEX('[3]5.งบทดลอง รพ.'!$T:$T,MATCH(C:C,'[3]5.งบทดลอง รพ.'!B:B,0)),)</f>
        <v>15056102.75</v>
      </c>
      <c r="V51" s="150">
        <f>IFERROR(INDEX('[3]5.งบทดลอง รพ.'!$U:$U,MATCH(C:C,'[3]5.งบทดลอง รพ.'!B:B,0)),)</f>
        <v>0</v>
      </c>
      <c r="W51" s="150">
        <f>IFERROR(INDEX('[3]5.งบทดลอง รพ.'!$V:$V,MATCH(C:C,'[3]5.งบทดลอง รพ.'!B:B,0)),)</f>
        <v>196698673.77000001</v>
      </c>
      <c r="X51" s="150">
        <f>IFERROR(INDEX('[3]5.งบทดลอง รพ.'!$W:$W,MATCH(C:C,'[3]5.งบทดลอง รพ.'!B:B,0)),)</f>
        <v>19204921.109999999</v>
      </c>
      <c r="Y51" s="150">
        <f>IFERROR(INDEX('[3]5.งบทดลอง รพ.'!$X:$X,MATCH(C:C,'[3]5.งบทดลอง รพ.'!B:B,0)),)</f>
        <v>18918709</v>
      </c>
      <c r="Z51" s="150">
        <f>IFERROR(INDEX('[3]5.งบทดลอง รพ.'!$Y:$Y,MATCH(C:C,'[3]5.งบทดลอง รพ.'!B:B,0)),)</f>
        <v>20874591</v>
      </c>
      <c r="AA51" s="150">
        <f>IFERROR(INDEX('[3]5.งบทดลอง รพ.'!$Z:$Z,MATCH(C:C,'[3]5.งบทดลอง รพ.'!B:B,0)),)</f>
        <v>6228070</v>
      </c>
      <c r="AB51" s="150">
        <f>IFERROR(INDEX('[3]5.งบทดลอง รพ.'!$AA:$AA,MATCH(C:C,'[3]5.งบทดลอง รพ.'!B:B,0)),)</f>
        <v>27108694</v>
      </c>
      <c r="AC51" s="150">
        <f>IFERROR(INDEX('[3]5.งบทดลอง รพ.'!$AB:$AB,MATCH(C:C,'[3]5.งบทดลอง รพ.'!B:B,0)),)</f>
        <v>2306480</v>
      </c>
      <c r="AD51" s="150">
        <f>IFERROR(INDEX('[3]5.งบทดลอง รพ.'!$AC:$AC,MATCH(C:C,'[3]5.งบทดลอง รพ.'!B:B,0)),)</f>
        <v>1649541.13</v>
      </c>
      <c r="AE51" s="150">
        <f>IFERROR(INDEX('[3]5.งบทดลอง รพ.'!$AD:$AD,MATCH(C:C,'[3]5.งบทดลอง รพ.'!B:B,0)),)</f>
        <v>61135168</v>
      </c>
      <c r="AF51" s="150">
        <f>IFERROR(INDEX('[3]5.งบทดลอง รพ.'!$AE:$AE,MATCH(C:C,'[3]5.งบทดลอง รพ.'!B:B,0)),)</f>
        <v>323207426.5</v>
      </c>
      <c r="AG51" s="150">
        <f>IFERROR(INDEX('[3]5.งบทดลอง รพ.'!$AF:$AF,MATCH(C:C,'[3]5.งบทดลอง รพ.'!B:B,0)),)</f>
        <v>9873198.4299999997</v>
      </c>
      <c r="AH51" s="150">
        <f>IFERROR(INDEX('[3]5.งบทดลอง รพ.'!$AG:$AG,MATCH(C:C,'[3]5.งบทดลอง รพ.'!B:B,0)),)</f>
        <v>1476777.72</v>
      </c>
      <c r="AI51" s="150">
        <f>IFERROR(INDEX('[3]5.งบทดลอง รพ.'!$AH:$AH,MATCH(D:D,'[3]5.งบทดลอง รพ.'!C:C,0)),)</f>
        <v>6207047.54</v>
      </c>
      <c r="AJ51" s="150">
        <f>IFERROR(INDEX('[3]5.งบทดลอง รพ.'!$AI:$AI,MATCH(C:C,'[3]5.งบทดลอง รพ.'!B:B,0)),)</f>
        <v>2236466.67</v>
      </c>
      <c r="AK51" s="150">
        <f>IFERROR(INDEX('[3]5.งบทดลอง รพ.'!$AJ:$AJ,MATCH(C:C,'[3]5.งบทดลอง รพ.'!B:B,0)),)</f>
        <v>9113715.0600000005</v>
      </c>
      <c r="AL51" s="150">
        <f>IFERROR(INDEX('[3]5.งบทดลอง รพ.'!$AK:$AK,MATCH(C:C,'[3]5.งบทดลอง รพ.'!B:B,0)),)</f>
        <v>1630477.03</v>
      </c>
      <c r="AM51" s="150">
        <f>IFERROR(INDEX('[3]5.งบทดลอง รพ.'!$AL:$AL,MATCH(C:C,'[3]5.งบทดลอง รพ.'!B:B,0)),)</f>
        <v>147800</v>
      </c>
      <c r="AN51" s="150">
        <f>IFERROR(INDEX('[3]5.งบทดลอง รพ.'!$AM:$AM,MATCH(C:C,'[3]5.งบทดลอง รพ.'!B:B,0)),)</f>
        <v>18947854.050000001</v>
      </c>
      <c r="AO51" s="150">
        <f>IFERROR(INDEX('[3]5.งบทดลอง รพ.'!$AN:$AN,MATCH(C:C,'[3]5.งบทดลอง รพ.'!B:B,0)),)</f>
        <v>4781491.22</v>
      </c>
      <c r="AP51" s="150">
        <f>IFERROR(INDEX('[3]5.งบทดลอง รพ.'!$AO:$AO,MATCH(C:C,'[3]5.งบทดลอง รพ.'!B:B,0)),)</f>
        <v>12160</v>
      </c>
      <c r="AQ51" s="150">
        <f>IFERROR(INDEX('[3]5.งบทดลอง รพ.'!$AP:$AP,MATCH(C:C,'[3]5.งบทดลอง รพ.'!B:B,0)),)</f>
        <v>185882.41</v>
      </c>
      <c r="AR51" s="150">
        <f>IFERROR(INDEX('[3]5.งบทดลอง รพ.'!$AQ:$AQ,MATCH(C:C,'[3]5.งบทดลอง รพ.'!B:B,0)),)</f>
        <v>10283735.800000001</v>
      </c>
      <c r="AS51" s="150">
        <f>IFERROR(INDEX('[3]5.งบทดลอง รพ.'!$AR:$AR,MATCH(C:C,'[3]5.งบทดลอง รพ.'!B:B,0)),)</f>
        <v>1246600.23</v>
      </c>
      <c r="AT51" s="150">
        <f>IFERROR(INDEX('[3]5.งบทดลอง รพ.'!$AS:$AS,MATCH(C:C,'[3]5.งบทดลอง รพ.'!B:B,0)),)</f>
        <v>2888372.04</v>
      </c>
      <c r="AU51" s="150">
        <f>IFERROR(INDEX('[3]5.งบทดลอง รพ.'!$AT:$AT,MATCH(C:C,'[3]5.งบทดลอง รพ.'!B:B,0)),)</f>
        <v>14561029.970000001</v>
      </c>
      <c r="AV51" s="150">
        <f>IFERROR(INDEX('[3]5.งบทดลอง รพ.'!$AU:$AU,MATCH(C:C,'[3]5.งบทดลอง รพ.'!B:B,0)),)</f>
        <v>5266948.16</v>
      </c>
      <c r="AW51" s="150">
        <f>IFERROR(INDEX('[3]5.งบทดลอง รพ.'!$AV:$AV,MATCH(C:C,'[3]5.งบทดลอง รพ.'!B:B,0)),)</f>
        <v>0</v>
      </c>
      <c r="AX51" s="150">
        <f>IFERROR(INDEX('[3]5.งบทดลอง รพ.'!$AW:$AW,MATCH(C:C,'[3]5.งบทดลอง รพ.'!B:B,0)),)</f>
        <v>3645757.6</v>
      </c>
      <c r="AY51" s="150">
        <f>IFERROR(INDEX('[3]5.งบทดลอง รพ.'!$AX:$AX,MATCH(C:C,'[3]5.งบทดลอง รพ.'!B:B,0)),)</f>
        <v>144187602.84999999</v>
      </c>
      <c r="AZ51" s="150">
        <f>IFERROR(INDEX('[3]5.งบทดลอง รพ.'!$AY:$AY,MATCH(C:C,'[3]5.งบทดลอง รพ.'!B:B,0)),)</f>
        <v>42000</v>
      </c>
      <c r="BA51" s="150">
        <f>IFERROR(INDEX('[3]5.งบทดลอง รพ.'!$AZ:$AZ,MATCH(C:C,'[3]5.งบทดลอง รพ.'!B:B,0)),)</f>
        <v>1201348.75</v>
      </c>
      <c r="BB51" s="150">
        <f>IFERROR(INDEX('[3]5.งบทดลอง รพ.'!$BA:$BA,MATCH(C:C,'[3]5.งบทดลอง รพ.'!B:B,0)),)</f>
        <v>0</v>
      </c>
      <c r="BC51" s="150">
        <f>IFERROR(INDEX('[3]5.งบทดลอง รพ.'!$BB:$BB,MATCH(C:C,'[3]5.งบทดลอง รพ.'!B:B,0)),)</f>
        <v>284270</v>
      </c>
      <c r="BD51" s="150">
        <f>IFERROR(INDEX('[3]5.งบทดลอง รพ.'!$BC:$BC,MATCH(C:C,'[3]5.งบทดลอง รพ.'!B:B,0)),)</f>
        <v>101988</v>
      </c>
      <c r="BE51" s="150">
        <f>IFERROR(INDEX('[3]5.งบทดลอง รพ.'!$BD:$BD,MATCH(C:C,'[3]5.งบทดลอง รพ.'!B:B,0)),)</f>
        <v>46541644.5</v>
      </c>
      <c r="BF51" s="150">
        <f>IFERROR(INDEX('[3]5.งบทดลอง รพ.'!$BE:$BE,MATCH(C:C,'[3]5.งบทดลอง รพ.'!B:B,0)),)</f>
        <v>15000</v>
      </c>
      <c r="BG51" s="150">
        <f>IFERROR(INDEX('[3]5.งบทดลอง รพ.'!$BF:$BF,MATCH(C:C,'[3]5.งบทดลอง รพ.'!B:B,0)),)</f>
        <v>1343650</v>
      </c>
      <c r="BH51" s="150">
        <f>IFERROR(INDEX('[3]5.งบทดลอง รพ.'!$BG:$BG,MATCH(C:C,'[3]5.งบทดลอง รพ.'!B:B,0)),)</f>
        <v>3874217.1</v>
      </c>
      <c r="BI51" s="150">
        <f>IFERROR(INDEX('[3]5.งบทดลอง รพ.'!$BH:$BH,MATCH(C:C,'[3]5.งบทดลอง รพ.'!B:B,0)),)</f>
        <v>561360.47</v>
      </c>
      <c r="BJ51" s="150">
        <f>IFERROR(INDEX('[3]5.งบทดลอง รพ.'!$BI:$BI,MATCH(C:C,'[3]5.งบทดลอง รพ.'!B:B,0)),)</f>
        <v>66370585.850000001</v>
      </c>
      <c r="BK51" s="150">
        <f>IFERROR(INDEX('[3]5.งบทดลอง รพ.'!$BJ:$BJ,MATCH(C:C,'[3]5.งบทดลอง รพ.'!B:B,0)),)</f>
        <v>0</v>
      </c>
      <c r="BL51" s="150">
        <f>IFERROR(INDEX('[3]5.งบทดลอง รพ.'!$BK:$BK,MATCH(D:D,'[3]5.งบทดลอง รพ.'!C:C,0)),)</f>
        <v>0</v>
      </c>
      <c r="BM51" s="150">
        <f>IFERROR(INDEX('[3]5.งบทดลอง รพ.'!$BL:$BL,MATCH(C:C,'[3]5.งบทดลอง รพ.'!B:B,0)),)</f>
        <v>5123523</v>
      </c>
      <c r="BN51" s="150">
        <f>IFERROR(INDEX('[3]5.งบทดลอง รพ.'!$BM:$BM,MATCH(C:C,'[3]5.งบทดลอง รพ.'!B:B,0)),)</f>
        <v>6294639</v>
      </c>
      <c r="BO51" s="150">
        <f>IFERROR(INDEX('[3]5.งบทดลอง รพ.'!$BN:$BN,MATCH(C:C,'[3]5.งบทดลอง รพ.'!B:B,0)),)</f>
        <v>21493188.789999999</v>
      </c>
      <c r="BP51" s="150">
        <f>IFERROR(INDEX('[3]5.งบทดลอง รพ.'!$BO:$BO,MATCH(C:C,'[3]5.งบทดลอง รพ.'!B:B,0)),)</f>
        <v>1287498.49</v>
      </c>
      <c r="BQ51" s="150">
        <f>IFERROR(INDEX('[3]5.งบทดลอง รพ.'!$BP:$BP,MATCH(C:C,'[3]5.งบทดลอง รพ.'!B:B,0)),)</f>
        <v>19190956.629999999</v>
      </c>
      <c r="BR51" s="150">
        <f>IFERROR(INDEX('[3]5.งบทดลอง รพ.'!$BQ:$BQ,MATCH(C:C,'[3]5.งบทดลอง รพ.'!B:B,0)),)</f>
        <v>187434.5</v>
      </c>
      <c r="BS51" s="150">
        <f>IFERROR(INDEX('[3]5.งบทดลอง รพ.'!$BR:$BR,MATCH(C:C,'[3]5.งบทดลอง รพ.'!B:B,0)),)</f>
        <v>17434237.370000001</v>
      </c>
      <c r="BT51" s="150">
        <f>IFERROR(INDEX('[3]5.งบทดลอง รพ.'!$BS:$BS,MATCH(C:C,'[3]5.งบทดลอง รพ.'!B:B,0)),)</f>
        <v>15211023.039999999</v>
      </c>
      <c r="BU51" s="150">
        <f>IFERROR(INDEX('[3]5.งบทดลอง รพ.'!$BT:$BT,MATCH(C:C,'[3]5.งบทดลอง รพ.'!B:B,0)),)</f>
        <v>26310729.16</v>
      </c>
      <c r="BV51" s="150">
        <f>IFERROR(INDEX('[3]5.งบทดลอง รพ.'!$BU:$BU,MATCH(C:C,'[3]5.งบทดลอง รพ.'!B:B,0)),)</f>
        <v>29338</v>
      </c>
      <c r="BW51" s="150">
        <f>IFERROR(INDEX('[3]5.งบทดลอง รพ.'!$BV:$BV,MATCH(C:C,'[3]5.งบทดลอง รพ.'!B:B,0)),)</f>
        <v>2536852.5299999998</v>
      </c>
      <c r="BX51" s="150">
        <f>IFERROR(INDEX('[3]5.งบทดลอง รพ.'!$BW:$BW,MATCH(C:C,'[3]5.งบทดลอง รพ.'!B:B,0)),)</f>
        <v>15836905.75</v>
      </c>
      <c r="BY51" s="150">
        <f>IFERROR(INDEX('[3]5.งบทดลอง รพ.'!$BX:$BX,MATCH(C:C,'[3]5.งบทดลอง รพ.'!B:B,0)),)</f>
        <v>1090867</v>
      </c>
      <c r="BZ51" s="151">
        <f t="shared" si="0"/>
        <v>2010763969.6299999</v>
      </c>
    </row>
    <row r="52" spans="1:78" ht="21.75" customHeight="1">
      <c r="A52" s="31" t="s">
        <v>410</v>
      </c>
      <c r="B52" s="147" t="s">
        <v>394</v>
      </c>
      <c r="C52" s="148" t="s">
        <v>447</v>
      </c>
      <c r="D52" s="149" t="s">
        <v>448</v>
      </c>
      <c r="E52" s="150">
        <f>IFERROR(INDEX('[3]5.งบทดลอง รพ.'!$D:$D,MATCH(C:C,'[3]5.งบทดลอง รพ.'!B:B,0)),)</f>
        <v>924915.92</v>
      </c>
      <c r="F52" s="150">
        <f>IFERROR(INDEX('[3]5.งบทดลอง รพ.'!$E:$E,MATCH(C:C,'[3]5.งบทดลอง รพ.'!B:B,0)),)</f>
        <v>82755.81</v>
      </c>
      <c r="G52" s="150">
        <f>IFERROR(INDEX('[3]5.งบทดลอง รพ.'!$F:$F,MATCH(C:C,'[3]5.งบทดลอง รพ.'!B:B,0)),)</f>
        <v>44047.02</v>
      </c>
      <c r="H52" s="150">
        <f>IFERROR(INDEX('[3]5.งบทดลอง รพ.'!$G:$G,MATCH(C:C,'[3]5.งบทดลอง รพ.'!B:B,0)),)</f>
        <v>0</v>
      </c>
      <c r="I52" s="150">
        <f>IFERROR(INDEX('[3]5.งบทดลอง รพ.'!$H:$H,MATCH(D:D,'[3]5.งบทดลอง รพ.'!C:C,0)),)</f>
        <v>1193724</v>
      </c>
      <c r="J52" s="150">
        <f>IFERROR(INDEX('[3]5.งบทดลอง รพ.'!$I:$I,MATCH(C:C,'[3]5.งบทดลอง รพ.'!B:B,0)),)</f>
        <v>0</v>
      </c>
      <c r="K52" s="150">
        <f>IFERROR(INDEX('[3]5.งบทดลอง รพ.'!$J:$J,MATCH(C:C,'[3]5.งบทดลอง รพ.'!B:B,0)),)</f>
        <v>751882.25</v>
      </c>
      <c r="L52" s="150">
        <f>IFERROR(INDEX('[3]5.งบทดลอง รพ.'!$K:$K,MATCH(C:C,'[3]5.งบทดลอง รพ.'!B:B,0)),)</f>
        <v>0</v>
      </c>
      <c r="M52" s="150">
        <f>IFERROR(INDEX('[3]5.งบทดลอง รพ.'!$L:$L,MATCH(C:C,'[3]5.งบทดลอง รพ.'!B:B,0)),)</f>
        <v>13338</v>
      </c>
      <c r="N52" s="150">
        <f>IFERROR(INDEX('[3]5.งบทดลอง รพ.'!$M:$M,MATCH(C:C,'[3]5.งบทดลอง รพ.'!B:B,0)),)</f>
        <v>321808.2</v>
      </c>
      <c r="O52" s="150">
        <f>IFERROR(INDEX('[3]5.งบทดลอง รพ.'!$N:$N,MATCH(C:C,'[3]5.งบทดลอง รพ.'!B:B,0)),)</f>
        <v>29985</v>
      </c>
      <c r="P52" s="150">
        <f>IFERROR(INDEX('[3]5.งบทดลอง รพ.'!$O:$O,MATCH(C:C,'[3]5.งบทดลอง รพ.'!B:B,0)),)</f>
        <v>0</v>
      </c>
      <c r="Q52" s="150">
        <f>IFERROR(INDEX('[3]5.งบทดลอง รพ.'!$P:$P,MATCH(C:C,'[3]5.งบทดลอง รพ.'!B:B,0)),)</f>
        <v>139494</v>
      </c>
      <c r="R52" s="150">
        <f>IFERROR(INDEX('[3]5.งบทดลอง รพ.'!$Q:$Q,MATCH(C:C,'[3]5.งบทดลอง รพ.'!B:B,0)),)</f>
        <v>203500</v>
      </c>
      <c r="S52" s="150">
        <f>IFERROR(INDEX('[3]5.งบทดลอง รพ.'!$R:$R,MATCH(C:C,'[3]5.งบทดลอง รพ.'!B:B,0)),)</f>
        <v>0</v>
      </c>
      <c r="T52" s="150">
        <f>IFERROR(INDEX('[3]5.งบทดลอง รพ.'!$S:$S,MATCH(C:C,'[3]5.งบทดลอง รพ.'!B:B,0)),)</f>
        <v>0</v>
      </c>
      <c r="U52" s="150">
        <f>IFERROR(INDEX('[3]5.งบทดลอง รพ.'!$T:$T,MATCH(C:C,'[3]5.งบทดลอง รพ.'!B:B,0)),)</f>
        <v>0</v>
      </c>
      <c r="V52" s="150">
        <f>IFERROR(INDEX('[3]5.งบทดลอง รพ.'!$U:$U,MATCH(C:C,'[3]5.งบทดลอง รพ.'!B:B,0)),)</f>
        <v>0</v>
      </c>
      <c r="W52" s="150">
        <f>IFERROR(INDEX('[3]5.งบทดลอง รพ.'!$V:$V,MATCH(C:C,'[3]5.งบทดลอง รพ.'!B:B,0)),)</f>
        <v>13311581</v>
      </c>
      <c r="X52" s="150">
        <f>IFERROR(INDEX('[3]5.งบทดลอง รพ.'!$W:$W,MATCH(C:C,'[3]5.งบทดลอง รพ.'!B:B,0)),)</f>
        <v>2030159</v>
      </c>
      <c r="Y52" s="150">
        <f>IFERROR(INDEX('[3]5.งบทดลอง รพ.'!$X:$X,MATCH(C:C,'[3]5.งบทดลอง รพ.'!B:B,0)),)</f>
        <v>2147680</v>
      </c>
      <c r="Z52" s="150">
        <f>IFERROR(INDEX('[3]5.งบทดลอง รพ.'!$Y:$Y,MATCH(C:C,'[3]5.งบทดลอง รพ.'!B:B,0)),)</f>
        <v>47660</v>
      </c>
      <c r="AA52" s="150">
        <f>IFERROR(INDEX('[3]5.งบทดลอง รพ.'!$Z:$Z,MATCH(C:C,'[3]5.งบทดลอง รพ.'!B:B,0)),)</f>
        <v>2592578.2000000002</v>
      </c>
      <c r="AB52" s="150">
        <f>IFERROR(INDEX('[3]5.งบทดลอง รพ.'!$AA:$AA,MATCH(C:C,'[3]5.งบทดลอง รพ.'!B:B,0)),)</f>
        <v>193775</v>
      </c>
      <c r="AC52" s="150">
        <f>IFERROR(INDEX('[3]5.งบทดลอง รพ.'!$AB:$AB,MATCH(C:C,'[3]5.งบทดลอง รพ.'!B:B,0)),)</f>
        <v>594219</v>
      </c>
      <c r="AD52" s="150">
        <f>IFERROR(INDEX('[3]5.งบทดลอง รพ.'!$AC:$AC,MATCH(C:C,'[3]5.งบทดลอง รพ.'!B:B,0)),)</f>
        <v>0</v>
      </c>
      <c r="AE52" s="150">
        <f>IFERROR(INDEX('[3]5.งบทดลอง รพ.'!$AD:$AD,MATCH(C:C,'[3]5.งบทดลอง รพ.'!B:B,0)),)</f>
        <v>0</v>
      </c>
      <c r="AF52" s="150">
        <f>IFERROR(INDEX('[3]5.งบทดลอง รพ.'!$AE:$AE,MATCH(C:C,'[3]5.งบทดลอง รพ.'!B:B,0)),)</f>
        <v>36945871.240000002</v>
      </c>
      <c r="AG52" s="150">
        <f>IFERROR(INDEX('[3]5.งบทดลอง รพ.'!$AF:$AF,MATCH(C:C,'[3]5.งบทดลอง รพ.'!B:B,0)),)</f>
        <v>1012979</v>
      </c>
      <c r="AH52" s="150">
        <f>IFERROR(INDEX('[3]5.งบทดลอง รพ.'!$AG:$AG,MATCH(C:C,'[3]5.งบทดลอง รพ.'!B:B,0)),)</f>
        <v>10690</v>
      </c>
      <c r="AI52" s="150">
        <f>IFERROR(INDEX('[3]5.งบทดลอง รพ.'!$AH:$AH,MATCH(D:D,'[3]5.งบทดลอง รพ.'!C:C,0)),)</f>
        <v>212988</v>
      </c>
      <c r="AJ52" s="150">
        <f>IFERROR(INDEX('[3]5.งบทดลอง รพ.'!$AI:$AI,MATCH(C:C,'[3]5.งบทดลอง รพ.'!B:B,0)),)</f>
        <v>1070662</v>
      </c>
      <c r="AK52" s="150">
        <f>IFERROR(INDEX('[3]5.งบทดลอง รพ.'!$AJ:$AJ,MATCH(C:C,'[3]5.งบทดลอง รพ.'!B:B,0)),)</f>
        <v>314423</v>
      </c>
      <c r="AL52" s="150">
        <f>IFERROR(INDEX('[3]5.งบทดลอง รพ.'!$AK:$AK,MATCH(C:C,'[3]5.งบทดลอง รพ.'!B:B,0)),)</f>
        <v>0</v>
      </c>
      <c r="AM52" s="150">
        <f>IFERROR(INDEX('[3]5.งบทดลอง รพ.'!$AL:$AL,MATCH(C:C,'[3]5.งบทดลอง รพ.'!B:B,0)),)</f>
        <v>342613</v>
      </c>
      <c r="AN52" s="150">
        <f>IFERROR(INDEX('[3]5.งบทดลอง รพ.'!$AM:$AM,MATCH(C:C,'[3]5.งบทดลอง รพ.'!B:B,0)),)</f>
        <v>32130</v>
      </c>
      <c r="AO52" s="150">
        <f>IFERROR(INDEX('[3]5.งบทดลอง รพ.'!$AN:$AN,MATCH(C:C,'[3]5.งบทดลอง รพ.'!B:B,0)),)</f>
        <v>609710</v>
      </c>
      <c r="AP52" s="150">
        <f>IFERROR(INDEX('[3]5.งบทดลอง รพ.'!$AO:$AO,MATCH(C:C,'[3]5.งบทดลอง รพ.'!B:B,0)),)</f>
        <v>0</v>
      </c>
      <c r="AQ52" s="150">
        <f>IFERROR(INDEX('[3]5.งบทดลอง รพ.'!$AP:$AP,MATCH(C:C,'[3]5.งบทดลอง รพ.'!B:B,0)),)</f>
        <v>46391</v>
      </c>
      <c r="AR52" s="150">
        <f>IFERROR(INDEX('[3]5.งบทดลอง รพ.'!$AQ:$AQ,MATCH(C:C,'[3]5.งบทดลอง รพ.'!B:B,0)),)</f>
        <v>500179.93</v>
      </c>
      <c r="AS52" s="150">
        <f>IFERROR(INDEX('[3]5.งบทดลอง รพ.'!$AR:$AR,MATCH(C:C,'[3]5.งบทดลอง รพ.'!B:B,0)),)</f>
        <v>735505.48</v>
      </c>
      <c r="AT52" s="150">
        <f>IFERROR(INDEX('[3]5.งบทดลอง รพ.'!$AS:$AS,MATCH(C:C,'[3]5.งบทดลอง รพ.'!B:B,0)),)</f>
        <v>104795</v>
      </c>
      <c r="AU52" s="150">
        <f>IFERROR(INDEX('[3]5.งบทดลอง รพ.'!$AT:$AT,MATCH(C:C,'[3]5.งบทดลอง รพ.'!B:B,0)),)</f>
        <v>352222</v>
      </c>
      <c r="AV52" s="150">
        <f>IFERROR(INDEX('[3]5.งบทดลอง รพ.'!$AU:$AU,MATCH(C:C,'[3]5.งบทดลอง รพ.'!B:B,0)),)</f>
        <v>67777</v>
      </c>
      <c r="AW52" s="150">
        <f>IFERROR(INDEX('[3]5.งบทดลอง รพ.'!$AV:$AV,MATCH(C:C,'[3]5.งบทดลอง รพ.'!B:B,0)),)</f>
        <v>351829</v>
      </c>
      <c r="AX52" s="150">
        <f>IFERROR(INDEX('[3]5.งบทดลอง รพ.'!$AW:$AW,MATCH(C:C,'[3]5.งบทดลอง รพ.'!B:B,0)),)</f>
        <v>185545.71</v>
      </c>
      <c r="AY52" s="150">
        <f>IFERROR(INDEX('[3]5.งบทดลอง รพ.'!$AX:$AX,MATCH(C:C,'[3]5.งบทดลอง รพ.'!B:B,0)),)</f>
        <v>139460.51999999999</v>
      </c>
      <c r="AZ52" s="150">
        <f>IFERROR(INDEX('[3]5.งบทดลอง รพ.'!$AY:$AY,MATCH(C:C,'[3]5.งบทดลอง รพ.'!B:B,0)),)</f>
        <v>0</v>
      </c>
      <c r="BA52" s="150">
        <f>IFERROR(INDEX('[3]5.งบทดลอง รพ.'!$AZ:$AZ,MATCH(C:C,'[3]5.งบทดลอง รพ.'!B:B,0)),)</f>
        <v>0</v>
      </c>
      <c r="BB52" s="150">
        <f>IFERROR(INDEX('[3]5.งบทดลอง รพ.'!$BA:$BA,MATCH(C:C,'[3]5.งบทดลอง รพ.'!B:B,0)),)</f>
        <v>0</v>
      </c>
      <c r="BC52" s="150">
        <f>IFERROR(INDEX('[3]5.งบทดลอง รพ.'!$BB:$BB,MATCH(C:C,'[3]5.งบทดลอง รพ.'!B:B,0)),)</f>
        <v>89701</v>
      </c>
      <c r="BD52" s="150">
        <f>IFERROR(INDEX('[3]5.งบทดลอง รพ.'!$BC:$BC,MATCH(C:C,'[3]5.งบทดลอง รพ.'!B:B,0)),)</f>
        <v>762834</v>
      </c>
      <c r="BE52" s="150">
        <f>IFERROR(INDEX('[3]5.งบทดลอง รพ.'!$BD:$BD,MATCH(C:C,'[3]5.งบทดลอง รพ.'!B:B,0)),)</f>
        <v>0</v>
      </c>
      <c r="BF52" s="150">
        <f>IFERROR(INDEX('[3]5.งบทดลอง รพ.'!$BE:$BE,MATCH(C:C,'[3]5.งบทดลอง รพ.'!B:B,0)),)</f>
        <v>77539</v>
      </c>
      <c r="BG52" s="150">
        <f>IFERROR(INDEX('[3]5.งบทดลอง รพ.'!$BF:$BF,MATCH(C:C,'[3]5.งบทดลอง รพ.'!B:B,0)),)</f>
        <v>3845</v>
      </c>
      <c r="BH52" s="150">
        <f>IFERROR(INDEX('[3]5.งบทดลอง รพ.'!$BG:$BG,MATCH(C:C,'[3]5.งบทดลอง รพ.'!B:B,0)),)</f>
        <v>0</v>
      </c>
      <c r="BI52" s="150">
        <f>IFERROR(INDEX('[3]5.งบทดลอง รพ.'!$BH:$BH,MATCH(C:C,'[3]5.งบทดลอง รพ.'!B:B,0)),)</f>
        <v>0</v>
      </c>
      <c r="BJ52" s="150">
        <f>IFERROR(INDEX('[3]5.งบทดลอง รพ.'!$BI:$BI,MATCH(C:C,'[3]5.งบทดลอง รพ.'!B:B,0)),)</f>
        <v>204830.75</v>
      </c>
      <c r="BK52" s="150">
        <f>IFERROR(INDEX('[3]5.งบทดลอง รพ.'!$BJ:$BJ,MATCH(C:C,'[3]5.งบทดลอง รพ.'!B:B,0)),)</f>
        <v>12981808.960000001</v>
      </c>
      <c r="BL52" s="150">
        <f>IFERROR(INDEX('[3]5.งบทดลอง รพ.'!$BK:$BK,MATCH(D:D,'[3]5.งบทดลอง รพ.'!C:C,0)),)</f>
        <v>0</v>
      </c>
      <c r="BM52" s="150">
        <f>IFERROR(INDEX('[3]5.งบทดลอง รพ.'!$BL:$BL,MATCH(C:C,'[3]5.งบทดลอง รพ.'!B:B,0)),)</f>
        <v>0</v>
      </c>
      <c r="BN52" s="150">
        <f>IFERROR(INDEX('[3]5.งบทดลอง รพ.'!$BM:$BM,MATCH(C:C,'[3]5.งบทดลอง รพ.'!B:B,0)),)</f>
        <v>0</v>
      </c>
      <c r="BO52" s="150">
        <f>IFERROR(INDEX('[3]5.งบทดลอง รพ.'!$BN:$BN,MATCH(C:C,'[3]5.งบทดลอง รพ.'!B:B,0)),)</f>
        <v>0</v>
      </c>
      <c r="BP52" s="150">
        <f>IFERROR(INDEX('[3]5.งบทดลอง รพ.'!$BO:$BO,MATCH(C:C,'[3]5.งบทดลอง รพ.'!B:B,0)),)</f>
        <v>0</v>
      </c>
      <c r="BQ52" s="150">
        <f>IFERROR(INDEX('[3]5.งบทดลอง รพ.'!$BP:$BP,MATCH(C:C,'[3]5.งบทดลอง รพ.'!B:B,0)),)</f>
        <v>322165</v>
      </c>
      <c r="BR52" s="150">
        <f>IFERROR(INDEX('[3]5.งบทดลอง รพ.'!$BQ:$BQ,MATCH(C:C,'[3]5.งบทดลอง รพ.'!B:B,0)),)</f>
        <v>170712</v>
      </c>
      <c r="BS52" s="150">
        <f>IFERROR(INDEX('[3]5.งบทดลอง รพ.'!$BR:$BR,MATCH(C:C,'[3]5.งบทดลอง รพ.'!B:B,0)),)</f>
        <v>57161</v>
      </c>
      <c r="BT52" s="150">
        <f>IFERROR(INDEX('[3]5.งบทดลอง รพ.'!$BS:$BS,MATCH(C:C,'[3]5.งบทดลอง รพ.'!B:B,0)),)</f>
        <v>1168976.75</v>
      </c>
      <c r="BU52" s="150">
        <f>IFERROR(INDEX('[3]5.งบทดลอง รพ.'!$BT:$BT,MATCH(C:C,'[3]5.งบทดลอง รพ.'!B:B,0)),)</f>
        <v>0</v>
      </c>
      <c r="BV52" s="150">
        <f>IFERROR(INDEX('[3]5.งบทดลอง รพ.'!$BU:$BU,MATCH(C:C,'[3]5.งบทดลอง รพ.'!B:B,0)),)</f>
        <v>1185605</v>
      </c>
      <c r="BW52" s="150">
        <f>IFERROR(INDEX('[3]5.งบทดลอง รพ.'!$BV:$BV,MATCH(C:C,'[3]5.งบทดลอง รพ.'!B:B,0)),)</f>
        <v>0</v>
      </c>
      <c r="BX52" s="150">
        <f>IFERROR(INDEX('[3]5.งบทดลอง รพ.'!$BW:$BW,MATCH(C:C,'[3]5.งบทดลอง รพ.'!B:B,0)),)</f>
        <v>0</v>
      </c>
      <c r="BY52" s="150">
        <f>IFERROR(INDEX('[3]5.งบทดลอง รพ.'!$BX:$BX,MATCH(C:C,'[3]5.งบทดลอง รพ.'!B:B,0)),)</f>
        <v>606325</v>
      </c>
      <c r="BZ52" s="151">
        <f t="shared" si="0"/>
        <v>85290377.73999998</v>
      </c>
    </row>
    <row r="53" spans="1:78" s="156" customFormat="1" ht="21.75" customHeight="1">
      <c r="A53" s="157" t="s">
        <v>449</v>
      </c>
      <c r="B53" s="158"/>
      <c r="C53" s="158"/>
      <c r="D53" s="158"/>
      <c r="E53" s="155">
        <f>SUM(E34:E52)</f>
        <v>669112353.31999993</v>
      </c>
      <c r="F53" s="155">
        <f t="shared" ref="F53:BQ53" si="3">SUM(F34:F52)</f>
        <v>138512421.63</v>
      </c>
      <c r="G53" s="155">
        <f t="shared" si="3"/>
        <v>168461303.09999999</v>
      </c>
      <c r="H53" s="155">
        <f t="shared" si="3"/>
        <v>165310077.58000001</v>
      </c>
      <c r="I53" s="155">
        <f t="shared" si="3"/>
        <v>46096581.030000001</v>
      </c>
      <c r="J53" s="155">
        <f t="shared" si="3"/>
        <v>7262628.8300000001</v>
      </c>
      <c r="K53" s="155">
        <f t="shared" si="3"/>
        <v>977206719.6500001</v>
      </c>
      <c r="L53" s="155">
        <f t="shared" si="3"/>
        <v>165310077.58000001</v>
      </c>
      <c r="M53" s="155">
        <f t="shared" si="3"/>
        <v>26728998.77</v>
      </c>
      <c r="N53" s="155">
        <f t="shared" si="3"/>
        <v>528476114.47000003</v>
      </c>
      <c r="O53" s="155">
        <f t="shared" si="3"/>
        <v>20632145.749999996</v>
      </c>
      <c r="P53" s="155">
        <f t="shared" si="3"/>
        <v>37321191.5</v>
      </c>
      <c r="Q53" s="155">
        <f t="shared" si="3"/>
        <v>172641038.63999999</v>
      </c>
      <c r="R53" s="155">
        <f t="shared" si="3"/>
        <v>213418709.85000002</v>
      </c>
      <c r="S53" s="155">
        <f t="shared" si="3"/>
        <v>3464851</v>
      </c>
      <c r="T53" s="155">
        <f t="shared" si="3"/>
        <v>116415161.45000002</v>
      </c>
      <c r="U53" s="155">
        <f t="shared" si="3"/>
        <v>35476511.700000003</v>
      </c>
      <c r="V53" s="155">
        <f t="shared" si="3"/>
        <v>0</v>
      </c>
      <c r="W53" s="155">
        <f t="shared" si="3"/>
        <v>634608240.48000002</v>
      </c>
      <c r="X53" s="155">
        <f t="shared" si="3"/>
        <v>128477393.20999999</v>
      </c>
      <c r="Y53" s="155">
        <f t="shared" si="3"/>
        <v>38816256.450000003</v>
      </c>
      <c r="Z53" s="155">
        <f t="shared" si="3"/>
        <v>90821615.75</v>
      </c>
      <c r="AA53" s="155">
        <f t="shared" si="3"/>
        <v>22871483.949999999</v>
      </c>
      <c r="AB53" s="155">
        <f t="shared" si="3"/>
        <v>62121012.75</v>
      </c>
      <c r="AC53" s="155">
        <f t="shared" si="3"/>
        <v>156840067.31</v>
      </c>
      <c r="AD53" s="155">
        <f t="shared" si="3"/>
        <v>26568124.129999999</v>
      </c>
      <c r="AE53" s="155">
        <f t="shared" si="3"/>
        <v>64075335</v>
      </c>
      <c r="AF53" s="155">
        <f t="shared" si="3"/>
        <v>1016550805.49</v>
      </c>
      <c r="AG53" s="155">
        <f t="shared" si="3"/>
        <v>17396578.98</v>
      </c>
      <c r="AH53" s="155">
        <f t="shared" si="3"/>
        <v>8767739.5999999996</v>
      </c>
      <c r="AI53" s="155">
        <f t="shared" si="3"/>
        <v>8078169</v>
      </c>
      <c r="AJ53" s="155">
        <f t="shared" si="3"/>
        <v>9994553.3499999996</v>
      </c>
      <c r="AK53" s="155">
        <f t="shared" si="3"/>
        <v>61756630.040000007</v>
      </c>
      <c r="AL53" s="155">
        <f t="shared" si="3"/>
        <v>8926011.5</v>
      </c>
      <c r="AM53" s="155">
        <f t="shared" si="3"/>
        <v>11230738.5</v>
      </c>
      <c r="AN53" s="155">
        <f t="shared" si="3"/>
        <v>34822400.719999999</v>
      </c>
      <c r="AO53" s="155">
        <f t="shared" si="3"/>
        <v>10656922.52</v>
      </c>
      <c r="AP53" s="155">
        <f t="shared" si="3"/>
        <v>8304176.9699999997</v>
      </c>
      <c r="AQ53" s="155">
        <f t="shared" si="3"/>
        <v>4792062.8000000007</v>
      </c>
      <c r="AR53" s="155">
        <f t="shared" si="3"/>
        <v>205705593.72</v>
      </c>
      <c r="AS53" s="155">
        <f t="shared" si="3"/>
        <v>22756058.460000001</v>
      </c>
      <c r="AT53" s="155">
        <f t="shared" si="3"/>
        <v>16554429.75</v>
      </c>
      <c r="AU53" s="155">
        <f t="shared" si="3"/>
        <v>32491334.469999999</v>
      </c>
      <c r="AV53" s="155">
        <f t="shared" si="3"/>
        <v>29314977.010000002</v>
      </c>
      <c r="AW53" s="155">
        <f t="shared" si="3"/>
        <v>1820965.62</v>
      </c>
      <c r="AX53" s="155">
        <f t="shared" si="3"/>
        <v>8985133.4800000004</v>
      </c>
      <c r="AY53" s="155">
        <f t="shared" si="3"/>
        <v>488774693.35000002</v>
      </c>
      <c r="AZ53" s="155">
        <f t="shared" si="3"/>
        <v>17728893.210000001</v>
      </c>
      <c r="BA53" s="155">
        <f t="shared" si="3"/>
        <v>65691774.75</v>
      </c>
      <c r="BB53" s="155">
        <f t="shared" si="3"/>
        <v>46701029.530000001</v>
      </c>
      <c r="BC53" s="155">
        <f t="shared" si="3"/>
        <v>46151817.430000007</v>
      </c>
      <c r="BD53" s="155">
        <f t="shared" si="3"/>
        <v>23835157.5</v>
      </c>
      <c r="BE53" s="155">
        <f t="shared" si="3"/>
        <v>134988531.25</v>
      </c>
      <c r="BF53" s="155">
        <f t="shared" si="3"/>
        <v>123589587.73999999</v>
      </c>
      <c r="BG53" s="155">
        <f t="shared" si="3"/>
        <v>22647291.199999999</v>
      </c>
      <c r="BH53" s="155">
        <f t="shared" si="3"/>
        <v>5756226.6400000006</v>
      </c>
      <c r="BI53" s="155">
        <f t="shared" si="3"/>
        <v>1625926.72</v>
      </c>
      <c r="BJ53" s="155">
        <f t="shared" si="3"/>
        <v>672469299.88000011</v>
      </c>
      <c r="BK53" s="155">
        <f t="shared" si="3"/>
        <v>260788196.16999999</v>
      </c>
      <c r="BL53" s="155">
        <f t="shared" si="3"/>
        <v>33803659.600000001</v>
      </c>
      <c r="BM53" s="155">
        <f t="shared" si="3"/>
        <v>7922653.4900000002</v>
      </c>
      <c r="BN53" s="155">
        <f t="shared" si="3"/>
        <v>16589279.18</v>
      </c>
      <c r="BO53" s="155">
        <f t="shared" si="3"/>
        <v>48777245.730000004</v>
      </c>
      <c r="BP53" s="155">
        <f t="shared" si="3"/>
        <v>12403620.25</v>
      </c>
      <c r="BQ53" s="155">
        <f t="shared" si="3"/>
        <v>472294450.66999996</v>
      </c>
      <c r="BR53" s="155">
        <f t="shared" ref="BR53:BY53" si="4">SUM(BR34:BR52)</f>
        <v>23211482.579999998</v>
      </c>
      <c r="BS53" s="155">
        <f t="shared" si="4"/>
        <v>26561502.490000002</v>
      </c>
      <c r="BT53" s="155">
        <f t="shared" si="4"/>
        <v>38049354.619999997</v>
      </c>
      <c r="BU53" s="155">
        <f t="shared" si="4"/>
        <v>47277582.299999997</v>
      </c>
      <c r="BV53" s="155">
        <f t="shared" si="4"/>
        <v>194175303.84999999</v>
      </c>
      <c r="BW53" s="155">
        <f t="shared" si="4"/>
        <v>20599142.690000001</v>
      </c>
      <c r="BX53" s="155">
        <f t="shared" si="4"/>
        <v>21752801.890000001</v>
      </c>
      <c r="BY53" s="155">
        <f t="shared" si="4"/>
        <v>29169170.210000001</v>
      </c>
      <c r="BZ53" s="155">
        <f>SUM(E53:BY53)</f>
        <v>9139287371.7800007</v>
      </c>
    </row>
    <row r="54" spans="1:78" ht="21.75" customHeight="1">
      <c r="A54" s="31" t="s">
        <v>450</v>
      </c>
      <c r="B54" s="147" t="s">
        <v>451</v>
      </c>
      <c r="C54" s="148" t="s">
        <v>452</v>
      </c>
      <c r="D54" s="149" t="s">
        <v>453</v>
      </c>
      <c r="E54" s="150">
        <f>IFERROR(INDEX('[3]5.งบทดลอง รพ.'!$D:$D,MATCH(C:C,'[3]5.งบทดลอง รพ.'!B:B,0)),)</f>
        <v>130128479.06</v>
      </c>
      <c r="F54" s="150">
        <f>IFERROR(INDEX('[3]5.งบทดลอง รพ.'!$E:$E,MATCH(C:C,'[3]5.งบทดลอง รพ.'!B:B,0)),)</f>
        <v>42271033.939999998</v>
      </c>
      <c r="G54" s="150">
        <f>IFERROR(INDEX('[3]5.งบทดลอง รพ.'!$F:$F,MATCH(C:C,'[3]5.งบทดลอง รพ.'!B:B,0)),)</f>
        <v>37406183.869999997</v>
      </c>
      <c r="H54" s="150">
        <f>IFERROR(INDEX('[3]5.งบทดลอง รพ.'!$G:$G,MATCH(C:C,'[3]5.งบทดลอง รพ.'!B:B,0)),)</f>
        <v>25542650</v>
      </c>
      <c r="I54" s="150">
        <f>IFERROR(INDEX('[3]5.งบทดลอง รพ.'!$H:$H,MATCH(D:D,'[3]5.งบทดลอง รพ.'!C:C,0)),)</f>
        <v>17651419.359999999</v>
      </c>
      <c r="J54" s="150">
        <f>IFERROR(INDEX('[3]5.งบทดลอง รพ.'!$I:$I,MATCH(C:C,'[3]5.งบทดลอง รพ.'!B:B,0)),)</f>
        <v>7510250</v>
      </c>
      <c r="K54" s="150">
        <f>IFERROR(INDEX('[3]5.งบทดลอง รพ.'!$J:$J,MATCH(C:C,'[3]5.งบทดลอง รพ.'!B:B,0)),)</f>
        <v>234186345.59999999</v>
      </c>
      <c r="L54" s="150">
        <f>IFERROR(INDEX('[3]5.งบทดลอง รพ.'!$K:$K,MATCH(C:C,'[3]5.งบทดลอง รพ.'!B:B,0)),)</f>
        <v>25542650</v>
      </c>
      <c r="M54" s="150">
        <f>IFERROR(INDEX('[3]5.งบทดลอง รพ.'!$L:$L,MATCH(C:C,'[3]5.งบทดลอง รพ.'!B:B,0)),)</f>
        <v>11447850</v>
      </c>
      <c r="N54" s="150">
        <f>IFERROR(INDEX('[3]5.งบทดลอง รพ.'!$M:$M,MATCH(C:C,'[3]5.งบทดลอง รพ.'!B:B,0)),)</f>
        <v>76402908.390000001</v>
      </c>
      <c r="O54" s="150">
        <f>IFERROR(INDEX('[3]5.งบทดลอง รพ.'!$N:$N,MATCH(C:C,'[3]5.งบทดลอง รพ.'!B:B,0)),)</f>
        <v>10066474.189999999</v>
      </c>
      <c r="P54" s="150">
        <f>IFERROR(INDEX('[3]5.งบทดลอง รพ.'!$O:$O,MATCH(C:C,'[3]5.งบทดลอง รพ.'!B:B,0)),)</f>
        <v>24594988.710000001</v>
      </c>
      <c r="Q54" s="150">
        <f>IFERROR(INDEX('[3]5.งบทดลอง รพ.'!$P:$P,MATCH(C:C,'[3]5.งบทดลอง รพ.'!B:B,0)),)</f>
        <v>48062268.969999999</v>
      </c>
      <c r="R54" s="150">
        <f>IFERROR(INDEX('[3]5.งบทดลอง รพ.'!$Q:$Q,MATCH(C:C,'[3]5.งบทดลอง รพ.'!B:B,0)),)</f>
        <v>41828036.740000002</v>
      </c>
      <c r="S54" s="150">
        <f>IFERROR(INDEX('[3]5.งบทดลอง รพ.'!$R:$R,MATCH(C:C,'[3]5.งบทดลอง รพ.'!B:B,0)),)</f>
        <v>4920940</v>
      </c>
      <c r="T54" s="150">
        <f>IFERROR(INDEX('[3]5.งบทดลอง รพ.'!$S:$S,MATCH(C:C,'[3]5.งบทดลอง รพ.'!B:B,0)),)</f>
        <v>20767283.550000001</v>
      </c>
      <c r="U54" s="150">
        <f>IFERROR(INDEX('[3]5.งบทดลอง รพ.'!$T:$T,MATCH(C:C,'[3]5.งบทดลอง รพ.'!B:B,0)),)</f>
        <v>16243810</v>
      </c>
      <c r="V54" s="150">
        <f>IFERROR(INDEX('[3]5.งบทดลอง รพ.'!$U:$U,MATCH(C:C,'[3]5.งบทดลอง รพ.'!B:B,0)),)</f>
        <v>0</v>
      </c>
      <c r="W54" s="150">
        <f>IFERROR(INDEX('[3]5.งบทดลอง รพ.'!$V:$V,MATCH(C:C,'[3]5.งบทดลอง รพ.'!B:B,0)),)</f>
        <v>157247088.86000001</v>
      </c>
      <c r="X54" s="150">
        <f>IFERROR(INDEX('[3]5.งบทดลอง รพ.'!$W:$W,MATCH(C:C,'[3]5.งบทดลอง รพ.'!B:B,0)),)</f>
        <v>49916753.329999998</v>
      </c>
      <c r="Y54" s="150">
        <f>IFERROR(INDEX('[3]5.งบทดลอง รพ.'!$X:$X,MATCH(C:C,'[3]5.งบทดลอง รพ.'!B:B,0)),)</f>
        <v>22644633.23</v>
      </c>
      <c r="Z54" s="150">
        <f>IFERROR(INDEX('[3]5.งบทดลอง รพ.'!$Y:$Y,MATCH(C:C,'[3]5.งบทดลอง รพ.'!B:B,0)),)</f>
        <v>47590228.450000003</v>
      </c>
      <c r="AA54" s="150">
        <f>IFERROR(INDEX('[3]5.งบทดลอง รพ.'!$Z:$Z,MATCH(C:C,'[3]5.งบทดลอง รพ.'!B:B,0)),)</f>
        <v>15767204.539999999</v>
      </c>
      <c r="AB54" s="150">
        <f>IFERROR(INDEX('[3]5.งบทดลอง รพ.'!$AA:$AA,MATCH(C:C,'[3]5.งบทดลอง รพ.'!B:B,0)),)</f>
        <v>22624882.260000002</v>
      </c>
      <c r="AC54" s="150">
        <f>IFERROR(INDEX('[3]5.งบทดลอง รพ.'!$AB:$AB,MATCH(C:C,'[3]5.งบทดลอง รพ.'!B:B,0)),)</f>
        <v>18207584.84</v>
      </c>
      <c r="AD54" s="150">
        <f>IFERROR(INDEX('[3]5.งบทดลอง รพ.'!$AC:$AC,MATCH(C:C,'[3]5.งบทดลอง รพ.'!B:B,0)),)</f>
        <v>9284417.8800000008</v>
      </c>
      <c r="AE54" s="150">
        <f>IFERROR(INDEX('[3]5.งบทดลอง รพ.'!$AD:$AD,MATCH(C:C,'[3]5.งบทดลอง รพ.'!B:B,0)),)</f>
        <v>6706700</v>
      </c>
      <c r="AF54" s="150">
        <f>IFERROR(INDEX('[3]5.งบทดลอง รพ.'!$AE:$AE,MATCH(C:C,'[3]5.งบทดลอง รพ.'!B:B,0)),)</f>
        <v>208338086.66999999</v>
      </c>
      <c r="AG54" s="150">
        <f>IFERROR(INDEX('[3]5.งบทดลอง รพ.'!$AF:$AF,MATCH(C:C,'[3]5.งบทดลอง รพ.'!B:B,0)),)</f>
        <v>9064182.7400000002</v>
      </c>
      <c r="AH54" s="150">
        <f>IFERROR(INDEX('[3]5.งบทดลอง รพ.'!$AG:$AG,MATCH(C:C,'[3]5.งบทดลอง รพ.'!B:B,0)),)</f>
        <v>9380670</v>
      </c>
      <c r="AI54" s="150">
        <f>IFERROR(INDEX('[3]5.งบทดลอง รพ.'!$AH:$AH,MATCH(D:D,'[3]5.งบทดลอง รพ.'!C:C,0)),)</f>
        <v>10112061.939999999</v>
      </c>
      <c r="AJ54" s="150">
        <f>IFERROR(INDEX('[3]5.งบทดลอง รพ.'!$AI:$AI,MATCH(C:C,'[3]5.งบทดลอง รพ.'!B:B,0)),)</f>
        <v>9440923.5500000007</v>
      </c>
      <c r="AK54" s="150">
        <f>IFERROR(INDEX('[3]5.งบทดลอง รพ.'!$AJ:$AJ,MATCH(C:C,'[3]5.งบทดลอง รพ.'!B:B,0)),)</f>
        <v>14544123.33</v>
      </c>
      <c r="AL54" s="150">
        <f>IFERROR(INDEX('[3]5.งบทดลอง รพ.'!$AK:$AK,MATCH(C:C,'[3]5.งบทดลอง รพ.'!B:B,0)),)</f>
        <v>12385020</v>
      </c>
      <c r="AM54" s="150">
        <f>IFERROR(INDEX('[3]5.งบทดลอง รพ.'!$AL:$AL,MATCH(C:C,'[3]5.งบทดลอง รพ.'!B:B,0)),)</f>
        <v>10892371.289999999</v>
      </c>
      <c r="AN54" s="150">
        <f>IFERROR(INDEX('[3]5.งบทดลอง รพ.'!$AM:$AM,MATCH(C:C,'[3]5.งบทดลอง รพ.'!B:B,0)),)</f>
        <v>17862683.739999998</v>
      </c>
      <c r="AO54" s="150">
        <f>IFERROR(INDEX('[3]5.งบทดลอง รพ.'!$AN:$AN,MATCH(C:C,'[3]5.งบทดลอง รพ.'!B:B,0)),)</f>
        <v>9126877.7400000002</v>
      </c>
      <c r="AP54" s="150">
        <f>IFERROR(INDEX('[3]5.งบทดลอง รพ.'!$AO:$AO,MATCH(C:C,'[3]5.งบทดลอง รพ.'!B:B,0)),)</f>
        <v>11804120</v>
      </c>
      <c r="AQ54" s="150">
        <f>IFERROR(INDEX('[3]5.งบทดลอง รพ.'!$AP:$AP,MATCH(C:C,'[3]5.งบทดลอง รพ.'!B:B,0)),)</f>
        <v>10540822.58</v>
      </c>
      <c r="AR54" s="150">
        <f>IFERROR(INDEX('[3]5.งบทดลอง รพ.'!$AQ:$AQ,MATCH(C:C,'[3]5.งบทดลอง รพ.'!B:B,0)),)</f>
        <v>80536474.519999996</v>
      </c>
      <c r="AS54" s="150">
        <f>IFERROR(INDEX('[3]5.งบทดลอง รพ.'!$AR:$AR,MATCH(C:C,'[3]5.งบทดลอง รพ.'!B:B,0)),)</f>
        <v>9251710</v>
      </c>
      <c r="AT54" s="150">
        <f>IFERROR(INDEX('[3]5.งบทดลอง รพ.'!$AS:$AS,MATCH(C:C,'[3]5.งบทดลอง รพ.'!B:B,0)),)</f>
        <v>13129022</v>
      </c>
      <c r="AU54" s="150">
        <f>IFERROR(INDEX('[3]5.งบทดลอง รพ.'!$AT:$AT,MATCH(C:C,'[3]5.งบทดลอง รพ.'!B:B,0)),)</f>
        <v>11848490</v>
      </c>
      <c r="AV54" s="150">
        <f>IFERROR(INDEX('[3]5.งบทดลอง รพ.'!$AU:$AU,MATCH(C:C,'[3]5.งบทดลอง รพ.'!B:B,0)),)</f>
        <v>11365980</v>
      </c>
      <c r="AW54" s="150">
        <f>IFERROR(INDEX('[3]5.งบทดลอง รพ.'!$AV:$AV,MATCH(C:C,'[3]5.งบทดลอง รพ.'!B:B,0)),)</f>
        <v>2963570</v>
      </c>
      <c r="AX54" s="150">
        <f>IFERROR(INDEX('[3]5.งบทดลอง รพ.'!$AW:$AW,MATCH(C:C,'[3]5.งบทดลอง รพ.'!B:B,0)),)</f>
        <v>5286170</v>
      </c>
      <c r="AY54" s="150">
        <f>IFERROR(INDEX('[3]5.งบทดลอง รพ.'!$AX:$AX,MATCH(C:C,'[3]5.งบทดลอง รพ.'!B:B,0)),)</f>
        <v>157856982.61000001</v>
      </c>
      <c r="AZ54" s="150">
        <f>IFERROR(INDEX('[3]5.งบทดลอง รพ.'!$AY:$AY,MATCH(C:C,'[3]5.งบทดลอง รพ.'!B:B,0)),)</f>
        <v>11161300</v>
      </c>
      <c r="BA54" s="150">
        <f>IFERROR(INDEX('[3]5.งบทดลอง รพ.'!$AZ:$AZ,MATCH(C:C,'[3]5.งบทดลอง รพ.'!B:B,0)),)</f>
        <v>17132980</v>
      </c>
      <c r="BB54" s="150">
        <f>IFERROR(INDEX('[3]5.งบทดลอง รพ.'!$BA:$BA,MATCH(C:C,'[3]5.งบทดลอง รพ.'!B:B,0)),)</f>
        <v>24574506.789999999</v>
      </c>
      <c r="BC54" s="150">
        <f>IFERROR(INDEX('[3]5.งบทดลอง รพ.'!$BB:$BB,MATCH(C:C,'[3]5.งบทดลอง รพ.'!B:B,0)),)</f>
        <v>24624700</v>
      </c>
      <c r="BD54" s="150">
        <f>IFERROR(INDEX('[3]5.งบทดลอง รพ.'!$BC:$BC,MATCH(C:C,'[3]5.งบทดลอง รพ.'!B:B,0)),)</f>
        <v>18433037.199999999</v>
      </c>
      <c r="BE54" s="150">
        <f>IFERROR(INDEX('[3]5.งบทดลอง รพ.'!$BD:$BD,MATCH(C:C,'[3]5.งบทดลอง รพ.'!B:B,0)),)</f>
        <v>29499316.940000001</v>
      </c>
      <c r="BF54" s="150">
        <f>IFERROR(INDEX('[3]5.งบทดลอง รพ.'!$BE:$BE,MATCH(C:C,'[3]5.งบทดลอง รพ.'!B:B,0)),)</f>
        <v>30506232.870000001</v>
      </c>
      <c r="BG54" s="150">
        <f>IFERROR(INDEX('[3]5.งบทดลอง รพ.'!$BF:$BF,MATCH(C:C,'[3]5.งบทดลอง รพ.'!B:B,0)),)</f>
        <v>6497554.1900000004</v>
      </c>
      <c r="BH54" s="150">
        <f>IFERROR(INDEX('[3]5.งบทดลอง รพ.'!$BG:$BG,MATCH(C:C,'[3]5.งบทดลอง รพ.'!B:B,0)),)</f>
        <v>5968005.54</v>
      </c>
      <c r="BI54" s="150">
        <f>IFERROR(INDEX('[3]5.งบทดลอง รพ.'!$BH:$BH,MATCH(C:C,'[3]5.งบทดลอง รพ.'!B:B,0)),)</f>
        <v>5190972.5199999996</v>
      </c>
      <c r="BJ54" s="150">
        <f>IFERROR(INDEX('[3]5.งบทดลอง รพ.'!$BI:$BI,MATCH(C:C,'[3]5.งบทดลอง รพ.'!B:B,0)),)</f>
        <v>122311889.09</v>
      </c>
      <c r="BK54" s="150">
        <f>IFERROR(INDEX('[3]5.งบทดลอง รพ.'!$BJ:$BJ,MATCH(C:C,'[3]5.งบทดลอง รพ.'!B:B,0)),)</f>
        <v>53631884.829999998</v>
      </c>
      <c r="BL54" s="150">
        <f>IFERROR(INDEX('[3]5.งบทดลอง รพ.'!$BK:$BK,MATCH(D:D,'[3]5.งบทดลอง รพ.'!C:C,0)),)</f>
        <v>13248213.52</v>
      </c>
      <c r="BM54" s="150">
        <f>IFERROR(INDEX('[3]5.งบทดลอง รพ.'!$BL:$BL,MATCH(C:C,'[3]5.งบทดลอง รพ.'!B:B,0)),)</f>
        <v>11732236.130000001</v>
      </c>
      <c r="BN54" s="150">
        <f>IFERROR(INDEX('[3]5.งบทดลอง รพ.'!$BM:$BM,MATCH(C:C,'[3]5.งบทดลอง รพ.'!B:B,0)),)</f>
        <v>16192033.220000001</v>
      </c>
      <c r="BO54" s="150">
        <f>IFERROR(INDEX('[3]5.งบทดลอง รพ.'!$BN:$BN,MATCH(C:C,'[3]5.งบทดลอง รพ.'!B:B,0)),)</f>
        <v>20294074.52</v>
      </c>
      <c r="BP54" s="150">
        <f>IFERROR(INDEX('[3]5.งบทดลอง รพ.'!$BO:$BO,MATCH(C:C,'[3]5.งบทดลอง รพ.'!B:B,0)),)</f>
        <v>11216834.84</v>
      </c>
      <c r="BQ54" s="150">
        <f>IFERROR(INDEX('[3]5.งบทดลอง รพ.'!$BP:$BP,MATCH(C:C,'[3]5.งบทดลอง รพ.'!B:B,0)),)</f>
        <v>81744826.129999995</v>
      </c>
      <c r="BR54" s="150">
        <f>IFERROR(INDEX('[3]5.งบทดลอง รพ.'!$BQ:$BQ,MATCH(C:C,'[3]5.งบทดลอง รพ.'!B:B,0)),)</f>
        <v>10476447.43</v>
      </c>
      <c r="BS54" s="150">
        <f>IFERROR(INDEX('[3]5.งบทดลอง รพ.'!$BR:$BR,MATCH(C:C,'[3]5.งบทดลอง รพ.'!B:B,0)),)</f>
        <v>11111346.779999999</v>
      </c>
      <c r="BT54" s="150">
        <f>IFERROR(INDEX('[3]5.งบทดลอง รพ.'!$BS:$BS,MATCH(C:C,'[3]5.งบทดลอง รพ.'!B:B,0)),)</f>
        <v>19829156.140000001</v>
      </c>
      <c r="BU54" s="150">
        <f>IFERROR(INDEX('[3]5.งบทดลอง รพ.'!$BT:$BT,MATCH(C:C,'[3]5.งบทดลอง รพ.'!B:B,0)),)</f>
        <v>19217977.739999998</v>
      </c>
      <c r="BV54" s="150">
        <f>IFERROR(INDEX('[3]5.งบทดลอง รพ.'!$BU:$BU,MATCH(C:C,'[3]5.งบทดลอง รพ.'!B:B,0)),)</f>
        <v>37058966.390000001</v>
      </c>
      <c r="BW54" s="150">
        <f>IFERROR(INDEX('[3]5.งบทดลอง รพ.'!$BV:$BV,MATCH(C:C,'[3]5.งบทดลอง รพ.'!B:B,0)),)</f>
        <v>12770160</v>
      </c>
      <c r="BX54" s="150">
        <f>IFERROR(INDEX('[3]5.งบทดลอง รพ.'!$BW:$BW,MATCH(C:C,'[3]5.งบทดลอง รพ.'!B:B,0)),)</f>
        <v>5476260</v>
      </c>
      <c r="BY54" s="150">
        <f>IFERROR(INDEX('[3]5.งบทดลอง รพ.'!$BX:$BX,MATCH(C:C,'[3]5.งบทดลอง รพ.'!B:B,0)),)</f>
        <v>6397870</v>
      </c>
      <c r="BZ54" s="151">
        <f t="shared" si="0"/>
        <v>2376592191.29</v>
      </c>
    </row>
    <row r="55" spans="1:78" ht="21.75" customHeight="1">
      <c r="A55" s="31" t="s">
        <v>450</v>
      </c>
      <c r="B55" s="147" t="s">
        <v>451</v>
      </c>
      <c r="C55" s="148" t="s">
        <v>454</v>
      </c>
      <c r="D55" s="149" t="s">
        <v>455</v>
      </c>
      <c r="E55" s="150">
        <f>IFERROR(INDEX('[3]5.งบทดลอง รพ.'!$D:$D,MATCH(C:C,'[3]5.งบทดลอง รพ.'!B:B,0)),)</f>
        <v>10401550</v>
      </c>
      <c r="F55" s="150">
        <f>IFERROR(INDEX('[3]5.งบทดลอง รพ.'!$E:$E,MATCH(C:C,'[3]5.งบทดลอง รพ.'!B:B,0)),)</f>
        <v>989582.26</v>
      </c>
      <c r="G55" s="150">
        <f>IFERROR(INDEX('[3]5.งบทดลอง รพ.'!$F:$F,MATCH(C:C,'[3]5.งบทดลอง รพ.'!B:B,0)),)</f>
        <v>558270</v>
      </c>
      <c r="H55" s="150">
        <f>IFERROR(INDEX('[3]5.งบทดลอง รพ.'!$G:$G,MATCH(C:C,'[3]5.งบทดลอง รพ.'!B:B,0)),)</f>
        <v>734020</v>
      </c>
      <c r="I55" s="150">
        <f>IFERROR(INDEX('[3]5.งบทดลอง รพ.'!$H:$H,MATCH(D:D,'[3]5.งบทดลอง รพ.'!C:C,0)),)</f>
        <v>798654.33</v>
      </c>
      <c r="J55" s="150">
        <f>IFERROR(INDEX('[3]5.งบทดลอง รพ.'!$I:$I,MATCH(C:C,'[3]5.งบทดลอง รพ.'!B:B,0)),)</f>
        <v>379620</v>
      </c>
      <c r="K55" s="150">
        <f>IFERROR(INDEX('[3]5.งบทดลอง รพ.'!$J:$J,MATCH(C:C,'[3]5.งบทดลอง รพ.'!B:B,0)),)</f>
        <v>9576151.9800000004</v>
      </c>
      <c r="L55" s="150">
        <f>IFERROR(INDEX('[3]5.งบทดลอง รพ.'!$K:$K,MATCH(C:C,'[3]5.งบทดลอง รพ.'!B:B,0)),)</f>
        <v>734020</v>
      </c>
      <c r="M55" s="150">
        <f>IFERROR(INDEX('[3]5.งบทดลอง รพ.'!$L:$L,MATCH(C:C,'[3]5.งบทดลอง รพ.'!B:B,0)),)</f>
        <v>618000</v>
      </c>
      <c r="N55" s="150">
        <f>IFERROR(INDEX('[3]5.งบทดลอง รพ.'!$M:$M,MATCH(C:C,'[3]5.งบทดลอง รพ.'!B:B,0)),)</f>
        <v>1675580</v>
      </c>
      <c r="O55" s="150">
        <f>IFERROR(INDEX('[3]5.งบทดลอง รพ.'!$N:$N,MATCH(C:C,'[3]5.งบทดลอง รพ.'!B:B,0)),)</f>
        <v>1587750</v>
      </c>
      <c r="P55" s="150">
        <f>IFERROR(INDEX('[3]5.งบทดลอง รพ.'!$O:$O,MATCH(C:C,'[3]5.งบทดลอง รพ.'!B:B,0)),)</f>
        <v>2057660</v>
      </c>
      <c r="Q55" s="150">
        <f>IFERROR(INDEX('[3]5.งบทดลอง รพ.'!$P:$P,MATCH(C:C,'[3]5.งบทดลอง รพ.'!B:B,0)),)</f>
        <v>1852800</v>
      </c>
      <c r="R55" s="150">
        <f>IFERROR(INDEX('[3]5.งบทดลอง รพ.'!$Q:$Q,MATCH(C:C,'[3]5.งบทดลอง รพ.'!B:B,0)),)</f>
        <v>3960600</v>
      </c>
      <c r="S55" s="150">
        <f>IFERROR(INDEX('[3]5.งบทดลอง รพ.'!$R:$R,MATCH(C:C,'[3]5.งบทดลอง รพ.'!B:B,0)),)</f>
        <v>0</v>
      </c>
      <c r="T55" s="150">
        <f>IFERROR(INDEX('[3]5.งบทดลอง รพ.'!$S:$S,MATCH(C:C,'[3]5.งบทดลอง รพ.'!B:B,0)),)</f>
        <v>2051700</v>
      </c>
      <c r="U55" s="150">
        <f>IFERROR(INDEX('[3]5.งบทดลอง รพ.'!$T:$T,MATCH(C:C,'[3]5.งบทดลอง รพ.'!B:B,0)),)</f>
        <v>719750</v>
      </c>
      <c r="V55" s="150">
        <f>IFERROR(INDEX('[3]5.งบทดลอง รพ.'!$U:$U,MATCH(C:C,'[3]5.งบทดลอง รพ.'!B:B,0)),)</f>
        <v>0</v>
      </c>
      <c r="W55" s="150">
        <f>IFERROR(INDEX('[3]5.งบทดลอง รพ.'!$V:$V,MATCH(C:C,'[3]5.งบทดลอง รพ.'!B:B,0)),)</f>
        <v>8998560</v>
      </c>
      <c r="X55" s="150">
        <f>IFERROR(INDEX('[3]5.งบทดลอง รพ.'!$W:$W,MATCH(C:C,'[3]5.งบทดลอง รพ.'!B:B,0)),)</f>
        <v>2233615</v>
      </c>
      <c r="Y55" s="150">
        <f>IFERROR(INDEX('[3]5.งบทดลอง รพ.'!$X:$X,MATCH(C:C,'[3]5.งบทดลอง รพ.'!B:B,0)),)</f>
        <v>1091050</v>
      </c>
      <c r="Z55" s="150">
        <f>IFERROR(INDEX('[3]5.งบทดลอง รพ.'!$Y:$Y,MATCH(C:C,'[3]5.งบทดลอง รพ.'!B:B,0)),)</f>
        <v>1598492.33</v>
      </c>
      <c r="AA55" s="150">
        <f>IFERROR(INDEX('[3]5.งบทดลอง รพ.'!$Z:$Z,MATCH(C:C,'[3]5.งบทดลอง รพ.'!B:B,0)),)</f>
        <v>581820</v>
      </c>
      <c r="AB55" s="150">
        <f>IFERROR(INDEX('[3]5.งบทดลอง รพ.'!$AA:$AA,MATCH(C:C,'[3]5.งบทดลอง รพ.'!B:B,0)),)</f>
        <v>0</v>
      </c>
      <c r="AC55" s="150">
        <f>IFERROR(INDEX('[3]5.งบทดลอง รพ.'!$AB:$AB,MATCH(C:C,'[3]5.งบทดลอง รพ.'!B:B,0)),)</f>
        <v>839789.35</v>
      </c>
      <c r="AD55" s="150">
        <f>IFERROR(INDEX('[3]5.งบทดลอง รพ.'!$AC:$AC,MATCH(C:C,'[3]5.งบทดลอง รพ.'!B:B,0)),)</f>
        <v>75300</v>
      </c>
      <c r="AE55" s="150">
        <f>IFERROR(INDEX('[3]5.งบทดลอง รพ.'!$AD:$AD,MATCH(C:C,'[3]5.งบทดลอง รพ.'!B:B,0)),)</f>
        <v>0</v>
      </c>
      <c r="AF55" s="150">
        <f>IFERROR(INDEX('[3]5.งบทดลอง รพ.'!$AE:$AE,MATCH(C:C,'[3]5.งบทดลอง รพ.'!B:B,0)),)</f>
        <v>13392299.630000001</v>
      </c>
      <c r="AG55" s="150">
        <f>IFERROR(INDEX('[3]5.งบทดลอง รพ.'!$AF:$AF,MATCH(C:C,'[3]5.งบทดลอง รพ.'!B:B,0)),)</f>
        <v>3918665.48</v>
      </c>
      <c r="AH55" s="150">
        <f>IFERROR(INDEX('[3]5.งบทดลอง รพ.'!$AG:$AG,MATCH(C:C,'[3]5.งบทดลอง รพ.'!B:B,0)),)</f>
        <v>872800</v>
      </c>
      <c r="AI55" s="150">
        <f>IFERROR(INDEX('[3]5.งบทดลอง รพ.'!$AH:$AH,MATCH(D:D,'[3]5.งบทดลอง รพ.'!C:C,0)),)</f>
        <v>517450</v>
      </c>
      <c r="AJ55" s="150">
        <f>IFERROR(INDEX('[3]5.งบทดลอง รพ.'!$AI:$AI,MATCH(C:C,'[3]5.งบทดลอง รพ.'!B:B,0)),)</f>
        <v>612550</v>
      </c>
      <c r="AK55" s="150">
        <f>IFERROR(INDEX('[3]5.งบทดลอง รพ.'!$AJ:$AJ,MATCH(C:C,'[3]5.งบทดลอง รพ.'!B:B,0)),)</f>
        <v>1145450</v>
      </c>
      <c r="AL55" s="150">
        <f>IFERROR(INDEX('[3]5.งบทดลอง รพ.'!$AK:$AK,MATCH(C:C,'[3]5.งบทดลอง รพ.'!B:B,0)),)</f>
        <v>905600</v>
      </c>
      <c r="AM55" s="150">
        <f>IFERROR(INDEX('[3]5.งบทดลอง รพ.'!$AL:$AL,MATCH(C:C,'[3]5.งบทดลอง รพ.'!B:B,0)),)</f>
        <v>689160</v>
      </c>
      <c r="AN55" s="150">
        <f>IFERROR(INDEX('[3]5.งบทดลอง รพ.'!$AM:$AM,MATCH(C:C,'[3]5.งบทดลอง รพ.'!B:B,0)),)</f>
        <v>509248</v>
      </c>
      <c r="AO55" s="150">
        <f>IFERROR(INDEX('[3]5.งบทดลอง รพ.'!$AN:$AN,MATCH(C:C,'[3]5.งบทดลอง รพ.'!B:B,0)),)</f>
        <v>561600</v>
      </c>
      <c r="AP55" s="150">
        <f>IFERROR(INDEX('[3]5.งบทดลอง รพ.'!$AO:$AO,MATCH(C:C,'[3]5.งบทดลอง รพ.'!B:B,0)),)</f>
        <v>320400</v>
      </c>
      <c r="AQ55" s="150">
        <f>IFERROR(INDEX('[3]5.งบทดลอง รพ.'!$AP:$AP,MATCH(C:C,'[3]5.งบทดลอง รพ.'!B:B,0)),)</f>
        <v>961620</v>
      </c>
      <c r="AR55" s="150">
        <f>IFERROR(INDEX('[3]5.งบทดลอง รพ.'!$AQ:$AQ,MATCH(C:C,'[3]5.งบทดลอง รพ.'!B:B,0)),)</f>
        <v>9035761.4900000002</v>
      </c>
      <c r="AS55" s="150">
        <f>IFERROR(INDEX('[3]5.งบทดลอง รพ.'!$AR:$AR,MATCH(C:C,'[3]5.งบทดลอง รพ.'!B:B,0)),)</f>
        <v>5775743.1200000001</v>
      </c>
      <c r="AT55" s="150">
        <f>IFERROR(INDEX('[3]5.งบทดลอง รพ.'!$AS:$AS,MATCH(C:C,'[3]5.งบทดลอง รพ.'!B:B,0)),)</f>
        <v>302650</v>
      </c>
      <c r="AU55" s="150">
        <f>IFERROR(INDEX('[3]5.งบทดลอง รพ.'!$AT:$AT,MATCH(C:C,'[3]5.งบทดลอง รพ.'!B:B,0)),)</f>
        <v>529850</v>
      </c>
      <c r="AV55" s="150">
        <f>IFERROR(INDEX('[3]5.งบทดลอง รพ.'!$AU:$AU,MATCH(C:C,'[3]5.งบทดลอง รพ.'!B:B,0)),)</f>
        <v>517460</v>
      </c>
      <c r="AW55" s="150">
        <f>IFERROR(INDEX('[3]5.งบทดลอง รพ.'!$AV:$AV,MATCH(C:C,'[3]5.งบทดลอง รพ.'!B:B,0)),)</f>
        <v>260850</v>
      </c>
      <c r="AX55" s="150">
        <f>IFERROR(INDEX('[3]5.งบทดลอง รพ.'!$AW:$AW,MATCH(C:C,'[3]5.งบทดลอง รพ.'!B:B,0)),)</f>
        <v>602300</v>
      </c>
      <c r="AY55" s="150">
        <f>IFERROR(INDEX('[3]5.งบทดลอง รพ.'!$AX:$AX,MATCH(C:C,'[3]5.งบทดลอง รพ.'!B:B,0)),)</f>
        <v>0</v>
      </c>
      <c r="AZ55" s="150">
        <f>IFERROR(INDEX('[3]5.งบทดลอง รพ.'!$AY:$AY,MATCH(C:C,'[3]5.งบทดลอง รพ.'!B:B,0)),)</f>
        <v>0</v>
      </c>
      <c r="BA55" s="150">
        <f>IFERROR(INDEX('[3]5.งบทดลอง รพ.'!$AZ:$AZ,MATCH(C:C,'[3]5.งบทดลอง รพ.'!B:B,0)),)</f>
        <v>512130</v>
      </c>
      <c r="BB55" s="150">
        <f>IFERROR(INDEX('[3]5.งบทดลอง รพ.'!$BA:$BA,MATCH(C:C,'[3]5.งบทดลอง รพ.'!B:B,0)),)</f>
        <v>0</v>
      </c>
      <c r="BC55" s="150">
        <f>IFERROR(INDEX('[3]5.งบทดลอง รพ.'!$BB:$BB,MATCH(C:C,'[3]5.งบทดลอง รพ.'!B:B,0)),)</f>
        <v>929250</v>
      </c>
      <c r="BD55" s="150">
        <f>IFERROR(INDEX('[3]5.งบทดลอง รพ.'!$BC:$BC,MATCH(C:C,'[3]5.งบทดลอง รพ.'!B:B,0)),)</f>
        <v>0</v>
      </c>
      <c r="BE55" s="150">
        <f>IFERROR(INDEX('[3]5.งบทดลอง รพ.'!$BD:$BD,MATCH(C:C,'[3]5.งบทดลอง รพ.'!B:B,0)),)</f>
        <v>1333260</v>
      </c>
      <c r="BF55" s="150">
        <f>IFERROR(INDEX('[3]5.งบทดลอง รพ.'!$BE:$BE,MATCH(C:C,'[3]5.งบทดลอง รพ.'!B:B,0)),)</f>
        <v>0</v>
      </c>
      <c r="BG55" s="150">
        <f>IFERROR(INDEX('[3]5.งบทดลอง รพ.'!$BF:$BF,MATCH(C:C,'[3]5.งบทดลอง รพ.'!B:B,0)),)</f>
        <v>111700</v>
      </c>
      <c r="BH55" s="150">
        <f>IFERROR(INDEX('[3]5.งบทดลอง รพ.'!$BG:$BG,MATCH(C:C,'[3]5.งบทดลอง รพ.'!B:B,0)),)</f>
        <v>555180.5</v>
      </c>
      <c r="BI55" s="150">
        <f>IFERROR(INDEX('[3]5.งบทดลอง รพ.'!$BH:$BH,MATCH(C:C,'[3]5.งบทดลอง รพ.'!B:B,0)),)</f>
        <v>0</v>
      </c>
      <c r="BJ55" s="150">
        <f>IFERROR(INDEX('[3]5.งบทดลอง รพ.'!$BI:$BI,MATCH(C:C,'[3]5.งบทดลอง รพ.'!B:B,0)),)</f>
        <v>12067070</v>
      </c>
      <c r="BK55" s="150">
        <f>IFERROR(INDEX('[3]5.งบทดลอง รพ.'!$BJ:$BJ,MATCH(C:C,'[3]5.งบทดลอง รพ.'!B:B,0)),)</f>
        <v>3175312.87</v>
      </c>
      <c r="BL55" s="150">
        <f>IFERROR(INDEX('[3]5.งบทดลอง รพ.'!$BK:$BK,MATCH(D:D,'[3]5.งบทดลอง รพ.'!C:C,0)),)</f>
        <v>215250</v>
      </c>
      <c r="BM55" s="150">
        <f>IFERROR(INDEX('[3]5.งบทดลอง รพ.'!$BL:$BL,MATCH(C:C,'[3]5.งบทดลอง รพ.'!B:B,0)),)</f>
        <v>0</v>
      </c>
      <c r="BN55" s="150">
        <f>IFERROR(INDEX('[3]5.งบทดลอง รพ.'!$BM:$BM,MATCH(C:C,'[3]5.งบทดลอง รพ.'!B:B,0)),)</f>
        <v>0</v>
      </c>
      <c r="BO55" s="150">
        <f>IFERROR(INDEX('[3]5.งบทดลอง รพ.'!$BN:$BN,MATCH(C:C,'[3]5.งบทดลอง รพ.'!B:B,0)),)</f>
        <v>207650</v>
      </c>
      <c r="BP55" s="150">
        <f>IFERROR(INDEX('[3]5.งบทดลอง รพ.'!$BO:$BO,MATCH(C:C,'[3]5.งบทดลอง รพ.'!B:B,0)),)</f>
        <v>0</v>
      </c>
      <c r="BQ55" s="150">
        <f>IFERROR(INDEX('[3]5.งบทดลอง รพ.'!$BP:$BP,MATCH(C:C,'[3]5.งบทดลอง รพ.'!B:B,0)),)</f>
        <v>5636676.1299999999</v>
      </c>
      <c r="BR55" s="150">
        <f>IFERROR(INDEX('[3]5.งบทดลอง รพ.'!$BQ:$BQ,MATCH(C:C,'[3]5.งบทดลอง รพ.'!B:B,0)),)</f>
        <v>878230</v>
      </c>
      <c r="BS55" s="150">
        <f>IFERROR(INDEX('[3]5.งบทดลอง รพ.'!$BR:$BR,MATCH(C:C,'[3]5.งบทดลอง รพ.'!B:B,0)),)</f>
        <v>472570</v>
      </c>
      <c r="BT55" s="150">
        <f>IFERROR(INDEX('[3]5.งบทดลอง รพ.'!$BS:$BS,MATCH(C:C,'[3]5.งบทดลอง รพ.'!B:B,0)),)</f>
        <v>163600</v>
      </c>
      <c r="BU55" s="150">
        <f>IFERROR(INDEX('[3]5.งบทดลอง รพ.'!$BT:$BT,MATCH(C:C,'[3]5.งบทดลอง รพ.'!B:B,0)),)</f>
        <v>773770</v>
      </c>
      <c r="BV55" s="150">
        <f>IFERROR(INDEX('[3]5.งบทดลอง รพ.'!$BU:$BU,MATCH(C:C,'[3]5.งบทดลอง รพ.'!B:B,0)),)</f>
        <v>2252690</v>
      </c>
      <c r="BW55" s="150">
        <f>IFERROR(INDEX('[3]5.งบทดลอง รพ.'!$BV:$BV,MATCH(C:C,'[3]5.งบทดลอง รพ.'!B:B,0)),)</f>
        <v>336450</v>
      </c>
      <c r="BX55" s="150">
        <f>IFERROR(INDEX('[3]5.งบทดลอง รพ.'!$BW:$BW,MATCH(C:C,'[3]5.งบทดลอง รพ.'!B:B,0)),)</f>
        <v>0</v>
      </c>
      <c r="BY55" s="150">
        <f>IFERROR(INDEX('[3]5.งบทดลอง รพ.'!$BX:$BX,MATCH(C:C,'[3]5.งบทดลอง รพ.'!B:B,0)),)</f>
        <v>0</v>
      </c>
      <c r="BZ55" s="151">
        <f t="shared" si="0"/>
        <v>125166582.47</v>
      </c>
    </row>
    <row r="56" spans="1:78" ht="21.75" customHeight="1">
      <c r="A56" s="31" t="s">
        <v>450</v>
      </c>
      <c r="B56" s="147" t="s">
        <v>451</v>
      </c>
      <c r="C56" s="148" t="s">
        <v>456</v>
      </c>
      <c r="D56" s="149" t="s">
        <v>457</v>
      </c>
      <c r="E56" s="150">
        <f>IFERROR(INDEX('[3]5.งบทดลอง รพ.'!$D:$D,MATCH(C:C,'[3]5.งบทดลอง รพ.'!B:B,0)),)</f>
        <v>50000</v>
      </c>
      <c r="F56" s="150">
        <f>IFERROR(INDEX('[3]5.งบทดลอง รพ.'!$E:$E,MATCH(C:C,'[3]5.งบทดลอง รพ.'!B:B,0)),)</f>
        <v>0</v>
      </c>
      <c r="G56" s="150">
        <f>IFERROR(INDEX('[3]5.งบทดลอง รพ.'!$F:$F,MATCH(C:C,'[3]5.งบทดลอง รพ.'!B:B,0)),)</f>
        <v>0</v>
      </c>
      <c r="H56" s="150">
        <f>IFERROR(INDEX('[3]5.งบทดลอง รพ.'!$G:$G,MATCH(C:C,'[3]5.งบทดลอง รพ.'!B:B,0)),)</f>
        <v>0</v>
      </c>
      <c r="I56" s="150">
        <f>IFERROR(INDEX('[3]5.งบทดลอง รพ.'!$H:$H,MATCH(D:D,'[3]5.งบทดลอง รพ.'!C:C,0)),)</f>
        <v>0</v>
      </c>
      <c r="J56" s="150">
        <f>IFERROR(INDEX('[3]5.งบทดลอง รพ.'!$I:$I,MATCH(C:C,'[3]5.งบทดลอง รพ.'!B:B,0)),)</f>
        <v>0</v>
      </c>
      <c r="K56" s="150">
        <f>IFERROR(INDEX('[3]5.งบทดลอง รพ.'!$J:$J,MATCH(C:C,'[3]5.งบทดลอง รพ.'!B:B,0)),)</f>
        <v>50000</v>
      </c>
      <c r="L56" s="150">
        <f>IFERROR(INDEX('[3]5.งบทดลอง รพ.'!$K:$K,MATCH(C:C,'[3]5.งบทดลอง รพ.'!B:B,0)),)</f>
        <v>0</v>
      </c>
      <c r="M56" s="150">
        <f>IFERROR(INDEX('[3]5.งบทดลอง รพ.'!$L:$L,MATCH(C:C,'[3]5.งบทดลอง รพ.'!B:B,0)),)</f>
        <v>0</v>
      </c>
      <c r="N56" s="150">
        <f>IFERROR(INDEX('[3]5.งบทดลอง รพ.'!$M:$M,MATCH(C:C,'[3]5.งบทดลอง รพ.'!B:B,0)),)</f>
        <v>30000</v>
      </c>
      <c r="O56" s="150">
        <f>IFERROR(INDEX('[3]5.งบทดลอง รพ.'!$N:$N,MATCH(C:C,'[3]5.งบทดลอง รพ.'!B:B,0)),)</f>
        <v>0</v>
      </c>
      <c r="P56" s="150">
        <f>IFERROR(INDEX('[3]5.งบทดลอง รพ.'!$O:$O,MATCH(C:C,'[3]5.งบทดลอง รพ.'!B:B,0)),)</f>
        <v>17500</v>
      </c>
      <c r="Q56" s="150">
        <f>IFERROR(INDEX('[3]5.งบทดลอง รพ.'!$P:$P,MATCH(C:C,'[3]5.งบทดลอง รพ.'!B:B,0)),)</f>
        <v>2214471.9500000002</v>
      </c>
      <c r="R56" s="150">
        <f>IFERROR(INDEX('[3]5.งบทดลอง รพ.'!$Q:$Q,MATCH(C:C,'[3]5.งบทดลอง รพ.'!B:B,0)),)</f>
        <v>0</v>
      </c>
      <c r="S56" s="150">
        <f>IFERROR(INDEX('[3]5.งบทดลอง รพ.'!$R:$R,MATCH(C:C,'[3]5.งบทดลอง รพ.'!B:B,0)),)</f>
        <v>0</v>
      </c>
      <c r="T56" s="150">
        <f>IFERROR(INDEX('[3]5.งบทดลอง รพ.'!$S:$S,MATCH(C:C,'[3]5.งบทดลอง รพ.'!B:B,0)),)</f>
        <v>0</v>
      </c>
      <c r="U56" s="150">
        <f>IFERROR(INDEX('[3]5.งบทดลอง รพ.'!$T:$T,MATCH(C:C,'[3]5.งบทดลอง รพ.'!B:B,0)),)</f>
        <v>0</v>
      </c>
      <c r="V56" s="150">
        <f>IFERROR(INDEX('[3]5.งบทดลอง รพ.'!$U:$U,MATCH(C:C,'[3]5.งบทดลอง รพ.'!B:B,0)),)</f>
        <v>0</v>
      </c>
      <c r="W56" s="150">
        <f>IFERROR(INDEX('[3]5.งบทดลอง รพ.'!$V:$V,MATCH(C:C,'[3]5.งบทดลอง รพ.'!B:B,0)),)</f>
        <v>243373.33</v>
      </c>
      <c r="X56" s="150">
        <f>IFERROR(INDEX('[3]5.งบทดลอง รพ.'!$W:$W,MATCH(C:C,'[3]5.งบทดลอง รพ.'!B:B,0)),)</f>
        <v>112400</v>
      </c>
      <c r="Y56" s="150">
        <f>IFERROR(INDEX('[3]5.งบทดลอง รพ.'!$X:$X,MATCH(C:C,'[3]5.งบทดลอง รพ.'!B:B,0)),)</f>
        <v>0</v>
      </c>
      <c r="Z56" s="150">
        <f>IFERROR(INDEX('[3]5.งบทดลอง รพ.'!$Y:$Y,MATCH(C:C,'[3]5.งบทดลอง รพ.'!B:B,0)),)</f>
        <v>50000</v>
      </c>
      <c r="AA56" s="150">
        <f>IFERROR(INDEX('[3]5.งบทดลอง รพ.'!$Z:$Z,MATCH(C:C,'[3]5.งบทดลอง รพ.'!B:B,0)),)</f>
        <v>112000</v>
      </c>
      <c r="AB56" s="150">
        <f>IFERROR(INDEX('[3]5.งบทดลอง รพ.'!$AA:$AA,MATCH(C:C,'[3]5.งบทดลอง รพ.'!B:B,0)),)</f>
        <v>0</v>
      </c>
      <c r="AC56" s="150">
        <f>IFERROR(INDEX('[3]5.งบทดลอง รพ.'!$AB:$AB,MATCH(C:C,'[3]5.งบทดลอง รพ.'!B:B,0)),)</f>
        <v>0</v>
      </c>
      <c r="AD56" s="150">
        <f>IFERROR(INDEX('[3]5.งบทดลอง รพ.'!$AC:$AC,MATCH(C:C,'[3]5.งบทดลอง รพ.'!B:B,0)),)</f>
        <v>0</v>
      </c>
      <c r="AE56" s="150">
        <f>IFERROR(INDEX('[3]5.งบทดลอง รพ.'!$AD:$AD,MATCH(C:C,'[3]5.งบทดลอง รพ.'!B:B,0)),)</f>
        <v>0</v>
      </c>
      <c r="AF56" s="150">
        <f>IFERROR(INDEX('[3]5.งบทดลอง รพ.'!$AE:$AE,MATCH(C:C,'[3]5.งบทดลอง รพ.'!B:B,0)),)</f>
        <v>50000</v>
      </c>
      <c r="AG56" s="150">
        <f>IFERROR(INDEX('[3]5.งบทดลอง รพ.'!$AF:$AF,MATCH(C:C,'[3]5.งบทดลอง รพ.'!B:B,0)),)</f>
        <v>0</v>
      </c>
      <c r="AH56" s="150">
        <f>IFERROR(INDEX('[3]5.งบทดลอง รพ.'!$AG:$AG,MATCH(C:C,'[3]5.งบทดลอง รพ.'!B:B,0)),)</f>
        <v>0</v>
      </c>
      <c r="AI56" s="150">
        <f>IFERROR(INDEX('[3]5.งบทดลอง รพ.'!$AH:$AH,MATCH(D:D,'[3]5.งบทดลอง รพ.'!C:C,0)),)</f>
        <v>0</v>
      </c>
      <c r="AJ56" s="150">
        <f>IFERROR(INDEX('[3]5.งบทดลอง รพ.'!$AI:$AI,MATCH(C:C,'[3]5.งบทดลอง รพ.'!B:B,0)),)</f>
        <v>0</v>
      </c>
      <c r="AK56" s="150">
        <f>IFERROR(INDEX('[3]5.งบทดลอง รพ.'!$AJ:$AJ,MATCH(C:C,'[3]5.งบทดลอง รพ.'!B:B,0)),)</f>
        <v>0</v>
      </c>
      <c r="AL56" s="150">
        <f>IFERROR(INDEX('[3]5.งบทดลอง รพ.'!$AK:$AK,MATCH(C:C,'[3]5.งบทดลอง รพ.'!B:B,0)),)</f>
        <v>0</v>
      </c>
      <c r="AM56" s="150">
        <f>IFERROR(INDEX('[3]5.งบทดลอง รพ.'!$AL:$AL,MATCH(C:C,'[3]5.งบทดลอง รพ.'!B:B,0)),)</f>
        <v>0</v>
      </c>
      <c r="AN56" s="150">
        <f>IFERROR(INDEX('[3]5.งบทดลอง รพ.'!$AM:$AM,MATCH(C:C,'[3]5.งบทดลอง รพ.'!B:B,0)),)</f>
        <v>0</v>
      </c>
      <c r="AO56" s="150">
        <f>IFERROR(INDEX('[3]5.งบทดลอง รพ.'!$AN:$AN,MATCH(C:C,'[3]5.งบทดลอง รพ.'!B:B,0)),)</f>
        <v>0</v>
      </c>
      <c r="AP56" s="150">
        <f>IFERROR(INDEX('[3]5.งบทดลอง รพ.'!$AO:$AO,MATCH(C:C,'[3]5.งบทดลอง รพ.'!B:B,0)),)</f>
        <v>0</v>
      </c>
      <c r="AQ56" s="150">
        <f>IFERROR(INDEX('[3]5.งบทดลอง รพ.'!$AP:$AP,MATCH(C:C,'[3]5.งบทดลอง รพ.'!B:B,0)),)</f>
        <v>0</v>
      </c>
      <c r="AR56" s="150">
        <f>IFERROR(INDEX('[3]5.งบทดลอง รพ.'!$AQ:$AQ,MATCH(C:C,'[3]5.งบทดลอง รพ.'!B:B,0)),)</f>
        <v>50000</v>
      </c>
      <c r="AS56" s="150">
        <f>IFERROR(INDEX('[3]5.งบทดลอง รพ.'!$AR:$AR,MATCH(C:C,'[3]5.งบทดลอง รพ.'!B:B,0)),)</f>
        <v>0</v>
      </c>
      <c r="AT56" s="150">
        <f>IFERROR(INDEX('[3]5.งบทดลอง รพ.'!$AS:$AS,MATCH(C:C,'[3]5.งบทดลอง รพ.'!B:B,0)),)</f>
        <v>0</v>
      </c>
      <c r="AU56" s="150">
        <f>IFERROR(INDEX('[3]5.งบทดลอง รพ.'!$AT:$AT,MATCH(C:C,'[3]5.งบทดลอง รพ.'!B:B,0)),)</f>
        <v>0</v>
      </c>
      <c r="AV56" s="150">
        <f>IFERROR(INDEX('[3]5.งบทดลอง รพ.'!$AU:$AU,MATCH(C:C,'[3]5.งบทดลอง รพ.'!B:B,0)),)</f>
        <v>0</v>
      </c>
      <c r="AW56" s="150">
        <f>IFERROR(INDEX('[3]5.งบทดลอง รพ.'!$AV:$AV,MATCH(C:C,'[3]5.งบทดลอง รพ.'!B:B,0)),)</f>
        <v>0</v>
      </c>
      <c r="AX56" s="150">
        <f>IFERROR(INDEX('[3]5.งบทดลอง รพ.'!$AW:$AW,MATCH(C:C,'[3]5.งบทดลอง รพ.'!B:B,0)),)</f>
        <v>0</v>
      </c>
      <c r="AY56" s="150">
        <f>IFERROR(INDEX('[3]5.งบทดลอง รพ.'!$AX:$AX,MATCH(C:C,'[3]5.งบทดลอง รพ.'!B:B,0)),)</f>
        <v>50000</v>
      </c>
      <c r="AZ56" s="150">
        <f>IFERROR(INDEX('[3]5.งบทดลอง รพ.'!$AY:$AY,MATCH(C:C,'[3]5.งบทดลอง รพ.'!B:B,0)),)</f>
        <v>0</v>
      </c>
      <c r="BA56" s="150">
        <f>IFERROR(INDEX('[3]5.งบทดลอง รพ.'!$AZ:$AZ,MATCH(C:C,'[3]5.งบทดลอง รพ.'!B:B,0)),)</f>
        <v>0</v>
      </c>
      <c r="BB56" s="150">
        <f>IFERROR(INDEX('[3]5.งบทดลอง รพ.'!$BA:$BA,MATCH(C:C,'[3]5.งบทดลอง รพ.'!B:B,0)),)</f>
        <v>0</v>
      </c>
      <c r="BC56" s="150">
        <f>IFERROR(INDEX('[3]5.งบทดลอง รพ.'!$BB:$BB,MATCH(C:C,'[3]5.งบทดลอง รพ.'!B:B,0)),)</f>
        <v>0</v>
      </c>
      <c r="BD56" s="150">
        <f>IFERROR(INDEX('[3]5.งบทดลอง รพ.'!$BC:$BC,MATCH(C:C,'[3]5.งบทดลอง รพ.'!B:B,0)),)</f>
        <v>0</v>
      </c>
      <c r="BE56" s="150">
        <f>IFERROR(INDEX('[3]5.งบทดลอง รพ.'!$BD:$BD,MATCH(C:C,'[3]5.งบทดลอง รพ.'!B:B,0)),)</f>
        <v>0</v>
      </c>
      <c r="BF56" s="150">
        <f>IFERROR(INDEX('[3]5.งบทดลอง รพ.'!$BE:$BE,MATCH(C:C,'[3]5.งบทดลอง รพ.'!B:B,0)),)</f>
        <v>0</v>
      </c>
      <c r="BG56" s="150">
        <f>IFERROR(INDEX('[3]5.งบทดลอง รพ.'!$BF:$BF,MATCH(C:C,'[3]5.งบทดลอง รพ.'!B:B,0)),)</f>
        <v>0</v>
      </c>
      <c r="BH56" s="150">
        <f>IFERROR(INDEX('[3]5.งบทดลอง รพ.'!$BG:$BG,MATCH(C:C,'[3]5.งบทดลอง รพ.'!B:B,0)),)</f>
        <v>0</v>
      </c>
      <c r="BI56" s="150">
        <f>IFERROR(INDEX('[3]5.งบทดลอง รพ.'!$BH:$BH,MATCH(C:C,'[3]5.งบทดลอง รพ.'!B:B,0)),)</f>
        <v>0</v>
      </c>
      <c r="BJ56" s="150">
        <f>IFERROR(INDEX('[3]5.งบทดลอง รพ.'!$BI:$BI,MATCH(C:C,'[3]5.งบทดลอง รพ.'!B:B,0)),)</f>
        <v>50000</v>
      </c>
      <c r="BK56" s="150">
        <f>IFERROR(INDEX('[3]5.งบทดลอง รพ.'!$BJ:$BJ,MATCH(C:C,'[3]5.งบทดลอง รพ.'!B:B,0)),)</f>
        <v>0</v>
      </c>
      <c r="BL56" s="150">
        <f>IFERROR(INDEX('[3]5.งบทดลอง รพ.'!$BK:$BK,MATCH(D:D,'[3]5.งบทดลอง รพ.'!C:C,0)),)</f>
        <v>0</v>
      </c>
      <c r="BM56" s="150">
        <f>IFERROR(INDEX('[3]5.งบทดลอง รพ.'!$BL:$BL,MATCH(C:C,'[3]5.งบทดลอง รพ.'!B:B,0)),)</f>
        <v>0</v>
      </c>
      <c r="BN56" s="150">
        <f>IFERROR(INDEX('[3]5.งบทดลอง รพ.'!$BM:$BM,MATCH(C:C,'[3]5.งบทดลอง รพ.'!B:B,0)),)</f>
        <v>0</v>
      </c>
      <c r="BO56" s="150">
        <f>IFERROR(INDEX('[3]5.งบทดลอง รพ.'!$BN:$BN,MATCH(C:C,'[3]5.งบทดลอง รพ.'!B:B,0)),)</f>
        <v>0</v>
      </c>
      <c r="BP56" s="150">
        <f>IFERROR(INDEX('[3]5.งบทดลอง รพ.'!$BO:$BO,MATCH(C:C,'[3]5.งบทดลอง รพ.'!B:B,0)),)</f>
        <v>0</v>
      </c>
      <c r="BQ56" s="150">
        <f>IFERROR(INDEX('[3]5.งบทดลอง รพ.'!$BP:$BP,MATCH(C:C,'[3]5.งบทดลอง รพ.'!B:B,0)),)</f>
        <v>50000</v>
      </c>
      <c r="BR56" s="150">
        <f>IFERROR(INDEX('[3]5.งบทดลอง รพ.'!$BQ:$BQ,MATCH(C:C,'[3]5.งบทดลอง รพ.'!B:B,0)),)</f>
        <v>0</v>
      </c>
      <c r="BS56" s="150">
        <f>IFERROR(INDEX('[3]5.งบทดลอง รพ.'!$BR:$BR,MATCH(C:C,'[3]5.งบทดลอง รพ.'!B:B,0)),)</f>
        <v>0</v>
      </c>
      <c r="BT56" s="150">
        <f>IFERROR(INDEX('[3]5.งบทดลอง รพ.'!$BS:$BS,MATCH(C:C,'[3]5.งบทดลอง รพ.'!B:B,0)),)</f>
        <v>0</v>
      </c>
      <c r="BU56" s="150">
        <f>IFERROR(INDEX('[3]5.งบทดลอง รพ.'!$BT:$BT,MATCH(C:C,'[3]5.งบทดลอง รพ.'!B:B,0)),)</f>
        <v>0</v>
      </c>
      <c r="BV56" s="150">
        <f>IFERROR(INDEX('[3]5.งบทดลอง รพ.'!$BU:$BU,MATCH(C:C,'[3]5.งบทดลอง รพ.'!B:B,0)),)</f>
        <v>62258.06</v>
      </c>
      <c r="BW56" s="150">
        <f>IFERROR(INDEX('[3]5.งบทดลอง รพ.'!$BV:$BV,MATCH(C:C,'[3]5.งบทดลอง รพ.'!B:B,0)),)</f>
        <v>0</v>
      </c>
      <c r="BX56" s="150">
        <f>IFERROR(INDEX('[3]5.งบทดลอง รพ.'!$BW:$BW,MATCH(C:C,'[3]5.งบทดลอง รพ.'!B:B,0)),)</f>
        <v>0</v>
      </c>
      <c r="BY56" s="150">
        <f>IFERROR(INDEX('[3]5.งบทดลอง รพ.'!$BX:$BX,MATCH(C:C,'[3]5.งบทดลอง รพ.'!B:B,0)),)</f>
        <v>0</v>
      </c>
      <c r="BZ56" s="151">
        <f t="shared" si="0"/>
        <v>3192003.3400000003</v>
      </c>
    </row>
    <row r="57" spans="1:78" ht="21.75" customHeight="1">
      <c r="A57" s="31" t="s">
        <v>450</v>
      </c>
      <c r="B57" s="147" t="s">
        <v>451</v>
      </c>
      <c r="C57" s="148" t="s">
        <v>458</v>
      </c>
      <c r="D57" s="149" t="s">
        <v>459</v>
      </c>
      <c r="E57" s="150">
        <f>IFERROR(INDEX('[3]5.งบทดลอง รพ.'!$D:$D,MATCH(C:C,'[3]5.งบทดลอง รพ.'!B:B,0)),)</f>
        <v>6752930.3600000003</v>
      </c>
      <c r="F57" s="150">
        <f>IFERROR(INDEX('[3]5.งบทดลอง รพ.'!$E:$E,MATCH(C:C,'[3]5.งบทดลอง รพ.'!B:B,0)),)</f>
        <v>1627500</v>
      </c>
      <c r="G57" s="150">
        <f>IFERROR(INDEX('[3]5.งบทดลอง รพ.'!$F:$F,MATCH(C:C,'[3]5.งบทดลอง รพ.'!B:B,0)),)</f>
        <v>1281350</v>
      </c>
      <c r="H57" s="150">
        <f>IFERROR(INDEX('[3]5.งบทดลอง รพ.'!$G:$G,MATCH(C:C,'[3]5.งบทดลอง รพ.'!B:B,0)),)</f>
        <v>0</v>
      </c>
      <c r="I57" s="150">
        <f>IFERROR(INDEX('[3]5.งบทดลอง รพ.'!$H:$H,MATCH(D:D,'[3]5.งบทดลอง รพ.'!C:C,0)),)</f>
        <v>584500</v>
      </c>
      <c r="J57" s="150">
        <f>IFERROR(INDEX('[3]5.งบทดลอง รพ.'!$I:$I,MATCH(C:C,'[3]5.งบทดลอง รพ.'!B:B,0)),)</f>
        <v>73500</v>
      </c>
      <c r="K57" s="150">
        <f>IFERROR(INDEX('[3]5.งบทดลอง รพ.'!$J:$J,MATCH(C:C,'[3]5.งบทดลอง รพ.'!B:B,0)),)</f>
        <v>8376538.54</v>
      </c>
      <c r="L57" s="150">
        <f>IFERROR(INDEX('[3]5.งบทดลอง รพ.'!$K:$K,MATCH(C:C,'[3]5.งบทดลอง รพ.'!B:B,0)),)</f>
        <v>0</v>
      </c>
      <c r="M57" s="150">
        <f>IFERROR(INDEX('[3]5.งบทดลอง รพ.'!$L:$L,MATCH(C:C,'[3]5.งบทดลอง รพ.'!B:B,0)),)</f>
        <v>385000</v>
      </c>
      <c r="N57" s="150">
        <f>IFERROR(INDEX('[3]5.งบทดลอง รพ.'!$M:$M,MATCH(C:C,'[3]5.งบทดลอง รพ.'!B:B,0)),)</f>
        <v>2007600</v>
      </c>
      <c r="O57" s="150">
        <f>IFERROR(INDEX('[3]5.งบทดลอง รพ.'!$N:$N,MATCH(C:C,'[3]5.งบทดลอง รพ.'!B:B,0)),)</f>
        <v>434338.71</v>
      </c>
      <c r="P57" s="150">
        <f>IFERROR(INDEX('[3]5.งบทดลอง รพ.'!$O:$O,MATCH(C:C,'[3]5.งบทดลอง รพ.'!B:B,0)),)</f>
        <v>925360</v>
      </c>
      <c r="Q57" s="150">
        <f>IFERROR(INDEX('[3]5.งบทดลอง รพ.'!$P:$P,MATCH(C:C,'[3]5.งบทดลอง รพ.'!B:B,0)),)</f>
        <v>469500</v>
      </c>
      <c r="R57" s="150">
        <f>IFERROR(INDEX('[3]5.งบทดลอง รพ.'!$Q:$Q,MATCH(C:C,'[3]5.งบทดลอง รพ.'!B:B,0)),)</f>
        <v>1653584.42</v>
      </c>
      <c r="S57" s="150">
        <f>IFERROR(INDEX('[3]5.งบทดลอง รพ.'!$R:$R,MATCH(C:C,'[3]5.งบทดลอง รพ.'!B:B,0)),)</f>
        <v>0</v>
      </c>
      <c r="T57" s="150">
        <f>IFERROR(INDEX('[3]5.งบทดลอง รพ.'!$S:$S,MATCH(C:C,'[3]5.งบทดลอง รพ.'!B:B,0)),)</f>
        <v>1215951.6100000001</v>
      </c>
      <c r="U57" s="150">
        <f>IFERROR(INDEX('[3]5.งบทดลอง รพ.'!$T:$T,MATCH(C:C,'[3]5.งบทดลอง รพ.'!B:B,0)),)</f>
        <v>567000</v>
      </c>
      <c r="V57" s="150">
        <f>IFERROR(INDEX('[3]5.งบทดลอง รพ.'!$U:$U,MATCH(C:C,'[3]5.งบทดลอง รพ.'!B:B,0)),)</f>
        <v>0</v>
      </c>
      <c r="W57" s="150">
        <f>IFERROR(INDEX('[3]5.งบทดลอง รพ.'!$V:$V,MATCH(C:C,'[3]5.งบทดลอง รพ.'!B:B,0)),)</f>
        <v>7650420.9800000004</v>
      </c>
      <c r="X57" s="150">
        <f>IFERROR(INDEX('[3]5.งบทดลอง รพ.'!$W:$W,MATCH(C:C,'[3]5.งบทดลอง รพ.'!B:B,0)),)</f>
        <v>1401879.45</v>
      </c>
      <c r="Y57" s="150">
        <f>IFERROR(INDEX('[3]5.งบทดลอง รพ.'!$X:$X,MATCH(C:C,'[3]5.งบทดลอง รพ.'!B:B,0)),)</f>
        <v>1148000</v>
      </c>
      <c r="Z57" s="150">
        <f>IFERROR(INDEX('[3]5.งบทดลอง รพ.'!$Y:$Y,MATCH(C:C,'[3]5.งบทดลอง รพ.'!B:B,0)),)</f>
        <v>1957786.5</v>
      </c>
      <c r="AA57" s="150">
        <f>IFERROR(INDEX('[3]5.งบทดลอง รพ.'!$Z:$Z,MATCH(C:C,'[3]5.งบทดลอง รพ.'!B:B,0)),)</f>
        <v>654500</v>
      </c>
      <c r="AB57" s="150">
        <f>IFERROR(INDEX('[3]5.งบทดลอง รพ.'!$AA:$AA,MATCH(C:C,'[3]5.งบทดลอง รพ.'!B:B,0)),)</f>
        <v>969951.61</v>
      </c>
      <c r="AC57" s="150">
        <f>IFERROR(INDEX('[3]5.งบทดลอง รพ.'!$AB:$AB,MATCH(C:C,'[3]5.งบทดลอง รพ.'!B:B,0)),)</f>
        <v>515200</v>
      </c>
      <c r="AD57" s="150">
        <f>IFERROR(INDEX('[3]5.งบทดลอง รพ.'!$AC:$AC,MATCH(C:C,'[3]5.งบทดลอง รพ.'!B:B,0)),)</f>
        <v>56390</v>
      </c>
      <c r="AE57" s="150">
        <f>IFERROR(INDEX('[3]5.งบทดลอง รพ.'!$AD:$AD,MATCH(C:C,'[3]5.งบทดลอง รพ.'!B:B,0)),)</f>
        <v>115500</v>
      </c>
      <c r="AF57" s="150">
        <f>IFERROR(INDEX('[3]5.งบทดลอง รพ.'!$AE:$AE,MATCH(C:C,'[3]5.งบทดลอง รพ.'!B:B,0)),)</f>
        <v>8773908.3300000001</v>
      </c>
      <c r="AG57" s="150">
        <f>IFERROR(INDEX('[3]5.งบทดลอง รพ.'!$AF:$AF,MATCH(C:C,'[3]5.งบทดลอง รพ.'!B:B,0)),)</f>
        <v>679000</v>
      </c>
      <c r="AH57" s="150">
        <f>IFERROR(INDEX('[3]5.งบทดลอง รพ.'!$AG:$AG,MATCH(C:C,'[3]5.งบทดลอง รพ.'!B:B,0)),)</f>
        <v>427000</v>
      </c>
      <c r="AI57" s="150">
        <f>IFERROR(INDEX('[3]5.งบทดลอง รพ.'!$AH:$AH,MATCH(D:D,'[3]5.งบทดลอง รพ.'!C:C,0)),)</f>
        <v>455000</v>
      </c>
      <c r="AJ57" s="150">
        <f>IFERROR(INDEX('[3]5.งบทดลอง รพ.'!$AI:$AI,MATCH(C:C,'[3]5.งบทดลอง รพ.'!B:B,0)),)</f>
        <v>409500</v>
      </c>
      <c r="AK57" s="150">
        <f>IFERROR(INDEX('[3]5.งบทดลอง รพ.'!$AJ:$AJ,MATCH(C:C,'[3]5.งบทดลอง รพ.'!B:B,0)),)</f>
        <v>626616.67000000004</v>
      </c>
      <c r="AL57" s="150">
        <f>IFERROR(INDEX('[3]5.งบทดลอง รพ.'!$AK:$AK,MATCH(C:C,'[3]5.งบทดลอง รพ.'!B:B,0)),)</f>
        <v>0</v>
      </c>
      <c r="AM57" s="150">
        <f>IFERROR(INDEX('[3]5.งบทดลอง รพ.'!$AL:$AL,MATCH(C:C,'[3]5.งบทดลอง รพ.'!B:B,0)),)</f>
        <v>464100</v>
      </c>
      <c r="AN57" s="150">
        <f>IFERROR(INDEX('[3]5.งบทดลอง รพ.'!$AM:$AM,MATCH(C:C,'[3]5.งบทดลอง รพ.'!B:B,0)),)</f>
        <v>766500</v>
      </c>
      <c r="AO57" s="150">
        <f>IFERROR(INDEX('[3]5.งบทดลอง รพ.'!$AN:$AN,MATCH(C:C,'[3]5.งบทดลอง รพ.'!B:B,0)),)</f>
        <v>301000</v>
      </c>
      <c r="AP57" s="150">
        <f>IFERROR(INDEX('[3]5.งบทดลอง รพ.'!$AO:$AO,MATCH(C:C,'[3]5.งบทดลอง รพ.'!B:B,0)),)</f>
        <v>106400</v>
      </c>
      <c r="AQ57" s="150">
        <f>IFERROR(INDEX('[3]5.งบทดลอง รพ.'!$AP:$AP,MATCH(C:C,'[3]5.งบทดลอง รพ.'!B:B,0)),)</f>
        <v>497477.42</v>
      </c>
      <c r="AR57" s="150">
        <f>IFERROR(INDEX('[3]5.งบทดลอง รพ.'!$AQ:$AQ,MATCH(C:C,'[3]5.งบทดลอง รพ.'!B:B,0)),)</f>
        <v>4542909.68</v>
      </c>
      <c r="AS57" s="150">
        <f>IFERROR(INDEX('[3]5.งบทดลอง รพ.'!$AR:$AR,MATCH(C:C,'[3]5.งบทดลอง รพ.'!B:B,0)),)</f>
        <v>521500</v>
      </c>
      <c r="AT57" s="150">
        <f>IFERROR(INDEX('[3]5.งบทดลอง รพ.'!$AS:$AS,MATCH(C:C,'[3]5.งบทดลอง รพ.'!B:B,0)),)</f>
        <v>576265.59</v>
      </c>
      <c r="AU57" s="150">
        <f>IFERROR(INDEX('[3]5.งบทดลอง รพ.'!$AT:$AT,MATCH(C:C,'[3]5.งบทดลอง รพ.'!B:B,0)),)</f>
        <v>542500</v>
      </c>
      <c r="AV57" s="150">
        <f>IFERROR(INDEX('[3]5.งบทดลอง รพ.'!$AU:$AU,MATCH(C:C,'[3]5.งบทดลอง รพ.'!B:B,0)),)</f>
        <v>486733.33</v>
      </c>
      <c r="AW57" s="150">
        <f>IFERROR(INDEX('[3]5.งบทดลอง รพ.'!$AV:$AV,MATCH(C:C,'[3]5.งบทดลอง รพ.'!B:B,0)),)</f>
        <v>80500</v>
      </c>
      <c r="AX57" s="150">
        <f>IFERROR(INDEX('[3]5.งบทดลอง รพ.'!$AW:$AW,MATCH(C:C,'[3]5.งบทดลอง รพ.'!B:B,0)),)</f>
        <v>213500</v>
      </c>
      <c r="AY57" s="150">
        <f>IFERROR(INDEX('[3]5.งบทดลอง รพ.'!$AX:$AX,MATCH(C:C,'[3]5.งบทดลอง รพ.'!B:B,0)),)</f>
        <v>7117800.1500000004</v>
      </c>
      <c r="AZ57" s="150">
        <f>IFERROR(INDEX('[3]5.งบทดลอง รพ.'!$AY:$AY,MATCH(C:C,'[3]5.งบทดลอง รพ.'!B:B,0)),)</f>
        <v>101100</v>
      </c>
      <c r="BA57" s="150">
        <f>IFERROR(INDEX('[3]5.งบทดลอง รพ.'!$AZ:$AZ,MATCH(C:C,'[3]5.งบทดลอง รพ.'!B:B,0)),)</f>
        <v>791000</v>
      </c>
      <c r="BB57" s="150">
        <f>IFERROR(INDEX('[3]5.งบทดลอง รพ.'!$BA:$BA,MATCH(C:C,'[3]5.งบทดลอง รพ.'!B:B,0)),)</f>
        <v>341100</v>
      </c>
      <c r="BC57" s="150">
        <f>IFERROR(INDEX('[3]5.งบทดลอง รพ.'!$BB:$BB,MATCH(C:C,'[3]5.งบทดลอง รพ.'!B:B,0)),)</f>
        <v>1123500</v>
      </c>
      <c r="BD57" s="150">
        <f>IFERROR(INDEX('[3]5.งบทดลอง รพ.'!$BC:$BC,MATCH(C:C,'[3]5.งบทดลอง รพ.'!B:B,0)),)</f>
        <v>615663.65</v>
      </c>
      <c r="BE57" s="150">
        <f>IFERROR(INDEX('[3]5.งบทดลอง รพ.'!$BD:$BD,MATCH(C:C,'[3]5.งบทดลอง รพ.'!B:B,0)),)</f>
        <v>1124000</v>
      </c>
      <c r="BF57" s="150">
        <f>IFERROR(INDEX('[3]5.งบทดลอง รพ.'!$BE:$BE,MATCH(C:C,'[3]5.งบทดลอง รพ.'!B:B,0)),)</f>
        <v>1098125</v>
      </c>
      <c r="BG57" s="150">
        <f>IFERROR(INDEX('[3]5.งบทดลอง รพ.'!$BF:$BF,MATCH(C:C,'[3]5.งบทดลอง รพ.'!B:B,0)),)</f>
        <v>264600</v>
      </c>
      <c r="BH57" s="150">
        <f>IFERROR(INDEX('[3]5.งบทดลอง รพ.'!$BG:$BG,MATCH(C:C,'[3]5.งบทดลอง รพ.'!B:B,0)),)</f>
        <v>77500</v>
      </c>
      <c r="BI57" s="150">
        <f>IFERROR(INDEX('[3]5.งบทดลอง รพ.'!$BH:$BH,MATCH(C:C,'[3]5.งบทดลอง รพ.'!B:B,0)),)</f>
        <v>133000</v>
      </c>
      <c r="BJ57" s="150">
        <f>IFERROR(INDEX('[3]5.งบทดลอง รพ.'!$BI:$BI,MATCH(C:C,'[3]5.งบทดลอง รพ.'!B:B,0)),)</f>
        <v>6157711.8200000003</v>
      </c>
      <c r="BK57" s="150">
        <f>IFERROR(INDEX('[3]5.งบทดลอง รพ.'!$BJ:$BJ,MATCH(C:C,'[3]5.งบทดลอง รพ.'!B:B,0)),)</f>
        <v>0</v>
      </c>
      <c r="BL57" s="150">
        <f>IFERROR(INDEX('[3]5.งบทดลอง รพ.'!$BK:$BK,MATCH(D:D,'[3]5.งบทดลอง รพ.'!C:C,0)),)</f>
        <v>568000</v>
      </c>
      <c r="BM57" s="150">
        <f>IFERROR(INDEX('[3]5.งบทดลอง รพ.'!$BL:$BL,MATCH(C:C,'[3]5.งบทดลอง รพ.'!B:B,0)),)</f>
        <v>619500</v>
      </c>
      <c r="BN57" s="150">
        <f>IFERROR(INDEX('[3]5.งบทดลอง รพ.'!$BM:$BM,MATCH(C:C,'[3]5.งบทดลอง รพ.'!B:B,0)),)</f>
        <v>648425.81000000006</v>
      </c>
      <c r="BO57" s="150">
        <f>IFERROR(INDEX('[3]5.งบทดลอง รพ.'!$BN:$BN,MATCH(C:C,'[3]5.งบทดลอง รพ.'!B:B,0)),)</f>
        <v>976748.38</v>
      </c>
      <c r="BP57" s="150">
        <f>IFERROR(INDEX('[3]5.งบทดลอง รพ.'!$BO:$BO,MATCH(C:C,'[3]5.งบทดลอง รพ.'!B:B,0)),)</f>
        <v>498016.13</v>
      </c>
      <c r="BQ57" s="150">
        <f>IFERROR(INDEX('[3]5.งบทดลอง รพ.'!$BP:$BP,MATCH(C:C,'[3]5.งบทดลอง รพ.'!B:B,0)),)</f>
        <v>3580058.07</v>
      </c>
      <c r="BR57" s="150">
        <f>IFERROR(INDEX('[3]5.งบทดลอง รพ.'!$BQ:$BQ,MATCH(C:C,'[3]5.งบทดลอง รพ.'!B:B,0)),)</f>
        <v>546000</v>
      </c>
      <c r="BS57" s="150">
        <f>IFERROR(INDEX('[3]5.งบทดลอง รพ.'!$BR:$BR,MATCH(C:C,'[3]5.งบทดลอง รพ.'!B:B,0)),)</f>
        <v>434903.23</v>
      </c>
      <c r="BT57" s="150">
        <f>IFERROR(INDEX('[3]5.งบทดลอง รพ.'!$BS:$BS,MATCH(C:C,'[3]5.งบทดลอง รพ.'!B:B,0)),)</f>
        <v>610750</v>
      </c>
      <c r="BU57" s="150">
        <f>IFERROR(INDEX('[3]5.งบทดลอง รพ.'!$BT:$BT,MATCH(C:C,'[3]5.งบทดลอง รพ.'!B:B,0)),)</f>
        <v>616000</v>
      </c>
      <c r="BV57" s="150">
        <f>IFERROR(INDEX('[3]5.งบทดลอง รพ.'!$BU:$BU,MATCH(C:C,'[3]5.งบทดลอง รพ.'!B:B,0)),)</f>
        <v>1360405.65</v>
      </c>
      <c r="BW57" s="150">
        <f>IFERROR(INDEX('[3]5.งบทดลอง รพ.'!$BV:$BV,MATCH(C:C,'[3]5.งบทดลอง รพ.'!B:B,0)),)</f>
        <v>627629.04</v>
      </c>
      <c r="BX57" s="150">
        <f>IFERROR(INDEX('[3]5.งบทดลอง รพ.'!$BW:$BW,MATCH(C:C,'[3]5.งบทดลอง รพ.'!B:B,0)),)</f>
        <v>135295.70000000001</v>
      </c>
      <c r="BY57" s="150">
        <f>IFERROR(INDEX('[3]5.งบทดลอง รพ.'!$BX:$BX,MATCH(C:C,'[3]5.งบทดลอง รพ.'!B:B,0)),)</f>
        <v>87929.03</v>
      </c>
      <c r="BZ57" s="151">
        <f t="shared" si="0"/>
        <v>91549454.860000029</v>
      </c>
    </row>
    <row r="58" spans="1:78" ht="21.75" customHeight="1">
      <c r="A58" s="31" t="s">
        <v>450</v>
      </c>
      <c r="B58" s="147" t="s">
        <v>451</v>
      </c>
      <c r="C58" s="148" t="s">
        <v>460</v>
      </c>
      <c r="D58" s="149" t="s">
        <v>461</v>
      </c>
      <c r="E58" s="150">
        <f>IFERROR(INDEX('[3]5.งบทดลอง รพ.'!$D:$D,MATCH(C:C,'[3]5.งบทดลอง รพ.'!B:B,0)),)</f>
        <v>693000</v>
      </c>
      <c r="F58" s="150">
        <f>IFERROR(INDEX('[3]5.งบทดลอง รพ.'!$E:$E,MATCH(C:C,'[3]5.งบทดลอง รพ.'!B:B,0)),)</f>
        <v>99000</v>
      </c>
      <c r="G58" s="150">
        <f>IFERROR(INDEX('[3]5.งบทดลอง รพ.'!$F:$F,MATCH(C:C,'[3]5.งบทดลอง รพ.'!B:B,0)),)</f>
        <v>40000</v>
      </c>
      <c r="H58" s="150">
        <f>IFERROR(INDEX('[3]5.งบทดลอง รพ.'!$G:$G,MATCH(C:C,'[3]5.งบทดลอง รพ.'!B:B,0)),)</f>
        <v>1260200</v>
      </c>
      <c r="I58" s="150">
        <f>IFERROR(INDEX('[3]5.งบทดลอง รพ.'!$H:$H,MATCH(D:D,'[3]5.งบทดลอง รพ.'!C:C,0)),)</f>
        <v>99000</v>
      </c>
      <c r="J58" s="150">
        <f>IFERROR(INDEX('[3]5.งบทดลอง รพ.'!$I:$I,MATCH(C:C,'[3]5.งบทดลอง รพ.'!B:B,0)),)</f>
        <v>49500</v>
      </c>
      <c r="K58" s="150">
        <f>IFERROR(INDEX('[3]5.งบทดลอง รพ.'!$J:$J,MATCH(C:C,'[3]5.งบทดลอง รพ.'!B:B,0)),)</f>
        <v>1760992.86</v>
      </c>
      <c r="L58" s="150">
        <f>IFERROR(INDEX('[3]5.งบทดลอง รพ.'!$K:$K,MATCH(C:C,'[3]5.งบทดลอง รพ.'!B:B,0)),)</f>
        <v>1260200</v>
      </c>
      <c r="M58" s="150">
        <f>IFERROR(INDEX('[3]5.งบทดลอง รพ.'!$L:$L,MATCH(C:C,'[3]5.งบทดลอง รพ.'!B:B,0)),)</f>
        <v>0</v>
      </c>
      <c r="N58" s="150">
        <f>IFERROR(INDEX('[3]5.งบทดลอง รพ.'!$M:$M,MATCH(C:C,'[3]5.งบทดลอง รพ.'!B:B,0)),)</f>
        <v>206250</v>
      </c>
      <c r="O58" s="150">
        <f>IFERROR(INDEX('[3]5.งบทดลอง รพ.'!$N:$N,MATCH(C:C,'[3]5.งบทดลอง รพ.'!B:B,0)),)</f>
        <v>56000</v>
      </c>
      <c r="P58" s="150">
        <f>IFERROR(INDEX('[3]5.งบทดลอง รพ.'!$O:$O,MATCH(C:C,'[3]5.งบทดลอง รพ.'!B:B,0)),)</f>
        <v>211000</v>
      </c>
      <c r="Q58" s="150">
        <f>IFERROR(INDEX('[3]5.งบทดลอง รพ.'!$P:$P,MATCH(C:C,'[3]5.งบทดลอง รพ.'!B:B,0)),)</f>
        <v>0</v>
      </c>
      <c r="R58" s="150">
        <f>IFERROR(INDEX('[3]5.งบทดลอง รพ.'!$Q:$Q,MATCH(C:C,'[3]5.งบทดลอง รพ.'!B:B,0)),)</f>
        <v>247500</v>
      </c>
      <c r="S58" s="150">
        <f>IFERROR(INDEX('[3]5.งบทดลอง รพ.'!$R:$R,MATCH(C:C,'[3]5.งบทดลอง รพ.'!B:B,0)),)</f>
        <v>106400</v>
      </c>
      <c r="T58" s="150">
        <f>IFERROR(INDEX('[3]5.งบทดลอง รพ.'!$S:$S,MATCH(C:C,'[3]5.งบทดลอง รพ.'!B:B,0)),)</f>
        <v>0</v>
      </c>
      <c r="U58" s="150">
        <f>IFERROR(INDEX('[3]5.งบทดลอง รพ.'!$T:$T,MATCH(C:C,'[3]5.งบทดลอง รพ.'!B:B,0)),)</f>
        <v>0</v>
      </c>
      <c r="V58" s="150">
        <f>IFERROR(INDEX('[3]5.งบทดลอง รพ.'!$U:$U,MATCH(C:C,'[3]5.งบทดลอง รพ.'!B:B,0)),)</f>
        <v>0</v>
      </c>
      <c r="W58" s="150">
        <f>IFERROR(INDEX('[3]5.งบทดลอง รพ.'!$V:$V,MATCH(C:C,'[3]5.งบทดลอง รพ.'!B:B,0)),)</f>
        <v>1669390.55</v>
      </c>
      <c r="X58" s="150">
        <f>IFERROR(INDEX('[3]5.งบทดลอง รพ.'!$W:$W,MATCH(C:C,'[3]5.งบทดลอง รพ.'!B:B,0)),)</f>
        <v>0</v>
      </c>
      <c r="Y58" s="150">
        <f>IFERROR(INDEX('[3]5.งบทดลอง รพ.'!$X:$X,MATCH(C:C,'[3]5.งบทดลอง รพ.'!B:B,0)),)</f>
        <v>49500</v>
      </c>
      <c r="Z58" s="150">
        <f>IFERROR(INDEX('[3]5.งบทดลอง รพ.'!$Y:$Y,MATCH(C:C,'[3]5.งบทดลอง รพ.'!B:B,0)),)</f>
        <v>99000</v>
      </c>
      <c r="AA58" s="150">
        <f>IFERROR(INDEX('[3]5.งบทดลอง รพ.'!$Z:$Z,MATCH(C:C,'[3]5.งบทดลอง รพ.'!B:B,0)),)</f>
        <v>0</v>
      </c>
      <c r="AB58" s="150">
        <f>IFERROR(INDEX('[3]5.งบทดลอง รพ.'!$AA:$AA,MATCH(C:C,'[3]5.งบทดลอง รพ.'!B:B,0)),)</f>
        <v>49500</v>
      </c>
      <c r="AC58" s="150">
        <f>IFERROR(INDEX('[3]5.งบทดลอง รพ.'!$AB:$AB,MATCH(C:C,'[3]5.งบทดลอง รพ.'!B:B,0)),)</f>
        <v>0</v>
      </c>
      <c r="AD58" s="150">
        <f>IFERROR(INDEX('[3]5.งบทดลอง รพ.'!$AC:$AC,MATCH(C:C,'[3]5.งบทดลอง รพ.'!B:B,0)),)</f>
        <v>0</v>
      </c>
      <c r="AE58" s="150">
        <f>IFERROR(INDEX('[3]5.งบทดลอง รพ.'!$AD:$AD,MATCH(C:C,'[3]5.งบทดลอง รพ.'!B:B,0)),)</f>
        <v>0</v>
      </c>
      <c r="AF58" s="150">
        <f>IFERROR(INDEX('[3]5.งบทดลอง รพ.'!$AE:$AE,MATCH(C:C,'[3]5.งบทดลอง รพ.'!B:B,0)),)</f>
        <v>764446.24</v>
      </c>
      <c r="AG58" s="150">
        <f>IFERROR(INDEX('[3]5.งบทดลอง รพ.'!$AF:$AF,MATCH(C:C,'[3]5.งบทดลอง รพ.'!B:B,0)),)</f>
        <v>0</v>
      </c>
      <c r="AH58" s="150">
        <f>IFERROR(INDEX('[3]5.งบทดลอง รพ.'!$AG:$AG,MATCH(C:C,'[3]5.งบทดลอง รพ.'!B:B,0)),)</f>
        <v>56000</v>
      </c>
      <c r="AI58" s="150">
        <f>IFERROR(INDEX('[3]5.งบทดลอง รพ.'!$AH:$AH,MATCH(D:D,'[3]5.งบทดลอง รพ.'!C:C,0)),)</f>
        <v>0</v>
      </c>
      <c r="AJ58" s="150">
        <f>IFERROR(INDEX('[3]5.งบทดลอง รพ.'!$AI:$AI,MATCH(C:C,'[3]5.งบทดลอง รพ.'!B:B,0)),)</f>
        <v>0</v>
      </c>
      <c r="AK58" s="150">
        <f>IFERROR(INDEX('[3]5.งบทดลอง รพ.'!$AJ:$AJ,MATCH(C:C,'[3]5.งบทดลอง รพ.'!B:B,0)),)</f>
        <v>0</v>
      </c>
      <c r="AL58" s="150">
        <f>IFERROR(INDEX('[3]5.งบทดลอง รพ.'!$AK:$AK,MATCH(C:C,'[3]5.งบทดลอง รพ.'!B:B,0)),)</f>
        <v>472500</v>
      </c>
      <c r="AM58" s="150">
        <f>IFERROR(INDEX('[3]5.งบทดลอง รพ.'!$AL:$AL,MATCH(C:C,'[3]5.งบทดลอง รพ.'!B:B,0)),)</f>
        <v>49500</v>
      </c>
      <c r="AN58" s="150">
        <f>IFERROR(INDEX('[3]5.งบทดลอง รพ.'!$AM:$AM,MATCH(C:C,'[3]5.งบทดลอง รพ.'!B:B,0)),)</f>
        <v>49500</v>
      </c>
      <c r="AO58" s="150">
        <f>IFERROR(INDEX('[3]5.งบทดลอง รพ.'!$AN:$AN,MATCH(C:C,'[3]5.งบทดลอง รพ.'!B:B,0)),)</f>
        <v>0</v>
      </c>
      <c r="AP58" s="150">
        <f>IFERROR(INDEX('[3]5.งบทดลอง รพ.'!$AO:$AO,MATCH(C:C,'[3]5.งบทดลอง รพ.'!B:B,0)),)</f>
        <v>0</v>
      </c>
      <c r="AQ58" s="150">
        <f>IFERROR(INDEX('[3]5.งบทดลอง รพ.'!$AP:$AP,MATCH(C:C,'[3]5.งบทดลอง รพ.'!B:B,0)),)</f>
        <v>0</v>
      </c>
      <c r="AR58" s="150">
        <f>IFERROR(INDEX('[3]5.งบทดลอง รพ.'!$AQ:$AQ,MATCH(C:C,'[3]5.งบทดลอง รพ.'!B:B,0)),)</f>
        <v>161070.97</v>
      </c>
      <c r="AS58" s="150">
        <f>IFERROR(INDEX('[3]5.งบทดลอง รพ.'!$AR:$AR,MATCH(C:C,'[3]5.งบทดลอง รพ.'!B:B,0)),)</f>
        <v>0</v>
      </c>
      <c r="AT58" s="150">
        <f>IFERROR(INDEX('[3]5.งบทดลอง รพ.'!$AS:$AS,MATCH(C:C,'[3]5.งบทดลอง รพ.'!B:B,0)),)</f>
        <v>0</v>
      </c>
      <c r="AU58" s="150">
        <f>IFERROR(INDEX('[3]5.งบทดลอง รพ.'!$AT:$AT,MATCH(C:C,'[3]5.งบทดลอง รพ.'!B:B,0)),)</f>
        <v>0</v>
      </c>
      <c r="AV58" s="150">
        <f>IFERROR(INDEX('[3]5.งบทดลอง รพ.'!$AU:$AU,MATCH(C:C,'[3]5.งบทดลอง รพ.'!B:B,0)),)</f>
        <v>0</v>
      </c>
      <c r="AW58" s="150">
        <f>IFERROR(INDEX('[3]5.งบทดลอง รพ.'!$AV:$AV,MATCH(C:C,'[3]5.งบทดลอง รพ.'!B:B,0)),)</f>
        <v>0</v>
      </c>
      <c r="AX58" s="150">
        <f>IFERROR(INDEX('[3]5.งบทดลอง รพ.'!$AW:$AW,MATCH(C:C,'[3]5.งบทดลอง รพ.'!B:B,0)),)</f>
        <v>0</v>
      </c>
      <c r="AY58" s="150">
        <f>IFERROR(INDEX('[3]5.งบทดลอง รพ.'!$AX:$AX,MATCH(C:C,'[3]5.งบทดลอง รพ.'!B:B,0)),)</f>
        <v>726619.35</v>
      </c>
      <c r="AZ58" s="150">
        <f>IFERROR(INDEX('[3]5.งบทดลอง รพ.'!$AY:$AY,MATCH(C:C,'[3]5.งบทดลอง รพ.'!B:B,0)),)</f>
        <v>55100</v>
      </c>
      <c r="BA58" s="150">
        <f>IFERROR(INDEX('[3]5.งบทดลอง รพ.'!$AZ:$AZ,MATCH(C:C,'[3]5.งบทดลอง รพ.'!B:B,0)),)</f>
        <v>49500</v>
      </c>
      <c r="BB58" s="150">
        <f>IFERROR(INDEX('[3]5.งบทดลอง รพ.'!$BA:$BA,MATCH(C:C,'[3]5.งบทดลอง รพ.'!B:B,0)),)</f>
        <v>995883.88</v>
      </c>
      <c r="BC58" s="150">
        <f>IFERROR(INDEX('[3]5.งบทดลอง รพ.'!$BB:$BB,MATCH(C:C,'[3]5.งบทดลอง รพ.'!B:B,0)),)</f>
        <v>394000</v>
      </c>
      <c r="BD58" s="150">
        <f>IFERROR(INDEX('[3]5.งบทดลอง รพ.'!$BC:$BC,MATCH(C:C,'[3]5.งบทดลอง รพ.'!B:B,0)),)</f>
        <v>0</v>
      </c>
      <c r="BE58" s="150">
        <f>IFERROR(INDEX('[3]5.งบทดลอง รพ.'!$BD:$BD,MATCH(C:C,'[3]5.งบทดลอง รพ.'!B:B,0)),)</f>
        <v>133500</v>
      </c>
      <c r="BF58" s="150">
        <f>IFERROR(INDEX('[3]5.งบทดลอง รพ.'!$BE:$BE,MATCH(C:C,'[3]5.งบทดลอง รพ.'!B:B,0)),)</f>
        <v>49500</v>
      </c>
      <c r="BG58" s="150">
        <f>IFERROR(INDEX('[3]5.งบทดลอง รพ.'!$BF:$BF,MATCH(C:C,'[3]5.งบทดลอง รพ.'!B:B,0)),)</f>
        <v>19800</v>
      </c>
      <c r="BH58" s="150">
        <f>IFERROR(INDEX('[3]5.งบทดลอง รพ.'!$BG:$BG,MATCH(C:C,'[3]5.งบทดลอง รพ.'!B:B,0)),)</f>
        <v>49500</v>
      </c>
      <c r="BI58" s="150">
        <f>IFERROR(INDEX('[3]5.งบทดลอง รพ.'!$BH:$BH,MATCH(C:C,'[3]5.งบทดลอง รพ.'!B:B,0)),)</f>
        <v>49500</v>
      </c>
      <c r="BJ58" s="150">
        <f>IFERROR(INDEX('[3]5.งบทดลอง รพ.'!$BI:$BI,MATCH(C:C,'[3]5.งบทดลอง รพ.'!B:B,0)),)</f>
        <v>495000</v>
      </c>
      <c r="BK58" s="150">
        <f>IFERROR(INDEX('[3]5.งบทดลอง รพ.'!$BJ:$BJ,MATCH(C:C,'[3]5.งบทดลอง รพ.'!B:B,0)),)</f>
        <v>2475258.06</v>
      </c>
      <c r="BL58" s="150">
        <f>IFERROR(INDEX('[3]5.งบทดลอง รพ.'!$BK:$BK,MATCH(D:D,'[3]5.งบทดลอง รพ.'!C:C,0)),)</f>
        <v>0</v>
      </c>
      <c r="BM58" s="150">
        <f>IFERROR(INDEX('[3]5.งบทดลอง รพ.'!$BL:$BL,MATCH(C:C,'[3]5.งบทดลอง รพ.'!B:B,0)),)</f>
        <v>0</v>
      </c>
      <c r="BN58" s="150">
        <f>IFERROR(INDEX('[3]5.งบทดลอง รพ.'!$BM:$BM,MATCH(C:C,'[3]5.งบทดลอง รพ.'!B:B,0)),)</f>
        <v>84000</v>
      </c>
      <c r="BO58" s="150">
        <f>IFERROR(INDEX('[3]5.งบทดลอง รพ.'!$BN:$BN,MATCH(C:C,'[3]5.งบทดลอง รพ.'!B:B,0)),)</f>
        <v>0</v>
      </c>
      <c r="BP58" s="150">
        <f>IFERROR(INDEX('[3]5.งบทดลอง รพ.'!$BO:$BO,MATCH(C:C,'[3]5.งบทดลอง รพ.'!B:B,0)),)</f>
        <v>33600</v>
      </c>
      <c r="BQ58" s="150">
        <f>IFERROR(INDEX('[3]5.งบทดลอง รพ.'!$BP:$BP,MATCH(C:C,'[3]5.งบทดลอง รพ.'!B:B,0)),)</f>
        <v>275241.94</v>
      </c>
      <c r="BR58" s="150">
        <f>IFERROR(INDEX('[3]5.งบทดลอง รพ.'!$BQ:$BQ,MATCH(C:C,'[3]5.งบทดลอง รพ.'!B:B,0)),)</f>
        <v>0</v>
      </c>
      <c r="BS58" s="150">
        <f>IFERROR(INDEX('[3]5.งบทดลอง รพ.'!$BR:$BR,MATCH(C:C,'[3]5.งบทดลอง รพ.'!B:B,0)),)</f>
        <v>0</v>
      </c>
      <c r="BT58" s="150">
        <f>IFERROR(INDEX('[3]5.งบทดลอง รพ.'!$BS:$BS,MATCH(C:C,'[3]5.งบทดลอง รพ.'!B:B,0)),)</f>
        <v>49500</v>
      </c>
      <c r="BU58" s="150">
        <f>IFERROR(INDEX('[3]5.งบทดลอง รพ.'!$BT:$BT,MATCH(C:C,'[3]5.งบทดลอง รพ.'!B:B,0)),)</f>
        <v>0</v>
      </c>
      <c r="BV58" s="150">
        <f>IFERROR(INDEX('[3]5.งบทดลอง รพ.'!$BU:$BU,MATCH(C:C,'[3]5.งบทดลอง รพ.'!B:B,0)),)</f>
        <v>79200</v>
      </c>
      <c r="BW58" s="150">
        <f>IFERROR(INDEX('[3]5.งบทดลอง รพ.'!$BV:$BV,MATCH(C:C,'[3]5.งบทดลอง รพ.'!B:B,0)),)</f>
        <v>0</v>
      </c>
      <c r="BX58" s="150">
        <f>IFERROR(INDEX('[3]5.งบทดลอง รพ.'!$BW:$BW,MATCH(C:C,'[3]5.งบทดลอง รพ.'!B:B,0)),)</f>
        <v>0</v>
      </c>
      <c r="BY58" s="150">
        <f>IFERROR(INDEX('[3]5.งบทดลอง รพ.'!$BX:$BX,MATCH(C:C,'[3]5.งบทดลอง รพ.'!B:B,0)),)</f>
        <v>0</v>
      </c>
      <c r="BZ58" s="151">
        <f t="shared" si="0"/>
        <v>15524153.850000001</v>
      </c>
    </row>
    <row r="59" spans="1:78" ht="21.75" customHeight="1">
      <c r="A59" s="31" t="s">
        <v>450</v>
      </c>
      <c r="B59" s="147" t="s">
        <v>451</v>
      </c>
      <c r="C59" s="148" t="s">
        <v>462</v>
      </c>
      <c r="D59" s="149" t="s">
        <v>463</v>
      </c>
      <c r="E59" s="150">
        <f>IFERROR(INDEX('[3]5.งบทดลอง รพ.'!$D:$D,MATCH(C:C,'[3]5.งบทดลอง รพ.'!B:B,0)),)</f>
        <v>70911.899999999994</v>
      </c>
      <c r="F59" s="150">
        <f>IFERROR(INDEX('[3]5.งบทดลอง รพ.'!$E:$E,MATCH(C:C,'[3]5.งบทดลอง รพ.'!B:B,0)),)</f>
        <v>18112.560000000001</v>
      </c>
      <c r="G59" s="150">
        <f>IFERROR(INDEX('[3]5.งบทดลอง รพ.'!$F:$F,MATCH(C:C,'[3]5.งบทดลอง รพ.'!B:B,0)),)</f>
        <v>13348.91</v>
      </c>
      <c r="H59" s="150">
        <f>IFERROR(INDEX('[3]5.งบทดลอง รพ.'!$G:$G,MATCH(C:C,'[3]5.งบทดลอง รพ.'!B:B,0)),)</f>
        <v>23771.24</v>
      </c>
      <c r="I59" s="150">
        <f>IFERROR(INDEX('[3]5.งบทดลอง รพ.'!$H:$H,MATCH(D:D,'[3]5.งบทดลอง รพ.'!C:C,0)),)</f>
        <v>26802.89</v>
      </c>
      <c r="J59" s="150">
        <f>IFERROR(INDEX('[3]5.งบทดลอง รพ.'!$I:$I,MATCH(C:C,'[3]5.งบทดลอง รพ.'!B:B,0)),)</f>
        <v>0</v>
      </c>
      <c r="K59" s="150">
        <f>IFERROR(INDEX('[3]5.งบทดลอง รพ.'!$J:$J,MATCH(C:C,'[3]5.งบทดลอง รพ.'!B:B,0)),)</f>
        <v>74305.8</v>
      </c>
      <c r="L59" s="150">
        <f>IFERROR(INDEX('[3]5.งบทดลอง รพ.'!$K:$K,MATCH(C:C,'[3]5.งบทดลอง รพ.'!B:B,0)),)</f>
        <v>23771.24</v>
      </c>
      <c r="M59" s="150">
        <f>IFERROR(INDEX('[3]5.งบทดลอง รพ.'!$L:$L,MATCH(C:C,'[3]5.งบทดลอง รพ.'!B:B,0)),)</f>
        <v>0</v>
      </c>
      <c r="N59" s="150">
        <f>IFERROR(INDEX('[3]5.งบทดลอง รพ.'!$M:$M,MATCH(C:C,'[3]5.งบทดลอง รพ.'!B:B,0)),)</f>
        <v>0</v>
      </c>
      <c r="O59" s="150">
        <f>IFERROR(INDEX('[3]5.งบทดลอง รพ.'!$N:$N,MATCH(C:C,'[3]5.งบทดลอง รพ.'!B:B,0)),)</f>
        <v>0</v>
      </c>
      <c r="P59" s="150">
        <f>IFERROR(INDEX('[3]5.งบทดลอง รพ.'!$O:$O,MATCH(C:C,'[3]5.งบทดลอง รพ.'!B:B,0)),)</f>
        <v>3652.74</v>
      </c>
      <c r="Q59" s="150">
        <f>IFERROR(INDEX('[3]5.งบทดลอง รพ.'!$P:$P,MATCH(C:C,'[3]5.งบทดลอง รพ.'!B:B,0)),)</f>
        <v>0</v>
      </c>
      <c r="R59" s="150">
        <f>IFERROR(INDEX('[3]5.งบทดลอง รพ.'!$Q:$Q,MATCH(C:C,'[3]5.งบทดลอง รพ.'!B:B,0)),)</f>
        <v>0</v>
      </c>
      <c r="S59" s="150">
        <f>IFERROR(INDEX('[3]5.งบทดลอง รพ.'!$R:$R,MATCH(C:C,'[3]5.งบทดลอง รพ.'!B:B,0)),)</f>
        <v>0</v>
      </c>
      <c r="T59" s="150">
        <f>IFERROR(INDEX('[3]5.งบทดลอง รพ.'!$S:$S,MATCH(C:C,'[3]5.งบทดลอง รพ.'!B:B,0)),)</f>
        <v>3600</v>
      </c>
      <c r="U59" s="150">
        <f>IFERROR(INDEX('[3]5.งบทดลอง รพ.'!$T:$T,MATCH(C:C,'[3]5.งบทดลอง รพ.'!B:B,0)),)</f>
        <v>0</v>
      </c>
      <c r="V59" s="150">
        <f>IFERROR(INDEX('[3]5.งบทดลอง รพ.'!$U:$U,MATCH(C:C,'[3]5.งบทดลอง รพ.'!B:B,0)),)</f>
        <v>0</v>
      </c>
      <c r="W59" s="150">
        <f>IFERROR(INDEX('[3]5.งบทดลอง รพ.'!$V:$V,MATCH(C:C,'[3]5.งบทดลอง รพ.'!B:B,0)),)</f>
        <v>233236.32</v>
      </c>
      <c r="X59" s="150">
        <f>IFERROR(INDEX('[3]5.งบทดลอง รพ.'!$W:$W,MATCH(C:C,'[3]5.งบทดลอง รพ.'!B:B,0)),)</f>
        <v>10127.719999999999</v>
      </c>
      <c r="Y59" s="150">
        <f>IFERROR(INDEX('[3]5.งบทดลอง รพ.'!$X:$X,MATCH(C:C,'[3]5.งบทดลอง รพ.'!B:B,0)),)</f>
        <v>1694.22</v>
      </c>
      <c r="Z59" s="150">
        <f>IFERROR(INDEX('[3]5.งบทดลอง รพ.'!$Y:$Y,MATCH(C:C,'[3]5.งบทดลอง รพ.'!B:B,0)),)</f>
        <v>8752.7999999999993</v>
      </c>
      <c r="AA59" s="150">
        <f>IFERROR(INDEX('[3]5.งบทดลอง รพ.'!$Z:$Z,MATCH(C:C,'[3]5.งบทดลอง รพ.'!B:B,0)),)</f>
        <v>1580.45</v>
      </c>
      <c r="AB59" s="150">
        <f>IFERROR(INDEX('[3]5.งบทดลอง รพ.'!$AA:$AA,MATCH(C:C,'[3]5.งบทดลอง รพ.'!B:B,0)),)</f>
        <v>13059.77</v>
      </c>
      <c r="AC59" s="150">
        <f>IFERROR(INDEX('[3]5.งบทดลอง รพ.'!$AB:$AB,MATCH(C:C,'[3]5.งบทดลอง รพ.'!B:B,0)),)</f>
        <v>26846.89</v>
      </c>
      <c r="AD59" s="150">
        <f>IFERROR(INDEX('[3]5.งบทดลอง รพ.'!$AC:$AC,MATCH(C:C,'[3]5.งบทดลอง รพ.'!B:B,0)),)</f>
        <v>0</v>
      </c>
      <c r="AE59" s="150">
        <f>IFERROR(INDEX('[3]5.งบทดลอง รพ.'!$AD:$AD,MATCH(C:C,'[3]5.งบทดลอง รพ.'!B:B,0)),)</f>
        <v>0</v>
      </c>
      <c r="AF59" s="150">
        <f>IFERROR(INDEX('[3]5.งบทดลอง รพ.'!$AE:$AE,MATCH(C:C,'[3]5.งบทดลอง รพ.'!B:B,0)),)</f>
        <v>341108.38</v>
      </c>
      <c r="AG59" s="150">
        <f>IFERROR(INDEX('[3]5.งบทดลอง รพ.'!$AF:$AF,MATCH(C:C,'[3]5.งบทดลอง รพ.'!B:B,0)),)</f>
        <v>0</v>
      </c>
      <c r="AH59" s="150">
        <f>IFERROR(INDEX('[3]5.งบทดลอง รพ.'!$AG:$AG,MATCH(C:C,'[3]5.งบทดลอง รพ.'!B:B,0)),)</f>
        <v>1221</v>
      </c>
      <c r="AI59" s="150">
        <f>IFERROR(INDEX('[3]5.งบทดลอง รพ.'!$AH:$AH,MATCH(D:D,'[3]5.งบทดลอง รพ.'!C:C,0)),)</f>
        <v>0</v>
      </c>
      <c r="AJ59" s="150">
        <f>IFERROR(INDEX('[3]5.งบทดลอง รพ.'!$AI:$AI,MATCH(C:C,'[3]5.งบทดลอง รพ.'!B:B,0)),)</f>
        <v>0</v>
      </c>
      <c r="AK59" s="150">
        <f>IFERROR(INDEX('[3]5.งบทดลอง รพ.'!$AJ:$AJ,MATCH(C:C,'[3]5.งบทดลอง รพ.'!B:B,0)),)</f>
        <v>0</v>
      </c>
      <c r="AL59" s="150">
        <f>IFERROR(INDEX('[3]5.งบทดลอง รพ.'!$AK:$AK,MATCH(C:C,'[3]5.งบทดลอง รพ.'!B:B,0)),)</f>
        <v>4668.16</v>
      </c>
      <c r="AM59" s="150">
        <f>IFERROR(INDEX('[3]5.งบทดลอง รพ.'!$AL:$AL,MATCH(C:C,'[3]5.งบทดลอง รพ.'!B:B,0)),)</f>
        <v>21425.78</v>
      </c>
      <c r="AN59" s="150">
        <f>IFERROR(INDEX('[3]5.งบทดลอง รพ.'!$AM:$AM,MATCH(C:C,'[3]5.งบทดลอง รพ.'!B:B,0)),)</f>
        <v>12164.52</v>
      </c>
      <c r="AO59" s="150">
        <f>IFERROR(INDEX('[3]5.งบทดลอง รพ.'!$AN:$AN,MATCH(C:C,'[3]5.งบทดลอง รพ.'!B:B,0)),)</f>
        <v>0</v>
      </c>
      <c r="AP59" s="150">
        <f>IFERROR(INDEX('[3]5.งบทดลอง รพ.'!$AO:$AO,MATCH(C:C,'[3]5.งบทดลอง รพ.'!B:B,0)),)</f>
        <v>7942.1</v>
      </c>
      <c r="AQ59" s="150">
        <f>IFERROR(INDEX('[3]5.งบทดลอง รพ.'!$AP:$AP,MATCH(C:C,'[3]5.งบทดลอง รพ.'!B:B,0)),)</f>
        <v>9486.7999999999993</v>
      </c>
      <c r="AR59" s="150">
        <f>IFERROR(INDEX('[3]5.งบทดลอง รพ.'!$AQ:$AQ,MATCH(C:C,'[3]5.งบทดลอง รพ.'!B:B,0)),)</f>
        <v>41947.17</v>
      </c>
      <c r="AS59" s="150">
        <f>IFERROR(INDEX('[3]5.งบทดลอง รพ.'!$AR:$AR,MATCH(C:C,'[3]5.งบทดลอง รพ.'!B:B,0)),)</f>
        <v>0</v>
      </c>
      <c r="AT59" s="150">
        <f>IFERROR(INDEX('[3]5.งบทดลอง รพ.'!$AS:$AS,MATCH(C:C,'[3]5.งบทดลอง รพ.'!B:B,0)),)</f>
        <v>1515.12</v>
      </c>
      <c r="AU59" s="150">
        <f>IFERROR(INDEX('[3]5.งบทดลอง รพ.'!$AT:$AT,MATCH(C:C,'[3]5.งบทดลอง รพ.'!B:B,0)),)</f>
        <v>7317.4</v>
      </c>
      <c r="AV59" s="150">
        <f>IFERROR(INDEX('[3]5.งบทดลอง รพ.'!$AU:$AU,MATCH(C:C,'[3]5.งบทดลอง รพ.'!B:B,0)),)</f>
        <v>3799.92</v>
      </c>
      <c r="AW59" s="150">
        <f>IFERROR(INDEX('[3]5.งบทดลอง รพ.'!$AV:$AV,MATCH(C:C,'[3]5.งบทดลอง รพ.'!B:B,0)),)</f>
        <v>0</v>
      </c>
      <c r="AX59" s="150">
        <f>IFERROR(INDEX('[3]5.งบทดลอง รพ.'!$AW:$AW,MATCH(C:C,'[3]5.งบทดลอง รพ.'!B:B,0)),)</f>
        <v>0</v>
      </c>
      <c r="AY59" s="150">
        <f>IFERROR(INDEX('[3]5.งบทดลอง รพ.'!$AX:$AX,MATCH(C:C,'[3]5.งบทดลอง รพ.'!B:B,0)),)</f>
        <v>283259.18</v>
      </c>
      <c r="AZ59" s="150">
        <f>IFERROR(INDEX('[3]5.งบทดลอง รพ.'!$AY:$AY,MATCH(C:C,'[3]5.งบทดลอง รพ.'!B:B,0)),)</f>
        <v>0</v>
      </c>
      <c r="BA59" s="150">
        <f>IFERROR(INDEX('[3]5.งบทดลอง รพ.'!$AZ:$AZ,MATCH(C:C,'[3]5.งบทดลอง รพ.'!B:B,0)),)</f>
        <v>0</v>
      </c>
      <c r="BB59" s="150">
        <f>IFERROR(INDEX('[3]5.งบทดลอง รพ.'!$BA:$BA,MATCH(C:C,'[3]5.งบทดลอง รพ.'!B:B,0)),)</f>
        <v>95516.6</v>
      </c>
      <c r="BC59" s="150">
        <f>IFERROR(INDEX('[3]5.งบทดลอง รพ.'!$BB:$BB,MATCH(C:C,'[3]5.งบทดลอง รพ.'!B:B,0)),)</f>
        <v>0</v>
      </c>
      <c r="BD59" s="150">
        <f>IFERROR(INDEX('[3]5.งบทดลอง รพ.'!$BC:$BC,MATCH(C:C,'[3]5.งบทดลอง รพ.'!B:B,0)),)</f>
        <v>0</v>
      </c>
      <c r="BE59" s="150">
        <f>IFERROR(INDEX('[3]5.งบทดลอง รพ.'!$BD:$BD,MATCH(C:C,'[3]5.งบทดลอง รพ.'!B:B,0)),)</f>
        <v>0</v>
      </c>
      <c r="BF59" s="150">
        <f>IFERROR(INDEX('[3]5.งบทดลอง รพ.'!$BE:$BE,MATCH(C:C,'[3]5.งบทดลอง รพ.'!B:B,0)),)</f>
        <v>10503.6</v>
      </c>
      <c r="BG59" s="150">
        <f>IFERROR(INDEX('[3]5.งบทดลอง รพ.'!$BF:$BF,MATCH(C:C,'[3]5.งบทดลอง รพ.'!B:B,0)),)</f>
        <v>0</v>
      </c>
      <c r="BH59" s="150">
        <f>IFERROR(INDEX('[3]5.งบทดลอง รพ.'!$BG:$BG,MATCH(C:C,'[3]5.งบทดลอง รพ.'!B:B,0)),)</f>
        <v>0</v>
      </c>
      <c r="BI59" s="150">
        <f>IFERROR(INDEX('[3]5.งบทดลอง รพ.'!$BH:$BH,MATCH(C:C,'[3]5.งบทดลอง รพ.'!B:B,0)),)</f>
        <v>0</v>
      </c>
      <c r="BJ59" s="150">
        <f>IFERROR(INDEX('[3]5.งบทดลอง รพ.'!$BI:$BI,MATCH(C:C,'[3]5.งบทดลอง รพ.'!B:B,0)),)</f>
        <v>47707.199999999997</v>
      </c>
      <c r="BK59" s="150">
        <f>IFERROR(INDEX('[3]5.งบทดลอง รพ.'!$BJ:$BJ,MATCH(C:C,'[3]5.งบทดลอง รพ.'!B:B,0)),)</f>
        <v>48497.2</v>
      </c>
      <c r="BL59" s="150">
        <f>IFERROR(INDEX('[3]5.งบทดลอง รพ.'!$BK:$BK,MATCH(D:D,'[3]5.งบทดลอง รพ.'!C:C,0)),)</f>
        <v>0</v>
      </c>
      <c r="BM59" s="150">
        <f>IFERROR(INDEX('[3]5.งบทดลอง รพ.'!$BL:$BL,MATCH(C:C,'[3]5.งบทดลอง รพ.'!B:B,0)),)</f>
        <v>0</v>
      </c>
      <c r="BN59" s="150">
        <f>IFERROR(INDEX('[3]5.งบทดลอง รพ.'!$BM:$BM,MATCH(C:C,'[3]5.งบทดลอง รพ.'!B:B,0)),)</f>
        <v>0</v>
      </c>
      <c r="BO59" s="150">
        <f>IFERROR(INDEX('[3]5.งบทดลอง รพ.'!$BN:$BN,MATCH(C:C,'[3]5.งบทดลอง รพ.'!B:B,0)),)</f>
        <v>0</v>
      </c>
      <c r="BP59" s="150">
        <f>IFERROR(INDEX('[3]5.งบทดลอง รพ.'!$BO:$BO,MATCH(C:C,'[3]5.งบทดลอง รพ.'!B:B,0)),)</f>
        <v>0</v>
      </c>
      <c r="BQ59" s="150">
        <f>IFERROR(INDEX('[3]5.งบทดลอง รพ.'!$BP:$BP,MATCH(C:C,'[3]5.งบทดลอง รพ.'!B:B,0)),)</f>
        <v>39730.68</v>
      </c>
      <c r="BR59" s="150">
        <f>IFERROR(INDEX('[3]5.งบทดลอง รพ.'!$BQ:$BQ,MATCH(C:C,'[3]5.งบทดลอง รพ.'!B:B,0)),)</f>
        <v>0</v>
      </c>
      <c r="BS59" s="150">
        <f>IFERROR(INDEX('[3]5.งบทดลอง รพ.'!$BR:$BR,MATCH(C:C,'[3]5.งบทดลอง รพ.'!B:B,0)),)</f>
        <v>13057.58</v>
      </c>
      <c r="BT59" s="150">
        <f>IFERROR(INDEX('[3]5.งบทดลอง รพ.'!$BS:$BS,MATCH(C:C,'[3]5.งบทดลอง รพ.'!B:B,0)),)</f>
        <v>13319.18</v>
      </c>
      <c r="BU59" s="150">
        <f>IFERROR(INDEX('[3]5.งบทดลอง รพ.'!$BT:$BT,MATCH(C:C,'[3]5.งบทดลอง รพ.'!B:B,0)),)</f>
        <v>19069.919999999998</v>
      </c>
      <c r="BV59" s="150">
        <f>IFERROR(INDEX('[3]5.งบทดลอง รพ.'!$BU:$BU,MATCH(C:C,'[3]5.งบทดลอง รพ.'!B:B,0)),)</f>
        <v>23520.02</v>
      </c>
      <c r="BW59" s="150">
        <f>IFERROR(INDEX('[3]5.งบทดลอง รพ.'!$BV:$BV,MATCH(C:C,'[3]5.งบทดลอง รพ.'!B:B,0)),)</f>
        <v>0</v>
      </c>
      <c r="BX59" s="150">
        <f>IFERROR(INDEX('[3]5.งบทดลอง รพ.'!$BW:$BW,MATCH(C:C,'[3]5.งบทดลอง รพ.'!B:B,0)),)</f>
        <v>0</v>
      </c>
      <c r="BY59" s="150">
        <f>IFERROR(INDEX('[3]5.งบทดลอง รพ.'!$BX:$BX,MATCH(C:C,'[3]5.งบทดลอง รพ.'!B:B,0)),)</f>
        <v>1811.68</v>
      </c>
      <c r="BZ59" s="151">
        <f t="shared" si="0"/>
        <v>1602164.6400000001</v>
      </c>
    </row>
    <row r="60" spans="1:78" ht="21.75" customHeight="1">
      <c r="A60" s="31" t="s">
        <v>450</v>
      </c>
      <c r="B60" s="147" t="s">
        <v>451</v>
      </c>
      <c r="C60" s="148" t="s">
        <v>464</v>
      </c>
      <c r="D60" s="149" t="s">
        <v>465</v>
      </c>
      <c r="E60" s="150">
        <f>IFERROR(INDEX('[3]5.งบทดลอง รพ.'!$D:$D,MATCH(C:C,'[3]5.งบทดลอง รพ.'!B:B,0)),)</f>
        <v>0</v>
      </c>
      <c r="F60" s="150">
        <f>IFERROR(INDEX('[3]5.งบทดลอง รพ.'!$E:$E,MATCH(C:C,'[3]5.งบทดลอง รพ.'!B:B,0)),)</f>
        <v>0</v>
      </c>
      <c r="G60" s="150">
        <f>IFERROR(INDEX('[3]5.งบทดลอง รพ.'!$F:$F,MATCH(C:C,'[3]5.งบทดลอง รพ.'!B:B,0)),)</f>
        <v>2521.1999999999998</v>
      </c>
      <c r="H60" s="150">
        <f>IFERROR(INDEX('[3]5.งบทดลอง รพ.'!$G:$G,MATCH(C:C,'[3]5.งบทดลอง รพ.'!B:B,0)),)</f>
        <v>0</v>
      </c>
      <c r="I60" s="150">
        <f>IFERROR(INDEX('[3]5.งบทดลอง รพ.'!$H:$H,MATCH(D:D,'[3]5.งบทดลอง รพ.'!C:C,0)),)</f>
        <v>0</v>
      </c>
      <c r="J60" s="150">
        <f>IFERROR(INDEX('[3]5.งบทดลอง รพ.'!$I:$I,MATCH(C:C,'[3]5.งบทดลอง รพ.'!B:B,0)),)</f>
        <v>0</v>
      </c>
      <c r="K60" s="150">
        <f>IFERROR(INDEX('[3]5.งบทดลอง รพ.'!$J:$J,MATCH(C:C,'[3]5.งบทดลอง รพ.'!B:B,0)),)</f>
        <v>0</v>
      </c>
      <c r="L60" s="150">
        <f>IFERROR(INDEX('[3]5.งบทดลอง รพ.'!$K:$K,MATCH(C:C,'[3]5.งบทดลอง รพ.'!B:B,0)),)</f>
        <v>0</v>
      </c>
      <c r="M60" s="150">
        <f>IFERROR(INDEX('[3]5.งบทดลอง รพ.'!$L:$L,MATCH(C:C,'[3]5.งบทดลอง รพ.'!B:B,0)),)</f>
        <v>0</v>
      </c>
      <c r="N60" s="150">
        <f>IFERROR(INDEX('[3]5.งบทดลอง รพ.'!$M:$M,MATCH(C:C,'[3]5.งบทดลอง รพ.'!B:B,0)),)</f>
        <v>0</v>
      </c>
      <c r="O60" s="150">
        <f>IFERROR(INDEX('[3]5.งบทดลอง รพ.'!$N:$N,MATCH(C:C,'[3]5.งบทดลอง รพ.'!B:B,0)),)</f>
        <v>0</v>
      </c>
      <c r="P60" s="150">
        <f>IFERROR(INDEX('[3]5.งบทดลอง รพ.'!$O:$O,MATCH(C:C,'[3]5.งบทดลอง รพ.'!B:B,0)),)</f>
        <v>0</v>
      </c>
      <c r="Q60" s="150">
        <f>IFERROR(INDEX('[3]5.งบทดลอง รพ.'!$P:$P,MATCH(C:C,'[3]5.งบทดลอง รพ.'!B:B,0)),)</f>
        <v>0</v>
      </c>
      <c r="R60" s="150">
        <f>IFERROR(INDEX('[3]5.งบทดลอง รพ.'!$Q:$Q,MATCH(C:C,'[3]5.งบทดลอง รพ.'!B:B,0)),)</f>
        <v>0</v>
      </c>
      <c r="S60" s="150">
        <f>IFERROR(INDEX('[3]5.งบทดลอง รพ.'!$R:$R,MATCH(C:C,'[3]5.งบทดลอง รพ.'!B:B,0)),)</f>
        <v>0</v>
      </c>
      <c r="T60" s="150">
        <f>IFERROR(INDEX('[3]5.งบทดลอง รพ.'!$S:$S,MATCH(C:C,'[3]5.งบทดลอง รพ.'!B:B,0)),)</f>
        <v>0</v>
      </c>
      <c r="U60" s="150">
        <f>IFERROR(INDEX('[3]5.งบทดลอง รพ.'!$T:$T,MATCH(C:C,'[3]5.งบทดลอง รพ.'!B:B,0)),)</f>
        <v>0</v>
      </c>
      <c r="V60" s="150">
        <f>IFERROR(INDEX('[3]5.งบทดลอง รพ.'!$U:$U,MATCH(C:C,'[3]5.งบทดลอง รพ.'!B:B,0)),)</f>
        <v>0</v>
      </c>
      <c r="W60" s="150">
        <f>IFERROR(INDEX('[3]5.งบทดลอง รพ.'!$V:$V,MATCH(C:C,'[3]5.งบทดลอง รพ.'!B:B,0)),)</f>
        <v>38854.400000000001</v>
      </c>
      <c r="X60" s="150">
        <f>IFERROR(INDEX('[3]5.งบทดลอง รพ.'!$W:$W,MATCH(C:C,'[3]5.งบทดลอง รพ.'!B:B,0)),)</f>
        <v>0</v>
      </c>
      <c r="Y60" s="150">
        <f>IFERROR(INDEX('[3]5.งบทดลอง รพ.'!$X:$X,MATCH(C:C,'[3]5.งบทดลอง รพ.'!B:B,0)),)</f>
        <v>0</v>
      </c>
      <c r="Z60" s="150">
        <f>IFERROR(INDEX('[3]5.งบทดลอง รพ.'!$Y:$Y,MATCH(C:C,'[3]5.งบทดลอง รพ.'!B:B,0)),)</f>
        <v>4107.2</v>
      </c>
      <c r="AA60" s="150">
        <f>IFERROR(INDEX('[3]5.งบทดลอง รพ.'!$Z:$Z,MATCH(C:C,'[3]5.งบทดลอง รพ.'!B:B,0)),)</f>
        <v>0</v>
      </c>
      <c r="AB60" s="150">
        <f>IFERROR(INDEX('[3]5.งบทดลอง รพ.'!$AA:$AA,MATCH(C:C,'[3]5.งบทดลอง รพ.'!B:B,0)),)</f>
        <v>0</v>
      </c>
      <c r="AC60" s="150">
        <f>IFERROR(INDEX('[3]5.งบทดลอง รพ.'!$AB:$AB,MATCH(C:C,'[3]5.งบทดลอง รพ.'!B:B,0)),)</f>
        <v>0</v>
      </c>
      <c r="AD60" s="150">
        <f>IFERROR(INDEX('[3]5.งบทดลอง รพ.'!$AC:$AC,MATCH(C:C,'[3]5.งบทดลอง รพ.'!B:B,0)),)</f>
        <v>0</v>
      </c>
      <c r="AE60" s="150">
        <f>IFERROR(INDEX('[3]5.งบทดลอง รพ.'!$AD:$AD,MATCH(C:C,'[3]5.งบทดลอง รพ.'!B:B,0)),)</f>
        <v>0</v>
      </c>
      <c r="AF60" s="150">
        <f>IFERROR(INDEX('[3]5.งบทดลอง รพ.'!$AE:$AE,MATCH(C:C,'[3]5.งบทดลอง รพ.'!B:B,0)),)</f>
        <v>48707.62</v>
      </c>
      <c r="AG60" s="150">
        <f>IFERROR(INDEX('[3]5.งบทดลอง รพ.'!$AF:$AF,MATCH(C:C,'[3]5.งบทดลอง รพ.'!B:B,0)),)</f>
        <v>839.92</v>
      </c>
      <c r="AH60" s="150">
        <f>IFERROR(INDEX('[3]5.งบทดลอง รพ.'!$AG:$AG,MATCH(C:C,'[3]5.งบทดลอง รพ.'!B:B,0)),)</f>
        <v>0</v>
      </c>
      <c r="AI60" s="150">
        <f>IFERROR(INDEX('[3]5.งบทดลอง รพ.'!$AH:$AH,MATCH(D:D,'[3]5.งบทดลอง รพ.'!C:C,0)),)</f>
        <v>0</v>
      </c>
      <c r="AJ60" s="150">
        <f>IFERROR(INDEX('[3]5.งบทดลอง รพ.'!$AI:$AI,MATCH(C:C,'[3]5.งบทดลอง รพ.'!B:B,0)),)</f>
        <v>0</v>
      </c>
      <c r="AK60" s="150">
        <f>IFERROR(INDEX('[3]5.งบทดลอง รพ.'!$AJ:$AJ,MATCH(C:C,'[3]5.งบทดลอง รพ.'!B:B,0)),)</f>
        <v>0</v>
      </c>
      <c r="AL60" s="150">
        <f>IFERROR(INDEX('[3]5.งบทดลอง รพ.'!$AK:$AK,MATCH(C:C,'[3]5.งบทดลอง รพ.'!B:B,0)),)</f>
        <v>0</v>
      </c>
      <c r="AM60" s="150">
        <f>IFERROR(INDEX('[3]5.งบทดลอง รพ.'!$AL:$AL,MATCH(C:C,'[3]5.งบทดลอง รพ.'!B:B,0)),)</f>
        <v>0</v>
      </c>
      <c r="AN60" s="150">
        <f>IFERROR(INDEX('[3]5.งบทดลอง รพ.'!$AM:$AM,MATCH(C:C,'[3]5.งบทดลอง รพ.'!B:B,0)),)</f>
        <v>0</v>
      </c>
      <c r="AO60" s="150">
        <f>IFERROR(INDEX('[3]5.งบทดลอง รพ.'!$AN:$AN,MATCH(C:C,'[3]5.งบทดลอง รพ.'!B:B,0)),)</f>
        <v>0</v>
      </c>
      <c r="AP60" s="150">
        <f>IFERROR(INDEX('[3]5.งบทดลอง รพ.'!$AO:$AO,MATCH(C:C,'[3]5.งบทดลอง รพ.'!B:B,0)),)</f>
        <v>0</v>
      </c>
      <c r="AQ60" s="150">
        <f>IFERROR(INDEX('[3]5.งบทดลอง รพ.'!$AP:$AP,MATCH(C:C,'[3]5.งบทดลอง รพ.'!B:B,0)),)</f>
        <v>0</v>
      </c>
      <c r="AR60" s="150">
        <f>IFERROR(INDEX('[3]5.งบทดลอง รพ.'!$AQ:$AQ,MATCH(C:C,'[3]5.งบทดลอง รพ.'!B:B,0)),)</f>
        <v>33057.040000000001</v>
      </c>
      <c r="AS60" s="150">
        <f>IFERROR(INDEX('[3]5.งบทดลอง รพ.'!$AR:$AR,MATCH(C:C,'[3]5.งบทดลอง รพ.'!B:B,0)),)</f>
        <v>0</v>
      </c>
      <c r="AT60" s="150">
        <f>IFERROR(INDEX('[3]5.งบทดลอง รพ.'!$AS:$AS,MATCH(C:C,'[3]5.งบทดลอง รพ.'!B:B,0)),)</f>
        <v>0</v>
      </c>
      <c r="AU60" s="150">
        <f>IFERROR(INDEX('[3]5.งบทดลอง รพ.'!$AT:$AT,MATCH(C:C,'[3]5.งบทดลอง รพ.'!B:B,0)),)</f>
        <v>0</v>
      </c>
      <c r="AV60" s="150">
        <f>IFERROR(INDEX('[3]5.งบทดลอง รพ.'!$AU:$AU,MATCH(C:C,'[3]5.งบทดลอง รพ.'!B:B,0)),)</f>
        <v>0</v>
      </c>
      <c r="AW60" s="150">
        <f>IFERROR(INDEX('[3]5.งบทดลอง รพ.'!$AV:$AV,MATCH(C:C,'[3]5.งบทดลอง รพ.'!B:B,0)),)</f>
        <v>0</v>
      </c>
      <c r="AX60" s="150">
        <f>IFERROR(INDEX('[3]5.งบทดลอง รพ.'!$AW:$AW,MATCH(C:C,'[3]5.งบทดลอง รพ.'!B:B,0)),)</f>
        <v>0</v>
      </c>
      <c r="AY60" s="150">
        <f>IFERROR(INDEX('[3]5.งบทดลอง รพ.'!$AX:$AX,MATCH(C:C,'[3]5.งบทดลอง รพ.'!B:B,0)),)</f>
        <v>0</v>
      </c>
      <c r="AZ60" s="150">
        <f>IFERROR(INDEX('[3]5.งบทดลอง รพ.'!$AY:$AY,MATCH(C:C,'[3]5.งบทดลอง รพ.'!B:B,0)),)</f>
        <v>0</v>
      </c>
      <c r="BA60" s="150">
        <f>IFERROR(INDEX('[3]5.งบทดลอง รพ.'!$AZ:$AZ,MATCH(C:C,'[3]5.งบทดลอง รพ.'!B:B,0)),)</f>
        <v>0</v>
      </c>
      <c r="BB60" s="150">
        <f>IFERROR(INDEX('[3]5.งบทดลอง รพ.'!$BA:$BA,MATCH(C:C,'[3]5.งบทดลอง รพ.'!B:B,0)),)</f>
        <v>0</v>
      </c>
      <c r="BC60" s="150">
        <f>IFERROR(INDEX('[3]5.งบทดลอง รพ.'!$BB:$BB,MATCH(C:C,'[3]5.งบทดลอง รพ.'!B:B,0)),)</f>
        <v>0</v>
      </c>
      <c r="BD60" s="150">
        <f>IFERROR(INDEX('[3]5.งบทดลอง รพ.'!$BC:$BC,MATCH(C:C,'[3]5.งบทดลอง รพ.'!B:B,0)),)</f>
        <v>0</v>
      </c>
      <c r="BE60" s="150">
        <f>IFERROR(INDEX('[3]5.งบทดลอง รพ.'!$BD:$BD,MATCH(C:C,'[3]5.งบทดลอง รพ.'!B:B,0)),)</f>
        <v>0</v>
      </c>
      <c r="BF60" s="150">
        <f>IFERROR(INDEX('[3]5.งบทดลอง รพ.'!$BE:$BE,MATCH(C:C,'[3]5.งบทดลอง รพ.'!B:B,0)),)</f>
        <v>0</v>
      </c>
      <c r="BG60" s="150">
        <f>IFERROR(INDEX('[3]5.งบทดลอง รพ.'!$BF:$BF,MATCH(C:C,'[3]5.งบทดลอง รพ.'!B:B,0)),)</f>
        <v>0</v>
      </c>
      <c r="BH60" s="150">
        <f>IFERROR(INDEX('[3]5.งบทดลอง รพ.'!$BG:$BG,MATCH(C:C,'[3]5.งบทดลอง รพ.'!B:B,0)),)</f>
        <v>0</v>
      </c>
      <c r="BI60" s="150">
        <f>IFERROR(INDEX('[3]5.งบทดลอง รพ.'!$BH:$BH,MATCH(C:C,'[3]5.งบทดลอง รพ.'!B:B,0)),)</f>
        <v>0</v>
      </c>
      <c r="BJ60" s="150">
        <f>IFERROR(INDEX('[3]5.งบทดลอง รพ.'!$BI:$BI,MATCH(C:C,'[3]5.งบทดลอง รพ.'!B:B,0)),)</f>
        <v>0</v>
      </c>
      <c r="BK60" s="150">
        <f>IFERROR(INDEX('[3]5.งบทดลอง รพ.'!$BJ:$BJ,MATCH(C:C,'[3]5.งบทดลอง รพ.'!B:B,0)),)</f>
        <v>0</v>
      </c>
      <c r="BL60" s="150">
        <f>IFERROR(INDEX('[3]5.งบทดลอง รพ.'!$BK:$BK,MATCH(D:D,'[3]5.งบทดลอง รพ.'!C:C,0)),)</f>
        <v>0</v>
      </c>
      <c r="BM60" s="150">
        <f>IFERROR(INDEX('[3]5.งบทดลอง รพ.'!$BL:$BL,MATCH(C:C,'[3]5.งบทดลอง รพ.'!B:B,0)),)</f>
        <v>0</v>
      </c>
      <c r="BN60" s="150">
        <f>IFERROR(INDEX('[3]5.งบทดลอง รพ.'!$BM:$BM,MATCH(C:C,'[3]5.งบทดลอง รพ.'!B:B,0)),)</f>
        <v>0</v>
      </c>
      <c r="BO60" s="150">
        <f>IFERROR(INDEX('[3]5.งบทดลอง รพ.'!$BN:$BN,MATCH(C:C,'[3]5.งบทดลอง รพ.'!B:B,0)),)</f>
        <v>0</v>
      </c>
      <c r="BP60" s="150">
        <f>IFERROR(INDEX('[3]5.งบทดลอง รพ.'!$BO:$BO,MATCH(C:C,'[3]5.งบทดลอง รพ.'!B:B,0)),)</f>
        <v>0</v>
      </c>
      <c r="BQ60" s="150">
        <f>IFERROR(INDEX('[3]5.งบทดลอง รพ.'!$BP:$BP,MATCH(C:C,'[3]5.งบทดลอง รพ.'!B:B,0)),)</f>
        <v>0</v>
      </c>
      <c r="BR60" s="150">
        <f>IFERROR(INDEX('[3]5.งบทดลอง รพ.'!$BQ:$BQ,MATCH(C:C,'[3]5.งบทดลอง รพ.'!B:B,0)),)</f>
        <v>0</v>
      </c>
      <c r="BS60" s="150">
        <f>IFERROR(INDEX('[3]5.งบทดลอง รพ.'!$BR:$BR,MATCH(C:C,'[3]5.งบทดลอง รพ.'!B:B,0)),)</f>
        <v>0</v>
      </c>
      <c r="BT60" s="150">
        <f>IFERROR(INDEX('[3]5.งบทดลอง รพ.'!$BS:$BS,MATCH(C:C,'[3]5.งบทดลอง รพ.'!B:B,0)),)</f>
        <v>0</v>
      </c>
      <c r="BU60" s="150">
        <f>IFERROR(INDEX('[3]5.งบทดลอง รพ.'!$BT:$BT,MATCH(C:C,'[3]5.งบทดลอง รพ.'!B:B,0)),)</f>
        <v>0</v>
      </c>
      <c r="BV60" s="150">
        <f>IFERROR(INDEX('[3]5.งบทดลอง รพ.'!$BU:$BU,MATCH(C:C,'[3]5.งบทดลอง รพ.'!B:B,0)),)</f>
        <v>0</v>
      </c>
      <c r="BW60" s="150">
        <f>IFERROR(INDEX('[3]5.งบทดลอง รพ.'!$BV:$BV,MATCH(C:C,'[3]5.งบทดลอง รพ.'!B:B,0)),)</f>
        <v>0</v>
      </c>
      <c r="BX60" s="150">
        <f>IFERROR(INDEX('[3]5.งบทดลอง รพ.'!$BW:$BW,MATCH(C:C,'[3]5.งบทดลอง รพ.'!B:B,0)),)</f>
        <v>0</v>
      </c>
      <c r="BY60" s="150">
        <f>IFERROR(INDEX('[3]5.งบทดลอง รพ.'!$BX:$BX,MATCH(C:C,'[3]5.งบทดลอง รพ.'!B:B,0)),)</f>
        <v>0</v>
      </c>
      <c r="BZ60" s="151">
        <f t="shared" si="0"/>
        <v>128087.38</v>
      </c>
    </row>
    <row r="61" spans="1:78" ht="21.75" customHeight="1">
      <c r="A61" s="31" t="s">
        <v>450</v>
      </c>
      <c r="B61" s="147" t="s">
        <v>451</v>
      </c>
      <c r="C61" s="148" t="s">
        <v>466</v>
      </c>
      <c r="D61" s="149" t="s">
        <v>467</v>
      </c>
      <c r="E61" s="150">
        <f>IFERROR(INDEX('[3]5.งบทดลอง รพ.'!$D:$D,MATCH(C:C,'[3]5.งบทดลอง รพ.'!B:B,0)),)</f>
        <v>8404</v>
      </c>
      <c r="F61" s="150">
        <f>IFERROR(INDEX('[3]5.งบทดลอง รพ.'!$E:$E,MATCH(C:C,'[3]5.งบทดลอง รพ.'!B:B,0)),)</f>
        <v>5042.3999999999996</v>
      </c>
      <c r="G61" s="150">
        <f>IFERROR(INDEX('[3]5.งบทดลอง รพ.'!$F:$F,MATCH(C:C,'[3]5.งบทดลอง รพ.'!B:B,0)),)</f>
        <v>0</v>
      </c>
      <c r="H61" s="150">
        <f>IFERROR(INDEX('[3]5.งบทดลอง รพ.'!$G:$G,MATCH(C:C,'[3]5.งบทดลอง รพ.'!B:B,0)),)</f>
        <v>12606</v>
      </c>
      <c r="I61" s="150">
        <f>IFERROR(INDEX('[3]5.งบทดลอง รพ.'!$H:$H,MATCH(D:D,'[3]5.งบทดลอง รพ.'!C:C,0)),)</f>
        <v>9336</v>
      </c>
      <c r="J61" s="150">
        <f>IFERROR(INDEX('[3]5.งบทดลอง รพ.'!$I:$I,MATCH(C:C,'[3]5.งบทดลอง รพ.'!B:B,0)),)</f>
        <v>0</v>
      </c>
      <c r="K61" s="150">
        <f>IFERROR(INDEX('[3]5.งบทดลอง รพ.'!$J:$J,MATCH(C:C,'[3]5.งบทดลอง รพ.'!B:B,0)),)</f>
        <v>36465</v>
      </c>
      <c r="L61" s="150">
        <f>IFERROR(INDEX('[3]5.งบทดลอง รพ.'!$K:$K,MATCH(C:C,'[3]5.งบทดลอง รพ.'!B:B,0)),)</f>
        <v>12606</v>
      </c>
      <c r="M61" s="150">
        <f>IFERROR(INDEX('[3]5.งบทดลอง รพ.'!$L:$L,MATCH(C:C,'[3]5.งบทดลอง รพ.'!B:B,0)),)</f>
        <v>0</v>
      </c>
      <c r="N61" s="150">
        <f>IFERROR(INDEX('[3]5.งบทดลอง รพ.'!$M:$M,MATCH(C:C,'[3]5.งบทดลอง รพ.'!B:B,0)),)</f>
        <v>0</v>
      </c>
      <c r="O61" s="150">
        <f>IFERROR(INDEX('[3]5.งบทดลอง รพ.'!$N:$N,MATCH(C:C,'[3]5.งบทดลอง รพ.'!B:B,0)),)</f>
        <v>18672</v>
      </c>
      <c r="P61" s="150">
        <f>IFERROR(INDEX('[3]5.งบทดลอง รพ.'!$O:$O,MATCH(C:C,'[3]5.งบทดลอง รพ.'!B:B,0)),)</f>
        <v>0</v>
      </c>
      <c r="Q61" s="150">
        <f>IFERROR(INDEX('[3]5.งบทดลอง รพ.'!$P:$P,MATCH(C:C,'[3]5.งบทดลอง รพ.'!B:B,0)),)</f>
        <v>0</v>
      </c>
      <c r="R61" s="150">
        <f>IFERROR(INDEX('[3]5.งบทดลอง รพ.'!$Q:$Q,MATCH(C:C,'[3]5.งบทดลอง รพ.'!B:B,0)),)</f>
        <v>0</v>
      </c>
      <c r="S61" s="150">
        <f>IFERROR(INDEX('[3]5.งบทดลอง รพ.'!$R:$R,MATCH(C:C,'[3]5.งบทดลอง รพ.'!B:B,0)),)</f>
        <v>0</v>
      </c>
      <c r="T61" s="150">
        <f>IFERROR(INDEX('[3]5.งบทดลอง รพ.'!$S:$S,MATCH(C:C,'[3]5.งบทดลอง รพ.'!B:B,0)),)</f>
        <v>1680.8</v>
      </c>
      <c r="U61" s="150">
        <f>IFERROR(INDEX('[3]5.งบทดลอง รพ.'!$T:$T,MATCH(C:C,'[3]5.งบทดลอง รพ.'!B:B,0)),)</f>
        <v>0</v>
      </c>
      <c r="V61" s="150">
        <f>IFERROR(INDEX('[3]5.งบทดลอง รพ.'!$U:$U,MATCH(C:C,'[3]5.งบทดลอง รพ.'!B:B,0)),)</f>
        <v>0</v>
      </c>
      <c r="W61" s="150">
        <f>IFERROR(INDEX('[3]5.งบทดลอง รพ.'!$V:$V,MATCH(C:C,'[3]5.งบทดลอง รพ.'!B:B,0)),)</f>
        <v>10925.2</v>
      </c>
      <c r="X61" s="150">
        <f>IFERROR(INDEX('[3]5.งบทดลอง รพ.'!$W:$W,MATCH(C:C,'[3]5.งบทดลอง รพ.'!B:B,0)),)</f>
        <v>0</v>
      </c>
      <c r="Y61" s="150">
        <f>IFERROR(INDEX('[3]5.งบทดลอง รพ.'!$X:$X,MATCH(C:C,'[3]5.งบทดลอง รพ.'!B:B,0)),)</f>
        <v>30254.400000000001</v>
      </c>
      <c r="Z61" s="150">
        <f>IFERROR(INDEX('[3]5.งบทดลอง รพ.'!$Y:$Y,MATCH(C:C,'[3]5.งบทดลอง รพ.'!B:B,0)),)</f>
        <v>1026.8</v>
      </c>
      <c r="AA61" s="150">
        <f>IFERROR(INDEX('[3]5.งบทดลอง รพ.'!$Z:$Z,MATCH(C:C,'[3]5.งบทดลอง รพ.'!B:B,0)),)</f>
        <v>0</v>
      </c>
      <c r="AB61" s="150">
        <f>IFERROR(INDEX('[3]5.งบทดลอง รพ.'!$AA:$AA,MATCH(C:C,'[3]5.งบทดลอง รพ.'!B:B,0)),)</f>
        <v>0</v>
      </c>
      <c r="AC61" s="150">
        <f>IFERROR(INDEX('[3]5.งบทดลอง รพ.'!$AB:$AB,MATCH(C:C,'[3]5.งบทดลอง รพ.'!B:B,0)),)</f>
        <v>0</v>
      </c>
      <c r="AD61" s="150">
        <f>IFERROR(INDEX('[3]5.งบทดลอง รพ.'!$AC:$AC,MATCH(C:C,'[3]5.งบทดลอง รพ.'!B:B,0)),)</f>
        <v>0</v>
      </c>
      <c r="AE61" s="150">
        <f>IFERROR(INDEX('[3]5.งบทดลอง รพ.'!$AD:$AD,MATCH(C:C,'[3]5.งบทดลอง รพ.'!B:B,0)),)</f>
        <v>0</v>
      </c>
      <c r="AF61" s="150">
        <f>IFERROR(INDEX('[3]5.งบทดลอง รพ.'!$AE:$AE,MATCH(C:C,'[3]5.งบทดลอง รพ.'!B:B,0)),)</f>
        <v>66287.199999999997</v>
      </c>
      <c r="AG61" s="150">
        <f>IFERROR(INDEX('[3]5.งบทดลอง รพ.'!$AF:$AF,MATCH(C:C,'[3]5.งบทดลอง รพ.'!B:B,0)),)</f>
        <v>7701</v>
      </c>
      <c r="AH61" s="150">
        <f>IFERROR(INDEX('[3]5.งบทดลอง รพ.'!$AG:$AG,MATCH(C:C,'[3]5.งบทดลอง รพ.'!B:B,0)),)</f>
        <v>8963.2000000000007</v>
      </c>
      <c r="AI61" s="150">
        <f>IFERROR(INDEX('[3]5.งบทดลอง รพ.'!$AH:$AH,MATCH(D:D,'[3]5.งบทดลอง รพ.'!C:C,0)),)</f>
        <v>0</v>
      </c>
      <c r="AJ61" s="150">
        <f>IFERROR(INDEX('[3]5.งบทดลอง รพ.'!$AI:$AI,MATCH(C:C,'[3]5.งบทดลอง รพ.'!B:B,0)),)</f>
        <v>0</v>
      </c>
      <c r="AK61" s="150">
        <f>IFERROR(INDEX('[3]5.งบทดลอง รพ.'!$AJ:$AJ,MATCH(C:C,'[3]5.งบทดลอง รพ.'!B:B,0)),)</f>
        <v>36641</v>
      </c>
      <c r="AL61" s="150">
        <f>IFERROR(INDEX('[3]5.งบทดลอง รพ.'!$AK:$AK,MATCH(C:C,'[3]5.งบทดลอง รพ.'!B:B,0)),)</f>
        <v>0</v>
      </c>
      <c r="AM61" s="150">
        <f>IFERROR(INDEX('[3]5.งบทดลอง รพ.'!$AL:$AL,MATCH(C:C,'[3]5.งบทดลอง รพ.'!B:B,0)),)</f>
        <v>0</v>
      </c>
      <c r="AN61" s="150">
        <f>IFERROR(INDEX('[3]5.งบทดลอง รพ.'!$AM:$AM,MATCH(C:C,'[3]5.งบทดลอง รพ.'!B:B,0)),)</f>
        <v>8404</v>
      </c>
      <c r="AO61" s="150">
        <f>IFERROR(INDEX('[3]5.งบทดลอง รพ.'!$AN:$AN,MATCH(C:C,'[3]5.งบทดลอง รพ.'!B:B,0)),)</f>
        <v>0</v>
      </c>
      <c r="AP61" s="150">
        <f>IFERROR(INDEX('[3]5.งบทดลอง รพ.'!$AO:$AO,MATCH(C:C,'[3]5.งบทดลอง รพ.'!B:B,0)),)</f>
        <v>4202</v>
      </c>
      <c r="AQ61" s="150">
        <f>IFERROR(INDEX('[3]5.งบทดลอง รพ.'!$AP:$AP,MATCH(C:C,'[3]5.งบทดลอง รพ.'!B:B,0)),)</f>
        <v>0</v>
      </c>
      <c r="AR61" s="150">
        <f>IFERROR(INDEX('[3]5.งบทดลอง รพ.'!$AQ:$AQ,MATCH(C:C,'[3]5.งบทดลอง รพ.'!B:B,0)),)</f>
        <v>8175.2</v>
      </c>
      <c r="AS61" s="150">
        <f>IFERROR(INDEX('[3]5.งบทดลอง รพ.'!$AR:$AR,MATCH(C:C,'[3]5.งบทดลอง รพ.'!B:B,0)),)</f>
        <v>0</v>
      </c>
      <c r="AT61" s="150">
        <f>IFERROR(INDEX('[3]5.งบทดลอง รพ.'!$AS:$AS,MATCH(C:C,'[3]5.งบทดลอง รพ.'!B:B,0)),)</f>
        <v>0</v>
      </c>
      <c r="AU61" s="150">
        <f>IFERROR(INDEX('[3]5.งบทดลอง รพ.'!$AT:$AT,MATCH(C:C,'[3]5.งบทดลอง รพ.'!B:B,0)),)</f>
        <v>6769</v>
      </c>
      <c r="AV61" s="150">
        <f>IFERROR(INDEX('[3]5.งบทดลอง รพ.'!$AU:$AU,MATCH(C:C,'[3]5.งบทดลอง รพ.'!B:B,0)),)</f>
        <v>0</v>
      </c>
      <c r="AW61" s="150">
        <f>IFERROR(INDEX('[3]5.งบทดลอง รพ.'!$AV:$AV,MATCH(C:C,'[3]5.งบทดลอง รพ.'!B:B,0)),)</f>
        <v>0</v>
      </c>
      <c r="AX61" s="150">
        <f>IFERROR(INDEX('[3]5.งบทดลอง รพ.'!$AW:$AW,MATCH(C:C,'[3]5.งบทดลอง รพ.'!B:B,0)),)</f>
        <v>0</v>
      </c>
      <c r="AY61" s="150">
        <f>IFERROR(INDEX('[3]5.งบทดลอง รพ.'!$AX:$AX,MATCH(C:C,'[3]5.งบทดลอง รพ.'!B:B,0)),)</f>
        <v>17955</v>
      </c>
      <c r="AZ61" s="150">
        <f>IFERROR(INDEX('[3]5.งบทดลอง รพ.'!$AY:$AY,MATCH(C:C,'[3]5.งบทดลอง รพ.'!B:B,0)),)</f>
        <v>0</v>
      </c>
      <c r="BA61" s="150">
        <f>IFERROR(INDEX('[3]5.งบทดลอง รพ.'!$AZ:$AZ,MATCH(C:C,'[3]5.งบทดลอง รพ.'!B:B,0)),)</f>
        <v>0</v>
      </c>
      <c r="BB61" s="150">
        <f>IFERROR(INDEX('[3]5.งบทดลอง รพ.'!$BA:$BA,MATCH(C:C,'[3]5.งบทดลอง รพ.'!B:B,0)),)</f>
        <v>0</v>
      </c>
      <c r="BC61" s="150">
        <f>IFERROR(INDEX('[3]5.งบทดลอง รพ.'!$BB:$BB,MATCH(C:C,'[3]5.งบทดลอง รพ.'!B:B,0)),)</f>
        <v>0</v>
      </c>
      <c r="BD61" s="150">
        <f>IFERROR(INDEX('[3]5.งบทดลอง รพ.'!$BC:$BC,MATCH(C:C,'[3]5.งบทดลอง รพ.'!B:B,0)),)</f>
        <v>0</v>
      </c>
      <c r="BE61" s="150">
        <f>IFERROR(INDEX('[3]5.งบทดลอง รพ.'!$BD:$BD,MATCH(C:C,'[3]5.งบทดลอง รพ.'!B:B,0)),)</f>
        <v>0</v>
      </c>
      <c r="BF61" s="150">
        <f>IFERROR(INDEX('[3]5.งบทดลอง รพ.'!$BE:$BE,MATCH(C:C,'[3]5.งบทดลอง รพ.'!B:B,0)),)</f>
        <v>0</v>
      </c>
      <c r="BG61" s="150">
        <f>IFERROR(INDEX('[3]5.งบทดลอง รพ.'!$BF:$BF,MATCH(C:C,'[3]5.งบทดลอง รพ.'!B:B,0)),)</f>
        <v>0</v>
      </c>
      <c r="BH61" s="150">
        <f>IFERROR(INDEX('[3]5.งบทดลอง รพ.'!$BG:$BG,MATCH(C:C,'[3]5.งบทดลอง รพ.'!B:B,0)),)</f>
        <v>0</v>
      </c>
      <c r="BI61" s="150">
        <f>IFERROR(INDEX('[3]5.งบทดลอง รพ.'!$BH:$BH,MATCH(C:C,'[3]5.งบทดลอง รพ.'!B:B,0)),)</f>
        <v>0</v>
      </c>
      <c r="BJ61" s="150">
        <f>IFERROR(INDEX('[3]5.งบทดลอง รพ.'!$BI:$BI,MATCH(C:C,'[3]5.งบทดลอง รพ.'!B:B,0)),)</f>
        <v>10644</v>
      </c>
      <c r="BK61" s="150">
        <f>IFERROR(INDEX('[3]5.งบทดลอง รพ.'!$BJ:$BJ,MATCH(C:C,'[3]5.งบทดลอง รพ.'!B:B,0)),)</f>
        <v>5919.6</v>
      </c>
      <c r="BL61" s="150">
        <f>IFERROR(INDEX('[3]5.งบทดลอง รพ.'!$BK:$BK,MATCH(D:D,'[3]5.งบทดลอง รพ.'!C:C,0)),)</f>
        <v>0</v>
      </c>
      <c r="BM61" s="150">
        <f>IFERROR(INDEX('[3]5.งบทดลอง รพ.'!$BL:$BL,MATCH(C:C,'[3]5.งบทดลอง รพ.'!B:B,0)),)</f>
        <v>0</v>
      </c>
      <c r="BN61" s="150">
        <f>IFERROR(INDEX('[3]5.งบทดลอง รพ.'!$BM:$BM,MATCH(C:C,'[3]5.งบทดลอง รพ.'!B:B,0)),)</f>
        <v>0</v>
      </c>
      <c r="BO61" s="150">
        <f>IFERROR(INDEX('[3]5.งบทดลอง รพ.'!$BN:$BN,MATCH(C:C,'[3]5.งบทดลอง รพ.'!B:B,0)),)</f>
        <v>0</v>
      </c>
      <c r="BP61" s="150">
        <f>IFERROR(INDEX('[3]5.งบทดลอง รพ.'!$BO:$BO,MATCH(C:C,'[3]5.งบทดลอง รพ.'!B:B,0)),)</f>
        <v>0</v>
      </c>
      <c r="BQ61" s="150">
        <f>IFERROR(INDEX('[3]5.งบทดลอง รพ.'!$BP:$BP,MATCH(C:C,'[3]5.งบทดลอง รพ.'!B:B,0)),)</f>
        <v>0</v>
      </c>
      <c r="BR61" s="150">
        <f>IFERROR(INDEX('[3]5.งบทดลอง รพ.'!$BQ:$BQ,MATCH(C:C,'[3]5.งบทดลอง รพ.'!B:B,0)),)</f>
        <v>0</v>
      </c>
      <c r="BS61" s="150">
        <f>IFERROR(INDEX('[3]5.งบทดลอง รพ.'!$BR:$BR,MATCH(C:C,'[3]5.งบทดลอง รพ.'!B:B,0)),)</f>
        <v>0</v>
      </c>
      <c r="BT61" s="150">
        <f>IFERROR(INDEX('[3]5.งบทดลอง รพ.'!$BS:$BS,MATCH(C:C,'[3]5.งบทดลอง รพ.'!B:B,0)),)</f>
        <v>0</v>
      </c>
      <c r="BU61" s="150">
        <f>IFERROR(INDEX('[3]5.งบทดลอง รพ.'!$BT:$BT,MATCH(C:C,'[3]5.งบทดลอง รพ.'!B:B,0)),)</f>
        <v>0</v>
      </c>
      <c r="BV61" s="150">
        <f>IFERROR(INDEX('[3]5.งบทดลอง รพ.'!$BU:$BU,MATCH(C:C,'[3]5.งบทดลอง รพ.'!B:B,0)),)</f>
        <v>4202</v>
      </c>
      <c r="BW61" s="150">
        <f>IFERROR(INDEX('[3]5.งบทดลอง รพ.'!$BV:$BV,MATCH(C:C,'[3]5.งบทดลอง รพ.'!B:B,0)),)</f>
        <v>0</v>
      </c>
      <c r="BX61" s="150">
        <f>IFERROR(INDEX('[3]5.งบทดลอง รพ.'!$BW:$BW,MATCH(C:C,'[3]5.งบทดลอง รพ.'!B:B,0)),)</f>
        <v>0</v>
      </c>
      <c r="BY61" s="150">
        <f>IFERROR(INDEX('[3]5.งบทดลอง รพ.'!$BX:$BX,MATCH(C:C,'[3]5.งบทดลอง รพ.'!B:B,0)),)</f>
        <v>0</v>
      </c>
      <c r="BZ61" s="151">
        <f t="shared" si="0"/>
        <v>332881.8</v>
      </c>
    </row>
    <row r="62" spans="1:78" ht="21.75" customHeight="1">
      <c r="A62" s="31" t="s">
        <v>450</v>
      </c>
      <c r="B62" s="147" t="s">
        <v>451</v>
      </c>
      <c r="C62" s="148" t="s">
        <v>468</v>
      </c>
      <c r="D62" s="149" t="s">
        <v>469</v>
      </c>
      <c r="E62" s="150">
        <f>IFERROR(INDEX('[3]5.งบทดลอง รพ.'!$D:$D,MATCH(C:C,'[3]5.งบทดลอง รพ.'!B:B,0)),)</f>
        <v>0</v>
      </c>
      <c r="F62" s="150">
        <f>IFERROR(INDEX('[3]5.งบทดลอง รพ.'!$E:$E,MATCH(C:C,'[3]5.งบทดลอง รพ.'!B:B,0)),)</f>
        <v>1680.8</v>
      </c>
      <c r="G62" s="150">
        <f>IFERROR(INDEX('[3]5.งบทดลอง รพ.'!$F:$F,MATCH(C:C,'[3]5.งบทดลอง รพ.'!B:B,0)),)</f>
        <v>840.4</v>
      </c>
      <c r="H62" s="150">
        <f>IFERROR(INDEX('[3]5.งบทดลอง รพ.'!$G:$G,MATCH(C:C,'[3]5.งบทดลอง รพ.'!B:B,0)),)</f>
        <v>0</v>
      </c>
      <c r="I62" s="150">
        <f>IFERROR(INDEX('[3]5.งบทดลอง รพ.'!$H:$H,MATCH(D:D,'[3]5.งบทดลอง รพ.'!C:C,0)),)</f>
        <v>0</v>
      </c>
      <c r="J62" s="150">
        <f>IFERROR(INDEX('[3]5.งบทดลอง รพ.'!$I:$I,MATCH(C:C,'[3]5.งบทดลอง รพ.'!B:B,0)),)</f>
        <v>0</v>
      </c>
      <c r="K62" s="150">
        <f>IFERROR(INDEX('[3]5.งบทดลอง รพ.'!$J:$J,MATCH(C:C,'[3]5.งบทดลอง รพ.'!B:B,0)),)</f>
        <v>0</v>
      </c>
      <c r="L62" s="150">
        <f>IFERROR(INDEX('[3]5.งบทดลอง รพ.'!$K:$K,MATCH(C:C,'[3]5.งบทดลอง รพ.'!B:B,0)),)</f>
        <v>0</v>
      </c>
      <c r="M62" s="150">
        <f>IFERROR(INDEX('[3]5.งบทดลอง รพ.'!$L:$L,MATCH(C:C,'[3]5.งบทดลอง รพ.'!B:B,0)),)</f>
        <v>0</v>
      </c>
      <c r="N62" s="150">
        <f>IFERROR(INDEX('[3]5.งบทดลอง รพ.'!$M:$M,MATCH(C:C,'[3]5.งบทดลอง รพ.'!B:B,0)),)</f>
        <v>0</v>
      </c>
      <c r="O62" s="150">
        <f>IFERROR(INDEX('[3]5.งบทดลอง รพ.'!$N:$N,MATCH(C:C,'[3]5.งบทดลอง รพ.'!B:B,0)),)</f>
        <v>9336</v>
      </c>
      <c r="P62" s="150">
        <f>IFERROR(INDEX('[3]5.งบทดลอง รพ.'!$O:$O,MATCH(C:C,'[3]5.งบทดลอง รพ.'!B:B,0)),)</f>
        <v>0</v>
      </c>
      <c r="Q62" s="150">
        <f>IFERROR(INDEX('[3]5.งบทดลอง รพ.'!$P:$P,MATCH(C:C,'[3]5.งบทดลอง รพ.'!B:B,0)),)</f>
        <v>0</v>
      </c>
      <c r="R62" s="150">
        <f>IFERROR(INDEX('[3]5.งบทดลอง รพ.'!$Q:$Q,MATCH(C:C,'[3]5.งบทดลอง รพ.'!B:B,0)),)</f>
        <v>0</v>
      </c>
      <c r="S62" s="150">
        <f>IFERROR(INDEX('[3]5.งบทดลอง รพ.'!$R:$R,MATCH(C:C,'[3]5.งบทดลอง รพ.'!B:B,0)),)</f>
        <v>0</v>
      </c>
      <c r="T62" s="150">
        <f>IFERROR(INDEX('[3]5.งบทดลอง รพ.'!$S:$S,MATCH(C:C,'[3]5.งบทดลอง รพ.'!B:B,0)),)</f>
        <v>0</v>
      </c>
      <c r="U62" s="150">
        <f>IFERROR(INDEX('[3]5.งบทดลอง รพ.'!$T:$T,MATCH(C:C,'[3]5.งบทดลอง รพ.'!B:B,0)),)</f>
        <v>0</v>
      </c>
      <c r="V62" s="150">
        <f>IFERROR(INDEX('[3]5.งบทดลอง รพ.'!$U:$U,MATCH(C:C,'[3]5.งบทดลอง รพ.'!B:B,0)),)</f>
        <v>0</v>
      </c>
      <c r="W62" s="150">
        <f>IFERROR(INDEX('[3]5.งบทดลอง รพ.'!$V:$V,MATCH(C:C,'[3]5.งบทดลอง รพ.'!B:B,0)),)</f>
        <v>8404</v>
      </c>
      <c r="X62" s="150">
        <f>IFERROR(INDEX('[3]5.งบทดลอง รพ.'!$W:$W,MATCH(C:C,'[3]5.งบทดลอง รพ.'!B:B,0)),)</f>
        <v>0</v>
      </c>
      <c r="Y62" s="150">
        <f>IFERROR(INDEX('[3]5.งบทดลอง รพ.'!$X:$X,MATCH(C:C,'[3]5.งบทดลอง รพ.'!B:B,0)),)</f>
        <v>11996.2</v>
      </c>
      <c r="Z62" s="150">
        <f>IFERROR(INDEX('[3]5.งบทดลอง รพ.'!$Y:$Y,MATCH(C:C,'[3]5.งบทดลอง รพ.'!B:B,0)),)</f>
        <v>0</v>
      </c>
      <c r="AA62" s="150">
        <f>IFERROR(INDEX('[3]5.งบทดลอง รพ.'!$Z:$Z,MATCH(C:C,'[3]5.งบทดลอง รพ.'!B:B,0)),)</f>
        <v>0</v>
      </c>
      <c r="AB62" s="150">
        <f>IFERROR(INDEX('[3]5.งบทดลอง รพ.'!$AA:$AA,MATCH(C:C,'[3]5.งบทดลอง รพ.'!B:B,0)),)</f>
        <v>0</v>
      </c>
      <c r="AC62" s="150">
        <f>IFERROR(INDEX('[3]5.งบทดลอง รพ.'!$AB:$AB,MATCH(C:C,'[3]5.งบทดลอง รพ.'!B:B,0)),)</f>
        <v>0</v>
      </c>
      <c r="AD62" s="150">
        <f>IFERROR(INDEX('[3]5.งบทดลอง รพ.'!$AC:$AC,MATCH(C:C,'[3]5.งบทดลอง รพ.'!B:B,0)),)</f>
        <v>0</v>
      </c>
      <c r="AE62" s="150">
        <f>IFERROR(INDEX('[3]5.งบทดลอง รพ.'!$AD:$AD,MATCH(C:C,'[3]5.งบทดลอง รพ.'!B:B,0)),)</f>
        <v>0</v>
      </c>
      <c r="AF62" s="150">
        <f>IFERROR(INDEX('[3]5.งบทดลอง รพ.'!$AE:$AE,MATCH(C:C,'[3]5.งบทดลอง รพ.'!B:B,0)),)</f>
        <v>33351.599999999999</v>
      </c>
      <c r="AG62" s="150">
        <f>IFERROR(INDEX('[3]5.งบทดลอง รพ.'!$AF:$AF,MATCH(C:C,'[3]5.งบทดลอง รพ.'!B:B,0)),)</f>
        <v>0</v>
      </c>
      <c r="AH62" s="150">
        <f>IFERROR(INDEX('[3]5.งบทดลอง รพ.'!$AG:$AG,MATCH(C:C,'[3]5.งบทดลอง รพ.'!B:B,0)),)</f>
        <v>0</v>
      </c>
      <c r="AI62" s="150">
        <f>IFERROR(INDEX('[3]5.งบทดลอง รพ.'!$AH:$AH,MATCH(D:D,'[3]5.งบทดลอง รพ.'!C:C,0)),)</f>
        <v>10872.8</v>
      </c>
      <c r="AJ62" s="150">
        <f>IFERROR(INDEX('[3]5.งบทดลอง รพ.'!$AI:$AI,MATCH(C:C,'[3]5.งบทดลอง รพ.'!B:B,0)),)</f>
        <v>0</v>
      </c>
      <c r="AK62" s="150">
        <f>IFERROR(INDEX('[3]5.งบทดลอง รพ.'!$AJ:$AJ,MATCH(C:C,'[3]5.งบทดลอง รพ.'!B:B,0)),)</f>
        <v>0</v>
      </c>
      <c r="AL62" s="150">
        <f>IFERROR(INDEX('[3]5.งบทดลอง รพ.'!$AK:$AK,MATCH(C:C,'[3]5.งบทดลอง รพ.'!B:B,0)),)</f>
        <v>0</v>
      </c>
      <c r="AM62" s="150">
        <f>IFERROR(INDEX('[3]5.งบทดลอง รพ.'!$AL:$AL,MATCH(C:C,'[3]5.งบทดลอง รพ.'!B:B,0)),)</f>
        <v>0</v>
      </c>
      <c r="AN62" s="150">
        <f>IFERROR(INDEX('[3]5.งบทดลอง รพ.'!$AM:$AM,MATCH(C:C,'[3]5.งบทดลอง รพ.'!B:B,0)),)</f>
        <v>4202</v>
      </c>
      <c r="AO62" s="150">
        <f>IFERROR(INDEX('[3]5.งบทดลอง รพ.'!$AN:$AN,MATCH(C:C,'[3]5.งบทดลอง รพ.'!B:B,0)),)</f>
        <v>22684.400000000001</v>
      </c>
      <c r="AP62" s="150">
        <f>IFERROR(INDEX('[3]5.งบทดลอง รพ.'!$AO:$AO,MATCH(C:C,'[3]5.งบทดลอง รพ.'!B:B,0)),)</f>
        <v>0</v>
      </c>
      <c r="AQ62" s="150">
        <f>IFERROR(INDEX('[3]5.งบทดลอง รพ.'!$AP:$AP,MATCH(C:C,'[3]5.งบทดลอง รพ.'!B:B,0)),)</f>
        <v>8404</v>
      </c>
      <c r="AR62" s="150">
        <f>IFERROR(INDEX('[3]5.งบทดลอง รพ.'!$AQ:$AQ,MATCH(C:C,'[3]5.งบทดลอง รพ.'!B:B,0)),)</f>
        <v>46205.8</v>
      </c>
      <c r="AS62" s="150">
        <f>IFERROR(INDEX('[3]5.งบทดลอง รพ.'!$AR:$AR,MATCH(C:C,'[3]5.งบทดลอง รพ.'!B:B,0)),)</f>
        <v>0</v>
      </c>
      <c r="AT62" s="150">
        <f>IFERROR(INDEX('[3]5.งบทดลอง รพ.'!$AS:$AS,MATCH(C:C,'[3]5.งบทดลอง รพ.'!B:B,0)),)</f>
        <v>0</v>
      </c>
      <c r="AU62" s="150">
        <f>IFERROR(INDEX('[3]5.งบทดลอง รพ.'!$AT:$AT,MATCH(C:C,'[3]5.งบทดลอง รพ.'!B:B,0)),)</f>
        <v>2567</v>
      </c>
      <c r="AV62" s="150">
        <f>IFERROR(INDEX('[3]5.งบทดลอง รพ.'!$AU:$AU,MATCH(C:C,'[3]5.งบทดลอง รพ.'!B:B,0)),)</f>
        <v>0</v>
      </c>
      <c r="AW62" s="150">
        <f>IFERROR(INDEX('[3]5.งบทดลอง รพ.'!$AV:$AV,MATCH(C:C,'[3]5.งบทดลอง รพ.'!B:B,0)),)</f>
        <v>0</v>
      </c>
      <c r="AX62" s="150">
        <f>IFERROR(INDEX('[3]5.งบทดลอง รพ.'!$AW:$AW,MATCH(C:C,'[3]5.งบทดลอง รพ.'!B:B,0)),)</f>
        <v>0</v>
      </c>
      <c r="AY62" s="150">
        <f>IFERROR(INDEX('[3]5.งบทดลอง รพ.'!$AX:$AX,MATCH(C:C,'[3]5.งบทดลอง รพ.'!B:B,0)),)</f>
        <v>0</v>
      </c>
      <c r="AZ62" s="150">
        <f>IFERROR(INDEX('[3]5.งบทดลอง รพ.'!$AY:$AY,MATCH(C:C,'[3]5.งบทดลอง รพ.'!B:B,0)),)</f>
        <v>0</v>
      </c>
      <c r="BA62" s="150">
        <f>IFERROR(INDEX('[3]5.งบทดลอง รพ.'!$AZ:$AZ,MATCH(C:C,'[3]5.งบทดลอง รพ.'!B:B,0)),)</f>
        <v>0</v>
      </c>
      <c r="BB62" s="150">
        <f>IFERROR(INDEX('[3]5.งบทดลอง รพ.'!$BA:$BA,MATCH(C:C,'[3]5.งบทดลอง รพ.'!B:B,0)),)</f>
        <v>0</v>
      </c>
      <c r="BC62" s="150">
        <f>IFERROR(INDEX('[3]5.งบทดลอง รพ.'!$BB:$BB,MATCH(C:C,'[3]5.งบทดลอง รพ.'!B:B,0)),)</f>
        <v>0</v>
      </c>
      <c r="BD62" s="150">
        <f>IFERROR(INDEX('[3]5.งบทดลอง รพ.'!$BC:$BC,MATCH(C:C,'[3]5.งบทดลอง รพ.'!B:B,0)),)</f>
        <v>0</v>
      </c>
      <c r="BE62" s="150">
        <f>IFERROR(INDEX('[3]5.งบทดลอง รพ.'!$BD:$BD,MATCH(C:C,'[3]5.งบทดลอง รพ.'!B:B,0)),)</f>
        <v>0</v>
      </c>
      <c r="BF62" s="150">
        <f>IFERROR(INDEX('[3]5.งบทดลอง รพ.'!$BE:$BE,MATCH(C:C,'[3]5.งบทดลอง รพ.'!B:B,0)),)</f>
        <v>0</v>
      </c>
      <c r="BG62" s="150">
        <f>IFERROR(INDEX('[3]5.งบทดลอง รพ.'!$BF:$BF,MATCH(C:C,'[3]5.งบทดลอง รพ.'!B:B,0)),)</f>
        <v>0</v>
      </c>
      <c r="BH62" s="150">
        <f>IFERROR(INDEX('[3]5.งบทดลอง รพ.'!$BG:$BG,MATCH(C:C,'[3]5.งบทดลอง รพ.'!B:B,0)),)</f>
        <v>0</v>
      </c>
      <c r="BI62" s="150">
        <f>IFERROR(INDEX('[3]5.งบทดลอง รพ.'!$BH:$BH,MATCH(C:C,'[3]5.งบทดลอง รพ.'!B:B,0)),)</f>
        <v>0</v>
      </c>
      <c r="BJ62" s="150">
        <f>IFERROR(INDEX('[3]5.งบทดลอง รพ.'!$BI:$BI,MATCH(C:C,'[3]5.งบทดลอง รพ.'!B:B,0)),)</f>
        <v>0</v>
      </c>
      <c r="BK62" s="150">
        <f>IFERROR(INDEX('[3]5.งบทดลอง รพ.'!$BJ:$BJ,MATCH(C:C,'[3]5.งบทดลอง รพ.'!B:B,0)),)</f>
        <v>0</v>
      </c>
      <c r="BL62" s="150">
        <f>IFERROR(INDEX('[3]5.งบทดลอง รพ.'!$BK:$BK,MATCH(D:D,'[3]5.งบทดลอง รพ.'!C:C,0)),)</f>
        <v>0</v>
      </c>
      <c r="BM62" s="150">
        <f>IFERROR(INDEX('[3]5.งบทดลอง รพ.'!$BL:$BL,MATCH(C:C,'[3]5.งบทดลอง รพ.'!B:B,0)),)</f>
        <v>0</v>
      </c>
      <c r="BN62" s="150">
        <f>IFERROR(INDEX('[3]5.งบทดลอง รพ.'!$BM:$BM,MATCH(C:C,'[3]5.งบทดลอง รพ.'!B:B,0)),)</f>
        <v>0</v>
      </c>
      <c r="BO62" s="150">
        <f>IFERROR(INDEX('[3]5.งบทดลอง รพ.'!$BN:$BN,MATCH(C:C,'[3]5.งบทดลอง รพ.'!B:B,0)),)</f>
        <v>0</v>
      </c>
      <c r="BP62" s="150">
        <f>IFERROR(INDEX('[3]5.งบทดลอง รพ.'!$BO:$BO,MATCH(C:C,'[3]5.งบทดลอง รพ.'!B:B,0)),)</f>
        <v>0</v>
      </c>
      <c r="BQ62" s="150">
        <f>IFERROR(INDEX('[3]5.งบทดลอง รพ.'!$BP:$BP,MATCH(C:C,'[3]5.งบทดลอง รพ.'!B:B,0)),)</f>
        <v>0</v>
      </c>
      <c r="BR62" s="150">
        <f>IFERROR(INDEX('[3]5.งบทดลอง รพ.'!$BQ:$BQ,MATCH(C:C,'[3]5.งบทดลอง รพ.'!B:B,0)),)</f>
        <v>5042.3999999999996</v>
      </c>
      <c r="BS62" s="150">
        <f>IFERROR(INDEX('[3]5.งบทดลอง รพ.'!$BR:$BR,MATCH(C:C,'[3]5.งบทดลอง รพ.'!B:B,0)),)</f>
        <v>0</v>
      </c>
      <c r="BT62" s="150">
        <f>IFERROR(INDEX('[3]5.งบทดลอง รพ.'!$BS:$BS,MATCH(C:C,'[3]5.งบทดลอง รพ.'!B:B,0)),)</f>
        <v>0</v>
      </c>
      <c r="BU62" s="150">
        <f>IFERROR(INDEX('[3]5.งบทดลอง รพ.'!$BT:$BT,MATCH(C:C,'[3]5.งบทดลอง รพ.'!B:B,0)),)</f>
        <v>0</v>
      </c>
      <c r="BV62" s="150">
        <f>IFERROR(INDEX('[3]5.งบทดลอง รพ.'!$BU:$BU,MATCH(C:C,'[3]5.งบทดลอง รพ.'!B:B,0)),)</f>
        <v>0</v>
      </c>
      <c r="BW62" s="150">
        <f>IFERROR(INDEX('[3]5.งบทดลอง รพ.'!$BV:$BV,MATCH(C:C,'[3]5.งบทดลอง รพ.'!B:B,0)),)</f>
        <v>0</v>
      </c>
      <c r="BX62" s="150">
        <f>IFERROR(INDEX('[3]5.งบทดลอง รพ.'!$BW:$BW,MATCH(C:C,'[3]5.งบทดลอง รพ.'!B:B,0)),)</f>
        <v>0</v>
      </c>
      <c r="BY62" s="150">
        <f>IFERROR(INDEX('[3]5.งบทดลอง รพ.'!$BX:$BX,MATCH(C:C,'[3]5.งบทดลอง รพ.'!B:B,0)),)</f>
        <v>0</v>
      </c>
      <c r="BZ62" s="151">
        <f t="shared" si="0"/>
        <v>165587.4</v>
      </c>
    </row>
    <row r="63" spans="1:78" ht="21.75" customHeight="1">
      <c r="A63" s="31" t="s">
        <v>450</v>
      </c>
      <c r="B63" s="147" t="s">
        <v>451</v>
      </c>
      <c r="C63" s="148" t="s">
        <v>470</v>
      </c>
      <c r="D63" s="149" t="s">
        <v>471</v>
      </c>
      <c r="E63" s="150">
        <f>IFERROR(INDEX('[3]5.งบทดลอง รพ.'!$D:$D,MATCH(C:C,'[3]5.งบทดลอง รพ.'!B:B,0)),)</f>
        <v>2461920</v>
      </c>
      <c r="F63" s="150">
        <f>IFERROR(INDEX('[3]5.งบทดลอง รพ.'!$E:$E,MATCH(C:C,'[3]5.งบทดลอง รพ.'!B:B,0)),)</f>
        <v>1070374.67</v>
      </c>
      <c r="G63" s="150">
        <f>IFERROR(INDEX('[3]5.งบทดลอง รพ.'!$F:$F,MATCH(C:C,'[3]5.งบทดลอง รพ.'!B:B,0)),)</f>
        <v>695120</v>
      </c>
      <c r="H63" s="150">
        <f>IFERROR(INDEX('[3]5.งบทดลอง รพ.'!$G:$G,MATCH(C:C,'[3]5.งบทดลอง รพ.'!B:B,0)),)</f>
        <v>460225</v>
      </c>
      <c r="I63" s="150">
        <f>IFERROR(INDEX('[3]5.งบทดลอง รพ.'!$H:$H,MATCH(D:D,'[3]5.งบทดลอง รพ.'!C:C,0)),)</f>
        <v>500450</v>
      </c>
      <c r="J63" s="150">
        <f>IFERROR(INDEX('[3]5.งบทดลอง รพ.'!$I:$I,MATCH(C:C,'[3]5.งบทดลอง รพ.'!B:B,0)),)</f>
        <v>0</v>
      </c>
      <c r="K63" s="150">
        <f>IFERROR(INDEX('[3]5.งบทดลอง รพ.'!$J:$J,MATCH(C:C,'[3]5.งบทดลอง รพ.'!B:B,0)),)</f>
        <v>4082096</v>
      </c>
      <c r="L63" s="150">
        <f>IFERROR(INDEX('[3]5.งบทดลอง รพ.'!$K:$K,MATCH(C:C,'[3]5.งบทดลอง รพ.'!B:B,0)),)</f>
        <v>460225</v>
      </c>
      <c r="M63" s="150">
        <f>IFERROR(INDEX('[3]5.งบทดลอง รพ.'!$L:$L,MATCH(C:C,'[3]5.งบทดลอง รพ.'!B:B,0)),)</f>
        <v>989000</v>
      </c>
      <c r="N63" s="150">
        <f>IFERROR(INDEX('[3]5.งบทดลอง รพ.'!$M:$M,MATCH(C:C,'[3]5.งบทดลอง รพ.'!B:B,0)),)</f>
        <v>1203950</v>
      </c>
      <c r="O63" s="150">
        <f>IFERROR(INDEX('[3]5.งบทดลอง รพ.'!$N:$N,MATCH(C:C,'[3]5.งบทดลอง รพ.'!B:B,0)),)</f>
        <v>595150</v>
      </c>
      <c r="P63" s="150">
        <f>IFERROR(INDEX('[3]5.งบทดลอง รพ.'!$O:$O,MATCH(C:C,'[3]5.งบทดลอง รพ.'!B:B,0)),)</f>
        <v>826150</v>
      </c>
      <c r="Q63" s="150">
        <f>IFERROR(INDEX('[3]5.งบทดลอง รพ.'!$P:$P,MATCH(C:C,'[3]5.งบทดลอง รพ.'!B:B,0)),)</f>
        <v>635950</v>
      </c>
      <c r="R63" s="150">
        <f>IFERROR(INDEX('[3]5.งบทดลอง รพ.'!$Q:$Q,MATCH(C:C,'[3]5.งบทดลอง รพ.'!B:B,0)),)</f>
        <v>1112100</v>
      </c>
      <c r="S63" s="150">
        <f>IFERROR(INDEX('[3]5.งบทดลอง รพ.'!$R:$R,MATCH(C:C,'[3]5.งบทดลอง รพ.'!B:B,0)),)</f>
        <v>346697.2</v>
      </c>
      <c r="T63" s="150">
        <f>IFERROR(INDEX('[3]5.งบทดลอง รพ.'!$S:$S,MATCH(C:C,'[3]5.งบทดลอง รพ.'!B:B,0)),)</f>
        <v>255670</v>
      </c>
      <c r="U63" s="150">
        <f>IFERROR(INDEX('[3]5.งบทดลอง รพ.'!$T:$T,MATCH(C:C,'[3]5.งบทดลอง รพ.'!B:B,0)),)</f>
        <v>840300</v>
      </c>
      <c r="V63" s="150">
        <f>IFERROR(INDEX('[3]5.งบทดลอง รพ.'!$U:$U,MATCH(C:C,'[3]5.งบทดลอง รพ.'!B:B,0)),)</f>
        <v>0</v>
      </c>
      <c r="W63" s="150">
        <f>IFERROR(INDEX('[3]5.งบทดลอง รพ.'!$V:$V,MATCH(C:C,'[3]5.งบทดลอง รพ.'!B:B,0)),)</f>
        <v>3429900</v>
      </c>
      <c r="X63" s="150">
        <f>IFERROR(INDEX('[3]5.งบทดลอง รพ.'!$W:$W,MATCH(C:C,'[3]5.งบทดลอง รพ.'!B:B,0)),)</f>
        <v>113430</v>
      </c>
      <c r="Y63" s="150">
        <f>IFERROR(INDEX('[3]5.งบทดลอง รพ.'!$X:$X,MATCH(C:C,'[3]5.งบทดลอง รพ.'!B:B,0)),)</f>
        <v>959340</v>
      </c>
      <c r="Z63" s="150">
        <f>IFERROR(INDEX('[3]5.งบทดลอง รพ.'!$Y:$Y,MATCH(C:C,'[3]5.งบทดลอง รพ.'!B:B,0)),)</f>
        <v>1240179.1299999999</v>
      </c>
      <c r="AA63" s="150">
        <f>IFERROR(INDEX('[3]5.งบทดลอง รพ.'!$Z:$Z,MATCH(C:C,'[3]5.งบทดลอง รพ.'!B:B,0)),)</f>
        <v>187098</v>
      </c>
      <c r="AB63" s="150">
        <f>IFERROR(INDEX('[3]5.งบทดลอง รพ.'!$AA:$AA,MATCH(C:C,'[3]5.งบทดลอง รพ.'!B:B,0)),)</f>
        <v>392360</v>
      </c>
      <c r="AC63" s="150">
        <f>IFERROR(INDEX('[3]5.งบทดลอง รพ.'!$AB:$AB,MATCH(C:C,'[3]5.งบทดลอง รพ.'!B:B,0)),)</f>
        <v>272860</v>
      </c>
      <c r="AD63" s="150">
        <f>IFERROR(INDEX('[3]5.งบทดลอง รพ.'!$AC:$AC,MATCH(C:C,'[3]5.งบทดลอง รพ.'!B:B,0)),)</f>
        <v>0</v>
      </c>
      <c r="AE63" s="150">
        <f>IFERROR(INDEX('[3]5.งบทดลอง รพ.'!$AD:$AD,MATCH(C:C,'[3]5.งบทดลอง รพ.'!B:B,0)),)</f>
        <v>0</v>
      </c>
      <c r="AF63" s="150">
        <f>IFERROR(INDEX('[3]5.งบทดลอง รพ.'!$AE:$AE,MATCH(C:C,'[3]5.งบทดลอง รพ.'!B:B,0)),)</f>
        <v>5070063.2300000004</v>
      </c>
      <c r="AG63" s="150">
        <f>IFERROR(INDEX('[3]5.งบทดลอง รพ.'!$AF:$AF,MATCH(C:C,'[3]5.งบทดลอง รพ.'!B:B,0)),)</f>
        <v>431655.81</v>
      </c>
      <c r="AH63" s="150">
        <f>IFERROR(INDEX('[3]5.งบทดลอง รพ.'!$AG:$AG,MATCH(C:C,'[3]5.งบทดลอง รพ.'!B:B,0)),)</f>
        <v>457428.8</v>
      </c>
      <c r="AI63" s="150">
        <f>IFERROR(INDEX('[3]5.งบทดลอง รพ.'!$AH:$AH,MATCH(D:D,'[3]5.งบทดลอง รพ.'!C:C,0)),)</f>
        <v>237150</v>
      </c>
      <c r="AJ63" s="150">
        <f>IFERROR(INDEX('[3]5.งบทดลอง รพ.'!$AI:$AI,MATCH(C:C,'[3]5.งบทดลอง รพ.'!B:B,0)),)</f>
        <v>261940</v>
      </c>
      <c r="AK63" s="150">
        <f>IFERROR(INDEX('[3]5.งบทดลอง รพ.'!$AJ:$AJ,MATCH(C:C,'[3]5.งบทดลอง รพ.'!B:B,0)),)</f>
        <v>1043754.6</v>
      </c>
      <c r="AL63" s="150">
        <f>IFERROR(INDEX('[3]5.งบทดลอง รพ.'!$AK:$AK,MATCH(C:C,'[3]5.งบทดลอง รพ.'!B:B,0)),)</f>
        <v>0</v>
      </c>
      <c r="AM63" s="150">
        <f>IFERROR(INDEX('[3]5.งบทดลอง รพ.'!$AL:$AL,MATCH(C:C,'[3]5.งบทดลอง รพ.'!B:B,0)),)</f>
        <v>0</v>
      </c>
      <c r="AN63" s="150">
        <f>IFERROR(INDEX('[3]5.งบทดลอง รพ.'!$AM:$AM,MATCH(C:C,'[3]5.งบทดลอง รพ.'!B:B,0)),)</f>
        <v>602520</v>
      </c>
      <c r="AO63" s="150">
        <f>IFERROR(INDEX('[3]5.งบทดลอง รพ.'!$AN:$AN,MATCH(C:C,'[3]5.งบทดลอง รพ.'!B:B,0)),)</f>
        <v>130850</v>
      </c>
      <c r="AP63" s="150">
        <f>IFERROR(INDEX('[3]5.งบทดลอง รพ.'!$AO:$AO,MATCH(C:C,'[3]5.งบทดลอง รพ.'!B:B,0)),)</f>
        <v>105050</v>
      </c>
      <c r="AQ63" s="150">
        <f>IFERROR(INDEX('[3]5.งบทดลอง รพ.'!$AP:$AP,MATCH(C:C,'[3]5.งบทดลอง รพ.'!B:B,0)),)</f>
        <v>383300</v>
      </c>
      <c r="AR63" s="150">
        <f>IFERROR(INDEX('[3]5.งบทดลอง รพ.'!$AQ:$AQ,MATCH(C:C,'[3]5.งบทดลอง รพ.'!B:B,0)),)</f>
        <v>2560090</v>
      </c>
      <c r="AS63" s="150">
        <f>IFERROR(INDEX('[3]5.งบทดลอง รพ.'!$AR:$AR,MATCH(C:C,'[3]5.งบทดลอง รพ.'!B:B,0)),)</f>
        <v>0</v>
      </c>
      <c r="AT63" s="150">
        <f>IFERROR(INDEX('[3]5.งบทดลอง รพ.'!$AS:$AS,MATCH(C:C,'[3]5.งบทดลอง รพ.'!B:B,0)),)</f>
        <v>402950</v>
      </c>
      <c r="AU63" s="150">
        <f>IFERROR(INDEX('[3]5.งบทดลอง รพ.'!$AT:$AT,MATCH(C:C,'[3]5.งบทดลอง รพ.'!B:B,0)),)</f>
        <v>1084470</v>
      </c>
      <c r="AV63" s="150">
        <f>IFERROR(INDEX('[3]5.งบทดลอง รพ.'!$AU:$AU,MATCH(C:C,'[3]5.งบทดลอง รพ.'!B:B,0)),)</f>
        <v>284700</v>
      </c>
      <c r="AW63" s="150">
        <f>IFERROR(INDEX('[3]5.งบทดลอง รพ.'!$AV:$AV,MATCH(C:C,'[3]5.งบทดลอง รพ.'!B:B,0)),)</f>
        <v>109252</v>
      </c>
      <c r="AX63" s="150">
        <f>IFERROR(INDEX('[3]5.งบทดลอง รพ.'!$AW:$AW,MATCH(C:C,'[3]5.งบทดลอง รพ.'!B:B,0)),)</f>
        <v>258240</v>
      </c>
      <c r="AY63" s="150">
        <f>IFERROR(INDEX('[3]5.งบทดลอง รพ.'!$AX:$AX,MATCH(C:C,'[3]5.งบทดลอง รพ.'!B:B,0)),)</f>
        <v>6525180</v>
      </c>
      <c r="AZ63" s="150">
        <f>IFERROR(INDEX('[3]5.งบทดลอง รพ.'!$AY:$AY,MATCH(C:C,'[3]5.งบทดลอง รพ.'!B:B,0)),)</f>
        <v>700417.5</v>
      </c>
      <c r="BA63" s="150">
        <f>IFERROR(INDEX('[3]5.งบทดลอง รพ.'!$AZ:$AZ,MATCH(C:C,'[3]5.งบทดลอง รพ.'!B:B,0)),)</f>
        <v>684660</v>
      </c>
      <c r="BB63" s="150">
        <f>IFERROR(INDEX('[3]5.งบทดลอง รพ.'!$BA:$BA,MATCH(C:C,'[3]5.งบทดลอง รพ.'!B:B,0)),)</f>
        <v>1002400</v>
      </c>
      <c r="BC63" s="150">
        <f>IFERROR(INDEX('[3]5.งบทดลอง รพ.'!$BB:$BB,MATCH(C:C,'[3]5.งบทดลอง รพ.'!B:B,0)),)</f>
        <v>505450</v>
      </c>
      <c r="BD63" s="150">
        <f>IFERROR(INDEX('[3]5.งบทดลอง รพ.'!$BC:$BC,MATCH(C:C,'[3]5.งบทดลอง รพ.'!B:B,0)),)</f>
        <v>546152</v>
      </c>
      <c r="BE63" s="150">
        <f>IFERROR(INDEX('[3]5.งบทดลอง รพ.'!$BD:$BD,MATCH(C:C,'[3]5.งบทดลอง รพ.'!B:B,0)),)</f>
        <v>686371.67</v>
      </c>
      <c r="BF63" s="150">
        <f>IFERROR(INDEX('[3]5.งบทดลอง รพ.'!$BE:$BE,MATCH(C:C,'[3]5.งบทดลอง รพ.'!B:B,0)),)</f>
        <v>1039050</v>
      </c>
      <c r="BG63" s="150">
        <f>IFERROR(INDEX('[3]5.งบทดลอง รพ.'!$BF:$BF,MATCH(C:C,'[3]5.งบทดลอง รพ.'!B:B,0)),)</f>
        <v>412910</v>
      </c>
      <c r="BH63" s="150">
        <f>IFERROR(INDEX('[3]5.งบทดลอง รพ.'!$BG:$BG,MATCH(C:C,'[3]5.งบทดลอง รพ.'!B:B,0)),)</f>
        <v>576350.80000000005</v>
      </c>
      <c r="BI63" s="150">
        <f>IFERROR(INDEX('[3]5.งบทดลอง รพ.'!$BH:$BH,MATCH(C:C,'[3]5.งบทดลอง รพ.'!B:B,0)),)</f>
        <v>0</v>
      </c>
      <c r="BJ63" s="150">
        <f>IFERROR(INDEX('[3]5.งบทดลอง รพ.'!$BI:$BI,MATCH(C:C,'[3]5.งบทดลอง รพ.'!B:B,0)),)</f>
        <v>3610049.36</v>
      </c>
      <c r="BK63" s="150">
        <f>IFERROR(INDEX('[3]5.งบทดลอง รพ.'!$BJ:$BJ,MATCH(C:C,'[3]5.งบทดลอง รพ.'!B:B,0)),)</f>
        <v>938650</v>
      </c>
      <c r="BL63" s="150">
        <f>IFERROR(INDEX('[3]5.งบทดลอง รพ.'!$BK:$BK,MATCH(D:D,'[3]5.งบทดลอง รพ.'!C:C,0)),)</f>
        <v>567590</v>
      </c>
      <c r="BM63" s="150">
        <f>IFERROR(INDEX('[3]5.งบทดลอง รพ.'!$BL:$BL,MATCH(C:C,'[3]5.งบทดลอง รพ.'!B:B,0)),)</f>
        <v>486150</v>
      </c>
      <c r="BN63" s="150">
        <f>IFERROR(INDEX('[3]5.งบทดลอง รพ.'!$BM:$BM,MATCH(C:C,'[3]5.งบทดลอง รพ.'!B:B,0)),)</f>
        <v>494050</v>
      </c>
      <c r="BO63" s="150">
        <f>IFERROR(INDEX('[3]5.งบทดลอง รพ.'!$BN:$BN,MATCH(C:C,'[3]5.งบทดลอง รพ.'!B:B,0)),)</f>
        <v>990850</v>
      </c>
      <c r="BP63" s="150">
        <f>IFERROR(INDEX('[3]5.งบทดลอง รพ.'!$BO:$BO,MATCH(C:C,'[3]5.งบทดลอง รพ.'!B:B,0)),)</f>
        <v>0</v>
      </c>
      <c r="BQ63" s="150">
        <f>IFERROR(INDEX('[3]5.งบทดลอง รพ.'!$BP:$BP,MATCH(C:C,'[3]5.งบทดลอง รพ.'!B:B,0)),)</f>
        <v>1269180</v>
      </c>
      <c r="BR63" s="150">
        <f>IFERROR(INDEX('[3]5.งบทดลอง รพ.'!$BQ:$BQ,MATCH(C:C,'[3]5.งบทดลอง รพ.'!B:B,0)),)</f>
        <v>420980</v>
      </c>
      <c r="BS63" s="150">
        <f>IFERROR(INDEX('[3]5.งบทดลอง รพ.'!$BR:$BR,MATCH(C:C,'[3]5.งบทดลอง รพ.'!B:B,0)),)</f>
        <v>771750</v>
      </c>
      <c r="BT63" s="150">
        <f>IFERROR(INDEX('[3]5.งบทดลอง รพ.'!$BS:$BS,MATCH(C:C,'[3]5.งบทดลอง รพ.'!B:B,0)),)</f>
        <v>503100</v>
      </c>
      <c r="BU63" s="150">
        <f>IFERROR(INDEX('[3]5.งบทดลอง รพ.'!$BT:$BT,MATCH(C:C,'[3]5.งบทดลอง รพ.'!B:B,0)),)</f>
        <v>680700</v>
      </c>
      <c r="BV63" s="150">
        <f>IFERROR(INDEX('[3]5.งบทดลอง รพ.'!$BU:$BU,MATCH(C:C,'[3]5.งบทดลอง รพ.'!B:B,0)),)</f>
        <v>481330</v>
      </c>
      <c r="BW63" s="150">
        <f>IFERROR(INDEX('[3]5.งบทดลอง รพ.'!$BV:$BV,MATCH(C:C,'[3]5.งบทดลอง รพ.'!B:B,0)),)</f>
        <v>463410</v>
      </c>
      <c r="BX63" s="150">
        <f>IFERROR(INDEX('[3]5.งบทดลอง รพ.'!$BW:$BW,MATCH(C:C,'[3]5.งบทดลอง รพ.'!B:B,0)),)</f>
        <v>0</v>
      </c>
      <c r="BY63" s="150">
        <f>IFERROR(INDEX('[3]5.งบทดลอง รพ.'!$BX:$BX,MATCH(C:C,'[3]5.งบทดลอง รพ.'!B:B,0)),)</f>
        <v>0</v>
      </c>
      <c r="BZ63" s="151">
        <f t="shared" si="0"/>
        <v>60910690.769999996</v>
      </c>
    </row>
    <row r="64" spans="1:78" ht="21.75" customHeight="1">
      <c r="A64" s="31" t="s">
        <v>450</v>
      </c>
      <c r="B64" s="147" t="s">
        <v>451</v>
      </c>
      <c r="C64" s="148" t="s">
        <v>472</v>
      </c>
      <c r="D64" s="149" t="s">
        <v>473</v>
      </c>
      <c r="E64" s="150">
        <f>IFERROR(INDEX('[3]5.งบทดลอง รพ.'!$D:$D,MATCH(C:C,'[3]5.งบทดลอง รพ.'!B:B,0)),)</f>
        <v>5060200</v>
      </c>
      <c r="F64" s="150">
        <f>IFERROR(INDEX('[3]5.งบทดลอง รพ.'!$E:$E,MATCH(C:C,'[3]5.งบทดลอง รพ.'!B:B,0)),)</f>
        <v>501350</v>
      </c>
      <c r="G64" s="150">
        <f>IFERROR(INDEX('[3]5.งบทดลอง รพ.'!$F:$F,MATCH(C:C,'[3]5.งบทดลอง รพ.'!B:B,0)),)</f>
        <v>185077.33</v>
      </c>
      <c r="H64" s="150">
        <f>IFERROR(INDEX('[3]5.งบทดลอง รพ.'!$G:$G,MATCH(C:C,'[3]5.งบทดลอง รพ.'!B:B,0)),)</f>
        <v>162760</v>
      </c>
      <c r="I64" s="150">
        <f>IFERROR(INDEX('[3]5.งบทดลอง รพ.'!$H:$H,MATCH(D:D,'[3]5.งบทดลอง รพ.'!C:C,0)),)</f>
        <v>423100</v>
      </c>
      <c r="J64" s="150">
        <f>IFERROR(INDEX('[3]5.งบทดลอง รพ.'!$I:$I,MATCH(C:C,'[3]5.งบทดลอง รพ.'!B:B,0)),)</f>
        <v>0</v>
      </c>
      <c r="K64" s="150">
        <f>IFERROR(INDEX('[3]5.งบทดลอง รพ.'!$J:$J,MATCH(C:C,'[3]5.งบทดลอง รพ.'!B:B,0)),)</f>
        <v>5260254</v>
      </c>
      <c r="L64" s="150">
        <f>IFERROR(INDEX('[3]5.งบทดลอง รพ.'!$K:$K,MATCH(C:C,'[3]5.งบทดลอง รพ.'!B:B,0)),)</f>
        <v>162760</v>
      </c>
      <c r="M64" s="150">
        <f>IFERROR(INDEX('[3]5.งบทดลอง รพ.'!$L:$L,MATCH(C:C,'[3]5.งบทดลอง รพ.'!B:B,0)),)</f>
        <v>140150</v>
      </c>
      <c r="N64" s="150">
        <f>IFERROR(INDEX('[3]5.งบทดลอง รพ.'!$M:$M,MATCH(C:C,'[3]5.งบทดลอง รพ.'!B:B,0)),)</f>
        <v>242450</v>
      </c>
      <c r="O64" s="150">
        <f>IFERROR(INDEX('[3]5.งบทดลอง รพ.'!$N:$N,MATCH(C:C,'[3]5.งบทดลอง รพ.'!B:B,0)),)</f>
        <v>783150</v>
      </c>
      <c r="P64" s="150">
        <f>IFERROR(INDEX('[3]5.งบทดลอง รพ.'!$O:$O,MATCH(C:C,'[3]5.งบทดลอง รพ.'!B:B,0)),)</f>
        <v>373870</v>
      </c>
      <c r="Q64" s="150">
        <f>IFERROR(INDEX('[3]5.งบทดลอง รพ.'!$P:$P,MATCH(C:C,'[3]5.งบทดลอง รพ.'!B:B,0)),)</f>
        <v>496602</v>
      </c>
      <c r="R64" s="150">
        <f>IFERROR(INDEX('[3]5.งบทดลอง รพ.'!$Q:$Q,MATCH(C:C,'[3]5.งบทดลอง รพ.'!B:B,0)),)</f>
        <v>662900</v>
      </c>
      <c r="S64" s="150">
        <f>IFERROR(INDEX('[3]5.งบทดลอง รพ.'!$R:$R,MATCH(C:C,'[3]5.งบทดลอง รพ.'!B:B,0)),)</f>
        <v>0</v>
      </c>
      <c r="T64" s="150">
        <f>IFERROR(INDEX('[3]5.งบทดลอง รพ.'!$S:$S,MATCH(C:C,'[3]5.งบทดลอง รพ.'!B:B,0)),)</f>
        <v>780540</v>
      </c>
      <c r="U64" s="150">
        <f>IFERROR(INDEX('[3]5.งบทดลอง รพ.'!$T:$T,MATCH(C:C,'[3]5.งบทดลอง รพ.'!B:B,0)),)</f>
        <v>134910.96</v>
      </c>
      <c r="V64" s="150">
        <f>IFERROR(INDEX('[3]5.งบทดลอง รพ.'!$U:$U,MATCH(C:C,'[3]5.งบทดลอง รพ.'!B:B,0)),)</f>
        <v>0</v>
      </c>
      <c r="W64" s="150">
        <f>IFERROR(INDEX('[3]5.งบทดลอง รพ.'!$V:$V,MATCH(C:C,'[3]5.งบทดลอง รพ.'!B:B,0)),)</f>
        <v>2207070</v>
      </c>
      <c r="X64" s="150">
        <f>IFERROR(INDEX('[3]5.งบทดลอง รพ.'!$W:$W,MATCH(C:C,'[3]5.งบทดลอง รพ.'!B:B,0)),)</f>
        <v>128350</v>
      </c>
      <c r="Y64" s="150">
        <f>IFERROR(INDEX('[3]5.งบทดลอง รพ.'!$X:$X,MATCH(C:C,'[3]5.งบทดลอง รพ.'!B:B,0)),)</f>
        <v>455480</v>
      </c>
      <c r="Z64" s="150">
        <f>IFERROR(INDEX('[3]5.งบทดลอง รพ.'!$Y:$Y,MATCH(C:C,'[3]5.งบทดลอง รพ.'!B:B,0)),)</f>
        <v>876090</v>
      </c>
      <c r="AA64" s="150">
        <f>IFERROR(INDEX('[3]5.งบทดลอง รพ.'!$Z:$Z,MATCH(C:C,'[3]5.งบทดลอง รพ.'!B:B,0)),)</f>
        <v>326587.5</v>
      </c>
      <c r="AB64" s="150">
        <f>IFERROR(INDEX('[3]5.งบทดลอง รพ.'!$AA:$AA,MATCH(C:C,'[3]5.งบทดลอง รพ.'!B:B,0)),)</f>
        <v>111240</v>
      </c>
      <c r="AC64" s="150">
        <f>IFERROR(INDEX('[3]5.งบทดลอง รพ.'!$AB:$AB,MATCH(C:C,'[3]5.งบทดลอง รพ.'!B:B,0)),)</f>
        <v>245810</v>
      </c>
      <c r="AD64" s="150">
        <f>IFERROR(INDEX('[3]5.งบทดลอง รพ.'!$AC:$AC,MATCH(C:C,'[3]5.งบทดลอง รพ.'!B:B,0)),)</f>
        <v>0</v>
      </c>
      <c r="AE64" s="150">
        <f>IFERROR(INDEX('[3]5.งบทดลอง รพ.'!$AD:$AD,MATCH(C:C,'[3]5.งบทดลอง รพ.'!B:B,0)),)</f>
        <v>0</v>
      </c>
      <c r="AF64" s="150">
        <f>IFERROR(INDEX('[3]5.งบทดลอง รพ.'!$AE:$AE,MATCH(C:C,'[3]5.งบทดลอง รพ.'!B:B,0)),)</f>
        <v>4488500</v>
      </c>
      <c r="AG64" s="150">
        <f>IFERROR(INDEX('[3]5.งบทดลอง รพ.'!$AF:$AF,MATCH(C:C,'[3]5.งบทดลอง รพ.'!B:B,0)),)</f>
        <v>227658.71</v>
      </c>
      <c r="AH64" s="150">
        <f>IFERROR(INDEX('[3]5.งบทดลอง รพ.'!$AG:$AG,MATCH(C:C,'[3]5.งบทดลอง รพ.'!B:B,0)),)</f>
        <v>130403.6</v>
      </c>
      <c r="AI64" s="150">
        <f>IFERROR(INDEX('[3]5.งบทดลอง รพ.'!$AH:$AH,MATCH(D:D,'[3]5.งบทดลอง รพ.'!C:C,0)),)</f>
        <v>677350</v>
      </c>
      <c r="AJ64" s="150">
        <f>IFERROR(INDEX('[3]5.งบทดลอง รพ.'!$AI:$AI,MATCH(C:C,'[3]5.งบทดลอง รพ.'!B:B,0)),)</f>
        <v>0</v>
      </c>
      <c r="AK64" s="150">
        <f>IFERROR(INDEX('[3]5.งบทดลอง รพ.'!$AJ:$AJ,MATCH(C:C,'[3]5.งบทดลอง รพ.'!B:B,0)),)</f>
        <v>327245.40000000002</v>
      </c>
      <c r="AL64" s="150">
        <f>IFERROR(INDEX('[3]5.งบทดลอง รพ.'!$AK:$AK,MATCH(C:C,'[3]5.งบทดลอง รพ.'!B:B,0)),)</f>
        <v>0</v>
      </c>
      <c r="AM64" s="150">
        <f>IFERROR(INDEX('[3]5.งบทดลอง รพ.'!$AL:$AL,MATCH(C:C,'[3]5.งบทดลอง รพ.'!B:B,0)),)</f>
        <v>705700</v>
      </c>
      <c r="AN64" s="150">
        <f>IFERROR(INDEX('[3]5.งบทดลอง รพ.'!$AM:$AM,MATCH(C:C,'[3]5.งบทดลอง รพ.'!B:B,0)),)</f>
        <v>232580</v>
      </c>
      <c r="AO64" s="150">
        <f>IFERROR(INDEX('[3]5.งบทดลอง รพ.'!$AN:$AN,MATCH(C:C,'[3]5.งบทดลอง รพ.'!B:B,0)),)</f>
        <v>490100</v>
      </c>
      <c r="AP64" s="150">
        <f>IFERROR(INDEX('[3]5.งบทดลอง รพ.'!$AO:$AO,MATCH(C:C,'[3]5.งบทดลอง รพ.'!B:B,0)),)</f>
        <v>398100</v>
      </c>
      <c r="AQ64" s="150">
        <f>IFERROR(INDEX('[3]5.งบทดลอง รพ.'!$AP:$AP,MATCH(C:C,'[3]5.งบทดลอง รพ.'!B:B,0)),)</f>
        <v>336350</v>
      </c>
      <c r="AR64" s="150">
        <f>IFERROR(INDEX('[3]5.งบทดลอง รพ.'!$AQ:$AQ,MATCH(C:C,'[3]5.งบทดลอง รพ.'!B:B,0)),)</f>
        <v>3947368.77</v>
      </c>
      <c r="AS64" s="150">
        <f>IFERROR(INDEX('[3]5.งบทดลอง รพ.'!$AR:$AR,MATCH(C:C,'[3]5.งบทดลอง รพ.'!B:B,0)),)</f>
        <v>878100</v>
      </c>
      <c r="AT64" s="150">
        <f>IFERROR(INDEX('[3]5.งบทดลอง รพ.'!$AS:$AS,MATCH(C:C,'[3]5.งบทดลอง รพ.'!B:B,0)),)</f>
        <v>122250</v>
      </c>
      <c r="AU64" s="150">
        <f>IFERROR(INDEX('[3]5.งบทดลอง รพ.'!$AT:$AT,MATCH(C:C,'[3]5.งบทดลอง รพ.'!B:B,0)),)</f>
        <v>268500</v>
      </c>
      <c r="AV64" s="150">
        <f>IFERROR(INDEX('[3]5.งบทดลอง รพ.'!$AU:$AU,MATCH(C:C,'[3]5.งบทดลอง รพ.'!B:B,0)),)</f>
        <v>260650</v>
      </c>
      <c r="AW64" s="150">
        <f>IFERROR(INDEX('[3]5.งบทดลอง รพ.'!$AV:$AV,MATCH(C:C,'[3]5.งบทดลอง รพ.'!B:B,0)),)</f>
        <v>0</v>
      </c>
      <c r="AX64" s="150">
        <f>IFERROR(INDEX('[3]5.งบทดลอง รพ.'!$AW:$AW,MATCH(C:C,'[3]5.งบทดลอง รพ.'!B:B,0)),)</f>
        <v>313990</v>
      </c>
      <c r="AY64" s="150">
        <f>IFERROR(INDEX('[3]5.งบทดลอง รพ.'!$AX:$AX,MATCH(C:C,'[3]5.งบทดลอง รพ.'!B:B,0)),)</f>
        <v>0</v>
      </c>
      <c r="AZ64" s="150">
        <f>IFERROR(INDEX('[3]5.งบทดลอง รพ.'!$AY:$AY,MATCH(C:C,'[3]5.งบทดลอง รพ.'!B:B,0)),)</f>
        <v>0</v>
      </c>
      <c r="BA64" s="150">
        <f>IFERROR(INDEX('[3]5.งบทดลอง รพ.'!$AZ:$AZ,MATCH(C:C,'[3]5.งบทดลอง รพ.'!B:B,0)),)</f>
        <v>127970</v>
      </c>
      <c r="BB64" s="150">
        <f>IFERROR(INDEX('[3]5.งบทดลอง รพ.'!$BA:$BA,MATCH(C:C,'[3]5.งบทดลอง รพ.'!B:B,0)),)</f>
        <v>0</v>
      </c>
      <c r="BC64" s="150">
        <f>IFERROR(INDEX('[3]5.งบทดลอง รพ.'!$BB:$BB,MATCH(C:C,'[3]5.งบทดลอง รพ.'!B:B,0)),)</f>
        <v>357550</v>
      </c>
      <c r="BD64" s="150">
        <f>IFERROR(INDEX('[3]5.งบทดลอง รพ.'!$BC:$BC,MATCH(C:C,'[3]5.งบทดลอง รพ.'!B:B,0)),)</f>
        <v>0</v>
      </c>
      <c r="BE64" s="150">
        <f>IFERROR(INDEX('[3]5.งบทดลอง รพ.'!$BD:$BD,MATCH(C:C,'[3]5.งบทดลอง รพ.'!B:B,0)),)</f>
        <v>461600</v>
      </c>
      <c r="BF64" s="150">
        <f>IFERROR(INDEX('[3]5.งบทดลอง รพ.'!$BE:$BE,MATCH(C:C,'[3]5.งบทดลอง รพ.'!B:B,0)),)</f>
        <v>0</v>
      </c>
      <c r="BG64" s="150">
        <f>IFERROR(INDEX('[3]5.งบทดลอง รพ.'!$BF:$BF,MATCH(C:C,'[3]5.งบทดลอง รพ.'!B:B,0)),)</f>
        <v>79370</v>
      </c>
      <c r="BH64" s="150">
        <f>IFERROR(INDEX('[3]5.งบทดลอง รพ.'!$BG:$BG,MATCH(C:C,'[3]5.งบทดลอง รพ.'!B:B,0)),)</f>
        <v>243665.6</v>
      </c>
      <c r="BI64" s="150">
        <f>IFERROR(INDEX('[3]5.งบทดลอง รพ.'!$BH:$BH,MATCH(C:C,'[3]5.งบทดลอง รพ.'!B:B,0)),)</f>
        <v>0</v>
      </c>
      <c r="BJ64" s="150">
        <f>IFERROR(INDEX('[3]5.งบทดลอง รพ.'!$BI:$BI,MATCH(C:C,'[3]5.งบทดลอง รพ.'!B:B,0)),)</f>
        <v>2470300.4500000002</v>
      </c>
      <c r="BK64" s="150">
        <f>IFERROR(INDEX('[3]5.งบทดลอง รพ.'!$BJ:$BJ,MATCH(C:C,'[3]5.งบทดลอง รพ.'!B:B,0)),)</f>
        <v>246900</v>
      </c>
      <c r="BL64" s="150">
        <f>IFERROR(INDEX('[3]5.งบทดลอง รพ.'!$BK:$BK,MATCH(D:D,'[3]5.งบทดลอง รพ.'!C:C,0)),)</f>
        <v>290760</v>
      </c>
      <c r="BM64" s="150">
        <f>IFERROR(INDEX('[3]5.งบทดลอง รพ.'!$BL:$BL,MATCH(C:C,'[3]5.งบทดลอง รพ.'!B:B,0)),)</f>
        <v>0</v>
      </c>
      <c r="BN64" s="150">
        <f>IFERROR(INDEX('[3]5.งบทดลอง รพ.'!$BM:$BM,MATCH(C:C,'[3]5.งบทดลอง รพ.'!B:B,0)),)</f>
        <v>0</v>
      </c>
      <c r="BO64" s="150">
        <f>IFERROR(INDEX('[3]5.งบทดลอง รพ.'!$BN:$BN,MATCH(C:C,'[3]5.งบทดลอง รพ.'!B:B,0)),)</f>
        <v>266400</v>
      </c>
      <c r="BP64" s="150">
        <f>IFERROR(INDEX('[3]5.งบทดลอง รพ.'!$BO:$BO,MATCH(C:C,'[3]5.งบทดลอง รพ.'!B:B,0)),)</f>
        <v>769300</v>
      </c>
      <c r="BQ64" s="150">
        <f>IFERROR(INDEX('[3]5.งบทดลอง รพ.'!$BP:$BP,MATCH(C:C,'[3]5.งบทดลอง รพ.'!B:B,0)),)</f>
        <v>479860</v>
      </c>
      <c r="BR64" s="150">
        <f>IFERROR(INDEX('[3]5.งบทดลอง รพ.'!$BQ:$BQ,MATCH(C:C,'[3]5.งบทดลอง รพ.'!B:B,0)),)</f>
        <v>553660</v>
      </c>
      <c r="BS64" s="150">
        <f>IFERROR(INDEX('[3]5.งบทดลอง รพ.'!$BR:$BR,MATCH(C:C,'[3]5.งบทดลอง รพ.'!B:B,0)),)</f>
        <v>263250</v>
      </c>
      <c r="BT64" s="150">
        <f>IFERROR(INDEX('[3]5.งบทดลอง รพ.'!$BS:$BS,MATCH(C:C,'[3]5.งบทดลอง รพ.'!B:B,0)),)</f>
        <v>0</v>
      </c>
      <c r="BU64" s="150">
        <f>IFERROR(INDEX('[3]5.งบทดลอง รพ.'!$BT:$BT,MATCH(C:C,'[3]5.งบทดลอง รพ.'!B:B,0)),)</f>
        <v>472640</v>
      </c>
      <c r="BV64" s="150">
        <f>IFERROR(INDEX('[3]5.งบทดลอง รพ.'!$BU:$BU,MATCH(C:C,'[3]5.งบทดลอง รพ.'!B:B,0)),)</f>
        <v>156700</v>
      </c>
      <c r="BW64" s="150">
        <f>IFERROR(INDEX('[3]5.งบทดลอง รพ.'!$BV:$BV,MATCH(C:C,'[3]5.งบทดลอง รพ.'!B:B,0)),)</f>
        <v>242800</v>
      </c>
      <c r="BX64" s="150">
        <f>IFERROR(INDEX('[3]5.งบทดลอง รพ.'!$BW:$BW,MATCH(C:C,'[3]5.งบทดลอง รพ.'!B:B,0)),)</f>
        <v>0</v>
      </c>
      <c r="BY64" s="150">
        <f>IFERROR(INDEX('[3]5.งบทดลอง รพ.'!$BX:$BX,MATCH(C:C,'[3]5.งบทดลอง รพ.'!B:B,0)),)</f>
        <v>0</v>
      </c>
      <c r="BZ64" s="151">
        <f t="shared" si="0"/>
        <v>41008274.32</v>
      </c>
    </row>
    <row r="65" spans="1:78" ht="21.75" customHeight="1">
      <c r="A65" s="31" t="s">
        <v>450</v>
      </c>
      <c r="B65" s="147" t="s">
        <v>451</v>
      </c>
      <c r="C65" s="148" t="s">
        <v>474</v>
      </c>
      <c r="D65" s="149" t="s">
        <v>475</v>
      </c>
      <c r="E65" s="150">
        <f>IFERROR(INDEX('[3]5.งบทดลอง รพ.'!$D:$D,MATCH(C:C,'[3]5.งบทดลอง รพ.'!B:B,0)),)</f>
        <v>1344336</v>
      </c>
      <c r="F65" s="150">
        <f>IFERROR(INDEX('[3]5.งบทดลอง รพ.'!$E:$E,MATCH(C:C,'[3]5.งบทดลอง รพ.'!B:B,0)),)</f>
        <v>67125</v>
      </c>
      <c r="G65" s="150">
        <f>IFERROR(INDEX('[3]5.งบทดลอง รพ.'!$F:$F,MATCH(C:C,'[3]5.งบทดลอง รพ.'!B:B,0)),)</f>
        <v>504636.66</v>
      </c>
      <c r="H65" s="150">
        <f>IFERROR(INDEX('[3]5.งบทดลอง รพ.'!$G:$G,MATCH(C:C,'[3]5.งบทดลอง รพ.'!B:B,0)),)</f>
        <v>0</v>
      </c>
      <c r="I65" s="150">
        <f>IFERROR(INDEX('[3]5.งบทดลอง รพ.'!$H:$H,MATCH(D:D,'[3]5.งบทดลอง รพ.'!C:C,0)),)</f>
        <v>0</v>
      </c>
      <c r="J65" s="150">
        <f>IFERROR(INDEX('[3]5.งบทดลอง รพ.'!$I:$I,MATCH(C:C,'[3]5.งบทดลอง รพ.'!B:B,0)),)</f>
        <v>0</v>
      </c>
      <c r="K65" s="150">
        <f>IFERROR(INDEX('[3]5.งบทดลอง รพ.'!$J:$J,MATCH(C:C,'[3]5.งบทดลอง รพ.'!B:B,0)),)</f>
        <v>3029354.2</v>
      </c>
      <c r="L65" s="150">
        <f>IFERROR(INDEX('[3]5.งบทดลอง รพ.'!$K:$K,MATCH(C:C,'[3]5.งบทดลอง รพ.'!B:B,0)),)</f>
        <v>0</v>
      </c>
      <c r="M65" s="150">
        <f>IFERROR(INDEX('[3]5.งบทดลอง รพ.'!$L:$L,MATCH(C:C,'[3]5.งบทดลอง รพ.'!B:B,0)),)</f>
        <v>0</v>
      </c>
      <c r="N65" s="150">
        <f>IFERROR(INDEX('[3]5.งบทดลอง รพ.'!$M:$M,MATCH(C:C,'[3]5.งบทดลอง รพ.'!B:B,0)),)</f>
        <v>531590</v>
      </c>
      <c r="O65" s="150">
        <f>IFERROR(INDEX('[3]5.งบทดลอง รพ.'!$N:$N,MATCH(C:C,'[3]5.งบทดลอง รพ.'!B:B,0)),)</f>
        <v>69000</v>
      </c>
      <c r="P65" s="150">
        <f>IFERROR(INDEX('[3]5.งบทดลอง รพ.'!$O:$O,MATCH(C:C,'[3]5.งบทดลอง รพ.'!B:B,0)),)</f>
        <v>260375</v>
      </c>
      <c r="Q65" s="150">
        <f>IFERROR(INDEX('[3]5.งบทดลอง รพ.'!$P:$P,MATCH(C:C,'[3]5.งบทดลอง รพ.'!B:B,0)),)</f>
        <v>203425</v>
      </c>
      <c r="R65" s="150">
        <f>IFERROR(INDEX('[3]5.งบทดลอง รพ.'!$Q:$Q,MATCH(C:C,'[3]5.งบทดลอง รพ.'!B:B,0)),)</f>
        <v>223580</v>
      </c>
      <c r="S65" s="150">
        <f>IFERROR(INDEX('[3]5.งบทดลอง รพ.'!$R:$R,MATCH(C:C,'[3]5.งบทดลอง รพ.'!B:B,0)),)</f>
        <v>0</v>
      </c>
      <c r="T65" s="150">
        <f>IFERROR(INDEX('[3]5.งบทดลอง รพ.'!$S:$S,MATCH(C:C,'[3]5.งบทดลอง รพ.'!B:B,0)),)</f>
        <v>0</v>
      </c>
      <c r="U65" s="150">
        <f>IFERROR(INDEX('[3]5.งบทดลอง รพ.'!$T:$T,MATCH(C:C,'[3]5.งบทดลอง รพ.'!B:B,0)),)</f>
        <v>76520.320000000007</v>
      </c>
      <c r="V65" s="150">
        <f>IFERROR(INDEX('[3]5.งบทดลอง รพ.'!$U:$U,MATCH(C:C,'[3]5.งบทดลอง รพ.'!B:B,0)),)</f>
        <v>0</v>
      </c>
      <c r="W65" s="150">
        <f>IFERROR(INDEX('[3]5.งบทดลอง รพ.'!$V:$V,MATCH(C:C,'[3]5.งบทดลอง รพ.'!B:B,0)),)</f>
        <v>2146205.06</v>
      </c>
      <c r="X65" s="150">
        <f>IFERROR(INDEX('[3]5.งบทดลอง รพ.'!$W:$W,MATCH(C:C,'[3]5.งบทดลอง รพ.'!B:B,0)),)</f>
        <v>317368</v>
      </c>
      <c r="Y65" s="150">
        <f>IFERROR(INDEX('[3]5.งบทดลอง รพ.'!$X:$X,MATCH(C:C,'[3]5.งบทดลอง รพ.'!B:B,0)),)</f>
        <v>108890</v>
      </c>
      <c r="Z65" s="150">
        <f>IFERROR(INDEX('[3]5.งบทดลอง รพ.'!$Y:$Y,MATCH(C:C,'[3]5.งบทดลอง รพ.'!B:B,0)),)</f>
        <v>965880</v>
      </c>
      <c r="AA65" s="150">
        <f>IFERROR(INDEX('[3]5.งบทดลอง รพ.'!$Z:$Z,MATCH(C:C,'[3]5.งบทดลอง รพ.'!B:B,0)),)</f>
        <v>70310</v>
      </c>
      <c r="AB65" s="150">
        <f>IFERROR(INDEX('[3]5.งบทดลอง รพ.'!$AA:$AA,MATCH(C:C,'[3]5.งบทดลอง รพ.'!B:B,0)),)</f>
        <v>0</v>
      </c>
      <c r="AC65" s="150">
        <f>IFERROR(INDEX('[3]5.งบทดลอง รพ.'!$AB:$AB,MATCH(C:C,'[3]5.งบทดลอง รพ.'!B:B,0)),)</f>
        <v>0</v>
      </c>
      <c r="AD65" s="150">
        <f>IFERROR(INDEX('[3]5.งบทดลอง รพ.'!$AC:$AC,MATCH(C:C,'[3]5.งบทดลอง รพ.'!B:B,0)),)</f>
        <v>184280</v>
      </c>
      <c r="AE65" s="150">
        <f>IFERROR(INDEX('[3]5.งบทดลอง รพ.'!$AD:$AD,MATCH(C:C,'[3]5.งบทดลอง รพ.'!B:B,0)),)</f>
        <v>0</v>
      </c>
      <c r="AF65" s="150">
        <f>IFERROR(INDEX('[3]5.งบทดลอง รพ.'!$AE:$AE,MATCH(C:C,'[3]5.งบทดลอง รพ.'!B:B,0)),)</f>
        <v>2954916.22</v>
      </c>
      <c r="AG65" s="150">
        <f>IFERROR(INDEX('[3]5.งบทดลอง รพ.'!$AF:$AF,MATCH(C:C,'[3]5.งบทดลอง รพ.'!B:B,0)),)</f>
        <v>0</v>
      </c>
      <c r="AH65" s="150">
        <f>IFERROR(INDEX('[3]5.งบทดลอง รพ.'!$AG:$AG,MATCH(C:C,'[3]5.งบทดลอง รพ.'!B:B,0)),)</f>
        <v>0</v>
      </c>
      <c r="AI65" s="150">
        <f>IFERROR(INDEX('[3]5.งบทดลอง รพ.'!$AH:$AH,MATCH(D:D,'[3]5.งบทดลอง รพ.'!C:C,0)),)</f>
        <v>113750</v>
      </c>
      <c r="AJ65" s="150">
        <f>IFERROR(INDEX('[3]5.งบทดลอง รพ.'!$AI:$AI,MATCH(C:C,'[3]5.งบทดลอง รพ.'!B:B,0)),)</f>
        <v>0</v>
      </c>
      <c r="AK65" s="150">
        <f>IFERROR(INDEX('[3]5.งบทดลอง รพ.'!$AJ:$AJ,MATCH(C:C,'[3]5.งบทดลอง รพ.'!B:B,0)),)</f>
        <v>0</v>
      </c>
      <c r="AL65" s="150">
        <f>IFERROR(INDEX('[3]5.งบทดลอง รพ.'!$AK:$AK,MATCH(C:C,'[3]5.งบทดลอง รพ.'!B:B,0)),)</f>
        <v>113750</v>
      </c>
      <c r="AM65" s="150">
        <f>IFERROR(INDEX('[3]5.งบทดลอง รพ.'!$AL:$AL,MATCH(C:C,'[3]5.งบทดลอง รพ.'!B:B,0)),)</f>
        <v>93600</v>
      </c>
      <c r="AN65" s="150">
        <f>IFERROR(INDEX('[3]5.งบทดลอง รพ.'!$AM:$AM,MATCH(C:C,'[3]5.งบทดลอง รพ.'!B:B,0)),)</f>
        <v>0</v>
      </c>
      <c r="AO65" s="150">
        <f>IFERROR(INDEX('[3]5.งบทดลอง รพ.'!$AN:$AN,MATCH(C:C,'[3]5.งบทดลอง รพ.'!B:B,0)),)</f>
        <v>119450</v>
      </c>
      <c r="AP65" s="150">
        <f>IFERROR(INDEX('[3]5.งบทดลอง รพ.'!$AO:$AO,MATCH(C:C,'[3]5.งบทดลอง รพ.'!B:B,0)),)</f>
        <v>0</v>
      </c>
      <c r="AQ65" s="150">
        <f>IFERROR(INDEX('[3]5.งบทดลอง รพ.'!$AP:$AP,MATCH(C:C,'[3]5.งบทดลอง รพ.'!B:B,0)),)</f>
        <v>0</v>
      </c>
      <c r="AR65" s="150">
        <f>IFERROR(INDEX('[3]5.งบทดลอง รพ.'!$AQ:$AQ,MATCH(C:C,'[3]5.งบทดลอง รพ.'!B:B,0)),)</f>
        <v>373860</v>
      </c>
      <c r="AS65" s="150">
        <f>IFERROR(INDEX('[3]5.งบทดลอง รพ.'!$AR:$AR,MATCH(C:C,'[3]5.งบทดลอง รพ.'!B:B,0)),)</f>
        <v>0</v>
      </c>
      <c r="AT65" s="150">
        <f>IFERROR(INDEX('[3]5.งบทดลอง รพ.'!$AS:$AS,MATCH(C:C,'[3]5.งบทดลอง รพ.'!B:B,0)),)</f>
        <v>0</v>
      </c>
      <c r="AU65" s="150">
        <f>IFERROR(INDEX('[3]5.งบทดลอง รพ.'!$AT:$AT,MATCH(C:C,'[3]5.งบทดลอง รพ.'!B:B,0)),)</f>
        <v>43298.39</v>
      </c>
      <c r="AV65" s="150">
        <f>IFERROR(INDEX('[3]5.งบทดลอง รพ.'!$AU:$AU,MATCH(C:C,'[3]5.งบทดลอง รพ.'!B:B,0)),)</f>
        <v>116400</v>
      </c>
      <c r="AW65" s="150">
        <f>IFERROR(INDEX('[3]5.งบทดลอง รพ.'!$AV:$AV,MATCH(C:C,'[3]5.งบทดลอง รพ.'!B:B,0)),)</f>
        <v>95560</v>
      </c>
      <c r="AX65" s="150">
        <f>IFERROR(INDEX('[3]5.งบทดลอง รพ.'!$AW:$AW,MATCH(C:C,'[3]5.งบทดลอง รพ.'!B:B,0)),)</f>
        <v>108126</v>
      </c>
      <c r="AY65" s="150">
        <f>IFERROR(INDEX('[3]5.งบทดลอง รพ.'!$AX:$AX,MATCH(C:C,'[3]5.งบทดลอง รพ.'!B:B,0)),)</f>
        <v>6007488.4100000001</v>
      </c>
      <c r="AZ65" s="150">
        <f>IFERROR(INDEX('[3]5.งบทดลอง รพ.'!$AY:$AY,MATCH(C:C,'[3]5.งบทดลอง รพ.'!B:B,0)),)</f>
        <v>329240</v>
      </c>
      <c r="BA65" s="150">
        <f>IFERROR(INDEX('[3]5.งบทดลอง รพ.'!$AZ:$AZ,MATCH(C:C,'[3]5.งบทดลอง รพ.'!B:B,0)),)</f>
        <v>136500</v>
      </c>
      <c r="BB65" s="150">
        <f>IFERROR(INDEX('[3]5.งบทดลอง รพ.'!$BA:$BA,MATCH(C:C,'[3]5.งบทดลอง รพ.'!B:B,0)),)</f>
        <v>0</v>
      </c>
      <c r="BC65" s="150">
        <f>IFERROR(INDEX('[3]5.งบทดลอง รพ.'!$BB:$BB,MATCH(C:C,'[3]5.งบทดลอง รพ.'!B:B,0)),)</f>
        <v>190762.97</v>
      </c>
      <c r="BD65" s="150">
        <f>IFERROR(INDEX('[3]5.งบทดลอง รพ.'!$BC:$BC,MATCH(C:C,'[3]5.งบทดลอง รพ.'!B:B,0)),)</f>
        <v>89240</v>
      </c>
      <c r="BE65" s="150">
        <f>IFERROR(INDEX('[3]5.งบทดลอง รพ.'!$BD:$BD,MATCH(C:C,'[3]5.งบทดลอง รพ.'!B:B,0)),)</f>
        <v>71010</v>
      </c>
      <c r="BF65" s="150">
        <f>IFERROR(INDEX('[3]5.งบทดลอง รพ.'!$BE:$BE,MATCH(C:C,'[3]5.งบทดลอง รพ.'!B:B,0)),)</f>
        <v>0</v>
      </c>
      <c r="BG65" s="150">
        <f>IFERROR(INDEX('[3]5.งบทดลอง รพ.'!$BF:$BF,MATCH(C:C,'[3]5.งบทดลอง รพ.'!B:B,0)),)</f>
        <v>35225.81</v>
      </c>
      <c r="BH65" s="150">
        <f>IFERROR(INDEX('[3]5.งบทดลอง รพ.'!$BG:$BG,MATCH(C:C,'[3]5.งบทดลอง รพ.'!B:B,0)),)</f>
        <v>205375</v>
      </c>
      <c r="BI65" s="150">
        <f>IFERROR(INDEX('[3]5.งบทดลอง รพ.'!$BH:$BH,MATCH(C:C,'[3]5.งบทดลอง รพ.'!B:B,0)),)</f>
        <v>0</v>
      </c>
      <c r="BJ65" s="150">
        <f>IFERROR(INDEX('[3]5.งบทดลอง รพ.'!$BI:$BI,MATCH(C:C,'[3]5.งบทดลอง รพ.'!B:B,0)),)</f>
        <v>1551354.78</v>
      </c>
      <c r="BK65" s="150">
        <f>IFERROR(INDEX('[3]5.งบทดลอง รพ.'!$BJ:$BJ,MATCH(C:C,'[3]5.งบทดลอง รพ.'!B:B,0)),)</f>
        <v>630817.52</v>
      </c>
      <c r="BL65" s="150">
        <f>IFERROR(INDEX('[3]5.งบทดลอง รพ.'!$BK:$BK,MATCH(D:D,'[3]5.งบทดลอง รพ.'!C:C,0)),)</f>
        <v>107740</v>
      </c>
      <c r="BM65" s="150">
        <f>IFERROR(INDEX('[3]5.งบทดลอง รพ.'!$BL:$BL,MATCH(C:C,'[3]5.งบทดลอง รพ.'!B:B,0)),)</f>
        <v>558617.42000000004</v>
      </c>
      <c r="BN65" s="150">
        <f>IFERROR(INDEX('[3]5.งบทดลอง รพ.'!$BM:$BM,MATCH(C:C,'[3]5.งบทดลอง รพ.'!B:B,0)),)</f>
        <v>0</v>
      </c>
      <c r="BO65" s="150">
        <f>IFERROR(INDEX('[3]5.งบทดลอง รพ.'!$BN:$BN,MATCH(C:C,'[3]5.งบทดลอง รพ.'!B:B,0)),)</f>
        <v>0</v>
      </c>
      <c r="BP65" s="150">
        <f>IFERROR(INDEX('[3]5.งบทดลอง รพ.'!$BO:$BO,MATCH(C:C,'[3]5.งบทดลอง รพ.'!B:B,0)),)</f>
        <v>22750</v>
      </c>
      <c r="BQ65" s="150">
        <f>IFERROR(INDEX('[3]5.งบทดลอง รพ.'!$BP:$BP,MATCH(C:C,'[3]5.งบทดลอง รพ.'!B:B,0)),)</f>
        <v>566103.55000000005</v>
      </c>
      <c r="BR65" s="150">
        <f>IFERROR(INDEX('[3]5.งบทดลอง รพ.'!$BQ:$BQ,MATCH(C:C,'[3]5.งบทดลอง รพ.'!B:B,0)),)</f>
        <v>230900</v>
      </c>
      <c r="BS65" s="150">
        <f>IFERROR(INDEX('[3]5.งบทดลอง รพ.'!$BR:$BR,MATCH(C:C,'[3]5.งบทดลอง รพ.'!B:B,0)),)</f>
        <v>187950</v>
      </c>
      <c r="BT65" s="150">
        <f>IFERROR(INDEX('[3]5.งบทดลอง รพ.'!$BS:$BS,MATCH(C:C,'[3]5.งบทดลอง รพ.'!B:B,0)),)</f>
        <v>227500</v>
      </c>
      <c r="BU65" s="150">
        <f>IFERROR(INDEX('[3]5.งบทดลอง รพ.'!$BT:$BT,MATCH(C:C,'[3]5.งบทดลอง รพ.'!B:B,0)),)</f>
        <v>0</v>
      </c>
      <c r="BV65" s="150">
        <f>IFERROR(INDEX('[3]5.งบทดลอง รพ.'!$BU:$BU,MATCH(C:C,'[3]5.งบทดลอง รพ.'!B:B,0)),)</f>
        <v>668838.43999999994</v>
      </c>
      <c r="BW65" s="150">
        <f>IFERROR(INDEX('[3]5.งบทดลอง รพ.'!$BV:$BV,MATCH(C:C,'[3]5.งบทดลอง รพ.'!B:B,0)),)</f>
        <v>113750</v>
      </c>
      <c r="BX65" s="150">
        <f>IFERROR(INDEX('[3]5.งบทดลอง รพ.'!$BW:$BW,MATCH(C:C,'[3]5.งบทดลอง รพ.'!B:B,0)),)</f>
        <v>0</v>
      </c>
      <c r="BY65" s="150">
        <f>IFERROR(INDEX('[3]5.งบทดลอง รพ.'!$BX:$BX,MATCH(C:C,'[3]5.งบทดลอง รพ.'!B:B,0)),)</f>
        <v>0</v>
      </c>
      <c r="BZ65" s="151">
        <f t="shared" si="0"/>
        <v>26166749.750000004</v>
      </c>
    </row>
    <row r="66" spans="1:78" ht="21.75" customHeight="1">
      <c r="A66" s="31" t="s">
        <v>450</v>
      </c>
      <c r="B66" s="147" t="s">
        <v>451</v>
      </c>
      <c r="C66" s="148" t="s">
        <v>476</v>
      </c>
      <c r="D66" s="149" t="s">
        <v>477</v>
      </c>
      <c r="E66" s="150">
        <f>IFERROR(INDEX('[3]5.งบทดลอง รพ.'!$D:$D,MATCH(C:C,'[3]5.งบทดลอง รพ.'!B:B,0)),)</f>
        <v>3267985</v>
      </c>
      <c r="F66" s="150">
        <f>IFERROR(INDEX('[3]5.งบทดลอง รพ.'!$E:$E,MATCH(C:C,'[3]5.งบทดลอง รพ.'!B:B,0)),)</f>
        <v>350811</v>
      </c>
      <c r="G66" s="150">
        <f>IFERROR(INDEX('[3]5.งบทดลอง รพ.'!$F:$F,MATCH(C:C,'[3]5.งบทดลอง รพ.'!B:B,0)),)</f>
        <v>756240</v>
      </c>
      <c r="H66" s="150">
        <f>IFERROR(INDEX('[3]5.งบทดลอง รพ.'!$G:$G,MATCH(C:C,'[3]5.งบทดลอง รพ.'!B:B,0)),)</f>
        <v>402124.93</v>
      </c>
      <c r="I66" s="150">
        <f>IFERROR(INDEX('[3]5.งบทดลอง รพ.'!$H:$H,MATCH(D:D,'[3]5.งบทดลอง รพ.'!C:C,0)),)</f>
        <v>115350</v>
      </c>
      <c r="J66" s="150">
        <f>IFERROR(INDEX('[3]5.งบทดลอง รพ.'!$I:$I,MATCH(C:C,'[3]5.งบทดลอง รพ.'!B:B,0)),)</f>
        <v>95425</v>
      </c>
      <c r="K66" s="150">
        <f>IFERROR(INDEX('[3]5.งบทดลอง รพ.'!$J:$J,MATCH(C:C,'[3]5.งบทดลอง รพ.'!B:B,0)),)</f>
        <v>4469250</v>
      </c>
      <c r="L66" s="150">
        <f>IFERROR(INDEX('[3]5.งบทดลอง รพ.'!$K:$K,MATCH(C:C,'[3]5.งบทดลอง รพ.'!B:B,0)),)</f>
        <v>402124.93</v>
      </c>
      <c r="M66" s="150">
        <f>IFERROR(INDEX('[3]5.งบทดลอง รพ.'!$L:$L,MATCH(C:C,'[3]5.งบทดลอง รพ.'!B:B,0)),)</f>
        <v>160700</v>
      </c>
      <c r="N66" s="150">
        <f>IFERROR(INDEX('[3]5.งบทดลอง รพ.'!$M:$M,MATCH(C:C,'[3]5.งบทดลอง รพ.'!B:B,0)),)</f>
        <v>795510</v>
      </c>
      <c r="O66" s="150">
        <f>IFERROR(INDEX('[3]5.งบทดลอง รพ.'!$N:$N,MATCH(C:C,'[3]5.งบทดลอง รพ.'!B:B,0)),)</f>
        <v>202200</v>
      </c>
      <c r="P66" s="150">
        <f>IFERROR(INDEX('[3]5.งบทดลอง รพ.'!$O:$O,MATCH(C:C,'[3]5.งบทดลอง รพ.'!B:B,0)),)</f>
        <v>130150</v>
      </c>
      <c r="Q66" s="150">
        <f>IFERROR(INDEX('[3]5.งบทดลอง รพ.'!$P:$P,MATCH(C:C,'[3]5.งบทดลอง รพ.'!B:B,0)),)</f>
        <v>100308</v>
      </c>
      <c r="R66" s="150">
        <f>IFERROR(INDEX('[3]5.งบทดลอง รพ.'!$Q:$Q,MATCH(C:C,'[3]5.งบทดลอง รพ.'!B:B,0)),)</f>
        <v>98220</v>
      </c>
      <c r="S66" s="150">
        <f>IFERROR(INDEX('[3]5.งบทดลอง รพ.'!$R:$R,MATCH(C:C,'[3]5.งบทดลอง รพ.'!B:B,0)),)</f>
        <v>237280</v>
      </c>
      <c r="T66" s="150">
        <f>IFERROR(INDEX('[3]5.งบทดลอง รพ.'!$S:$S,MATCH(C:C,'[3]5.งบทดลอง รพ.'!B:B,0)),)</f>
        <v>258650</v>
      </c>
      <c r="U66" s="150">
        <f>IFERROR(INDEX('[3]5.งบทดลอง รพ.'!$T:$T,MATCH(C:C,'[3]5.งบทดลอง รพ.'!B:B,0)),)</f>
        <v>342350</v>
      </c>
      <c r="V66" s="150">
        <f>IFERROR(INDEX('[3]5.งบทดลอง รพ.'!$U:$U,MATCH(C:C,'[3]5.งบทดลอง รพ.'!B:B,0)),)</f>
        <v>0</v>
      </c>
      <c r="W66" s="150">
        <f>IFERROR(INDEX('[3]5.งบทดลอง รพ.'!$V:$V,MATCH(C:C,'[3]5.งบทดลอง รพ.'!B:B,0)),)</f>
        <v>2767256</v>
      </c>
      <c r="X66" s="150">
        <f>IFERROR(INDEX('[3]5.งบทดลอง รพ.'!$W:$W,MATCH(C:C,'[3]5.งบทดลอง รพ.'!B:B,0)),)</f>
        <v>816282</v>
      </c>
      <c r="Y66" s="150">
        <f>IFERROR(INDEX('[3]5.งบทดลอง รพ.'!$X:$X,MATCH(C:C,'[3]5.งบทดลอง รพ.'!B:B,0)),)</f>
        <v>60730</v>
      </c>
      <c r="Z66" s="150">
        <f>IFERROR(INDEX('[3]5.งบทดลอง รพ.'!$Y:$Y,MATCH(C:C,'[3]5.งบทดลอง รพ.'!B:B,0)),)</f>
        <v>563380</v>
      </c>
      <c r="AA66" s="150">
        <f>IFERROR(INDEX('[3]5.งบทดลอง รพ.'!$Z:$Z,MATCH(C:C,'[3]5.งบทดลอง รพ.'!B:B,0)),)</f>
        <v>224110</v>
      </c>
      <c r="AB66" s="150">
        <f>IFERROR(INDEX('[3]5.งบทดลอง รพ.'!$AA:$AA,MATCH(C:C,'[3]5.งบทดลอง รพ.'!B:B,0)),)</f>
        <v>0</v>
      </c>
      <c r="AC66" s="150">
        <f>IFERROR(INDEX('[3]5.งบทดลอง รพ.'!$AB:$AB,MATCH(C:C,'[3]5.งบทดลอง รพ.'!B:B,0)),)</f>
        <v>209480</v>
      </c>
      <c r="AD66" s="150">
        <f>IFERROR(INDEX('[3]5.งบทดลอง รพ.'!$AC:$AC,MATCH(C:C,'[3]5.งบทดลอง รพ.'!B:B,0)),)</f>
        <v>186620</v>
      </c>
      <c r="AE66" s="150">
        <f>IFERROR(INDEX('[3]5.งบทดลอง รพ.'!$AD:$AD,MATCH(C:C,'[3]5.งบทดลอง รพ.'!B:B,0)),)</f>
        <v>0</v>
      </c>
      <c r="AF66" s="150">
        <f>IFERROR(INDEX('[3]5.งบทดลอง รพ.'!$AE:$AE,MATCH(C:C,'[3]5.งบทดลอง รพ.'!B:B,0)),)</f>
        <v>5502007.5800000001</v>
      </c>
      <c r="AG66" s="150">
        <f>IFERROR(INDEX('[3]5.งบทดลอง รพ.'!$AF:$AF,MATCH(C:C,'[3]5.งบทดลอง รพ.'!B:B,0)),)</f>
        <v>247850</v>
      </c>
      <c r="AH66" s="150">
        <f>IFERROR(INDEX('[3]5.งบทดลอง รพ.'!$AG:$AG,MATCH(C:C,'[3]5.งบทดลอง รพ.'!B:B,0)),)</f>
        <v>103250</v>
      </c>
      <c r="AI66" s="150">
        <f>IFERROR(INDEX('[3]5.งบทดลอง รพ.'!$AH:$AH,MATCH(D:D,'[3]5.งบทดลอง รพ.'!C:C,0)),)</f>
        <v>112220</v>
      </c>
      <c r="AJ66" s="150">
        <f>IFERROR(INDEX('[3]5.งบทดลอง รพ.'!$AI:$AI,MATCH(C:C,'[3]5.งบทดลอง รพ.'!B:B,0)),)</f>
        <v>118053.43</v>
      </c>
      <c r="AK66" s="150">
        <f>IFERROR(INDEX('[3]5.งบทดลอง รพ.'!$AJ:$AJ,MATCH(C:C,'[3]5.งบทดลอง รพ.'!B:B,0)),)</f>
        <v>231820.97</v>
      </c>
      <c r="AL66" s="150">
        <f>IFERROR(INDEX('[3]5.งบทดลอง รพ.'!$AK:$AK,MATCH(C:C,'[3]5.งบทดลอง รพ.'!B:B,0)),)</f>
        <v>147950</v>
      </c>
      <c r="AM66" s="150">
        <f>IFERROR(INDEX('[3]5.งบทดลอง รพ.'!$AL:$AL,MATCH(C:C,'[3]5.งบทดลอง รพ.'!B:B,0)),)</f>
        <v>214580</v>
      </c>
      <c r="AN66" s="150">
        <f>IFERROR(INDEX('[3]5.งบทดลอง รพ.'!$AM:$AM,MATCH(C:C,'[3]5.งบทดลอง รพ.'!B:B,0)),)</f>
        <v>328400</v>
      </c>
      <c r="AO66" s="150">
        <f>IFERROR(INDEX('[3]5.งบทดลอง รพ.'!$AN:$AN,MATCH(C:C,'[3]5.งบทดลอง รพ.'!B:B,0)),)</f>
        <v>278050</v>
      </c>
      <c r="AP66" s="150">
        <f>IFERROR(INDEX('[3]5.งบทดลอง รพ.'!$AO:$AO,MATCH(C:C,'[3]5.งบทดลอง รพ.'!B:B,0)),)</f>
        <v>99250</v>
      </c>
      <c r="AQ66" s="150">
        <f>IFERROR(INDEX('[3]5.งบทดลอง รพ.'!$AP:$AP,MATCH(C:C,'[3]5.งบทดลอง รพ.'!B:B,0)),)</f>
        <v>143750</v>
      </c>
      <c r="AR66" s="150">
        <f>IFERROR(INDEX('[3]5.งบทดลอง รพ.'!$AQ:$AQ,MATCH(C:C,'[3]5.งบทดลอง รพ.'!B:B,0)),)</f>
        <v>2861018.27</v>
      </c>
      <c r="AS66" s="150">
        <f>IFERROR(INDEX('[3]5.งบทดลอง รพ.'!$AR:$AR,MATCH(C:C,'[3]5.งบทดลอง รพ.'!B:B,0)),)</f>
        <v>183051.55</v>
      </c>
      <c r="AT66" s="150">
        <f>IFERROR(INDEX('[3]5.งบทดลอง รพ.'!$AS:$AS,MATCH(C:C,'[3]5.งบทดลอง รพ.'!B:B,0)),)</f>
        <v>215810</v>
      </c>
      <c r="AU66" s="150">
        <f>IFERROR(INDEX('[3]5.งบทดลอง รพ.'!$AT:$AT,MATCH(C:C,'[3]5.งบทดลอง รพ.'!B:B,0)),)</f>
        <v>197100</v>
      </c>
      <c r="AV66" s="150">
        <f>IFERROR(INDEX('[3]5.งบทดลอง รพ.'!$AU:$AU,MATCH(C:C,'[3]5.งบทดลอง รพ.'!B:B,0)),)</f>
        <v>141580</v>
      </c>
      <c r="AW66" s="150">
        <f>IFERROR(INDEX('[3]5.งบทดลอง รพ.'!$AV:$AV,MATCH(C:C,'[3]5.งบทดลอง รพ.'!B:B,0)),)</f>
        <v>274600</v>
      </c>
      <c r="AX66" s="150">
        <f>IFERROR(INDEX('[3]5.งบทดลอง รพ.'!$AW:$AW,MATCH(C:C,'[3]5.งบทดลอง รพ.'!B:B,0)),)</f>
        <v>158924</v>
      </c>
      <c r="AY66" s="150">
        <f>IFERROR(INDEX('[3]5.งบทดลอง รพ.'!$AX:$AX,MATCH(C:C,'[3]5.งบทดลอง รพ.'!B:B,0)),)</f>
        <v>0</v>
      </c>
      <c r="AZ66" s="150">
        <f>IFERROR(INDEX('[3]5.งบทดลอง รพ.'!$AY:$AY,MATCH(C:C,'[3]5.งบทดลอง รพ.'!B:B,0)),)</f>
        <v>202312.54</v>
      </c>
      <c r="BA66" s="150">
        <f>IFERROR(INDEX('[3]5.งบทดลอง รพ.'!$AZ:$AZ,MATCH(C:C,'[3]5.งบทดลอง รพ.'!B:B,0)),)</f>
        <v>238638.9</v>
      </c>
      <c r="BB66" s="150">
        <f>IFERROR(INDEX('[3]5.งบทดลอง รพ.'!$BA:$BA,MATCH(C:C,'[3]5.งบทดลอง รพ.'!B:B,0)),)</f>
        <v>486500</v>
      </c>
      <c r="BC66" s="150">
        <f>IFERROR(INDEX('[3]5.งบทดลอง รพ.'!$BB:$BB,MATCH(C:C,'[3]5.งบทดลอง รพ.'!B:B,0)),)</f>
        <v>251000</v>
      </c>
      <c r="BD66" s="150">
        <f>IFERROR(INDEX('[3]5.งบทดลอง รพ.'!$BC:$BC,MATCH(C:C,'[3]5.งบทดลอง รพ.'!B:B,0)),)</f>
        <v>67134.69</v>
      </c>
      <c r="BE66" s="150">
        <f>IFERROR(INDEX('[3]5.งบทดลอง รพ.'!$BD:$BD,MATCH(C:C,'[3]5.งบทดลอง รพ.'!B:B,0)),)</f>
        <v>488050</v>
      </c>
      <c r="BF66" s="150">
        <f>IFERROR(INDEX('[3]5.งบทดลอง รพ.'!$BE:$BE,MATCH(C:C,'[3]5.งบทดลอง รพ.'!B:B,0)),)</f>
        <v>417470</v>
      </c>
      <c r="BG66" s="150">
        <f>IFERROR(INDEX('[3]5.งบทดลอง รพ.'!$BF:$BF,MATCH(C:C,'[3]5.งบทดลอง รพ.'!B:B,0)),)</f>
        <v>52220</v>
      </c>
      <c r="BH66" s="150">
        <f>IFERROR(INDEX('[3]5.งบทดลอง รพ.'!$BG:$BG,MATCH(C:C,'[3]5.งบทดลอง รพ.'!B:B,0)),)</f>
        <v>137365</v>
      </c>
      <c r="BI66" s="150">
        <f>IFERROR(INDEX('[3]5.งบทดลอง รพ.'!$BH:$BH,MATCH(C:C,'[3]5.งบทดลอง รพ.'!B:B,0)),)</f>
        <v>128100</v>
      </c>
      <c r="BJ66" s="150">
        <f>IFERROR(INDEX('[3]5.งบทดลอง รพ.'!$BI:$BI,MATCH(C:C,'[3]5.งบทดลอง รพ.'!B:B,0)),)</f>
        <v>2744595.81</v>
      </c>
      <c r="BK66" s="150">
        <f>IFERROR(INDEX('[3]5.งบทดลอง รพ.'!$BJ:$BJ,MATCH(C:C,'[3]5.งบทดลอง รพ.'!B:B,0)),)</f>
        <v>741383.48</v>
      </c>
      <c r="BL66" s="150">
        <f>IFERROR(INDEX('[3]5.งบทดลอง รพ.'!$BK:$BK,MATCH(D:D,'[3]5.งบทดลอง รพ.'!C:C,0)),)</f>
        <v>552604.22</v>
      </c>
      <c r="BM66" s="150">
        <f>IFERROR(INDEX('[3]5.งบทดลอง รพ.'!$BL:$BL,MATCH(C:C,'[3]5.งบทดลอง รพ.'!B:B,0)),)</f>
        <v>0</v>
      </c>
      <c r="BN66" s="150">
        <f>IFERROR(INDEX('[3]5.งบทดลอง รพ.'!$BM:$BM,MATCH(C:C,'[3]5.งบทดลอง รพ.'!B:B,0)),)</f>
        <v>386325</v>
      </c>
      <c r="BO66" s="150">
        <f>IFERROR(INDEX('[3]5.งบทดลอง รพ.'!$BN:$BN,MATCH(C:C,'[3]5.งบทดลอง รพ.'!B:B,0)),)</f>
        <v>330100</v>
      </c>
      <c r="BP66" s="150">
        <f>IFERROR(INDEX('[3]5.งบทดลอง รพ.'!$BO:$BO,MATCH(C:C,'[3]5.งบทดลอง รพ.'!B:B,0)),)</f>
        <v>443600</v>
      </c>
      <c r="BQ66" s="150">
        <f>IFERROR(INDEX('[3]5.งบทดลอง รพ.'!$BP:$BP,MATCH(C:C,'[3]5.งบทดลอง รพ.'!B:B,0)),)</f>
        <v>2117468</v>
      </c>
      <c r="BR66" s="150">
        <f>IFERROR(INDEX('[3]5.งบทดลอง รพ.'!$BQ:$BQ,MATCH(C:C,'[3]5.งบทดลอง รพ.'!B:B,0)),)</f>
        <v>369690</v>
      </c>
      <c r="BS66" s="150">
        <f>IFERROR(INDEX('[3]5.งบทดลอง รพ.'!$BR:$BR,MATCH(C:C,'[3]5.งบทดลอง รพ.'!B:B,0)),)</f>
        <v>313400</v>
      </c>
      <c r="BT66" s="150">
        <f>IFERROR(INDEX('[3]5.งบทดลอง รพ.'!$BS:$BS,MATCH(C:C,'[3]5.งบทดลอง รพ.'!B:B,0)),)</f>
        <v>505100</v>
      </c>
      <c r="BU66" s="150">
        <f>IFERROR(INDEX('[3]5.งบทดลอง รพ.'!$BT:$BT,MATCH(C:C,'[3]5.งบทดลอง รพ.'!B:B,0)),)</f>
        <v>402650</v>
      </c>
      <c r="BV66" s="150">
        <f>IFERROR(INDEX('[3]5.งบทดลอง รพ.'!$BU:$BU,MATCH(C:C,'[3]5.งบทดลอง รพ.'!B:B,0)),)</f>
        <v>1181996.02</v>
      </c>
      <c r="BW66" s="150">
        <f>IFERROR(INDEX('[3]5.งบทดลอง รพ.'!$BV:$BV,MATCH(C:C,'[3]5.งบทดลอง รพ.'!B:B,0)),)</f>
        <v>501400</v>
      </c>
      <c r="BX66" s="150">
        <f>IFERROR(INDEX('[3]5.งบทดลอง รพ.'!$BW:$BW,MATCH(C:C,'[3]5.งบทดลอง รพ.'!B:B,0)),)</f>
        <v>100050</v>
      </c>
      <c r="BY66" s="150">
        <f>IFERROR(INDEX('[3]5.งบทดลอง รพ.'!$BX:$BX,MATCH(C:C,'[3]5.งบทดลอง รพ.'!B:B,0)),)</f>
        <v>207400</v>
      </c>
      <c r="BZ66" s="151">
        <f t="shared" si="0"/>
        <v>41938356.319999993</v>
      </c>
    </row>
    <row r="67" spans="1:78" ht="21.75" customHeight="1">
      <c r="A67" s="31" t="s">
        <v>450</v>
      </c>
      <c r="B67" s="147" t="s">
        <v>451</v>
      </c>
      <c r="C67" s="148" t="s">
        <v>478</v>
      </c>
      <c r="D67" s="149" t="s">
        <v>479</v>
      </c>
      <c r="E67" s="150">
        <f>IFERROR(INDEX('[3]5.งบทดลอง รพ.'!$D:$D,MATCH(C:C,'[3]5.งบทดลอง รพ.'!B:B,0)),)</f>
        <v>26550</v>
      </c>
      <c r="F67" s="150">
        <f>IFERROR(INDEX('[3]5.งบทดลอง รพ.'!$E:$E,MATCH(C:C,'[3]5.งบทดลอง รพ.'!B:B,0)),)</f>
        <v>0</v>
      </c>
      <c r="G67" s="150">
        <f>IFERROR(INDEX('[3]5.งบทดลอง รพ.'!$F:$F,MATCH(C:C,'[3]5.งบทดลอง รพ.'!B:B,0)),)</f>
        <v>21685</v>
      </c>
      <c r="H67" s="150">
        <f>IFERROR(INDEX('[3]5.งบทดลอง รพ.'!$G:$G,MATCH(C:C,'[3]5.งบทดลอง รพ.'!B:B,0)),)</f>
        <v>3190</v>
      </c>
      <c r="I67" s="150">
        <f>IFERROR(INDEX('[3]5.งบทดลอง รพ.'!$H:$H,MATCH(D:D,'[3]5.งบทดลอง รพ.'!C:C,0)),)</f>
        <v>0</v>
      </c>
      <c r="J67" s="150">
        <f>IFERROR(INDEX('[3]5.งบทดลอง รพ.'!$I:$I,MATCH(C:C,'[3]5.งบทดลอง รพ.'!B:B,0)),)</f>
        <v>0</v>
      </c>
      <c r="K67" s="150">
        <f>IFERROR(INDEX('[3]5.งบทดลอง รพ.'!$J:$J,MATCH(C:C,'[3]5.งบทดลอง รพ.'!B:B,0)),)</f>
        <v>35850</v>
      </c>
      <c r="L67" s="150">
        <f>IFERROR(INDEX('[3]5.งบทดลอง รพ.'!$K:$K,MATCH(C:C,'[3]5.งบทดลอง รพ.'!B:B,0)),)</f>
        <v>3190</v>
      </c>
      <c r="M67" s="150">
        <f>IFERROR(INDEX('[3]5.งบทดลอง รพ.'!$L:$L,MATCH(C:C,'[3]5.งบทดลอง รพ.'!B:B,0)),)</f>
        <v>5970</v>
      </c>
      <c r="N67" s="150">
        <f>IFERROR(INDEX('[3]5.งบทดลอง รพ.'!$M:$M,MATCH(C:C,'[3]5.งบทดลอง รพ.'!B:B,0)),)</f>
        <v>0</v>
      </c>
      <c r="O67" s="150">
        <f>IFERROR(INDEX('[3]5.งบทดลอง รพ.'!$N:$N,MATCH(C:C,'[3]5.งบทดลอง รพ.'!B:B,0)),)</f>
        <v>0</v>
      </c>
      <c r="P67" s="150">
        <f>IFERROR(INDEX('[3]5.งบทดลอง รพ.'!$O:$O,MATCH(C:C,'[3]5.งบทดลอง รพ.'!B:B,0)),)</f>
        <v>5130</v>
      </c>
      <c r="Q67" s="150">
        <f>IFERROR(INDEX('[3]5.งบทดลอง รพ.'!$P:$P,MATCH(C:C,'[3]5.งบทดลอง รพ.'!B:B,0)),)</f>
        <v>0</v>
      </c>
      <c r="R67" s="150">
        <f>IFERROR(INDEX('[3]5.งบทดลอง รพ.'!$Q:$Q,MATCH(C:C,'[3]5.งบทดลอง รพ.'!B:B,0)),)</f>
        <v>0</v>
      </c>
      <c r="S67" s="150">
        <f>IFERROR(INDEX('[3]5.งบทดลอง รพ.'!$R:$R,MATCH(C:C,'[3]5.งบทดลอง รพ.'!B:B,0)),)</f>
        <v>0</v>
      </c>
      <c r="T67" s="150">
        <f>IFERROR(INDEX('[3]5.งบทดลอง รพ.'!$S:$S,MATCH(C:C,'[3]5.งบทดลอง รพ.'!B:B,0)),)</f>
        <v>189500</v>
      </c>
      <c r="U67" s="150">
        <f>IFERROR(INDEX('[3]5.งบทดลอง รพ.'!$T:$T,MATCH(C:C,'[3]5.งบทดลอง รพ.'!B:B,0)),)</f>
        <v>0</v>
      </c>
      <c r="V67" s="150">
        <f>IFERROR(INDEX('[3]5.งบทดลอง รพ.'!$U:$U,MATCH(C:C,'[3]5.งบทดลอง รพ.'!B:B,0)),)</f>
        <v>0</v>
      </c>
      <c r="W67" s="150">
        <f>IFERROR(INDEX('[3]5.งบทดลอง รพ.'!$V:$V,MATCH(C:C,'[3]5.งบทดลอง รพ.'!B:B,0)),)</f>
        <v>13550</v>
      </c>
      <c r="X67" s="150">
        <f>IFERROR(INDEX('[3]5.งบทดลอง รพ.'!$W:$W,MATCH(C:C,'[3]5.งบทดลอง รพ.'!B:B,0)),)</f>
        <v>3550</v>
      </c>
      <c r="Y67" s="150">
        <f>IFERROR(INDEX('[3]5.งบทดลอง รพ.'!$X:$X,MATCH(C:C,'[3]5.งบทดลอง รพ.'!B:B,0)),)</f>
        <v>0</v>
      </c>
      <c r="Z67" s="150">
        <f>IFERROR(INDEX('[3]5.งบทดลอง รพ.'!$Y:$Y,MATCH(C:C,'[3]5.งบทดลอง รพ.'!B:B,0)),)</f>
        <v>10100</v>
      </c>
      <c r="AA67" s="150">
        <f>IFERROR(INDEX('[3]5.งบทดลอง รพ.'!$Z:$Z,MATCH(C:C,'[3]5.งบทดลอง รพ.'!B:B,0)),)</f>
        <v>8305</v>
      </c>
      <c r="AB67" s="150">
        <f>IFERROR(INDEX('[3]5.งบทดลอง รพ.'!$AA:$AA,MATCH(C:C,'[3]5.งบทดลอง รพ.'!B:B,0)),)</f>
        <v>0</v>
      </c>
      <c r="AC67" s="150">
        <f>IFERROR(INDEX('[3]5.งบทดลอง รพ.'!$AB:$AB,MATCH(C:C,'[3]5.งบทดลอง รพ.'!B:B,0)),)</f>
        <v>0</v>
      </c>
      <c r="AD67" s="150">
        <f>IFERROR(INDEX('[3]5.งบทดลอง รพ.'!$AC:$AC,MATCH(C:C,'[3]5.งบทดลอง รพ.'!B:B,0)),)</f>
        <v>0</v>
      </c>
      <c r="AE67" s="150">
        <f>IFERROR(INDEX('[3]5.งบทดลอง รพ.'!$AD:$AD,MATCH(C:C,'[3]5.งบทดลอง รพ.'!B:B,0)),)</f>
        <v>0</v>
      </c>
      <c r="AF67" s="150">
        <f>IFERROR(INDEX('[3]5.งบทดลอง รพ.'!$AE:$AE,MATCH(C:C,'[3]5.งบทดลอง รพ.'!B:B,0)),)</f>
        <v>60726.78</v>
      </c>
      <c r="AG67" s="150">
        <f>IFERROR(INDEX('[3]5.งบทดลอง รพ.'!$AF:$AF,MATCH(C:C,'[3]5.งบทดลอง รพ.'!B:B,0)),)</f>
        <v>0</v>
      </c>
      <c r="AH67" s="150">
        <f>IFERROR(INDEX('[3]5.งบทดลอง รพ.'!$AG:$AG,MATCH(C:C,'[3]5.งบทดลอง รพ.'!B:B,0)),)</f>
        <v>0</v>
      </c>
      <c r="AI67" s="150">
        <f>IFERROR(INDEX('[3]5.งบทดลอง รพ.'!$AH:$AH,MATCH(D:D,'[3]5.งบทดลอง รพ.'!C:C,0)),)</f>
        <v>3975</v>
      </c>
      <c r="AJ67" s="150">
        <f>IFERROR(INDEX('[3]5.งบทดลอง รพ.'!$AI:$AI,MATCH(C:C,'[3]5.งบทดลอง รพ.'!B:B,0)),)</f>
        <v>0</v>
      </c>
      <c r="AK67" s="150">
        <f>IFERROR(INDEX('[3]5.งบทดลอง รพ.'!$AJ:$AJ,MATCH(C:C,'[3]5.งบทดลอง รพ.'!B:B,0)),)</f>
        <v>0</v>
      </c>
      <c r="AL67" s="150">
        <f>IFERROR(INDEX('[3]5.งบทดลอง รพ.'!$AK:$AK,MATCH(C:C,'[3]5.งบทดลอง รพ.'!B:B,0)),)</f>
        <v>10975</v>
      </c>
      <c r="AM67" s="150">
        <f>IFERROR(INDEX('[3]5.งบทดลอง รพ.'!$AL:$AL,MATCH(C:C,'[3]5.งบทดลอง รพ.'!B:B,0)),)</f>
        <v>0</v>
      </c>
      <c r="AN67" s="150">
        <f>IFERROR(INDEX('[3]5.งบทดลอง รพ.'!$AM:$AM,MATCH(C:C,'[3]5.งบทดลอง รพ.'!B:B,0)),)</f>
        <v>5700</v>
      </c>
      <c r="AO67" s="150">
        <f>IFERROR(INDEX('[3]5.งบทดลอง รพ.'!$AN:$AN,MATCH(C:C,'[3]5.งบทดลอง รพ.'!B:B,0)),)</f>
        <v>0</v>
      </c>
      <c r="AP67" s="150">
        <f>IFERROR(INDEX('[3]5.งบทดลอง รพ.'!$AO:$AO,MATCH(C:C,'[3]5.งบทดลอง รพ.'!B:B,0)),)</f>
        <v>578900</v>
      </c>
      <c r="AQ67" s="150">
        <f>IFERROR(INDEX('[3]5.งบทดลอง รพ.'!$AP:$AP,MATCH(C:C,'[3]5.งบทดลอง รพ.'!B:B,0)),)</f>
        <v>0</v>
      </c>
      <c r="AR67" s="150">
        <f>IFERROR(INDEX('[3]5.งบทดลอง รพ.'!$AQ:$AQ,MATCH(C:C,'[3]5.งบทดลอง รพ.'!B:B,0)),)</f>
        <v>3925</v>
      </c>
      <c r="AS67" s="150">
        <f>IFERROR(INDEX('[3]5.งบทดลอง รพ.'!$AR:$AR,MATCH(C:C,'[3]5.งบทดลอง รพ.'!B:B,0)),)</f>
        <v>0</v>
      </c>
      <c r="AT67" s="150">
        <f>IFERROR(INDEX('[3]5.งบทดลอง รพ.'!$AS:$AS,MATCH(C:C,'[3]5.งบทดลอง รพ.'!B:B,0)),)</f>
        <v>1900</v>
      </c>
      <c r="AU67" s="150">
        <f>IFERROR(INDEX('[3]5.งบทดลอง รพ.'!$AT:$AT,MATCH(C:C,'[3]5.งบทดลอง รพ.'!B:B,0)),)</f>
        <v>3375</v>
      </c>
      <c r="AV67" s="150">
        <f>IFERROR(INDEX('[3]5.งบทดลอง รพ.'!$AU:$AU,MATCH(C:C,'[3]5.งบทดลอง รพ.'!B:B,0)),)</f>
        <v>0</v>
      </c>
      <c r="AW67" s="150">
        <f>IFERROR(INDEX('[3]5.งบทดลอง รพ.'!$AV:$AV,MATCH(C:C,'[3]5.งบทดลอง รพ.'!B:B,0)),)</f>
        <v>0</v>
      </c>
      <c r="AX67" s="150">
        <f>IFERROR(INDEX('[3]5.งบทดลอง รพ.'!$AW:$AW,MATCH(C:C,'[3]5.งบทดลอง รพ.'!B:B,0)),)</f>
        <v>0</v>
      </c>
      <c r="AY67" s="150">
        <f>IFERROR(INDEX('[3]5.งบทดลอง รพ.'!$AX:$AX,MATCH(C:C,'[3]5.งบทดลอง รพ.'!B:B,0)),)</f>
        <v>22969.52</v>
      </c>
      <c r="AZ67" s="150">
        <f>IFERROR(INDEX('[3]5.งบทดลอง รพ.'!$AY:$AY,MATCH(C:C,'[3]5.งบทดลอง รพ.'!B:B,0)),)</f>
        <v>11719.6</v>
      </c>
      <c r="BA67" s="150">
        <f>IFERROR(INDEX('[3]5.งบทดลอง รพ.'!$AZ:$AZ,MATCH(C:C,'[3]5.งบทดลอง รพ.'!B:B,0)),)</f>
        <v>0</v>
      </c>
      <c r="BB67" s="150">
        <f>IFERROR(INDEX('[3]5.งบทดลอง รพ.'!$BA:$BA,MATCH(C:C,'[3]5.งบทดลอง รพ.'!B:B,0)),)</f>
        <v>0</v>
      </c>
      <c r="BC67" s="150">
        <f>IFERROR(INDEX('[3]5.งบทดลอง รพ.'!$BB:$BB,MATCH(C:C,'[3]5.งบทดลอง รพ.'!B:B,0)),)</f>
        <v>0</v>
      </c>
      <c r="BD67" s="150">
        <f>IFERROR(INDEX('[3]5.งบทดลอง รพ.'!$BC:$BC,MATCH(C:C,'[3]5.งบทดลอง รพ.'!B:B,0)),)</f>
        <v>0</v>
      </c>
      <c r="BE67" s="150">
        <f>IFERROR(INDEX('[3]5.งบทดลอง รพ.'!$BD:$BD,MATCH(C:C,'[3]5.งบทดลอง รพ.'!B:B,0)),)</f>
        <v>0</v>
      </c>
      <c r="BF67" s="150">
        <f>IFERROR(INDEX('[3]5.งบทดลอง รพ.'!$BE:$BE,MATCH(C:C,'[3]5.งบทดลอง รพ.'!B:B,0)),)</f>
        <v>8150</v>
      </c>
      <c r="BG67" s="150">
        <f>IFERROR(INDEX('[3]5.งบทดลอง รพ.'!$BF:$BF,MATCH(C:C,'[3]5.งบทดลอง รพ.'!B:B,0)),)</f>
        <v>0</v>
      </c>
      <c r="BH67" s="150">
        <f>IFERROR(INDEX('[3]5.งบทดลอง รพ.'!$BG:$BG,MATCH(C:C,'[3]5.งบทดลอง รพ.'!B:B,0)),)</f>
        <v>0</v>
      </c>
      <c r="BI67" s="150">
        <f>IFERROR(INDEX('[3]5.งบทดลอง รพ.'!$BH:$BH,MATCH(C:C,'[3]5.งบทดลอง รพ.'!B:B,0)),)</f>
        <v>2675</v>
      </c>
      <c r="BJ67" s="150">
        <f>IFERROR(INDEX('[3]5.งบทดลอง รพ.'!$BI:$BI,MATCH(C:C,'[3]5.งบทดลอง รพ.'!B:B,0)),)</f>
        <v>11920</v>
      </c>
      <c r="BK67" s="150">
        <f>IFERROR(INDEX('[3]5.งบทดลอง รพ.'!$BJ:$BJ,MATCH(C:C,'[3]5.งบทดลอง รพ.'!B:B,0)),)</f>
        <v>0</v>
      </c>
      <c r="BL67" s="150">
        <f>IFERROR(INDEX('[3]5.งบทดลอง รพ.'!$BK:$BK,MATCH(D:D,'[3]5.งบทดลอง รพ.'!C:C,0)),)</f>
        <v>0</v>
      </c>
      <c r="BM67" s="150">
        <f>IFERROR(INDEX('[3]5.งบทดลอง รพ.'!$BL:$BL,MATCH(C:C,'[3]5.งบทดลอง รพ.'!B:B,0)),)</f>
        <v>0</v>
      </c>
      <c r="BN67" s="150">
        <f>IFERROR(INDEX('[3]5.งบทดลอง รพ.'!$BM:$BM,MATCH(C:C,'[3]5.งบทดลอง รพ.'!B:B,0)),)</f>
        <v>0</v>
      </c>
      <c r="BO67" s="150">
        <f>IFERROR(INDEX('[3]5.งบทดลอง รพ.'!$BN:$BN,MATCH(C:C,'[3]5.งบทดลอง รพ.'!B:B,0)),)</f>
        <v>0</v>
      </c>
      <c r="BP67" s="150">
        <f>IFERROR(INDEX('[3]5.งบทดลอง รพ.'!$BO:$BO,MATCH(C:C,'[3]5.งบทดลอง รพ.'!B:B,0)),)</f>
        <v>0</v>
      </c>
      <c r="BQ67" s="150">
        <f>IFERROR(INDEX('[3]5.งบทดลอง รพ.'!$BP:$BP,MATCH(C:C,'[3]5.งบทดลอง รพ.'!B:B,0)),)</f>
        <v>0</v>
      </c>
      <c r="BR67" s="150">
        <f>IFERROR(INDEX('[3]5.งบทดลอง รพ.'!$BQ:$BQ,MATCH(C:C,'[3]5.งบทดลอง รพ.'!B:B,0)),)</f>
        <v>0</v>
      </c>
      <c r="BS67" s="150">
        <f>IFERROR(INDEX('[3]5.งบทดลอง รพ.'!$BR:$BR,MATCH(C:C,'[3]5.งบทดลอง รพ.'!B:B,0)),)</f>
        <v>1075</v>
      </c>
      <c r="BT67" s="150">
        <f>IFERROR(INDEX('[3]5.งบทดลอง รพ.'!$BS:$BS,MATCH(C:C,'[3]5.งบทดลอง รพ.'!B:B,0)),)</f>
        <v>3675</v>
      </c>
      <c r="BU67" s="150">
        <f>IFERROR(INDEX('[3]5.งบทดลอง รพ.'!$BT:$BT,MATCH(C:C,'[3]5.งบทดลอง รพ.'!B:B,0)),)</f>
        <v>0</v>
      </c>
      <c r="BV67" s="150">
        <f>IFERROR(INDEX('[3]5.งบทดลอง รพ.'!$BU:$BU,MATCH(C:C,'[3]5.งบทดลอง รพ.'!B:B,0)),)</f>
        <v>10045</v>
      </c>
      <c r="BW67" s="150">
        <f>IFERROR(INDEX('[3]5.งบทดลอง รพ.'!$BV:$BV,MATCH(C:C,'[3]5.งบทดลอง รพ.'!B:B,0)),)</f>
        <v>0</v>
      </c>
      <c r="BX67" s="150">
        <f>IFERROR(INDEX('[3]5.งบทดลอง รพ.'!$BW:$BW,MATCH(C:C,'[3]5.งบทดลอง รพ.'!B:B,0)),)</f>
        <v>0</v>
      </c>
      <c r="BY67" s="150">
        <f>IFERROR(INDEX('[3]5.งบทดลอง รพ.'!$BX:$BX,MATCH(C:C,'[3]5.งบทดลอง รพ.'!B:B,0)),)</f>
        <v>0</v>
      </c>
      <c r="BZ67" s="151">
        <f t="shared" si="0"/>
        <v>1068275.8999999999</v>
      </c>
    </row>
    <row r="68" spans="1:78" ht="21.75" customHeight="1">
      <c r="A68" s="31" t="s">
        <v>450</v>
      </c>
      <c r="B68" s="147" t="s">
        <v>451</v>
      </c>
      <c r="C68" s="148" t="s">
        <v>480</v>
      </c>
      <c r="D68" s="149" t="s">
        <v>481</v>
      </c>
      <c r="E68" s="150">
        <f>IFERROR(INDEX('[3]5.งบทดลอง รพ.'!$D:$D,MATCH(C:C,'[3]5.งบทดลอง รพ.'!B:B,0)),)</f>
        <v>0</v>
      </c>
      <c r="F68" s="150">
        <f>IFERROR(INDEX('[3]5.งบทดลอง รพ.'!$E:$E,MATCH(C:C,'[3]5.งบทดลอง รพ.'!B:B,0)),)</f>
        <v>0</v>
      </c>
      <c r="G68" s="150">
        <f>IFERROR(INDEX('[3]5.งบทดลอง รพ.'!$F:$F,MATCH(C:C,'[3]5.งบทดลอง รพ.'!B:B,0)),)</f>
        <v>1509.84</v>
      </c>
      <c r="H68" s="150">
        <f>IFERROR(INDEX('[3]5.งบทดลอง รพ.'!$G:$G,MATCH(C:C,'[3]5.งบทดลอง รพ.'!B:B,0)),)</f>
        <v>0</v>
      </c>
      <c r="I68" s="150">
        <f>IFERROR(INDEX('[3]5.งบทดลอง รพ.'!$H:$H,MATCH(D:D,'[3]5.งบทดลอง รพ.'!C:C,0)),)</f>
        <v>0</v>
      </c>
      <c r="J68" s="150">
        <f>IFERROR(INDEX('[3]5.งบทดลอง รพ.'!$I:$I,MATCH(C:C,'[3]5.งบทดลอง รพ.'!B:B,0)),)</f>
        <v>0</v>
      </c>
      <c r="K68" s="150">
        <f>IFERROR(INDEX('[3]5.งบทดลอง รพ.'!$J:$J,MATCH(C:C,'[3]5.งบทดลอง รพ.'!B:B,0)),)</f>
        <v>0</v>
      </c>
      <c r="L68" s="150">
        <f>IFERROR(INDEX('[3]5.งบทดลอง รพ.'!$K:$K,MATCH(C:C,'[3]5.งบทดลอง รพ.'!B:B,0)),)</f>
        <v>0</v>
      </c>
      <c r="M68" s="150">
        <f>IFERROR(INDEX('[3]5.งบทดลอง รพ.'!$L:$L,MATCH(C:C,'[3]5.งบทดลอง รพ.'!B:B,0)),)</f>
        <v>0</v>
      </c>
      <c r="N68" s="150">
        <f>IFERROR(INDEX('[3]5.งบทดลอง รพ.'!$M:$M,MATCH(C:C,'[3]5.งบทดลอง รพ.'!B:B,0)),)</f>
        <v>0</v>
      </c>
      <c r="O68" s="150">
        <f>IFERROR(INDEX('[3]5.งบทดลอง รพ.'!$N:$N,MATCH(C:C,'[3]5.งบทดลอง รพ.'!B:B,0)),)</f>
        <v>0</v>
      </c>
      <c r="P68" s="150">
        <f>IFERROR(INDEX('[3]5.งบทดลอง รพ.'!$O:$O,MATCH(C:C,'[3]5.งบทดลอง รพ.'!B:B,0)),)</f>
        <v>0</v>
      </c>
      <c r="Q68" s="150">
        <f>IFERROR(INDEX('[3]5.งบทดลอง รพ.'!$P:$P,MATCH(C:C,'[3]5.งบทดลอง รพ.'!B:B,0)),)</f>
        <v>0</v>
      </c>
      <c r="R68" s="150">
        <f>IFERROR(INDEX('[3]5.งบทดลอง รพ.'!$Q:$Q,MATCH(C:C,'[3]5.งบทดลอง รพ.'!B:B,0)),)</f>
        <v>0</v>
      </c>
      <c r="S68" s="150">
        <f>IFERROR(INDEX('[3]5.งบทดลอง รพ.'!$R:$R,MATCH(C:C,'[3]5.งบทดลอง รพ.'!B:B,0)),)</f>
        <v>0</v>
      </c>
      <c r="T68" s="150">
        <f>IFERROR(INDEX('[3]5.งบทดลอง รพ.'!$S:$S,MATCH(C:C,'[3]5.งบทดลอง รพ.'!B:B,0)),)</f>
        <v>77500</v>
      </c>
      <c r="U68" s="150">
        <f>IFERROR(INDEX('[3]5.งบทดลอง รพ.'!$T:$T,MATCH(C:C,'[3]5.งบทดลอง รพ.'!B:B,0)),)</f>
        <v>0</v>
      </c>
      <c r="V68" s="150">
        <f>IFERROR(INDEX('[3]5.งบทดลอง รพ.'!$U:$U,MATCH(C:C,'[3]5.งบทดลอง รพ.'!B:B,0)),)</f>
        <v>0</v>
      </c>
      <c r="W68" s="150">
        <f>IFERROR(INDEX('[3]5.งบทดลอง รพ.'!$V:$V,MATCH(C:C,'[3]5.งบทดลอง รพ.'!B:B,0)),)</f>
        <v>11050</v>
      </c>
      <c r="X68" s="150">
        <f>IFERROR(INDEX('[3]5.งบทดลอง รพ.'!$W:$W,MATCH(C:C,'[3]5.งบทดลอง รพ.'!B:B,0)),)</f>
        <v>15204.5</v>
      </c>
      <c r="Y68" s="150">
        <f>IFERROR(INDEX('[3]5.งบทดลอง รพ.'!$X:$X,MATCH(C:C,'[3]5.งบทดลอง รพ.'!B:B,0)),)</f>
        <v>0</v>
      </c>
      <c r="Z68" s="150">
        <f>IFERROR(INDEX('[3]5.งบทดลอง รพ.'!$Y:$Y,MATCH(C:C,'[3]5.งบทดลอง รพ.'!B:B,0)),)</f>
        <v>0</v>
      </c>
      <c r="AA68" s="150">
        <f>IFERROR(INDEX('[3]5.งบทดลอง รพ.'!$Z:$Z,MATCH(C:C,'[3]5.งบทดลอง รพ.'!B:B,0)),)</f>
        <v>0</v>
      </c>
      <c r="AB68" s="150">
        <f>IFERROR(INDEX('[3]5.งบทดลอง รพ.'!$AA:$AA,MATCH(C:C,'[3]5.งบทดลอง รพ.'!B:B,0)),)</f>
        <v>0</v>
      </c>
      <c r="AC68" s="150">
        <f>IFERROR(INDEX('[3]5.งบทดลอง รพ.'!$AB:$AB,MATCH(C:C,'[3]5.งบทดลอง รพ.'!B:B,0)),)</f>
        <v>0</v>
      </c>
      <c r="AD68" s="150">
        <f>IFERROR(INDEX('[3]5.งบทดลอง รพ.'!$AC:$AC,MATCH(C:C,'[3]5.งบทดลอง รพ.'!B:B,0)),)</f>
        <v>0</v>
      </c>
      <c r="AE68" s="150">
        <f>IFERROR(INDEX('[3]5.งบทดลอง รพ.'!$AD:$AD,MATCH(C:C,'[3]5.งบทดลอง รพ.'!B:B,0)),)</f>
        <v>0</v>
      </c>
      <c r="AF68" s="150">
        <f>IFERROR(INDEX('[3]5.งบทดลอง รพ.'!$AE:$AE,MATCH(C:C,'[3]5.งบทดลอง รพ.'!B:B,0)),)</f>
        <v>6000</v>
      </c>
      <c r="AG68" s="150">
        <f>IFERROR(INDEX('[3]5.งบทดลอง รพ.'!$AF:$AF,MATCH(C:C,'[3]5.งบทดลอง รพ.'!B:B,0)),)</f>
        <v>0</v>
      </c>
      <c r="AH68" s="150">
        <f>IFERROR(INDEX('[3]5.งบทดลอง รพ.'!$AG:$AG,MATCH(C:C,'[3]5.งบทดลอง รพ.'!B:B,0)),)</f>
        <v>0</v>
      </c>
      <c r="AI68" s="150">
        <f>IFERROR(INDEX('[3]5.งบทดลอง รพ.'!$AH:$AH,MATCH(D:D,'[3]5.งบทดลอง รพ.'!C:C,0)),)</f>
        <v>0</v>
      </c>
      <c r="AJ68" s="150">
        <f>IFERROR(INDEX('[3]5.งบทดลอง รพ.'!$AI:$AI,MATCH(C:C,'[3]5.งบทดลอง รพ.'!B:B,0)),)</f>
        <v>0</v>
      </c>
      <c r="AK68" s="150">
        <f>IFERROR(INDEX('[3]5.งบทดลอง รพ.'!$AJ:$AJ,MATCH(C:C,'[3]5.งบทดลอง รพ.'!B:B,0)),)</f>
        <v>105.8</v>
      </c>
      <c r="AL68" s="150">
        <f>IFERROR(INDEX('[3]5.งบทดลอง รพ.'!$AK:$AK,MATCH(C:C,'[3]5.งบทดลอง รพ.'!B:B,0)),)</f>
        <v>0</v>
      </c>
      <c r="AM68" s="150">
        <f>IFERROR(INDEX('[3]5.งบทดลอง รพ.'!$AL:$AL,MATCH(C:C,'[3]5.งบทดลอง รพ.'!B:B,0)),)</f>
        <v>577.5</v>
      </c>
      <c r="AN68" s="150">
        <f>IFERROR(INDEX('[3]5.งบทดลอง รพ.'!$AM:$AM,MATCH(C:C,'[3]5.งบทดลอง รพ.'!B:B,0)),)</f>
        <v>0</v>
      </c>
      <c r="AO68" s="150">
        <f>IFERROR(INDEX('[3]5.งบทดลอง รพ.'!$AN:$AN,MATCH(C:C,'[3]5.งบทดลอง รพ.'!B:B,0)),)</f>
        <v>0</v>
      </c>
      <c r="AP68" s="150">
        <f>IFERROR(INDEX('[3]5.งบทดลอง รพ.'!$AO:$AO,MATCH(C:C,'[3]5.งบทดลอง รพ.'!B:B,0)),)</f>
        <v>0</v>
      </c>
      <c r="AQ68" s="150">
        <f>IFERROR(INDEX('[3]5.งบทดลอง รพ.'!$AP:$AP,MATCH(C:C,'[3]5.งบทดลอง รพ.'!B:B,0)),)</f>
        <v>0</v>
      </c>
      <c r="AR68" s="150">
        <f>IFERROR(INDEX('[3]5.งบทดลอง รพ.'!$AQ:$AQ,MATCH(C:C,'[3]5.งบทดลอง รพ.'!B:B,0)),)</f>
        <v>4219.67</v>
      </c>
      <c r="AS68" s="150">
        <f>IFERROR(INDEX('[3]5.งบทดลอง รพ.'!$AR:$AR,MATCH(C:C,'[3]5.งบทดลอง รพ.'!B:B,0)),)</f>
        <v>0</v>
      </c>
      <c r="AT68" s="150">
        <f>IFERROR(INDEX('[3]5.งบทดลอง รพ.'!$AS:$AS,MATCH(C:C,'[3]5.งบทดลอง รพ.'!B:B,0)),)</f>
        <v>0</v>
      </c>
      <c r="AU68" s="150">
        <f>IFERROR(INDEX('[3]5.งบทดลอง รพ.'!$AT:$AT,MATCH(C:C,'[3]5.งบทดลอง รพ.'!B:B,0)),)</f>
        <v>0</v>
      </c>
      <c r="AV68" s="150">
        <f>IFERROR(INDEX('[3]5.งบทดลอง รพ.'!$AU:$AU,MATCH(C:C,'[3]5.งบทดลอง รพ.'!B:B,0)),)</f>
        <v>0</v>
      </c>
      <c r="AW68" s="150">
        <f>IFERROR(INDEX('[3]5.งบทดลอง รพ.'!$AV:$AV,MATCH(C:C,'[3]5.งบทดลอง รพ.'!B:B,0)),)</f>
        <v>0</v>
      </c>
      <c r="AX68" s="150">
        <f>IFERROR(INDEX('[3]5.งบทดลอง รพ.'!$AW:$AW,MATCH(C:C,'[3]5.งบทดลอง รพ.'!B:B,0)),)</f>
        <v>0</v>
      </c>
      <c r="AY68" s="150">
        <f>IFERROR(INDEX('[3]5.งบทดลอง รพ.'!$AX:$AX,MATCH(C:C,'[3]5.งบทดลอง รพ.'!B:B,0)),)</f>
        <v>0</v>
      </c>
      <c r="AZ68" s="150">
        <f>IFERROR(INDEX('[3]5.งบทดลอง รพ.'!$AY:$AY,MATCH(C:C,'[3]5.งบทดลอง รพ.'!B:B,0)),)</f>
        <v>0</v>
      </c>
      <c r="BA68" s="150">
        <f>IFERROR(INDEX('[3]5.งบทดลอง รพ.'!$AZ:$AZ,MATCH(C:C,'[3]5.งบทดลอง รพ.'!B:B,0)),)</f>
        <v>0</v>
      </c>
      <c r="BB68" s="150">
        <f>IFERROR(INDEX('[3]5.งบทดลอง รพ.'!$BA:$BA,MATCH(C:C,'[3]5.งบทดลอง รพ.'!B:B,0)),)</f>
        <v>0</v>
      </c>
      <c r="BC68" s="150">
        <f>IFERROR(INDEX('[3]5.งบทดลอง รพ.'!$BB:$BB,MATCH(C:C,'[3]5.งบทดลอง รพ.'!B:B,0)),)</f>
        <v>0</v>
      </c>
      <c r="BD68" s="150">
        <f>IFERROR(INDEX('[3]5.งบทดลอง รพ.'!$BC:$BC,MATCH(C:C,'[3]5.งบทดลอง รพ.'!B:B,0)),)</f>
        <v>0</v>
      </c>
      <c r="BE68" s="150">
        <f>IFERROR(INDEX('[3]5.งบทดลอง รพ.'!$BD:$BD,MATCH(C:C,'[3]5.งบทดลอง รพ.'!B:B,0)),)</f>
        <v>0</v>
      </c>
      <c r="BF68" s="150">
        <f>IFERROR(INDEX('[3]5.งบทดลอง รพ.'!$BE:$BE,MATCH(C:C,'[3]5.งบทดลอง รพ.'!B:B,0)),)</f>
        <v>0</v>
      </c>
      <c r="BG68" s="150">
        <f>IFERROR(INDEX('[3]5.งบทดลอง รพ.'!$BF:$BF,MATCH(C:C,'[3]5.งบทดลอง รพ.'!B:B,0)),)</f>
        <v>0</v>
      </c>
      <c r="BH68" s="150">
        <f>IFERROR(INDEX('[3]5.งบทดลอง รพ.'!$BG:$BG,MATCH(C:C,'[3]5.งบทดลอง รพ.'!B:B,0)),)</f>
        <v>0</v>
      </c>
      <c r="BI68" s="150">
        <f>IFERROR(INDEX('[3]5.งบทดลอง รพ.'!$BH:$BH,MATCH(C:C,'[3]5.งบทดลอง รพ.'!B:B,0)),)</f>
        <v>0</v>
      </c>
      <c r="BJ68" s="150">
        <f>IFERROR(INDEX('[3]5.งบทดลอง รพ.'!$BI:$BI,MATCH(C:C,'[3]5.งบทดลอง รพ.'!B:B,0)),)</f>
        <v>1115</v>
      </c>
      <c r="BK68" s="150">
        <f>IFERROR(INDEX('[3]5.งบทดลอง รพ.'!$BJ:$BJ,MATCH(C:C,'[3]5.งบทดลอง รพ.'!B:B,0)),)</f>
        <v>0</v>
      </c>
      <c r="BL68" s="150">
        <f>IFERROR(INDEX('[3]5.งบทดลอง รพ.'!$BK:$BK,MATCH(D:D,'[3]5.งบทดลอง รพ.'!C:C,0)),)</f>
        <v>0</v>
      </c>
      <c r="BM68" s="150">
        <f>IFERROR(INDEX('[3]5.งบทดลอง รพ.'!$BL:$BL,MATCH(C:C,'[3]5.งบทดลอง รพ.'!B:B,0)),)</f>
        <v>0</v>
      </c>
      <c r="BN68" s="150">
        <f>IFERROR(INDEX('[3]5.งบทดลอง รพ.'!$BM:$BM,MATCH(C:C,'[3]5.งบทดลอง รพ.'!B:B,0)),)</f>
        <v>0</v>
      </c>
      <c r="BO68" s="150">
        <f>IFERROR(INDEX('[3]5.งบทดลอง รพ.'!$BN:$BN,MATCH(C:C,'[3]5.งบทดลอง รพ.'!B:B,0)),)</f>
        <v>0</v>
      </c>
      <c r="BP68" s="150">
        <f>IFERROR(INDEX('[3]5.งบทดลอง รพ.'!$BO:$BO,MATCH(C:C,'[3]5.งบทดลอง รพ.'!B:B,0)),)</f>
        <v>0</v>
      </c>
      <c r="BQ68" s="150">
        <f>IFERROR(INDEX('[3]5.งบทดลอง รพ.'!$BP:$BP,MATCH(C:C,'[3]5.งบทดลอง รพ.'!B:B,0)),)</f>
        <v>11800</v>
      </c>
      <c r="BR68" s="150">
        <f>IFERROR(INDEX('[3]5.งบทดลอง รพ.'!$BQ:$BQ,MATCH(C:C,'[3]5.งบทดลอง รพ.'!B:B,0)),)</f>
        <v>0</v>
      </c>
      <c r="BS68" s="150">
        <f>IFERROR(INDEX('[3]5.งบทดลอง รพ.'!$BR:$BR,MATCH(C:C,'[3]5.งบทดลอง รพ.'!B:B,0)),)</f>
        <v>0</v>
      </c>
      <c r="BT68" s="150">
        <f>IFERROR(INDEX('[3]5.งบทดลอง รพ.'!$BS:$BS,MATCH(C:C,'[3]5.งบทดลอง รพ.'!B:B,0)),)</f>
        <v>0</v>
      </c>
      <c r="BU68" s="150">
        <f>IFERROR(INDEX('[3]5.งบทดลอง รพ.'!$BT:$BT,MATCH(C:C,'[3]5.งบทดลอง รพ.'!B:B,0)),)</f>
        <v>0</v>
      </c>
      <c r="BV68" s="150">
        <f>IFERROR(INDEX('[3]5.งบทดลอง รพ.'!$BU:$BU,MATCH(C:C,'[3]5.งบทดลอง รพ.'!B:B,0)),)</f>
        <v>0</v>
      </c>
      <c r="BW68" s="150">
        <f>IFERROR(INDEX('[3]5.งบทดลอง รพ.'!$BV:$BV,MATCH(C:C,'[3]5.งบทดลอง รพ.'!B:B,0)),)</f>
        <v>0</v>
      </c>
      <c r="BX68" s="150">
        <f>IFERROR(INDEX('[3]5.งบทดลอง รพ.'!$BW:$BW,MATCH(C:C,'[3]5.งบทดลอง รพ.'!B:B,0)),)</f>
        <v>0</v>
      </c>
      <c r="BY68" s="150">
        <f>IFERROR(INDEX('[3]5.งบทดลอง รพ.'!$BX:$BX,MATCH(C:C,'[3]5.งบทดลอง รพ.'!B:B,0)),)</f>
        <v>0</v>
      </c>
      <c r="BZ68" s="151">
        <f t="shared" si="0"/>
        <v>129082.31</v>
      </c>
    </row>
    <row r="69" spans="1:78" ht="21.75" customHeight="1">
      <c r="A69" s="31" t="s">
        <v>450</v>
      </c>
      <c r="B69" s="147" t="s">
        <v>451</v>
      </c>
      <c r="C69" s="148" t="s">
        <v>482</v>
      </c>
      <c r="D69" s="149" t="s">
        <v>483</v>
      </c>
      <c r="E69" s="150">
        <f>IFERROR(INDEX('[3]5.งบทดลอง รพ.'!$D:$D,MATCH(C:C,'[3]5.งบทดลอง รพ.'!B:B,0)),)</f>
        <v>0</v>
      </c>
      <c r="F69" s="150">
        <f>IFERROR(INDEX('[3]5.งบทดลอง รพ.'!$E:$E,MATCH(C:C,'[3]5.งบทดลอง รพ.'!B:B,0)),)</f>
        <v>0</v>
      </c>
      <c r="G69" s="150">
        <f>IFERROR(INDEX('[3]5.งบทดลอง รพ.'!$F:$F,MATCH(C:C,'[3]5.งบทดลอง รพ.'!B:B,0)),)</f>
        <v>0</v>
      </c>
      <c r="H69" s="150">
        <f>IFERROR(INDEX('[3]5.งบทดลอง รพ.'!$G:$G,MATCH(C:C,'[3]5.งบทดลอง รพ.'!B:B,0)),)</f>
        <v>0</v>
      </c>
      <c r="I69" s="150">
        <f>IFERROR(INDEX('[3]5.งบทดลอง รพ.'!$H:$H,MATCH(D:D,'[3]5.งบทดลอง รพ.'!C:C,0)),)</f>
        <v>0</v>
      </c>
      <c r="J69" s="150">
        <f>IFERROR(INDEX('[3]5.งบทดลอง รพ.'!$I:$I,MATCH(C:C,'[3]5.งบทดลอง รพ.'!B:B,0)),)</f>
        <v>0</v>
      </c>
      <c r="K69" s="150">
        <f>IFERROR(INDEX('[3]5.งบทดลอง รพ.'!$J:$J,MATCH(C:C,'[3]5.งบทดลอง รพ.'!B:B,0)),)</f>
        <v>0</v>
      </c>
      <c r="L69" s="150">
        <f>IFERROR(INDEX('[3]5.งบทดลอง รพ.'!$K:$K,MATCH(C:C,'[3]5.งบทดลอง รพ.'!B:B,0)),)</f>
        <v>0</v>
      </c>
      <c r="M69" s="150">
        <f>IFERROR(INDEX('[3]5.งบทดลอง รพ.'!$L:$L,MATCH(C:C,'[3]5.งบทดลอง รพ.'!B:B,0)),)</f>
        <v>0</v>
      </c>
      <c r="N69" s="150">
        <f>IFERROR(INDEX('[3]5.งบทดลอง รพ.'!$M:$M,MATCH(C:C,'[3]5.งบทดลอง รพ.'!B:B,0)),)</f>
        <v>0</v>
      </c>
      <c r="O69" s="150">
        <f>IFERROR(INDEX('[3]5.งบทดลอง รพ.'!$N:$N,MATCH(C:C,'[3]5.งบทดลอง รพ.'!B:B,0)),)</f>
        <v>0</v>
      </c>
      <c r="P69" s="150">
        <f>IFERROR(INDEX('[3]5.งบทดลอง รพ.'!$O:$O,MATCH(C:C,'[3]5.งบทดลอง รพ.'!B:B,0)),)</f>
        <v>0</v>
      </c>
      <c r="Q69" s="150">
        <f>IFERROR(INDEX('[3]5.งบทดลอง รพ.'!$P:$P,MATCH(C:C,'[3]5.งบทดลอง รพ.'!B:B,0)),)</f>
        <v>0</v>
      </c>
      <c r="R69" s="150">
        <f>IFERROR(INDEX('[3]5.งบทดลอง รพ.'!$Q:$Q,MATCH(C:C,'[3]5.งบทดลอง รพ.'!B:B,0)),)</f>
        <v>0</v>
      </c>
      <c r="S69" s="150">
        <f>IFERROR(INDEX('[3]5.งบทดลอง รพ.'!$R:$R,MATCH(C:C,'[3]5.งบทดลอง รพ.'!B:B,0)),)</f>
        <v>0</v>
      </c>
      <c r="T69" s="150">
        <f>IFERROR(INDEX('[3]5.งบทดลอง รพ.'!$S:$S,MATCH(C:C,'[3]5.งบทดลอง รพ.'!B:B,0)),)</f>
        <v>0</v>
      </c>
      <c r="U69" s="150">
        <f>IFERROR(INDEX('[3]5.งบทดลอง รพ.'!$T:$T,MATCH(C:C,'[3]5.งบทดลอง รพ.'!B:B,0)),)</f>
        <v>0</v>
      </c>
      <c r="V69" s="150">
        <f>IFERROR(INDEX('[3]5.งบทดลอง รพ.'!$U:$U,MATCH(C:C,'[3]5.งบทดลอง รพ.'!B:B,0)),)</f>
        <v>0</v>
      </c>
      <c r="W69" s="150">
        <f>IFERROR(INDEX('[3]5.งบทดลอง รพ.'!$V:$V,MATCH(C:C,'[3]5.งบทดลอง รพ.'!B:B,0)),)</f>
        <v>0</v>
      </c>
      <c r="X69" s="150">
        <f>IFERROR(INDEX('[3]5.งบทดลอง รพ.'!$W:$W,MATCH(C:C,'[3]5.งบทดลอง รพ.'!B:B,0)),)</f>
        <v>0</v>
      </c>
      <c r="Y69" s="150">
        <f>IFERROR(INDEX('[3]5.งบทดลอง รพ.'!$X:$X,MATCH(C:C,'[3]5.งบทดลอง รพ.'!B:B,0)),)</f>
        <v>0</v>
      </c>
      <c r="Z69" s="150">
        <f>IFERROR(INDEX('[3]5.งบทดลอง รพ.'!$Y:$Y,MATCH(C:C,'[3]5.งบทดลอง รพ.'!B:B,0)),)</f>
        <v>0</v>
      </c>
      <c r="AA69" s="150">
        <f>IFERROR(INDEX('[3]5.งบทดลอง รพ.'!$Z:$Z,MATCH(C:C,'[3]5.งบทดลอง รพ.'!B:B,0)),)</f>
        <v>0</v>
      </c>
      <c r="AB69" s="150">
        <f>IFERROR(INDEX('[3]5.งบทดลอง รพ.'!$AA:$AA,MATCH(C:C,'[3]5.งบทดลอง รพ.'!B:B,0)),)</f>
        <v>0</v>
      </c>
      <c r="AC69" s="150">
        <f>IFERROR(INDEX('[3]5.งบทดลอง รพ.'!$AB:$AB,MATCH(C:C,'[3]5.งบทดลอง รพ.'!B:B,0)),)</f>
        <v>0</v>
      </c>
      <c r="AD69" s="150">
        <f>IFERROR(INDEX('[3]5.งบทดลอง รพ.'!$AC:$AC,MATCH(C:C,'[3]5.งบทดลอง รพ.'!B:B,0)),)</f>
        <v>0</v>
      </c>
      <c r="AE69" s="150">
        <f>IFERROR(INDEX('[3]5.งบทดลอง รพ.'!$AD:$AD,MATCH(C:C,'[3]5.งบทดลอง รพ.'!B:B,0)),)</f>
        <v>0</v>
      </c>
      <c r="AF69" s="150">
        <f>IFERROR(INDEX('[3]5.งบทดลอง รพ.'!$AE:$AE,MATCH(C:C,'[3]5.งบทดลอง รพ.'!B:B,0)),)</f>
        <v>0</v>
      </c>
      <c r="AG69" s="150">
        <f>IFERROR(INDEX('[3]5.งบทดลอง รพ.'!$AF:$AF,MATCH(C:C,'[3]5.งบทดลอง รพ.'!B:B,0)),)</f>
        <v>0</v>
      </c>
      <c r="AH69" s="150">
        <f>IFERROR(INDEX('[3]5.งบทดลอง รพ.'!$AG:$AG,MATCH(C:C,'[3]5.งบทดลอง รพ.'!B:B,0)),)</f>
        <v>0</v>
      </c>
      <c r="AI69" s="150">
        <f>IFERROR(INDEX('[3]5.งบทดลอง รพ.'!$AH:$AH,MATCH(D:D,'[3]5.งบทดลอง รพ.'!C:C,0)),)</f>
        <v>0</v>
      </c>
      <c r="AJ69" s="150">
        <f>IFERROR(INDEX('[3]5.งบทดลอง รพ.'!$AI:$AI,MATCH(C:C,'[3]5.งบทดลอง รพ.'!B:B,0)),)</f>
        <v>0</v>
      </c>
      <c r="AK69" s="150">
        <f>IFERROR(INDEX('[3]5.งบทดลอง รพ.'!$AJ:$AJ,MATCH(C:C,'[3]5.งบทดลอง รพ.'!B:B,0)),)</f>
        <v>0</v>
      </c>
      <c r="AL69" s="150">
        <f>IFERROR(INDEX('[3]5.งบทดลอง รพ.'!$AK:$AK,MATCH(C:C,'[3]5.งบทดลอง รพ.'!B:B,0)),)</f>
        <v>0</v>
      </c>
      <c r="AM69" s="150">
        <f>IFERROR(INDEX('[3]5.งบทดลอง รพ.'!$AL:$AL,MATCH(C:C,'[3]5.งบทดลอง รพ.'!B:B,0)),)</f>
        <v>0</v>
      </c>
      <c r="AN69" s="150">
        <f>IFERROR(INDEX('[3]5.งบทดลอง รพ.'!$AM:$AM,MATCH(C:C,'[3]5.งบทดลอง รพ.'!B:B,0)),)</f>
        <v>0</v>
      </c>
      <c r="AO69" s="150">
        <f>IFERROR(INDEX('[3]5.งบทดลอง รพ.'!$AN:$AN,MATCH(C:C,'[3]5.งบทดลอง รพ.'!B:B,0)),)</f>
        <v>0</v>
      </c>
      <c r="AP69" s="150">
        <f>IFERROR(INDEX('[3]5.งบทดลอง รพ.'!$AO:$AO,MATCH(C:C,'[3]5.งบทดลอง รพ.'!B:B,0)),)</f>
        <v>0</v>
      </c>
      <c r="AQ69" s="150">
        <f>IFERROR(INDEX('[3]5.งบทดลอง รพ.'!$AP:$AP,MATCH(C:C,'[3]5.งบทดลอง รพ.'!B:B,0)),)</f>
        <v>0</v>
      </c>
      <c r="AR69" s="150">
        <f>IFERROR(INDEX('[3]5.งบทดลอง รพ.'!$AQ:$AQ,MATCH(C:C,'[3]5.งบทดลอง รพ.'!B:B,0)),)</f>
        <v>0</v>
      </c>
      <c r="AS69" s="150">
        <f>IFERROR(INDEX('[3]5.งบทดลอง รพ.'!$AR:$AR,MATCH(C:C,'[3]5.งบทดลอง รพ.'!B:B,0)),)</f>
        <v>0</v>
      </c>
      <c r="AT69" s="150">
        <f>IFERROR(INDEX('[3]5.งบทดลอง รพ.'!$AS:$AS,MATCH(C:C,'[3]5.งบทดลอง รพ.'!B:B,0)),)</f>
        <v>0</v>
      </c>
      <c r="AU69" s="150">
        <f>IFERROR(INDEX('[3]5.งบทดลอง รพ.'!$AT:$AT,MATCH(C:C,'[3]5.งบทดลอง รพ.'!B:B,0)),)</f>
        <v>0</v>
      </c>
      <c r="AV69" s="150">
        <f>IFERROR(INDEX('[3]5.งบทดลอง รพ.'!$AU:$AU,MATCH(C:C,'[3]5.งบทดลอง รพ.'!B:B,0)),)</f>
        <v>0</v>
      </c>
      <c r="AW69" s="150">
        <f>IFERROR(INDEX('[3]5.งบทดลอง รพ.'!$AV:$AV,MATCH(C:C,'[3]5.งบทดลอง รพ.'!B:B,0)),)</f>
        <v>0</v>
      </c>
      <c r="AX69" s="150">
        <f>IFERROR(INDEX('[3]5.งบทดลอง รพ.'!$AW:$AW,MATCH(C:C,'[3]5.งบทดลอง รพ.'!B:B,0)),)</f>
        <v>0</v>
      </c>
      <c r="AY69" s="150">
        <f>IFERROR(INDEX('[3]5.งบทดลอง รพ.'!$AX:$AX,MATCH(C:C,'[3]5.งบทดลอง รพ.'!B:B,0)),)</f>
        <v>0</v>
      </c>
      <c r="AZ69" s="150">
        <f>IFERROR(INDEX('[3]5.งบทดลอง รพ.'!$AY:$AY,MATCH(C:C,'[3]5.งบทดลอง รพ.'!B:B,0)),)</f>
        <v>0</v>
      </c>
      <c r="BA69" s="150">
        <f>IFERROR(INDEX('[3]5.งบทดลอง รพ.'!$AZ:$AZ,MATCH(C:C,'[3]5.งบทดลอง รพ.'!B:B,0)),)</f>
        <v>0</v>
      </c>
      <c r="BB69" s="150">
        <f>IFERROR(INDEX('[3]5.งบทดลอง รพ.'!$BA:$BA,MATCH(C:C,'[3]5.งบทดลอง รพ.'!B:B,0)),)</f>
        <v>0</v>
      </c>
      <c r="BC69" s="150">
        <f>IFERROR(INDEX('[3]5.งบทดลอง รพ.'!$BB:$BB,MATCH(C:C,'[3]5.งบทดลอง รพ.'!B:B,0)),)</f>
        <v>0</v>
      </c>
      <c r="BD69" s="150">
        <f>IFERROR(INDEX('[3]5.งบทดลอง รพ.'!$BC:$BC,MATCH(C:C,'[3]5.งบทดลอง รพ.'!B:B,0)),)</f>
        <v>0</v>
      </c>
      <c r="BE69" s="150">
        <f>IFERROR(INDEX('[3]5.งบทดลอง รพ.'!$BD:$BD,MATCH(C:C,'[3]5.งบทดลอง รพ.'!B:B,0)),)</f>
        <v>0</v>
      </c>
      <c r="BF69" s="150">
        <f>IFERROR(INDEX('[3]5.งบทดลอง รพ.'!$BE:$BE,MATCH(C:C,'[3]5.งบทดลอง รพ.'!B:B,0)),)</f>
        <v>0</v>
      </c>
      <c r="BG69" s="150">
        <f>IFERROR(INDEX('[3]5.งบทดลอง รพ.'!$BF:$BF,MATCH(C:C,'[3]5.งบทดลอง รพ.'!B:B,0)),)</f>
        <v>0</v>
      </c>
      <c r="BH69" s="150">
        <f>IFERROR(INDEX('[3]5.งบทดลอง รพ.'!$BG:$BG,MATCH(C:C,'[3]5.งบทดลอง รพ.'!B:B,0)),)</f>
        <v>0</v>
      </c>
      <c r="BI69" s="150">
        <f>IFERROR(INDEX('[3]5.งบทดลอง รพ.'!$BH:$BH,MATCH(C:C,'[3]5.งบทดลอง รพ.'!B:B,0)),)</f>
        <v>0</v>
      </c>
      <c r="BJ69" s="150">
        <f>IFERROR(INDEX('[3]5.งบทดลอง รพ.'!$BI:$BI,MATCH(C:C,'[3]5.งบทดลอง รพ.'!B:B,0)),)</f>
        <v>0</v>
      </c>
      <c r="BK69" s="150">
        <f>IFERROR(INDEX('[3]5.งบทดลอง รพ.'!$BJ:$BJ,MATCH(C:C,'[3]5.งบทดลอง รพ.'!B:B,0)),)</f>
        <v>0</v>
      </c>
      <c r="BL69" s="150">
        <f>IFERROR(INDEX('[3]5.งบทดลอง รพ.'!$BK:$BK,MATCH(D:D,'[3]5.งบทดลอง รพ.'!C:C,0)),)</f>
        <v>0</v>
      </c>
      <c r="BM69" s="150">
        <f>IFERROR(INDEX('[3]5.งบทดลอง รพ.'!$BL:$BL,MATCH(C:C,'[3]5.งบทดลอง รพ.'!B:B,0)),)</f>
        <v>0</v>
      </c>
      <c r="BN69" s="150">
        <f>IFERROR(INDEX('[3]5.งบทดลอง รพ.'!$BM:$BM,MATCH(C:C,'[3]5.งบทดลอง รพ.'!B:B,0)),)</f>
        <v>0</v>
      </c>
      <c r="BO69" s="150">
        <f>IFERROR(INDEX('[3]5.งบทดลอง รพ.'!$BN:$BN,MATCH(C:C,'[3]5.งบทดลอง รพ.'!B:B,0)),)</f>
        <v>0</v>
      </c>
      <c r="BP69" s="150">
        <f>IFERROR(INDEX('[3]5.งบทดลอง รพ.'!$BO:$BO,MATCH(C:C,'[3]5.งบทดลอง รพ.'!B:B,0)),)</f>
        <v>0</v>
      </c>
      <c r="BQ69" s="150">
        <f>IFERROR(INDEX('[3]5.งบทดลอง รพ.'!$BP:$BP,MATCH(C:C,'[3]5.งบทดลอง รพ.'!B:B,0)),)</f>
        <v>0</v>
      </c>
      <c r="BR69" s="150">
        <f>IFERROR(INDEX('[3]5.งบทดลอง รพ.'!$BQ:$BQ,MATCH(C:C,'[3]5.งบทดลอง รพ.'!B:B,0)),)</f>
        <v>0</v>
      </c>
      <c r="BS69" s="150">
        <f>IFERROR(INDEX('[3]5.งบทดลอง รพ.'!$BR:$BR,MATCH(C:C,'[3]5.งบทดลอง รพ.'!B:B,0)),)</f>
        <v>0</v>
      </c>
      <c r="BT69" s="150">
        <f>IFERROR(INDEX('[3]5.งบทดลอง รพ.'!$BS:$BS,MATCH(C:C,'[3]5.งบทดลอง รพ.'!B:B,0)),)</f>
        <v>0</v>
      </c>
      <c r="BU69" s="150">
        <f>IFERROR(INDEX('[3]5.งบทดลอง รพ.'!$BT:$BT,MATCH(C:C,'[3]5.งบทดลอง รพ.'!B:B,0)),)</f>
        <v>0</v>
      </c>
      <c r="BV69" s="150">
        <f>IFERROR(INDEX('[3]5.งบทดลอง รพ.'!$BU:$BU,MATCH(C:C,'[3]5.งบทดลอง รพ.'!B:B,0)),)</f>
        <v>0</v>
      </c>
      <c r="BW69" s="150">
        <f>IFERROR(INDEX('[3]5.งบทดลอง รพ.'!$BV:$BV,MATCH(C:C,'[3]5.งบทดลอง รพ.'!B:B,0)),)</f>
        <v>0</v>
      </c>
      <c r="BX69" s="150">
        <f>IFERROR(INDEX('[3]5.งบทดลอง รพ.'!$BW:$BW,MATCH(C:C,'[3]5.งบทดลอง รพ.'!B:B,0)),)</f>
        <v>0</v>
      </c>
      <c r="BY69" s="150">
        <f>IFERROR(INDEX('[3]5.งบทดลอง รพ.'!$BX:$BX,MATCH(C:C,'[3]5.งบทดลอง รพ.'!B:B,0)),)</f>
        <v>0</v>
      </c>
      <c r="BZ69" s="151">
        <f t="shared" si="0"/>
        <v>0</v>
      </c>
    </row>
    <row r="70" spans="1:78" ht="21.75" customHeight="1">
      <c r="A70" s="31" t="s">
        <v>450</v>
      </c>
      <c r="B70" s="147" t="s">
        <v>451</v>
      </c>
      <c r="C70" s="148" t="s">
        <v>484</v>
      </c>
      <c r="D70" s="149" t="s">
        <v>485</v>
      </c>
      <c r="E70" s="150">
        <f>IFERROR(INDEX('[3]5.งบทดลอง รพ.'!$D:$D,MATCH(C:C,'[3]5.งบทดลอง รพ.'!B:B,0)),)</f>
        <v>0</v>
      </c>
      <c r="F70" s="150">
        <f>IFERROR(INDEX('[3]5.งบทดลอง รพ.'!$E:$E,MATCH(C:C,'[3]5.งบทดลอง รพ.'!B:B,0)),)</f>
        <v>0</v>
      </c>
      <c r="G70" s="150">
        <f>IFERROR(INDEX('[3]5.งบทดลอง รพ.'!$F:$F,MATCH(C:C,'[3]5.งบทดลอง รพ.'!B:B,0)),)</f>
        <v>0</v>
      </c>
      <c r="H70" s="150">
        <f>IFERROR(INDEX('[3]5.งบทดลอง รพ.'!$G:$G,MATCH(C:C,'[3]5.งบทดลอง รพ.'!B:B,0)),)</f>
        <v>0</v>
      </c>
      <c r="I70" s="150">
        <f>IFERROR(INDEX('[3]5.งบทดลอง รพ.'!$H:$H,MATCH(D:D,'[3]5.งบทดลอง รพ.'!C:C,0)),)</f>
        <v>0</v>
      </c>
      <c r="J70" s="150">
        <f>IFERROR(INDEX('[3]5.งบทดลอง รพ.'!$I:$I,MATCH(C:C,'[3]5.งบทดลอง รพ.'!B:B,0)),)</f>
        <v>0</v>
      </c>
      <c r="K70" s="150">
        <f>IFERROR(INDEX('[3]5.งบทดลอง รพ.'!$J:$J,MATCH(C:C,'[3]5.งบทดลอง รพ.'!B:B,0)),)</f>
        <v>0</v>
      </c>
      <c r="L70" s="150">
        <f>IFERROR(INDEX('[3]5.งบทดลอง รพ.'!$K:$K,MATCH(C:C,'[3]5.งบทดลอง รพ.'!B:B,0)),)</f>
        <v>0</v>
      </c>
      <c r="M70" s="150">
        <f>IFERROR(INDEX('[3]5.งบทดลอง รพ.'!$L:$L,MATCH(C:C,'[3]5.งบทดลอง รพ.'!B:B,0)),)</f>
        <v>0</v>
      </c>
      <c r="N70" s="150">
        <f>IFERROR(INDEX('[3]5.งบทดลอง รพ.'!$M:$M,MATCH(C:C,'[3]5.งบทดลอง รพ.'!B:B,0)),)</f>
        <v>0</v>
      </c>
      <c r="O70" s="150">
        <f>IFERROR(INDEX('[3]5.งบทดลอง รพ.'!$N:$N,MATCH(C:C,'[3]5.งบทดลอง รพ.'!B:B,0)),)</f>
        <v>0</v>
      </c>
      <c r="P70" s="150">
        <f>IFERROR(INDEX('[3]5.งบทดลอง รพ.'!$O:$O,MATCH(C:C,'[3]5.งบทดลอง รพ.'!B:B,0)),)</f>
        <v>0</v>
      </c>
      <c r="Q70" s="150">
        <f>IFERROR(INDEX('[3]5.งบทดลอง รพ.'!$P:$P,MATCH(C:C,'[3]5.งบทดลอง รพ.'!B:B,0)),)</f>
        <v>0</v>
      </c>
      <c r="R70" s="150">
        <f>IFERROR(INDEX('[3]5.งบทดลอง รพ.'!$Q:$Q,MATCH(C:C,'[3]5.งบทดลอง รพ.'!B:B,0)),)</f>
        <v>0</v>
      </c>
      <c r="S70" s="150">
        <f>IFERROR(INDEX('[3]5.งบทดลอง รพ.'!$R:$R,MATCH(C:C,'[3]5.งบทดลอง รพ.'!B:B,0)),)</f>
        <v>0</v>
      </c>
      <c r="T70" s="150">
        <f>IFERROR(INDEX('[3]5.งบทดลอง รพ.'!$S:$S,MATCH(C:C,'[3]5.งบทดลอง รพ.'!B:B,0)),)</f>
        <v>0</v>
      </c>
      <c r="U70" s="150">
        <f>IFERROR(INDEX('[3]5.งบทดลอง รพ.'!$T:$T,MATCH(C:C,'[3]5.งบทดลอง รพ.'!B:B,0)),)</f>
        <v>0</v>
      </c>
      <c r="V70" s="150">
        <f>IFERROR(INDEX('[3]5.งบทดลอง รพ.'!$U:$U,MATCH(C:C,'[3]5.งบทดลอง รพ.'!B:B,0)),)</f>
        <v>0</v>
      </c>
      <c r="W70" s="150">
        <f>IFERROR(INDEX('[3]5.งบทดลอง รพ.'!$V:$V,MATCH(C:C,'[3]5.งบทดลอง รพ.'!B:B,0)),)</f>
        <v>0</v>
      </c>
      <c r="X70" s="150">
        <f>IFERROR(INDEX('[3]5.งบทดลอง รพ.'!$W:$W,MATCH(C:C,'[3]5.งบทดลอง รพ.'!B:B,0)),)</f>
        <v>0</v>
      </c>
      <c r="Y70" s="150">
        <f>IFERROR(INDEX('[3]5.งบทดลอง รพ.'!$X:$X,MATCH(C:C,'[3]5.งบทดลอง รพ.'!B:B,0)),)</f>
        <v>0</v>
      </c>
      <c r="Z70" s="150">
        <f>IFERROR(INDEX('[3]5.งบทดลอง รพ.'!$Y:$Y,MATCH(C:C,'[3]5.งบทดลอง รพ.'!B:B,0)),)</f>
        <v>0</v>
      </c>
      <c r="AA70" s="150">
        <f>IFERROR(INDEX('[3]5.งบทดลอง รพ.'!$Z:$Z,MATCH(C:C,'[3]5.งบทดลอง รพ.'!B:B,0)),)</f>
        <v>0</v>
      </c>
      <c r="AB70" s="150">
        <f>IFERROR(INDEX('[3]5.งบทดลอง รพ.'!$AA:$AA,MATCH(C:C,'[3]5.งบทดลอง รพ.'!B:B,0)),)</f>
        <v>0</v>
      </c>
      <c r="AC70" s="150">
        <f>IFERROR(INDEX('[3]5.งบทดลอง รพ.'!$AB:$AB,MATCH(C:C,'[3]5.งบทดลอง รพ.'!B:B,0)),)</f>
        <v>0</v>
      </c>
      <c r="AD70" s="150">
        <f>IFERROR(INDEX('[3]5.งบทดลอง รพ.'!$AC:$AC,MATCH(C:C,'[3]5.งบทดลอง รพ.'!B:B,0)),)</f>
        <v>0</v>
      </c>
      <c r="AE70" s="150">
        <f>IFERROR(INDEX('[3]5.งบทดลอง รพ.'!$AD:$AD,MATCH(C:C,'[3]5.งบทดลอง รพ.'!B:B,0)),)</f>
        <v>0</v>
      </c>
      <c r="AF70" s="150">
        <f>IFERROR(INDEX('[3]5.งบทดลอง รพ.'!$AE:$AE,MATCH(C:C,'[3]5.งบทดลอง รพ.'!B:B,0)),)</f>
        <v>0</v>
      </c>
      <c r="AG70" s="150">
        <f>IFERROR(INDEX('[3]5.งบทดลอง รพ.'!$AF:$AF,MATCH(C:C,'[3]5.งบทดลอง รพ.'!B:B,0)),)</f>
        <v>0</v>
      </c>
      <c r="AH70" s="150">
        <f>IFERROR(INDEX('[3]5.งบทดลอง รพ.'!$AG:$AG,MATCH(C:C,'[3]5.งบทดลอง รพ.'!B:B,0)),)</f>
        <v>0</v>
      </c>
      <c r="AI70" s="150">
        <f>IFERROR(INDEX('[3]5.งบทดลอง รพ.'!$AH:$AH,MATCH(D:D,'[3]5.งบทดลอง รพ.'!C:C,0)),)</f>
        <v>0</v>
      </c>
      <c r="AJ70" s="150">
        <f>IFERROR(INDEX('[3]5.งบทดลอง รพ.'!$AI:$AI,MATCH(C:C,'[3]5.งบทดลอง รพ.'!B:B,0)),)</f>
        <v>0</v>
      </c>
      <c r="AK70" s="150">
        <f>IFERROR(INDEX('[3]5.งบทดลอง รพ.'!$AJ:$AJ,MATCH(C:C,'[3]5.งบทดลอง รพ.'!B:B,0)),)</f>
        <v>0</v>
      </c>
      <c r="AL70" s="150">
        <f>IFERROR(INDEX('[3]5.งบทดลอง รพ.'!$AK:$AK,MATCH(C:C,'[3]5.งบทดลอง รพ.'!B:B,0)),)</f>
        <v>0</v>
      </c>
      <c r="AM70" s="150">
        <f>IFERROR(INDEX('[3]5.งบทดลอง รพ.'!$AL:$AL,MATCH(C:C,'[3]5.งบทดลอง รพ.'!B:B,0)),)</f>
        <v>0</v>
      </c>
      <c r="AN70" s="150">
        <f>IFERROR(INDEX('[3]5.งบทดลอง รพ.'!$AM:$AM,MATCH(C:C,'[3]5.งบทดลอง รพ.'!B:B,0)),)</f>
        <v>0</v>
      </c>
      <c r="AO70" s="150">
        <f>IFERROR(INDEX('[3]5.งบทดลอง รพ.'!$AN:$AN,MATCH(C:C,'[3]5.งบทดลอง รพ.'!B:B,0)),)</f>
        <v>0</v>
      </c>
      <c r="AP70" s="150">
        <f>IFERROR(INDEX('[3]5.งบทดลอง รพ.'!$AO:$AO,MATCH(C:C,'[3]5.งบทดลอง รพ.'!B:B,0)),)</f>
        <v>0</v>
      </c>
      <c r="AQ70" s="150">
        <f>IFERROR(INDEX('[3]5.งบทดลอง รพ.'!$AP:$AP,MATCH(C:C,'[3]5.งบทดลอง รพ.'!B:B,0)),)</f>
        <v>0</v>
      </c>
      <c r="AR70" s="150">
        <f>IFERROR(INDEX('[3]5.งบทดลอง รพ.'!$AQ:$AQ,MATCH(C:C,'[3]5.งบทดลอง รพ.'!B:B,0)),)</f>
        <v>0</v>
      </c>
      <c r="AS70" s="150">
        <f>IFERROR(INDEX('[3]5.งบทดลอง รพ.'!$AR:$AR,MATCH(C:C,'[3]5.งบทดลอง รพ.'!B:B,0)),)</f>
        <v>0</v>
      </c>
      <c r="AT70" s="150">
        <f>IFERROR(INDEX('[3]5.งบทดลอง รพ.'!$AS:$AS,MATCH(C:C,'[3]5.งบทดลอง รพ.'!B:B,0)),)</f>
        <v>0</v>
      </c>
      <c r="AU70" s="150">
        <f>IFERROR(INDEX('[3]5.งบทดลอง รพ.'!$AT:$AT,MATCH(C:C,'[3]5.งบทดลอง รพ.'!B:B,0)),)</f>
        <v>0</v>
      </c>
      <c r="AV70" s="150">
        <f>IFERROR(INDEX('[3]5.งบทดลอง รพ.'!$AU:$AU,MATCH(C:C,'[3]5.งบทดลอง รพ.'!B:B,0)),)</f>
        <v>0</v>
      </c>
      <c r="AW70" s="150">
        <f>IFERROR(INDEX('[3]5.งบทดลอง รพ.'!$AV:$AV,MATCH(C:C,'[3]5.งบทดลอง รพ.'!B:B,0)),)</f>
        <v>0</v>
      </c>
      <c r="AX70" s="150">
        <f>IFERROR(INDEX('[3]5.งบทดลอง รพ.'!$AW:$AW,MATCH(C:C,'[3]5.งบทดลอง รพ.'!B:B,0)),)</f>
        <v>0</v>
      </c>
      <c r="AY70" s="150">
        <f>IFERROR(INDEX('[3]5.งบทดลอง รพ.'!$AX:$AX,MATCH(C:C,'[3]5.งบทดลอง รพ.'!B:B,0)),)</f>
        <v>0</v>
      </c>
      <c r="AZ70" s="150">
        <f>IFERROR(INDEX('[3]5.งบทดลอง รพ.'!$AY:$AY,MATCH(C:C,'[3]5.งบทดลอง รพ.'!B:B,0)),)</f>
        <v>0</v>
      </c>
      <c r="BA70" s="150">
        <f>IFERROR(INDEX('[3]5.งบทดลอง รพ.'!$AZ:$AZ,MATCH(C:C,'[3]5.งบทดลอง รพ.'!B:B,0)),)</f>
        <v>0</v>
      </c>
      <c r="BB70" s="150">
        <f>IFERROR(INDEX('[3]5.งบทดลอง รพ.'!$BA:$BA,MATCH(C:C,'[3]5.งบทดลอง รพ.'!B:B,0)),)</f>
        <v>0</v>
      </c>
      <c r="BC70" s="150">
        <f>IFERROR(INDEX('[3]5.งบทดลอง รพ.'!$BB:$BB,MATCH(C:C,'[3]5.งบทดลอง รพ.'!B:B,0)),)</f>
        <v>0</v>
      </c>
      <c r="BD70" s="150">
        <f>IFERROR(INDEX('[3]5.งบทดลอง รพ.'!$BC:$BC,MATCH(C:C,'[3]5.งบทดลอง รพ.'!B:B,0)),)</f>
        <v>0</v>
      </c>
      <c r="BE70" s="150">
        <f>IFERROR(INDEX('[3]5.งบทดลอง รพ.'!$BD:$BD,MATCH(C:C,'[3]5.งบทดลอง รพ.'!B:B,0)),)</f>
        <v>0</v>
      </c>
      <c r="BF70" s="150">
        <f>IFERROR(INDEX('[3]5.งบทดลอง รพ.'!$BE:$BE,MATCH(C:C,'[3]5.งบทดลอง รพ.'!B:B,0)),)</f>
        <v>0</v>
      </c>
      <c r="BG70" s="150">
        <f>IFERROR(INDEX('[3]5.งบทดลอง รพ.'!$BF:$BF,MATCH(C:C,'[3]5.งบทดลอง รพ.'!B:B,0)),)</f>
        <v>0</v>
      </c>
      <c r="BH70" s="150">
        <f>IFERROR(INDEX('[3]5.งบทดลอง รพ.'!$BG:$BG,MATCH(C:C,'[3]5.งบทดลอง รพ.'!B:B,0)),)</f>
        <v>0</v>
      </c>
      <c r="BI70" s="150">
        <f>IFERROR(INDEX('[3]5.งบทดลอง รพ.'!$BH:$BH,MATCH(C:C,'[3]5.งบทดลอง รพ.'!B:B,0)),)</f>
        <v>0</v>
      </c>
      <c r="BJ70" s="150">
        <f>IFERROR(INDEX('[3]5.งบทดลอง รพ.'!$BI:$BI,MATCH(C:C,'[3]5.งบทดลอง รพ.'!B:B,0)),)</f>
        <v>0</v>
      </c>
      <c r="BK70" s="150">
        <f>IFERROR(INDEX('[3]5.งบทดลอง รพ.'!$BJ:$BJ,MATCH(C:C,'[3]5.งบทดลอง รพ.'!B:B,0)),)</f>
        <v>0</v>
      </c>
      <c r="BL70" s="150">
        <f>IFERROR(INDEX('[3]5.งบทดลอง รพ.'!$BK:$BK,MATCH(D:D,'[3]5.งบทดลอง รพ.'!C:C,0)),)</f>
        <v>0</v>
      </c>
      <c r="BM70" s="150">
        <f>IFERROR(INDEX('[3]5.งบทดลอง รพ.'!$BL:$BL,MATCH(C:C,'[3]5.งบทดลอง รพ.'!B:B,0)),)</f>
        <v>0</v>
      </c>
      <c r="BN70" s="150">
        <f>IFERROR(INDEX('[3]5.งบทดลอง รพ.'!$BM:$BM,MATCH(C:C,'[3]5.งบทดลอง รพ.'!B:B,0)),)</f>
        <v>0</v>
      </c>
      <c r="BO70" s="150">
        <f>IFERROR(INDEX('[3]5.งบทดลอง รพ.'!$BN:$BN,MATCH(C:C,'[3]5.งบทดลอง รพ.'!B:B,0)),)</f>
        <v>0</v>
      </c>
      <c r="BP70" s="150">
        <f>IFERROR(INDEX('[3]5.งบทดลอง รพ.'!$BO:$BO,MATCH(C:C,'[3]5.งบทดลอง รพ.'!B:B,0)),)</f>
        <v>0</v>
      </c>
      <c r="BQ70" s="150">
        <f>IFERROR(INDEX('[3]5.งบทดลอง รพ.'!$BP:$BP,MATCH(C:C,'[3]5.งบทดลอง รพ.'!B:B,0)),)</f>
        <v>0</v>
      </c>
      <c r="BR70" s="150">
        <f>IFERROR(INDEX('[3]5.งบทดลอง รพ.'!$BQ:$BQ,MATCH(C:C,'[3]5.งบทดลอง รพ.'!B:B,0)),)</f>
        <v>8404</v>
      </c>
      <c r="BS70" s="150">
        <f>IFERROR(INDEX('[3]5.งบทดลอง รพ.'!$BR:$BR,MATCH(C:C,'[3]5.งบทดลอง รพ.'!B:B,0)),)</f>
        <v>0</v>
      </c>
      <c r="BT70" s="150">
        <f>IFERROR(INDEX('[3]5.งบทดลอง รพ.'!$BS:$BS,MATCH(C:C,'[3]5.งบทดลอง รพ.'!B:B,0)),)</f>
        <v>0</v>
      </c>
      <c r="BU70" s="150">
        <f>IFERROR(INDEX('[3]5.งบทดลอง รพ.'!$BT:$BT,MATCH(C:C,'[3]5.งบทดลอง รพ.'!B:B,0)),)</f>
        <v>0</v>
      </c>
      <c r="BV70" s="150">
        <f>IFERROR(INDEX('[3]5.งบทดลอง รพ.'!$BU:$BU,MATCH(C:C,'[3]5.งบทดลอง รพ.'!B:B,0)),)</f>
        <v>0</v>
      </c>
      <c r="BW70" s="150">
        <f>IFERROR(INDEX('[3]5.งบทดลอง รพ.'!$BV:$BV,MATCH(C:C,'[3]5.งบทดลอง รพ.'!B:B,0)),)</f>
        <v>0</v>
      </c>
      <c r="BX70" s="150">
        <f>IFERROR(INDEX('[3]5.งบทดลอง รพ.'!$BW:$BW,MATCH(C:C,'[3]5.งบทดลอง รพ.'!B:B,0)),)</f>
        <v>0</v>
      </c>
      <c r="BY70" s="150">
        <f>IFERROR(INDEX('[3]5.งบทดลอง รพ.'!$BX:$BX,MATCH(C:C,'[3]5.งบทดลอง รพ.'!B:B,0)),)</f>
        <v>0</v>
      </c>
      <c r="BZ70" s="151">
        <f t="shared" ref="BZ70:BZ133" si="5">SUM(E70:BY70)</f>
        <v>8404</v>
      </c>
    </row>
    <row r="71" spans="1:78" ht="21.75" customHeight="1">
      <c r="A71" s="31" t="s">
        <v>450</v>
      </c>
      <c r="B71" s="147" t="s">
        <v>451</v>
      </c>
      <c r="C71" s="148" t="s">
        <v>486</v>
      </c>
      <c r="D71" s="149" t="s">
        <v>487</v>
      </c>
      <c r="E71" s="150">
        <f>IFERROR(INDEX('[3]5.งบทดลอง รพ.'!$D:$D,MATCH(C:C,'[3]5.งบทดลอง รพ.'!B:B,0)),)</f>
        <v>26035</v>
      </c>
      <c r="F71" s="150">
        <f>IFERROR(INDEX('[3]5.งบทดลอง รพ.'!$E:$E,MATCH(C:C,'[3]5.งบทดลอง รพ.'!B:B,0)),)</f>
        <v>3000</v>
      </c>
      <c r="G71" s="150">
        <f>IFERROR(INDEX('[3]5.งบทดลอง รพ.'!$F:$F,MATCH(C:C,'[3]5.งบทดลอง รพ.'!B:B,0)),)</f>
        <v>0</v>
      </c>
      <c r="H71" s="150">
        <f>IFERROR(INDEX('[3]5.งบทดลอง รพ.'!$G:$G,MATCH(C:C,'[3]5.งบทดลอง รพ.'!B:B,0)),)</f>
        <v>6840</v>
      </c>
      <c r="I71" s="150">
        <f>IFERROR(INDEX('[3]5.งบทดลอง รพ.'!$H:$H,MATCH(D:D,'[3]5.งบทดลอง รพ.'!C:C,0)),)</f>
        <v>0</v>
      </c>
      <c r="J71" s="150">
        <f>IFERROR(INDEX('[3]5.งบทดลอง รพ.'!$I:$I,MATCH(C:C,'[3]5.งบทดลอง รพ.'!B:B,0)),)</f>
        <v>0</v>
      </c>
      <c r="K71" s="150">
        <f>IFERROR(INDEX('[3]5.งบทดลอง รพ.'!$J:$J,MATCH(C:C,'[3]5.งบทดลอง รพ.'!B:B,0)),)</f>
        <v>140755</v>
      </c>
      <c r="L71" s="150">
        <f>IFERROR(INDEX('[3]5.งบทดลอง รพ.'!$K:$K,MATCH(C:C,'[3]5.งบทดลอง รพ.'!B:B,0)),)</f>
        <v>6840</v>
      </c>
      <c r="M71" s="150">
        <f>IFERROR(INDEX('[3]5.งบทดลอง รพ.'!$L:$L,MATCH(C:C,'[3]5.งบทดลอง รพ.'!B:B,0)),)</f>
        <v>0</v>
      </c>
      <c r="N71" s="150">
        <f>IFERROR(INDEX('[3]5.งบทดลอง รพ.'!$M:$M,MATCH(C:C,'[3]5.งบทดลอง รพ.'!B:B,0)),)</f>
        <v>0</v>
      </c>
      <c r="O71" s="150">
        <f>IFERROR(INDEX('[3]5.งบทดลอง รพ.'!$N:$N,MATCH(C:C,'[3]5.งบทดลอง รพ.'!B:B,0)),)</f>
        <v>0</v>
      </c>
      <c r="P71" s="150">
        <f>IFERROR(INDEX('[3]5.งบทดลอง รพ.'!$O:$O,MATCH(C:C,'[3]5.งบทดลอง รพ.'!B:B,0)),)</f>
        <v>0</v>
      </c>
      <c r="Q71" s="150">
        <f>IFERROR(INDEX('[3]5.งบทดลอง รพ.'!$P:$P,MATCH(C:C,'[3]5.งบทดลอง รพ.'!B:B,0)),)</f>
        <v>0</v>
      </c>
      <c r="R71" s="150">
        <f>IFERROR(INDEX('[3]5.งบทดลอง รพ.'!$Q:$Q,MATCH(C:C,'[3]5.งบทดลอง รพ.'!B:B,0)),)</f>
        <v>0</v>
      </c>
      <c r="S71" s="150">
        <f>IFERROR(INDEX('[3]5.งบทดลอง รพ.'!$R:$R,MATCH(C:C,'[3]5.งบทดลอง รพ.'!B:B,0)),)</f>
        <v>0</v>
      </c>
      <c r="T71" s="150">
        <f>IFERROR(INDEX('[3]5.งบทดลอง รพ.'!$S:$S,MATCH(C:C,'[3]5.งบทดลอง รพ.'!B:B,0)),)</f>
        <v>0</v>
      </c>
      <c r="U71" s="150">
        <f>IFERROR(INDEX('[3]5.งบทดลอง รพ.'!$T:$T,MATCH(C:C,'[3]5.งบทดลอง รพ.'!B:B,0)),)</f>
        <v>0</v>
      </c>
      <c r="V71" s="150">
        <f>IFERROR(INDEX('[3]5.งบทดลอง รพ.'!$U:$U,MATCH(C:C,'[3]5.งบทดลอง รพ.'!B:B,0)),)</f>
        <v>0</v>
      </c>
      <c r="W71" s="150">
        <f>IFERROR(INDEX('[3]5.งบทดลอง รพ.'!$V:$V,MATCH(C:C,'[3]5.งบทดลอง รพ.'!B:B,0)),)</f>
        <v>90457.26</v>
      </c>
      <c r="X71" s="150">
        <f>IFERROR(INDEX('[3]5.งบทดลอง รพ.'!$W:$W,MATCH(C:C,'[3]5.งบทดลอง รพ.'!B:B,0)),)</f>
        <v>0</v>
      </c>
      <c r="Y71" s="150">
        <f>IFERROR(INDEX('[3]5.งบทดลอง รพ.'!$X:$X,MATCH(C:C,'[3]5.งบทดลอง รพ.'!B:B,0)),)</f>
        <v>0</v>
      </c>
      <c r="Z71" s="150">
        <f>IFERROR(INDEX('[3]5.งบทดลอง รพ.'!$Y:$Y,MATCH(C:C,'[3]5.งบทดลอง รพ.'!B:B,0)),)</f>
        <v>0</v>
      </c>
      <c r="AA71" s="150">
        <f>IFERROR(INDEX('[3]5.งบทดลอง รพ.'!$Z:$Z,MATCH(C:C,'[3]5.งบทดลอง รพ.'!B:B,0)),)</f>
        <v>0</v>
      </c>
      <c r="AB71" s="150">
        <f>IFERROR(INDEX('[3]5.งบทดลอง รพ.'!$AA:$AA,MATCH(C:C,'[3]5.งบทดลอง รพ.'!B:B,0)),)</f>
        <v>0</v>
      </c>
      <c r="AC71" s="150">
        <f>IFERROR(INDEX('[3]5.งบทดลอง รพ.'!$AB:$AB,MATCH(C:C,'[3]5.งบทดลอง รพ.'!B:B,0)),)</f>
        <v>0</v>
      </c>
      <c r="AD71" s="150">
        <f>IFERROR(INDEX('[3]5.งบทดลอง รพ.'!$AC:$AC,MATCH(C:C,'[3]5.งบทดลอง รพ.'!B:B,0)),)</f>
        <v>0</v>
      </c>
      <c r="AE71" s="150">
        <f>IFERROR(INDEX('[3]5.งบทดลอง รพ.'!$AD:$AD,MATCH(C:C,'[3]5.งบทดลอง รพ.'!B:B,0)),)</f>
        <v>0</v>
      </c>
      <c r="AF71" s="150">
        <f>IFERROR(INDEX('[3]5.งบทดลอง รพ.'!$AE:$AE,MATCH(C:C,'[3]5.งบทดลอง รพ.'!B:B,0)),)</f>
        <v>0</v>
      </c>
      <c r="AG71" s="150">
        <f>IFERROR(INDEX('[3]5.งบทดลอง รพ.'!$AF:$AF,MATCH(C:C,'[3]5.งบทดลอง รพ.'!B:B,0)),)</f>
        <v>0</v>
      </c>
      <c r="AH71" s="150">
        <f>IFERROR(INDEX('[3]5.งบทดลอง รพ.'!$AG:$AG,MATCH(C:C,'[3]5.งบทดลอง รพ.'!B:B,0)),)</f>
        <v>0</v>
      </c>
      <c r="AI71" s="150">
        <f>IFERROR(INDEX('[3]5.งบทดลอง รพ.'!$AH:$AH,MATCH(D:D,'[3]5.งบทดลอง รพ.'!C:C,0)),)</f>
        <v>0</v>
      </c>
      <c r="AJ71" s="150">
        <f>IFERROR(INDEX('[3]5.งบทดลอง รพ.'!$AI:$AI,MATCH(C:C,'[3]5.งบทดลอง รพ.'!B:B,0)),)</f>
        <v>0</v>
      </c>
      <c r="AK71" s="150">
        <f>IFERROR(INDEX('[3]5.งบทดลอง รพ.'!$AJ:$AJ,MATCH(C:C,'[3]5.งบทดลอง รพ.'!B:B,0)),)</f>
        <v>0</v>
      </c>
      <c r="AL71" s="150">
        <f>IFERROR(INDEX('[3]5.งบทดลอง รพ.'!$AK:$AK,MATCH(C:C,'[3]5.งบทดลอง รพ.'!B:B,0)),)</f>
        <v>0</v>
      </c>
      <c r="AM71" s="150">
        <f>IFERROR(INDEX('[3]5.งบทดลอง รพ.'!$AL:$AL,MATCH(C:C,'[3]5.งบทดลอง รพ.'!B:B,0)),)</f>
        <v>0</v>
      </c>
      <c r="AN71" s="150">
        <f>IFERROR(INDEX('[3]5.งบทดลอง รพ.'!$AM:$AM,MATCH(C:C,'[3]5.งบทดลอง รพ.'!B:B,0)),)</f>
        <v>0</v>
      </c>
      <c r="AO71" s="150">
        <f>IFERROR(INDEX('[3]5.งบทดลอง รพ.'!$AN:$AN,MATCH(C:C,'[3]5.งบทดลอง รพ.'!B:B,0)),)</f>
        <v>0</v>
      </c>
      <c r="AP71" s="150">
        <f>IFERROR(INDEX('[3]5.งบทดลอง รพ.'!$AO:$AO,MATCH(C:C,'[3]5.งบทดลอง รพ.'!B:B,0)),)</f>
        <v>0</v>
      </c>
      <c r="AQ71" s="150">
        <f>IFERROR(INDEX('[3]5.งบทดลอง รพ.'!$AP:$AP,MATCH(C:C,'[3]5.งบทดลอง รพ.'!B:B,0)),)</f>
        <v>0</v>
      </c>
      <c r="AR71" s="150">
        <f>IFERROR(INDEX('[3]5.งบทดลอง รพ.'!$AQ:$AQ,MATCH(C:C,'[3]5.งบทดลอง รพ.'!B:B,0)),)</f>
        <v>15910</v>
      </c>
      <c r="AS71" s="150">
        <f>IFERROR(INDEX('[3]5.งบทดลอง รพ.'!$AR:$AR,MATCH(C:C,'[3]5.งบทดลอง รพ.'!B:B,0)),)</f>
        <v>0</v>
      </c>
      <c r="AT71" s="150">
        <f>IFERROR(INDEX('[3]5.งบทดลอง รพ.'!$AS:$AS,MATCH(C:C,'[3]5.งบทดลอง รพ.'!B:B,0)),)</f>
        <v>0</v>
      </c>
      <c r="AU71" s="150">
        <f>IFERROR(INDEX('[3]5.งบทดลอง รพ.'!$AT:$AT,MATCH(C:C,'[3]5.งบทดลอง รพ.'!B:B,0)),)</f>
        <v>0</v>
      </c>
      <c r="AV71" s="150">
        <f>IFERROR(INDEX('[3]5.งบทดลอง รพ.'!$AU:$AU,MATCH(C:C,'[3]5.งบทดลอง รพ.'!B:B,0)),)</f>
        <v>0</v>
      </c>
      <c r="AW71" s="150">
        <f>IFERROR(INDEX('[3]5.งบทดลอง รพ.'!$AV:$AV,MATCH(C:C,'[3]5.งบทดลอง รพ.'!B:B,0)),)</f>
        <v>0</v>
      </c>
      <c r="AX71" s="150">
        <f>IFERROR(INDEX('[3]5.งบทดลอง รพ.'!$AW:$AW,MATCH(C:C,'[3]5.งบทดลอง รพ.'!B:B,0)),)</f>
        <v>0</v>
      </c>
      <c r="AY71" s="150">
        <f>IFERROR(INDEX('[3]5.งบทดลอง รพ.'!$AX:$AX,MATCH(C:C,'[3]5.งบทดลอง รพ.'!B:B,0)),)</f>
        <v>26918.22</v>
      </c>
      <c r="AZ71" s="150">
        <f>IFERROR(INDEX('[3]5.งบทดลอง รพ.'!$AY:$AY,MATCH(C:C,'[3]5.งบทดลอง รพ.'!B:B,0)),)</f>
        <v>0</v>
      </c>
      <c r="BA71" s="150">
        <f>IFERROR(INDEX('[3]5.งบทดลอง รพ.'!$AZ:$AZ,MATCH(C:C,'[3]5.งบทดลอง รพ.'!B:B,0)),)</f>
        <v>0</v>
      </c>
      <c r="BB71" s="150">
        <f>IFERROR(INDEX('[3]5.งบทดลอง รพ.'!$BA:$BA,MATCH(C:C,'[3]5.งบทดลอง รพ.'!B:B,0)),)</f>
        <v>0</v>
      </c>
      <c r="BC71" s="150">
        <f>IFERROR(INDEX('[3]5.งบทดลอง รพ.'!$BB:$BB,MATCH(C:C,'[3]5.งบทดลอง รพ.'!B:B,0)),)</f>
        <v>0</v>
      </c>
      <c r="BD71" s="150">
        <f>IFERROR(INDEX('[3]5.งบทดลอง รพ.'!$BC:$BC,MATCH(C:C,'[3]5.งบทดลอง รพ.'!B:B,0)),)</f>
        <v>0</v>
      </c>
      <c r="BE71" s="150">
        <f>IFERROR(INDEX('[3]5.งบทดลอง รพ.'!$BD:$BD,MATCH(C:C,'[3]5.งบทดลอง รพ.'!B:B,0)),)</f>
        <v>0</v>
      </c>
      <c r="BF71" s="150">
        <f>IFERROR(INDEX('[3]5.งบทดลอง รพ.'!$BE:$BE,MATCH(C:C,'[3]5.งบทดลอง รพ.'!B:B,0)),)</f>
        <v>4500</v>
      </c>
      <c r="BG71" s="150">
        <f>IFERROR(INDEX('[3]5.งบทดลอง รพ.'!$BF:$BF,MATCH(C:C,'[3]5.งบทดลอง รพ.'!B:B,0)),)</f>
        <v>0</v>
      </c>
      <c r="BH71" s="150">
        <f>IFERROR(INDEX('[3]5.งบทดลอง รพ.'!$BG:$BG,MATCH(C:C,'[3]5.งบทดลอง รพ.'!B:B,0)),)</f>
        <v>0</v>
      </c>
      <c r="BI71" s="150">
        <f>IFERROR(INDEX('[3]5.งบทดลอง รพ.'!$BH:$BH,MATCH(C:C,'[3]5.งบทดลอง รพ.'!B:B,0)),)</f>
        <v>0</v>
      </c>
      <c r="BJ71" s="150">
        <f>IFERROR(INDEX('[3]5.งบทดลอง รพ.'!$BI:$BI,MATCH(C:C,'[3]5.งบทดลอง รพ.'!B:B,0)),)</f>
        <v>19345</v>
      </c>
      <c r="BK71" s="150">
        <f>IFERROR(INDEX('[3]5.งบทดลอง รพ.'!$BJ:$BJ,MATCH(C:C,'[3]5.งบทดลอง รพ.'!B:B,0)),)</f>
        <v>16570</v>
      </c>
      <c r="BL71" s="150">
        <f>IFERROR(INDEX('[3]5.งบทดลอง รพ.'!$BK:$BK,MATCH(D:D,'[3]5.งบทดลอง รพ.'!C:C,0)),)</f>
        <v>0</v>
      </c>
      <c r="BM71" s="150">
        <f>IFERROR(INDEX('[3]5.งบทดลอง รพ.'!$BL:$BL,MATCH(C:C,'[3]5.งบทดลอง รพ.'!B:B,0)),)</f>
        <v>0</v>
      </c>
      <c r="BN71" s="150">
        <f>IFERROR(INDEX('[3]5.งบทดลอง รพ.'!$BM:$BM,MATCH(C:C,'[3]5.งบทดลอง รพ.'!B:B,0)),)</f>
        <v>0</v>
      </c>
      <c r="BO71" s="150">
        <f>IFERROR(INDEX('[3]5.งบทดลอง รพ.'!$BN:$BN,MATCH(C:C,'[3]5.งบทดลอง รพ.'!B:B,0)),)</f>
        <v>0</v>
      </c>
      <c r="BP71" s="150">
        <f>IFERROR(INDEX('[3]5.งบทดลอง รพ.'!$BO:$BO,MATCH(C:C,'[3]5.งบทดลอง รพ.'!B:B,0)),)</f>
        <v>0</v>
      </c>
      <c r="BQ71" s="150">
        <f>IFERROR(INDEX('[3]5.งบทดลอง รพ.'!$BP:$BP,MATCH(C:C,'[3]5.งบทดลอง รพ.'!B:B,0)),)</f>
        <v>0</v>
      </c>
      <c r="BR71" s="150">
        <f>IFERROR(INDEX('[3]5.งบทดลอง รพ.'!$BQ:$BQ,MATCH(C:C,'[3]5.งบทดลอง รพ.'!B:B,0)),)</f>
        <v>0</v>
      </c>
      <c r="BS71" s="150">
        <f>IFERROR(INDEX('[3]5.งบทดลอง รพ.'!$BR:$BR,MATCH(C:C,'[3]5.งบทดลอง รพ.'!B:B,0)),)</f>
        <v>0</v>
      </c>
      <c r="BT71" s="150">
        <f>IFERROR(INDEX('[3]5.งบทดลอง รพ.'!$BS:$BS,MATCH(C:C,'[3]5.งบทดลอง รพ.'!B:B,0)),)</f>
        <v>0</v>
      </c>
      <c r="BU71" s="150">
        <f>IFERROR(INDEX('[3]5.งบทดลอง รพ.'!$BT:$BT,MATCH(C:C,'[3]5.งบทดลอง รพ.'!B:B,0)),)</f>
        <v>0</v>
      </c>
      <c r="BV71" s="150">
        <f>IFERROR(INDEX('[3]5.งบทดลอง รพ.'!$BU:$BU,MATCH(C:C,'[3]5.งบทดลอง รพ.'!B:B,0)),)</f>
        <v>0</v>
      </c>
      <c r="BW71" s="150">
        <f>IFERROR(INDEX('[3]5.งบทดลอง รพ.'!$BV:$BV,MATCH(C:C,'[3]5.งบทดลอง รพ.'!B:B,0)),)</f>
        <v>0</v>
      </c>
      <c r="BX71" s="150">
        <f>IFERROR(INDEX('[3]5.งบทดลอง รพ.'!$BW:$BW,MATCH(C:C,'[3]5.งบทดลอง รพ.'!B:B,0)),)</f>
        <v>0</v>
      </c>
      <c r="BY71" s="150">
        <f>IFERROR(INDEX('[3]5.งบทดลอง รพ.'!$BX:$BX,MATCH(C:C,'[3]5.งบทดลอง รพ.'!B:B,0)),)</f>
        <v>0</v>
      </c>
      <c r="BZ71" s="151">
        <f t="shared" si="5"/>
        <v>357170.48</v>
      </c>
    </row>
    <row r="72" spans="1:78" ht="21.75" customHeight="1">
      <c r="A72" s="31" t="s">
        <v>450</v>
      </c>
      <c r="B72" s="147" t="s">
        <v>451</v>
      </c>
      <c r="C72" s="148" t="s">
        <v>488</v>
      </c>
      <c r="D72" s="149" t="s">
        <v>489</v>
      </c>
      <c r="E72" s="150">
        <f>IFERROR(INDEX('[3]5.งบทดลอง รพ.'!$D:$D,MATCH(C:C,'[3]5.งบทดลอง รพ.'!B:B,0)),)</f>
        <v>0</v>
      </c>
      <c r="F72" s="150">
        <f>IFERROR(INDEX('[3]5.งบทดลอง รพ.'!$E:$E,MATCH(C:C,'[3]5.งบทดลอง รพ.'!B:B,0)),)</f>
        <v>75118</v>
      </c>
      <c r="G72" s="150">
        <f>IFERROR(INDEX('[3]5.งบทดลอง รพ.'!$F:$F,MATCH(C:C,'[3]5.งบทดลอง รพ.'!B:B,0)),)</f>
        <v>0</v>
      </c>
      <c r="H72" s="150">
        <f>IFERROR(INDEX('[3]5.งบทดลอง รพ.'!$G:$G,MATCH(C:C,'[3]5.งบทดลอง รพ.'!B:B,0)),)</f>
        <v>0</v>
      </c>
      <c r="I72" s="150">
        <f>IFERROR(INDEX('[3]5.งบทดลอง รพ.'!$H:$H,MATCH(D:D,'[3]5.งบทดลอง รพ.'!C:C,0)),)</f>
        <v>0</v>
      </c>
      <c r="J72" s="150">
        <f>IFERROR(INDEX('[3]5.งบทดลอง รพ.'!$I:$I,MATCH(C:C,'[3]5.งบทดลอง รพ.'!B:B,0)),)</f>
        <v>0</v>
      </c>
      <c r="K72" s="150">
        <f>IFERROR(INDEX('[3]5.งบทดลอง รพ.'!$J:$J,MATCH(C:C,'[3]5.งบทดลอง รพ.'!B:B,0)),)</f>
        <v>0</v>
      </c>
      <c r="L72" s="150">
        <f>IFERROR(INDEX('[3]5.งบทดลอง รพ.'!$K:$K,MATCH(C:C,'[3]5.งบทดลอง รพ.'!B:B,0)),)</f>
        <v>0</v>
      </c>
      <c r="M72" s="150">
        <f>IFERROR(INDEX('[3]5.งบทดลอง รพ.'!$L:$L,MATCH(C:C,'[3]5.งบทดลอง รพ.'!B:B,0)),)</f>
        <v>0</v>
      </c>
      <c r="N72" s="150">
        <f>IFERROR(INDEX('[3]5.งบทดลอง รพ.'!$M:$M,MATCH(C:C,'[3]5.งบทดลอง รพ.'!B:B,0)),)</f>
        <v>0</v>
      </c>
      <c r="O72" s="150">
        <f>IFERROR(INDEX('[3]5.งบทดลอง รพ.'!$N:$N,MATCH(C:C,'[3]5.งบทดลอง รพ.'!B:B,0)),)</f>
        <v>0</v>
      </c>
      <c r="P72" s="150">
        <f>IFERROR(INDEX('[3]5.งบทดลอง รพ.'!$O:$O,MATCH(C:C,'[3]5.งบทดลอง รพ.'!B:B,0)),)</f>
        <v>0</v>
      </c>
      <c r="Q72" s="150">
        <f>IFERROR(INDEX('[3]5.งบทดลอง รพ.'!$P:$P,MATCH(C:C,'[3]5.งบทดลอง รพ.'!B:B,0)),)</f>
        <v>0</v>
      </c>
      <c r="R72" s="150">
        <f>IFERROR(INDEX('[3]5.งบทดลอง รพ.'!$Q:$Q,MATCH(C:C,'[3]5.งบทดลอง รพ.'!B:B,0)),)</f>
        <v>0</v>
      </c>
      <c r="S72" s="150">
        <f>IFERROR(INDEX('[3]5.งบทดลอง รพ.'!$R:$R,MATCH(C:C,'[3]5.งบทดลอง รพ.'!B:B,0)),)</f>
        <v>0</v>
      </c>
      <c r="T72" s="150">
        <f>IFERROR(INDEX('[3]5.งบทดลอง รพ.'!$S:$S,MATCH(C:C,'[3]5.งบทดลอง รพ.'!B:B,0)),)</f>
        <v>0</v>
      </c>
      <c r="U72" s="150">
        <f>IFERROR(INDEX('[3]5.งบทดลอง รพ.'!$T:$T,MATCH(C:C,'[3]5.งบทดลอง รพ.'!B:B,0)),)</f>
        <v>0</v>
      </c>
      <c r="V72" s="150">
        <f>IFERROR(INDEX('[3]5.งบทดลอง รพ.'!$U:$U,MATCH(C:C,'[3]5.งบทดลอง รพ.'!B:B,0)),)</f>
        <v>0</v>
      </c>
      <c r="W72" s="150">
        <f>IFERROR(INDEX('[3]5.งบทดลอง รพ.'!$V:$V,MATCH(C:C,'[3]5.งบทดลอง รพ.'!B:B,0)),)</f>
        <v>0</v>
      </c>
      <c r="X72" s="150">
        <f>IFERROR(INDEX('[3]5.งบทดลอง รพ.'!$W:$W,MATCH(C:C,'[3]5.งบทดลอง รพ.'!B:B,0)),)</f>
        <v>0</v>
      </c>
      <c r="Y72" s="150">
        <f>IFERROR(INDEX('[3]5.งบทดลอง รพ.'!$X:$X,MATCH(C:C,'[3]5.งบทดลอง รพ.'!B:B,0)),)</f>
        <v>0</v>
      </c>
      <c r="Z72" s="150">
        <f>IFERROR(INDEX('[3]5.งบทดลอง รพ.'!$Y:$Y,MATCH(C:C,'[3]5.งบทดลอง รพ.'!B:B,0)),)</f>
        <v>0</v>
      </c>
      <c r="AA72" s="150">
        <f>IFERROR(INDEX('[3]5.งบทดลอง รพ.'!$Z:$Z,MATCH(C:C,'[3]5.งบทดลอง รพ.'!B:B,0)),)</f>
        <v>0</v>
      </c>
      <c r="AB72" s="150">
        <f>IFERROR(INDEX('[3]5.งบทดลอง รพ.'!$AA:$AA,MATCH(C:C,'[3]5.งบทดลอง รพ.'!B:B,0)),)</f>
        <v>0</v>
      </c>
      <c r="AC72" s="150">
        <f>IFERROR(INDEX('[3]5.งบทดลอง รพ.'!$AB:$AB,MATCH(C:C,'[3]5.งบทดลอง รพ.'!B:B,0)),)</f>
        <v>14920</v>
      </c>
      <c r="AD72" s="150">
        <f>IFERROR(INDEX('[3]5.งบทดลอง รพ.'!$AC:$AC,MATCH(C:C,'[3]5.งบทดลอง รพ.'!B:B,0)),)</f>
        <v>0</v>
      </c>
      <c r="AE72" s="150">
        <f>IFERROR(INDEX('[3]5.งบทดลอง รพ.'!$AD:$AD,MATCH(C:C,'[3]5.งบทดลอง รพ.'!B:B,0)),)</f>
        <v>0</v>
      </c>
      <c r="AF72" s="150">
        <f>IFERROR(INDEX('[3]5.งบทดลอง รพ.'!$AE:$AE,MATCH(C:C,'[3]5.งบทดลอง รพ.'!B:B,0)),)</f>
        <v>0</v>
      </c>
      <c r="AG72" s="150">
        <f>IFERROR(INDEX('[3]5.งบทดลอง รพ.'!$AF:$AF,MATCH(C:C,'[3]5.งบทดลอง รพ.'!B:B,0)),)</f>
        <v>0</v>
      </c>
      <c r="AH72" s="150">
        <f>IFERROR(INDEX('[3]5.งบทดลอง รพ.'!$AG:$AG,MATCH(C:C,'[3]5.งบทดลอง รพ.'!B:B,0)),)</f>
        <v>0</v>
      </c>
      <c r="AI72" s="150">
        <f>IFERROR(INDEX('[3]5.งบทดลอง รพ.'!$AH:$AH,MATCH(D:D,'[3]5.งบทดลอง รพ.'!C:C,0)),)</f>
        <v>0</v>
      </c>
      <c r="AJ72" s="150">
        <f>IFERROR(INDEX('[3]5.งบทดลอง รพ.'!$AI:$AI,MATCH(C:C,'[3]5.งบทดลอง รพ.'!B:B,0)),)</f>
        <v>0</v>
      </c>
      <c r="AK72" s="150">
        <f>IFERROR(INDEX('[3]5.งบทดลอง รพ.'!$AJ:$AJ,MATCH(C:C,'[3]5.งบทดลอง รพ.'!B:B,0)),)</f>
        <v>0</v>
      </c>
      <c r="AL72" s="150">
        <f>IFERROR(INDEX('[3]5.งบทดลอง รพ.'!$AK:$AK,MATCH(C:C,'[3]5.งบทดลอง รพ.'!B:B,0)),)</f>
        <v>0</v>
      </c>
      <c r="AM72" s="150">
        <f>IFERROR(INDEX('[3]5.งบทดลอง รพ.'!$AL:$AL,MATCH(C:C,'[3]5.งบทดลอง รพ.'!B:B,0)),)</f>
        <v>0</v>
      </c>
      <c r="AN72" s="150">
        <f>IFERROR(INDEX('[3]5.งบทดลอง รพ.'!$AM:$AM,MATCH(C:C,'[3]5.งบทดลอง รพ.'!B:B,0)),)</f>
        <v>0</v>
      </c>
      <c r="AO72" s="150">
        <f>IFERROR(INDEX('[3]5.งบทดลอง รพ.'!$AN:$AN,MATCH(C:C,'[3]5.งบทดลอง รพ.'!B:B,0)),)</f>
        <v>0</v>
      </c>
      <c r="AP72" s="150">
        <f>IFERROR(INDEX('[3]5.งบทดลอง รพ.'!$AO:$AO,MATCH(C:C,'[3]5.งบทดลอง รพ.'!B:B,0)),)</f>
        <v>0</v>
      </c>
      <c r="AQ72" s="150">
        <f>IFERROR(INDEX('[3]5.งบทดลอง รพ.'!$AP:$AP,MATCH(C:C,'[3]5.งบทดลอง รพ.'!B:B,0)),)</f>
        <v>0</v>
      </c>
      <c r="AR72" s="150">
        <f>IFERROR(INDEX('[3]5.งบทดลอง รพ.'!$AQ:$AQ,MATCH(C:C,'[3]5.งบทดลอง รพ.'!B:B,0)),)</f>
        <v>0</v>
      </c>
      <c r="AS72" s="150">
        <f>IFERROR(INDEX('[3]5.งบทดลอง รพ.'!$AR:$AR,MATCH(C:C,'[3]5.งบทดลอง รพ.'!B:B,0)),)</f>
        <v>0</v>
      </c>
      <c r="AT72" s="150">
        <f>IFERROR(INDEX('[3]5.งบทดลอง รพ.'!$AS:$AS,MATCH(C:C,'[3]5.งบทดลอง รพ.'!B:B,0)),)</f>
        <v>0</v>
      </c>
      <c r="AU72" s="150">
        <f>IFERROR(INDEX('[3]5.งบทดลอง รพ.'!$AT:$AT,MATCH(C:C,'[3]5.งบทดลอง รพ.'!B:B,0)),)</f>
        <v>0</v>
      </c>
      <c r="AV72" s="150">
        <f>IFERROR(INDEX('[3]5.งบทดลอง รพ.'!$AU:$AU,MATCH(C:C,'[3]5.งบทดลอง รพ.'!B:B,0)),)</f>
        <v>0</v>
      </c>
      <c r="AW72" s="150">
        <f>IFERROR(INDEX('[3]5.งบทดลอง รพ.'!$AV:$AV,MATCH(C:C,'[3]5.งบทดลอง รพ.'!B:B,0)),)</f>
        <v>0</v>
      </c>
      <c r="AX72" s="150">
        <f>IFERROR(INDEX('[3]5.งบทดลอง รพ.'!$AW:$AW,MATCH(C:C,'[3]5.งบทดลอง รพ.'!B:B,0)),)</f>
        <v>0</v>
      </c>
      <c r="AY72" s="150">
        <f>IFERROR(INDEX('[3]5.งบทดลอง รพ.'!$AX:$AX,MATCH(C:C,'[3]5.งบทดลอง รพ.'!B:B,0)),)</f>
        <v>0</v>
      </c>
      <c r="AZ72" s="150">
        <f>IFERROR(INDEX('[3]5.งบทดลอง รพ.'!$AY:$AY,MATCH(C:C,'[3]5.งบทดลอง รพ.'!B:B,0)),)</f>
        <v>0</v>
      </c>
      <c r="BA72" s="150">
        <f>IFERROR(INDEX('[3]5.งบทดลอง รพ.'!$AZ:$AZ,MATCH(C:C,'[3]5.งบทดลอง รพ.'!B:B,0)),)</f>
        <v>0</v>
      </c>
      <c r="BB72" s="150">
        <f>IFERROR(INDEX('[3]5.งบทดลอง รพ.'!$BA:$BA,MATCH(C:C,'[3]5.งบทดลอง รพ.'!B:B,0)),)</f>
        <v>0</v>
      </c>
      <c r="BC72" s="150">
        <f>IFERROR(INDEX('[3]5.งบทดลอง รพ.'!$BB:$BB,MATCH(C:C,'[3]5.งบทดลอง รพ.'!B:B,0)),)</f>
        <v>0</v>
      </c>
      <c r="BD72" s="150">
        <f>IFERROR(INDEX('[3]5.งบทดลอง รพ.'!$BC:$BC,MATCH(C:C,'[3]5.งบทดลอง รพ.'!B:B,0)),)</f>
        <v>0</v>
      </c>
      <c r="BE72" s="150">
        <f>IFERROR(INDEX('[3]5.งบทดลอง รพ.'!$BD:$BD,MATCH(C:C,'[3]5.งบทดลอง รพ.'!B:B,0)),)</f>
        <v>0</v>
      </c>
      <c r="BF72" s="150">
        <f>IFERROR(INDEX('[3]5.งบทดลอง รพ.'!$BE:$BE,MATCH(C:C,'[3]5.งบทดลอง รพ.'!B:B,0)),)</f>
        <v>0</v>
      </c>
      <c r="BG72" s="150">
        <f>IFERROR(INDEX('[3]5.งบทดลอง รพ.'!$BF:$BF,MATCH(C:C,'[3]5.งบทดลอง รพ.'!B:B,0)),)</f>
        <v>0</v>
      </c>
      <c r="BH72" s="150">
        <f>IFERROR(INDEX('[3]5.งบทดลอง รพ.'!$BG:$BG,MATCH(C:C,'[3]5.งบทดลอง รพ.'!B:B,0)),)</f>
        <v>0</v>
      </c>
      <c r="BI72" s="150">
        <f>IFERROR(INDEX('[3]5.งบทดลอง รพ.'!$BH:$BH,MATCH(C:C,'[3]5.งบทดลอง รพ.'!B:B,0)),)</f>
        <v>0</v>
      </c>
      <c r="BJ72" s="150">
        <f>IFERROR(INDEX('[3]5.งบทดลอง รพ.'!$BI:$BI,MATCH(C:C,'[3]5.งบทดลอง รพ.'!B:B,0)),)</f>
        <v>0</v>
      </c>
      <c r="BK72" s="150">
        <f>IFERROR(INDEX('[3]5.งบทดลอง รพ.'!$BJ:$BJ,MATCH(C:C,'[3]5.งบทดลอง รพ.'!B:B,0)),)</f>
        <v>0</v>
      </c>
      <c r="BL72" s="150">
        <f>IFERROR(INDEX('[3]5.งบทดลอง รพ.'!$BK:$BK,MATCH(D:D,'[3]5.งบทดลอง รพ.'!C:C,0)),)</f>
        <v>0</v>
      </c>
      <c r="BM72" s="150">
        <f>IFERROR(INDEX('[3]5.งบทดลอง รพ.'!$BL:$BL,MATCH(C:C,'[3]5.งบทดลอง รพ.'!B:B,0)),)</f>
        <v>0</v>
      </c>
      <c r="BN72" s="150">
        <f>IFERROR(INDEX('[3]5.งบทดลอง รพ.'!$BM:$BM,MATCH(C:C,'[3]5.งบทดลอง รพ.'!B:B,0)),)</f>
        <v>0</v>
      </c>
      <c r="BO72" s="150">
        <f>IFERROR(INDEX('[3]5.งบทดลอง รพ.'!$BN:$BN,MATCH(C:C,'[3]5.งบทดลอง รพ.'!B:B,0)),)</f>
        <v>0</v>
      </c>
      <c r="BP72" s="150">
        <f>IFERROR(INDEX('[3]5.งบทดลอง รพ.'!$BO:$BO,MATCH(C:C,'[3]5.งบทดลอง รพ.'!B:B,0)),)</f>
        <v>0</v>
      </c>
      <c r="BQ72" s="150">
        <f>IFERROR(INDEX('[3]5.งบทดลอง รพ.'!$BP:$BP,MATCH(C:C,'[3]5.งบทดลอง รพ.'!B:B,0)),)</f>
        <v>0</v>
      </c>
      <c r="BR72" s="150">
        <f>IFERROR(INDEX('[3]5.งบทดลอง รพ.'!$BQ:$BQ,MATCH(C:C,'[3]5.งบทดลอง รพ.'!B:B,0)),)</f>
        <v>0</v>
      </c>
      <c r="BS72" s="150">
        <f>IFERROR(INDEX('[3]5.งบทดลอง รพ.'!$BR:$BR,MATCH(C:C,'[3]5.งบทดลอง รพ.'!B:B,0)),)</f>
        <v>0</v>
      </c>
      <c r="BT72" s="150">
        <f>IFERROR(INDEX('[3]5.งบทดลอง รพ.'!$BS:$BS,MATCH(C:C,'[3]5.งบทดลอง รพ.'!B:B,0)),)</f>
        <v>0</v>
      </c>
      <c r="BU72" s="150">
        <f>IFERROR(INDEX('[3]5.งบทดลอง รพ.'!$BT:$BT,MATCH(C:C,'[3]5.งบทดลอง รพ.'!B:B,0)),)</f>
        <v>0</v>
      </c>
      <c r="BV72" s="150">
        <f>IFERROR(INDEX('[3]5.งบทดลอง รพ.'!$BU:$BU,MATCH(C:C,'[3]5.งบทดลอง รพ.'!B:B,0)),)</f>
        <v>0</v>
      </c>
      <c r="BW72" s="150">
        <f>IFERROR(INDEX('[3]5.งบทดลอง รพ.'!$BV:$BV,MATCH(C:C,'[3]5.งบทดลอง รพ.'!B:B,0)),)</f>
        <v>0</v>
      </c>
      <c r="BX72" s="150">
        <f>IFERROR(INDEX('[3]5.งบทดลอง รพ.'!$BW:$BW,MATCH(C:C,'[3]5.งบทดลอง รพ.'!B:B,0)),)</f>
        <v>0</v>
      </c>
      <c r="BY72" s="150">
        <f>IFERROR(INDEX('[3]5.งบทดลอง รพ.'!$BX:$BX,MATCH(C:C,'[3]5.งบทดลอง รพ.'!B:B,0)),)</f>
        <v>0</v>
      </c>
      <c r="BZ72" s="151">
        <f t="shared" si="5"/>
        <v>90038</v>
      </c>
    </row>
    <row r="73" spans="1:78" ht="21.75" customHeight="1">
      <c r="A73" s="31" t="s">
        <v>450</v>
      </c>
      <c r="B73" s="147" t="s">
        <v>451</v>
      </c>
      <c r="C73" s="148" t="s">
        <v>490</v>
      </c>
      <c r="D73" s="149" t="s">
        <v>491</v>
      </c>
      <c r="E73" s="150">
        <f>IFERROR(INDEX('[3]5.งบทดลอง รพ.'!$D:$D,MATCH(C:C,'[3]5.งบทดลอง รพ.'!B:B,0)),)</f>
        <v>3308141.93</v>
      </c>
      <c r="F73" s="150">
        <f>IFERROR(INDEX('[3]5.งบทดลอง รพ.'!$E:$E,MATCH(C:C,'[3]5.งบทดลอง รพ.'!B:B,0)),)</f>
        <v>335141.48</v>
      </c>
      <c r="G73" s="150">
        <f>IFERROR(INDEX('[3]5.งบทดลอง รพ.'!$F:$F,MATCH(C:C,'[3]5.งบทดลอง รพ.'!B:B,0)),)</f>
        <v>632779.31000000006</v>
      </c>
      <c r="H73" s="150">
        <f>IFERROR(INDEX('[3]5.งบทดลอง รพ.'!$G:$G,MATCH(C:C,'[3]5.งบทดลอง รพ.'!B:B,0)),)</f>
        <v>0</v>
      </c>
      <c r="I73" s="150">
        <f>IFERROR(INDEX('[3]5.งบทดลอง รพ.'!$H:$H,MATCH(D:D,'[3]5.งบทดลอง รพ.'!C:C,0)),)</f>
        <v>211000</v>
      </c>
      <c r="J73" s="150">
        <f>IFERROR(INDEX('[3]5.งบทดลอง รพ.'!$I:$I,MATCH(C:C,'[3]5.งบทดลอง รพ.'!B:B,0)),)</f>
        <v>105500</v>
      </c>
      <c r="K73" s="150">
        <f>IFERROR(INDEX('[3]5.งบทดลอง รพ.'!$J:$J,MATCH(C:C,'[3]5.งบทดลอง รพ.'!B:B,0)),)</f>
        <v>4186267.06</v>
      </c>
      <c r="L73" s="150">
        <f>IFERROR(INDEX('[3]5.งบทดลอง รพ.'!$K:$K,MATCH(C:C,'[3]5.งบทดลอง รพ.'!B:B,0)),)</f>
        <v>0</v>
      </c>
      <c r="M73" s="150">
        <f>IFERROR(INDEX('[3]5.งบทดลอง รพ.'!$L:$L,MATCH(C:C,'[3]5.งบทดลอง รพ.'!B:B,0)),)</f>
        <v>0</v>
      </c>
      <c r="N73" s="150">
        <f>IFERROR(INDEX('[3]5.งบทดลอง รพ.'!$M:$M,MATCH(C:C,'[3]5.งบทดลอง รพ.'!B:B,0)),)</f>
        <v>696383.33</v>
      </c>
      <c r="O73" s="150">
        <f>IFERROR(INDEX('[3]5.งบทดลอง รพ.'!$N:$N,MATCH(C:C,'[3]5.งบทดลอง รพ.'!B:B,0)),)</f>
        <v>0</v>
      </c>
      <c r="P73" s="150">
        <f>IFERROR(INDEX('[3]5.งบทดลอง รพ.'!$O:$O,MATCH(C:C,'[3]5.งบทดลอง รพ.'!B:B,0)),)</f>
        <v>0</v>
      </c>
      <c r="Q73" s="150">
        <f>IFERROR(INDEX('[3]5.งบทดลอง รพ.'!$P:$P,MATCH(C:C,'[3]5.งบทดลอง รพ.'!B:B,0)),)</f>
        <v>0</v>
      </c>
      <c r="R73" s="150">
        <f>IFERROR(INDEX('[3]5.งบทดลอง รพ.'!$Q:$Q,MATCH(C:C,'[3]5.งบทดลอง รพ.'!B:B,0)),)</f>
        <v>555500</v>
      </c>
      <c r="S73" s="150">
        <f>IFERROR(INDEX('[3]5.งบทดลอง รพ.'!$R:$R,MATCH(C:C,'[3]5.งบทดลอง รพ.'!B:B,0)),)</f>
        <v>0</v>
      </c>
      <c r="T73" s="150">
        <f>IFERROR(INDEX('[3]5.งบทดลอง รพ.'!$S:$S,MATCH(C:C,'[3]5.งบทดลอง รพ.'!B:B,0)),)</f>
        <v>0</v>
      </c>
      <c r="U73" s="150">
        <f>IFERROR(INDEX('[3]5.งบทดลอง รพ.'!$T:$T,MATCH(C:C,'[3]5.งบทดลอง รพ.'!B:B,0)),)</f>
        <v>0</v>
      </c>
      <c r="V73" s="150">
        <f>IFERROR(INDEX('[3]5.งบทดลอง รพ.'!$U:$U,MATCH(C:C,'[3]5.งบทดลอง รพ.'!B:B,0)),)</f>
        <v>0</v>
      </c>
      <c r="W73" s="150">
        <f>IFERROR(INDEX('[3]5.งบทดลอง รพ.'!$V:$V,MATCH(C:C,'[3]5.งบทดลอง รพ.'!B:B,0)),)</f>
        <v>0</v>
      </c>
      <c r="X73" s="150">
        <f>IFERROR(INDEX('[3]5.งบทดลอง รพ.'!$W:$W,MATCH(C:C,'[3]5.งบทดลอง รพ.'!B:B,0)),)</f>
        <v>1150825.17</v>
      </c>
      <c r="Y73" s="150">
        <f>IFERROR(INDEX('[3]5.งบทดลอง รพ.'!$X:$X,MATCH(C:C,'[3]5.งบทดลอง รพ.'!B:B,0)),)</f>
        <v>217500</v>
      </c>
      <c r="Z73" s="150">
        <f>IFERROR(INDEX('[3]5.งบทดลอง รพ.'!$Y:$Y,MATCH(C:C,'[3]5.งบทดลอง รพ.'!B:B,0)),)</f>
        <v>635477.55000000005</v>
      </c>
      <c r="AA73" s="150">
        <f>IFERROR(INDEX('[3]5.งบทดลอง รพ.'!$Z:$Z,MATCH(C:C,'[3]5.งบทดลอง รพ.'!B:B,0)),)</f>
        <v>0</v>
      </c>
      <c r="AB73" s="150">
        <f>IFERROR(INDEX('[3]5.งบทดลอง รพ.'!$AA:$AA,MATCH(C:C,'[3]5.งบทดลอง รพ.'!B:B,0)),)</f>
        <v>161500</v>
      </c>
      <c r="AC73" s="150">
        <f>IFERROR(INDEX('[3]5.งบทดลอง รพ.'!$AB:$AB,MATCH(C:C,'[3]5.งบทดลอง รพ.'!B:B,0)),)</f>
        <v>44800</v>
      </c>
      <c r="AD73" s="150">
        <f>IFERROR(INDEX('[3]5.งบทดลอง รพ.'!$AC:$AC,MATCH(C:C,'[3]5.งบทดลอง รพ.'!B:B,0)),)</f>
        <v>231000</v>
      </c>
      <c r="AE73" s="150">
        <f>IFERROR(INDEX('[3]5.งบทดลอง รพ.'!$AD:$AD,MATCH(C:C,'[3]5.งบทดลอง รพ.'!B:B,0)),)</f>
        <v>28000</v>
      </c>
      <c r="AF73" s="150">
        <f>IFERROR(INDEX('[3]5.งบทดลอง รพ.'!$AE:$AE,MATCH(C:C,'[3]5.งบทดลอง รพ.'!B:B,0)),)</f>
        <v>2959246.24</v>
      </c>
      <c r="AG73" s="150">
        <f>IFERROR(INDEX('[3]5.งบทดลอง รพ.'!$AF:$AF,MATCH(C:C,'[3]5.งบทดลอง รพ.'!B:B,0)),)</f>
        <v>84000</v>
      </c>
      <c r="AH73" s="150">
        <f>IFERROR(INDEX('[3]5.งบทดลอง รพ.'!$AG:$AG,MATCH(C:C,'[3]5.งบทดลอง รพ.'!B:B,0)),)</f>
        <v>0</v>
      </c>
      <c r="AI73" s="150">
        <f>IFERROR(INDEX('[3]5.งบทดลอง รพ.'!$AH:$AH,MATCH(D:D,'[3]5.งบทดลอง รพ.'!C:C,0)),)</f>
        <v>56000</v>
      </c>
      <c r="AJ73" s="150">
        <f>IFERROR(INDEX('[3]5.งบทดลอง รพ.'!$AI:$AI,MATCH(C:C,'[3]5.งบทดลอง รพ.'!B:B,0)),)</f>
        <v>84000</v>
      </c>
      <c r="AK73" s="150">
        <f>IFERROR(INDEX('[3]5.งบทดลอง รพ.'!$AJ:$AJ,MATCH(C:C,'[3]5.งบทดลอง รพ.'!B:B,0)),)</f>
        <v>84000</v>
      </c>
      <c r="AL73" s="150">
        <f>IFERROR(INDEX('[3]5.งบทดลอง รพ.'!$AK:$AK,MATCH(C:C,'[3]5.งบทดลอง รพ.'!B:B,0)),)</f>
        <v>0</v>
      </c>
      <c r="AM73" s="150">
        <f>IFERROR(INDEX('[3]5.งบทดลอง รพ.'!$AL:$AL,MATCH(C:C,'[3]5.งบทดลอง รพ.'!B:B,0)),)</f>
        <v>111100</v>
      </c>
      <c r="AN73" s="150">
        <f>IFERROR(INDEX('[3]5.งบทดลอง รพ.'!$AM:$AM,MATCH(C:C,'[3]5.งบทดลอง รพ.'!B:B,0)),)</f>
        <v>133500</v>
      </c>
      <c r="AO73" s="150">
        <f>IFERROR(INDEX('[3]5.งบทดลอง รพ.'!$AN:$AN,MATCH(C:C,'[3]5.งบทดลอง รพ.'!B:B,0)),)</f>
        <v>56000</v>
      </c>
      <c r="AP73" s="150">
        <f>IFERROR(INDEX('[3]5.งบทดลอง รพ.'!$AO:$AO,MATCH(C:C,'[3]5.งบทดลอง รพ.'!B:B,0)),)</f>
        <v>0</v>
      </c>
      <c r="AQ73" s="150">
        <f>IFERROR(INDEX('[3]5.งบทดลอง รพ.'!$AP:$AP,MATCH(C:C,'[3]5.งบทดลอง รพ.'!B:B,0)),)</f>
        <v>56000</v>
      </c>
      <c r="AR73" s="150">
        <f>IFERROR(INDEX('[3]5.งบทดลอง รพ.'!$AQ:$AQ,MATCH(C:C,'[3]5.งบทดลอง รพ.'!B:B,0)),)</f>
        <v>810270.97</v>
      </c>
      <c r="AS73" s="150">
        <f>IFERROR(INDEX('[3]5.งบทดลอง รพ.'!$AR:$AR,MATCH(C:C,'[3]5.งบทดลอง รพ.'!B:B,0)),)</f>
        <v>0</v>
      </c>
      <c r="AT73" s="150">
        <f>IFERROR(INDEX('[3]5.งบทดลอง รพ.'!$AS:$AS,MATCH(C:C,'[3]5.งบทดลอง รพ.'!B:B,0)),)</f>
        <v>0</v>
      </c>
      <c r="AU73" s="150">
        <f>IFERROR(INDEX('[3]5.งบทดลอง รพ.'!$AT:$AT,MATCH(C:C,'[3]5.งบทดลอง รพ.'!B:B,0)),)</f>
        <v>0</v>
      </c>
      <c r="AV73" s="150">
        <f>IFERROR(INDEX('[3]5.งบทดลอง รพ.'!$AU:$AU,MATCH(C:C,'[3]5.งบทดลอง รพ.'!B:B,0)),)</f>
        <v>0</v>
      </c>
      <c r="AW73" s="150">
        <f>IFERROR(INDEX('[3]5.งบทดลอง รพ.'!$AV:$AV,MATCH(C:C,'[3]5.งบทดลอง รพ.'!B:B,0)),)</f>
        <v>28000</v>
      </c>
      <c r="AX73" s="150">
        <f>IFERROR(INDEX('[3]5.งบทดลอง รพ.'!$AW:$AW,MATCH(C:C,'[3]5.งบทดลอง รพ.'!B:B,0)),)</f>
        <v>56000</v>
      </c>
      <c r="AY73" s="150">
        <f>IFERROR(INDEX('[3]5.งบทดลอง รพ.'!$AX:$AX,MATCH(C:C,'[3]5.งบทดลอง รพ.'!B:B,0)),)</f>
        <v>2714361.71</v>
      </c>
      <c r="AZ73" s="150">
        <f>IFERROR(INDEX('[3]5.งบทดลอง รพ.'!$AY:$AY,MATCH(C:C,'[3]5.งบทดลอง รพ.'!B:B,0)),)</f>
        <v>0</v>
      </c>
      <c r="BA73" s="150">
        <f>IFERROR(INDEX('[3]5.งบทดลอง รพ.'!$AZ:$AZ,MATCH(C:C,'[3]5.งบทดลอง รพ.'!B:B,0)),)</f>
        <v>189500</v>
      </c>
      <c r="BB73" s="150">
        <f>IFERROR(INDEX('[3]5.งบทดลอง รพ.'!$BA:$BA,MATCH(C:C,'[3]5.งบทดลอง รพ.'!B:B,0)),)</f>
        <v>0</v>
      </c>
      <c r="BC73" s="150">
        <f>IFERROR(INDEX('[3]5.งบทดลอง รพ.'!$BB:$BB,MATCH(C:C,'[3]5.งบทดลอง รพ.'!B:B,0)),)</f>
        <v>0</v>
      </c>
      <c r="BD73" s="150">
        <f>IFERROR(INDEX('[3]5.งบทดลอง รพ.'!$BC:$BC,MATCH(C:C,'[3]5.งบทดลอง รพ.'!B:B,0)),)</f>
        <v>0</v>
      </c>
      <c r="BE73" s="150">
        <f>IFERROR(INDEX('[3]5.งบทดลอง รพ.'!$BD:$BD,MATCH(C:C,'[3]5.งบทดลอง รพ.'!B:B,0)),)</f>
        <v>49500</v>
      </c>
      <c r="BF73" s="150">
        <f>IFERROR(INDEX('[3]5.งบทดลอง รพ.'!$BE:$BE,MATCH(C:C,'[3]5.งบทดลอง รพ.'!B:B,0)),)</f>
        <v>217500</v>
      </c>
      <c r="BG73" s="150">
        <f>IFERROR(INDEX('[3]5.งบทดลอง รพ.'!$BF:$BF,MATCH(C:C,'[3]5.งบทดลอง รพ.'!B:B,0)),)</f>
        <v>53400</v>
      </c>
      <c r="BH73" s="150">
        <f>IFERROR(INDEX('[3]5.งบทดลอง รพ.'!$BG:$BG,MATCH(C:C,'[3]5.งบทดลอง รพ.'!B:B,0)),)</f>
        <v>220500</v>
      </c>
      <c r="BI73" s="150">
        <f>IFERROR(INDEX('[3]5.งบทดลอง รพ.'!$BH:$BH,MATCH(C:C,'[3]5.งบทดลอง รพ.'!B:B,0)),)</f>
        <v>77500</v>
      </c>
      <c r="BJ73" s="150">
        <f>IFERROR(INDEX('[3]5.งบทดลอง รพ.'!$BI:$BI,MATCH(C:C,'[3]5.งบทดลอง รพ.'!B:B,0)),)</f>
        <v>1762600</v>
      </c>
      <c r="BK73" s="150">
        <f>IFERROR(INDEX('[3]5.งบทดลอง รพ.'!$BJ:$BJ,MATCH(C:C,'[3]5.งบทดลอง รพ.'!B:B,0)),)</f>
        <v>0</v>
      </c>
      <c r="BL73" s="150">
        <f>IFERROR(INDEX('[3]5.งบทดลอง รพ.'!$BK:$BK,MATCH(D:D,'[3]5.งบทดลอง รพ.'!C:C,0)),)</f>
        <v>0</v>
      </c>
      <c r="BM73" s="150">
        <f>IFERROR(INDEX('[3]5.งบทดลอง รพ.'!$BL:$BL,MATCH(C:C,'[3]5.งบทดลอง รพ.'!B:B,0)),)</f>
        <v>0</v>
      </c>
      <c r="BN73" s="150">
        <f>IFERROR(INDEX('[3]5.งบทดลอง รพ.'!$BM:$BM,MATCH(C:C,'[3]5.งบทดลอง รพ.'!B:B,0)),)</f>
        <v>0</v>
      </c>
      <c r="BO73" s="150">
        <f>IFERROR(INDEX('[3]5.งบทดลอง รพ.'!$BN:$BN,MATCH(C:C,'[3]5.งบทดลอง รพ.'!B:B,0)),)</f>
        <v>67200</v>
      </c>
      <c r="BP73" s="150">
        <f>IFERROR(INDEX('[3]5.งบทดลอง รพ.'!$BO:$BO,MATCH(C:C,'[3]5.งบทดลอง รพ.'!B:B,0)),)</f>
        <v>22400</v>
      </c>
      <c r="BQ73" s="150">
        <f>IFERROR(INDEX('[3]5.งบทดลอง รพ.'!$BP:$BP,MATCH(C:C,'[3]5.งบทดลอง รพ.'!B:B,0)),)</f>
        <v>816041.94</v>
      </c>
      <c r="BR73" s="150">
        <f>IFERROR(INDEX('[3]5.งบทดลอง รพ.'!$BQ:$BQ,MATCH(C:C,'[3]5.งบทดลอง รพ.'!B:B,0)),)</f>
        <v>56000</v>
      </c>
      <c r="BS73" s="150">
        <f>IFERROR(INDEX('[3]5.งบทดลอง รพ.'!$BR:$BR,MATCH(C:C,'[3]5.งบทดลอง รพ.'!B:B,0)),)</f>
        <v>28000</v>
      </c>
      <c r="BT73" s="150">
        <f>IFERROR(INDEX('[3]5.งบทดลอง รพ.'!$BS:$BS,MATCH(C:C,'[3]5.งบทดลอง รพ.'!B:B,0)),)</f>
        <v>77500</v>
      </c>
      <c r="BU73" s="150">
        <f>IFERROR(INDEX('[3]5.งบทดลอง รพ.'!$BT:$BT,MATCH(C:C,'[3]5.งบทดลอง รพ.'!B:B,0)),)</f>
        <v>56000</v>
      </c>
      <c r="BV73" s="150">
        <f>IFERROR(INDEX('[3]5.งบทดลอง รพ.'!$BU:$BU,MATCH(C:C,'[3]5.งบทดลอง รพ.'!B:B,0)),)</f>
        <v>497403.23</v>
      </c>
      <c r="BW73" s="150">
        <f>IFERROR(INDEX('[3]5.งบทดลอง รพ.'!$BV:$BV,MATCH(C:C,'[3]5.งบทดลอง รพ.'!B:B,0)),)</f>
        <v>56000</v>
      </c>
      <c r="BX73" s="150">
        <f>IFERROR(INDEX('[3]5.งบทดลอง รพ.'!$BW:$BW,MATCH(C:C,'[3]5.งบทดลอง รพ.'!B:B,0)),)</f>
        <v>52929.03</v>
      </c>
      <c r="BY73" s="150">
        <f>IFERROR(INDEX('[3]5.งบทดลอง รพ.'!$BX:$BX,MATCH(C:C,'[3]5.งบทดลอง รพ.'!B:B,0)),)</f>
        <v>52929.03</v>
      </c>
      <c r="BZ73" s="151">
        <f t="shared" si="5"/>
        <v>24085197.980000008</v>
      </c>
    </row>
    <row r="74" spans="1:78" ht="21.75" customHeight="1">
      <c r="A74" s="31" t="s">
        <v>450</v>
      </c>
      <c r="B74" s="147" t="s">
        <v>451</v>
      </c>
      <c r="C74" s="148" t="s">
        <v>492</v>
      </c>
      <c r="D74" s="149" t="s">
        <v>493</v>
      </c>
      <c r="E74" s="150">
        <f>IFERROR(INDEX('[3]5.งบทดลอง รพ.'!$D:$D,MATCH(C:C,'[3]5.งบทดลอง รพ.'!B:B,0)),)</f>
        <v>35000</v>
      </c>
      <c r="F74" s="150">
        <f>IFERROR(INDEX('[3]5.งบทดลอง รพ.'!$E:$E,MATCH(C:C,'[3]5.งบทดลอง รพ.'!B:B,0)),)</f>
        <v>0</v>
      </c>
      <c r="G74" s="150">
        <f>IFERROR(INDEX('[3]5.งบทดลอง รพ.'!$F:$F,MATCH(C:C,'[3]5.งบทดลอง รพ.'!B:B,0)),)</f>
        <v>0</v>
      </c>
      <c r="H74" s="150">
        <f>IFERROR(INDEX('[3]5.งบทดลอง รพ.'!$G:$G,MATCH(C:C,'[3]5.งบทดลอง รพ.'!B:B,0)),)</f>
        <v>0</v>
      </c>
      <c r="I74" s="150">
        <f>IFERROR(INDEX('[3]5.งบทดลอง รพ.'!$H:$H,MATCH(D:D,'[3]5.งบทดลอง รพ.'!C:C,0)),)</f>
        <v>0</v>
      </c>
      <c r="J74" s="150">
        <f>IFERROR(INDEX('[3]5.งบทดลอง รพ.'!$I:$I,MATCH(C:C,'[3]5.งบทดลอง รพ.'!B:B,0)),)</f>
        <v>0</v>
      </c>
      <c r="K74" s="150">
        <f>IFERROR(INDEX('[3]5.งบทดลอง รพ.'!$J:$J,MATCH(C:C,'[3]5.งบทดลอง รพ.'!B:B,0)),)</f>
        <v>35000</v>
      </c>
      <c r="L74" s="150">
        <f>IFERROR(INDEX('[3]5.งบทดลอง รพ.'!$K:$K,MATCH(C:C,'[3]5.งบทดลอง รพ.'!B:B,0)),)</f>
        <v>0</v>
      </c>
      <c r="M74" s="150">
        <f>IFERROR(INDEX('[3]5.งบทดลอง รพ.'!$L:$L,MATCH(C:C,'[3]5.งบทดลอง รพ.'!B:B,0)),)</f>
        <v>0</v>
      </c>
      <c r="N74" s="150">
        <f>IFERROR(INDEX('[3]5.งบทดลอง รพ.'!$M:$M,MATCH(C:C,'[3]5.งบทดลอง รพ.'!B:B,0)),)</f>
        <v>0</v>
      </c>
      <c r="O74" s="150">
        <f>IFERROR(INDEX('[3]5.งบทดลอง รพ.'!$N:$N,MATCH(C:C,'[3]5.งบทดลอง รพ.'!B:B,0)),)</f>
        <v>0</v>
      </c>
      <c r="P74" s="150">
        <f>IFERROR(INDEX('[3]5.งบทดลอง รพ.'!$O:$O,MATCH(C:C,'[3]5.งบทดลอง รพ.'!B:B,0)),)</f>
        <v>0</v>
      </c>
      <c r="Q74" s="150">
        <f>IFERROR(INDEX('[3]5.งบทดลอง รพ.'!$P:$P,MATCH(C:C,'[3]5.งบทดลอง รพ.'!B:B,0)),)</f>
        <v>0</v>
      </c>
      <c r="R74" s="150">
        <f>IFERROR(INDEX('[3]5.งบทดลอง รพ.'!$Q:$Q,MATCH(C:C,'[3]5.งบทดลอง รพ.'!B:B,0)),)</f>
        <v>0</v>
      </c>
      <c r="S74" s="150">
        <f>IFERROR(INDEX('[3]5.งบทดลอง รพ.'!$R:$R,MATCH(C:C,'[3]5.งบทดลอง รพ.'!B:B,0)),)</f>
        <v>0</v>
      </c>
      <c r="T74" s="150">
        <f>IFERROR(INDEX('[3]5.งบทดลอง รพ.'!$S:$S,MATCH(C:C,'[3]5.งบทดลอง รพ.'!B:B,0)),)</f>
        <v>0</v>
      </c>
      <c r="U74" s="150">
        <f>IFERROR(INDEX('[3]5.งบทดลอง รพ.'!$T:$T,MATCH(C:C,'[3]5.งบทดลอง รพ.'!B:B,0)),)</f>
        <v>0</v>
      </c>
      <c r="V74" s="150">
        <f>IFERROR(INDEX('[3]5.งบทดลอง รพ.'!$U:$U,MATCH(C:C,'[3]5.งบทดลอง รพ.'!B:B,0)),)</f>
        <v>0</v>
      </c>
      <c r="W74" s="150">
        <f>IFERROR(INDEX('[3]5.งบทดลอง รพ.'!$V:$V,MATCH(C:C,'[3]5.งบทดลอง รพ.'!B:B,0)),)</f>
        <v>0</v>
      </c>
      <c r="X74" s="150">
        <f>IFERROR(INDEX('[3]5.งบทดลอง รพ.'!$W:$W,MATCH(C:C,'[3]5.งบทดลอง รพ.'!B:B,0)),)</f>
        <v>0</v>
      </c>
      <c r="Y74" s="150">
        <f>IFERROR(INDEX('[3]5.งบทดลอง รพ.'!$X:$X,MATCH(C:C,'[3]5.งบทดลอง รพ.'!B:B,0)),)</f>
        <v>0</v>
      </c>
      <c r="Z74" s="150">
        <f>IFERROR(INDEX('[3]5.งบทดลอง รพ.'!$Y:$Y,MATCH(C:C,'[3]5.งบทดลอง รพ.'!B:B,0)),)</f>
        <v>0</v>
      </c>
      <c r="AA74" s="150">
        <f>IFERROR(INDEX('[3]5.งบทดลอง รพ.'!$Z:$Z,MATCH(C:C,'[3]5.งบทดลอง รพ.'!B:B,0)),)</f>
        <v>0</v>
      </c>
      <c r="AB74" s="150">
        <f>IFERROR(INDEX('[3]5.งบทดลอง รพ.'!$AA:$AA,MATCH(C:C,'[3]5.งบทดลอง รพ.'!B:B,0)),)</f>
        <v>0</v>
      </c>
      <c r="AC74" s="150">
        <f>IFERROR(INDEX('[3]5.งบทดลอง รพ.'!$AB:$AB,MATCH(C:C,'[3]5.งบทดลอง รพ.'!B:B,0)),)</f>
        <v>0</v>
      </c>
      <c r="AD74" s="150">
        <f>IFERROR(INDEX('[3]5.งบทดลอง รพ.'!$AC:$AC,MATCH(C:C,'[3]5.งบทดลอง รพ.'!B:B,0)),)</f>
        <v>0</v>
      </c>
      <c r="AE74" s="150">
        <f>IFERROR(INDEX('[3]5.งบทดลอง รพ.'!$AD:$AD,MATCH(C:C,'[3]5.งบทดลอง รพ.'!B:B,0)),)</f>
        <v>0</v>
      </c>
      <c r="AF74" s="150">
        <f>IFERROR(INDEX('[3]5.งบทดลอง รพ.'!$AE:$AE,MATCH(C:C,'[3]5.งบทดลอง รพ.'!B:B,0)),)</f>
        <v>17500</v>
      </c>
      <c r="AG74" s="150">
        <f>IFERROR(INDEX('[3]5.งบทดลอง รพ.'!$AF:$AF,MATCH(C:C,'[3]5.งบทดลอง รพ.'!B:B,0)),)</f>
        <v>0</v>
      </c>
      <c r="AH74" s="150">
        <f>IFERROR(INDEX('[3]5.งบทดลอง รพ.'!$AG:$AG,MATCH(C:C,'[3]5.งบทดลอง รพ.'!B:B,0)),)</f>
        <v>0</v>
      </c>
      <c r="AI74" s="150">
        <f>IFERROR(INDEX('[3]5.งบทดลอง รพ.'!$AH:$AH,MATCH(D:D,'[3]5.งบทดลอง รพ.'!C:C,0)),)</f>
        <v>0</v>
      </c>
      <c r="AJ74" s="150">
        <f>IFERROR(INDEX('[3]5.งบทดลอง รพ.'!$AI:$AI,MATCH(C:C,'[3]5.งบทดลอง รพ.'!B:B,0)),)</f>
        <v>0</v>
      </c>
      <c r="AK74" s="150">
        <f>IFERROR(INDEX('[3]5.งบทดลอง รพ.'!$AJ:$AJ,MATCH(C:C,'[3]5.งบทดลอง รพ.'!B:B,0)),)</f>
        <v>0</v>
      </c>
      <c r="AL74" s="150">
        <f>IFERROR(INDEX('[3]5.งบทดลอง รพ.'!$AK:$AK,MATCH(C:C,'[3]5.งบทดลอง รพ.'!B:B,0)),)</f>
        <v>0</v>
      </c>
      <c r="AM74" s="150">
        <f>IFERROR(INDEX('[3]5.งบทดลอง รพ.'!$AL:$AL,MATCH(C:C,'[3]5.งบทดลอง รพ.'!B:B,0)),)</f>
        <v>0</v>
      </c>
      <c r="AN74" s="150">
        <f>IFERROR(INDEX('[3]5.งบทดลอง รพ.'!$AM:$AM,MATCH(C:C,'[3]5.งบทดลอง รพ.'!B:B,0)),)</f>
        <v>0</v>
      </c>
      <c r="AO74" s="150">
        <f>IFERROR(INDEX('[3]5.งบทดลอง รพ.'!$AN:$AN,MATCH(C:C,'[3]5.งบทดลอง รพ.'!B:B,0)),)</f>
        <v>0</v>
      </c>
      <c r="AP74" s="150">
        <f>IFERROR(INDEX('[3]5.งบทดลอง รพ.'!$AO:$AO,MATCH(C:C,'[3]5.งบทดลอง รพ.'!B:B,0)),)</f>
        <v>0</v>
      </c>
      <c r="AQ74" s="150">
        <f>IFERROR(INDEX('[3]5.งบทดลอง รพ.'!$AP:$AP,MATCH(C:C,'[3]5.งบทดลอง รพ.'!B:B,0)),)</f>
        <v>0</v>
      </c>
      <c r="AR74" s="150">
        <f>IFERROR(INDEX('[3]5.งบทดลอง รพ.'!$AQ:$AQ,MATCH(C:C,'[3]5.งบทดลอง รพ.'!B:B,0)),)</f>
        <v>70000</v>
      </c>
      <c r="AS74" s="150">
        <f>IFERROR(INDEX('[3]5.งบทดลอง รพ.'!$AR:$AR,MATCH(C:C,'[3]5.งบทดลอง รพ.'!B:B,0)),)</f>
        <v>0</v>
      </c>
      <c r="AT74" s="150">
        <f>IFERROR(INDEX('[3]5.งบทดลอง รพ.'!$AS:$AS,MATCH(C:C,'[3]5.งบทดลอง รพ.'!B:B,0)),)</f>
        <v>0</v>
      </c>
      <c r="AU74" s="150">
        <f>IFERROR(INDEX('[3]5.งบทดลอง รพ.'!$AT:$AT,MATCH(C:C,'[3]5.งบทดลอง รพ.'!B:B,0)),)</f>
        <v>0</v>
      </c>
      <c r="AV74" s="150">
        <f>IFERROR(INDEX('[3]5.งบทดลอง รพ.'!$AU:$AU,MATCH(C:C,'[3]5.งบทดลอง รพ.'!B:B,0)),)</f>
        <v>0</v>
      </c>
      <c r="AW74" s="150">
        <f>IFERROR(INDEX('[3]5.งบทดลอง รพ.'!$AV:$AV,MATCH(C:C,'[3]5.งบทดลอง รพ.'!B:B,0)),)</f>
        <v>0</v>
      </c>
      <c r="AX74" s="150">
        <f>IFERROR(INDEX('[3]5.งบทดลอง รพ.'!$AW:$AW,MATCH(C:C,'[3]5.งบทดลอง รพ.'!B:B,0)),)</f>
        <v>0</v>
      </c>
      <c r="AY74" s="150">
        <f>IFERROR(INDEX('[3]5.งบทดลอง รพ.'!$AX:$AX,MATCH(C:C,'[3]5.งบทดลอง รพ.'!B:B,0)),)</f>
        <v>52500</v>
      </c>
      <c r="AZ74" s="150">
        <f>IFERROR(INDEX('[3]5.งบทดลอง รพ.'!$AY:$AY,MATCH(C:C,'[3]5.งบทดลอง รพ.'!B:B,0)),)</f>
        <v>0</v>
      </c>
      <c r="BA74" s="150">
        <f>IFERROR(INDEX('[3]5.งบทดลอง รพ.'!$AZ:$AZ,MATCH(C:C,'[3]5.งบทดลอง รพ.'!B:B,0)),)</f>
        <v>0</v>
      </c>
      <c r="BB74" s="150">
        <f>IFERROR(INDEX('[3]5.งบทดลอง รพ.'!$BA:$BA,MATCH(C:C,'[3]5.งบทดลอง รพ.'!B:B,0)),)</f>
        <v>0</v>
      </c>
      <c r="BC74" s="150">
        <f>IFERROR(INDEX('[3]5.งบทดลอง รพ.'!$BB:$BB,MATCH(C:C,'[3]5.งบทดลอง รพ.'!B:B,0)),)</f>
        <v>0</v>
      </c>
      <c r="BD74" s="150">
        <f>IFERROR(INDEX('[3]5.งบทดลอง รพ.'!$BC:$BC,MATCH(C:C,'[3]5.งบทดลอง รพ.'!B:B,0)),)</f>
        <v>0</v>
      </c>
      <c r="BE74" s="150">
        <f>IFERROR(INDEX('[3]5.งบทดลอง รพ.'!$BD:$BD,MATCH(C:C,'[3]5.งบทดลอง รพ.'!B:B,0)),)</f>
        <v>0</v>
      </c>
      <c r="BF74" s="150">
        <f>IFERROR(INDEX('[3]5.งบทดลอง รพ.'!$BE:$BE,MATCH(C:C,'[3]5.งบทดลอง รพ.'!B:B,0)),)</f>
        <v>0</v>
      </c>
      <c r="BG74" s="150">
        <f>IFERROR(INDEX('[3]5.งบทดลอง รพ.'!$BF:$BF,MATCH(C:C,'[3]5.งบทดลอง รพ.'!B:B,0)),)</f>
        <v>0</v>
      </c>
      <c r="BH74" s="150">
        <f>IFERROR(INDEX('[3]5.งบทดลอง รพ.'!$BG:$BG,MATCH(C:C,'[3]5.งบทดลอง รพ.'!B:B,0)),)</f>
        <v>0</v>
      </c>
      <c r="BI74" s="150">
        <f>IFERROR(INDEX('[3]5.งบทดลอง รพ.'!$BH:$BH,MATCH(C:C,'[3]5.งบทดลอง รพ.'!B:B,0)),)</f>
        <v>0</v>
      </c>
      <c r="BJ74" s="150">
        <f>IFERROR(INDEX('[3]5.งบทดลอง รพ.'!$BI:$BI,MATCH(C:C,'[3]5.งบทดลอง รพ.'!B:B,0)),)</f>
        <v>70000</v>
      </c>
      <c r="BK74" s="150">
        <f>IFERROR(INDEX('[3]5.งบทดลอง รพ.'!$BJ:$BJ,MATCH(C:C,'[3]5.งบทดลอง รพ.'!B:B,0)),)</f>
        <v>0</v>
      </c>
      <c r="BL74" s="150">
        <f>IFERROR(INDEX('[3]5.งบทดลอง รพ.'!$BK:$BK,MATCH(D:D,'[3]5.งบทดลอง รพ.'!C:C,0)),)</f>
        <v>0</v>
      </c>
      <c r="BM74" s="150">
        <f>IFERROR(INDEX('[3]5.งบทดลอง รพ.'!$BL:$BL,MATCH(C:C,'[3]5.งบทดลอง รพ.'!B:B,0)),)</f>
        <v>0</v>
      </c>
      <c r="BN74" s="150">
        <f>IFERROR(INDEX('[3]5.งบทดลอง รพ.'!$BM:$BM,MATCH(C:C,'[3]5.งบทดลอง รพ.'!B:B,0)),)</f>
        <v>0</v>
      </c>
      <c r="BO74" s="150">
        <f>IFERROR(INDEX('[3]5.งบทดลอง รพ.'!$BN:$BN,MATCH(C:C,'[3]5.งบทดลอง รพ.'!B:B,0)),)</f>
        <v>0</v>
      </c>
      <c r="BP74" s="150">
        <f>IFERROR(INDEX('[3]5.งบทดลอง รพ.'!$BO:$BO,MATCH(C:C,'[3]5.งบทดลอง รพ.'!B:B,0)),)</f>
        <v>0</v>
      </c>
      <c r="BQ74" s="150">
        <f>IFERROR(INDEX('[3]5.งบทดลอง รพ.'!$BP:$BP,MATCH(C:C,'[3]5.งบทดลอง รพ.'!B:B,0)),)</f>
        <v>52500</v>
      </c>
      <c r="BR74" s="150">
        <f>IFERROR(INDEX('[3]5.งบทดลอง รพ.'!$BQ:$BQ,MATCH(C:C,'[3]5.งบทดลอง รพ.'!B:B,0)),)</f>
        <v>0</v>
      </c>
      <c r="BS74" s="150">
        <f>IFERROR(INDEX('[3]5.งบทดลอง รพ.'!$BR:$BR,MATCH(C:C,'[3]5.งบทดลอง รพ.'!B:B,0)),)</f>
        <v>0</v>
      </c>
      <c r="BT74" s="150">
        <f>IFERROR(INDEX('[3]5.งบทดลอง รพ.'!$BS:$BS,MATCH(C:C,'[3]5.งบทดลอง รพ.'!B:B,0)),)</f>
        <v>0</v>
      </c>
      <c r="BU74" s="150">
        <f>IFERROR(INDEX('[3]5.งบทดลอง รพ.'!$BT:$BT,MATCH(C:C,'[3]5.งบทดลอง รพ.'!B:B,0)),)</f>
        <v>0</v>
      </c>
      <c r="BV74" s="150">
        <f>IFERROR(INDEX('[3]5.งบทดลอง รพ.'!$BU:$BU,MATCH(C:C,'[3]5.งบทดลอง รพ.'!B:B,0)),)</f>
        <v>0</v>
      </c>
      <c r="BW74" s="150">
        <f>IFERROR(INDEX('[3]5.งบทดลอง รพ.'!$BV:$BV,MATCH(C:C,'[3]5.งบทดลอง รพ.'!B:B,0)),)</f>
        <v>0</v>
      </c>
      <c r="BX74" s="150">
        <f>IFERROR(INDEX('[3]5.งบทดลอง รพ.'!$BW:$BW,MATCH(C:C,'[3]5.งบทดลอง รพ.'!B:B,0)),)</f>
        <v>0</v>
      </c>
      <c r="BY74" s="150">
        <f>IFERROR(INDEX('[3]5.งบทดลอง รพ.'!$BX:$BX,MATCH(C:C,'[3]5.งบทดลอง รพ.'!B:B,0)),)</f>
        <v>0</v>
      </c>
      <c r="BZ74" s="151">
        <f t="shared" si="5"/>
        <v>332500</v>
      </c>
    </row>
    <row r="75" spans="1:78" ht="21.75" customHeight="1">
      <c r="A75" s="31" t="s">
        <v>450</v>
      </c>
      <c r="B75" s="147" t="s">
        <v>494</v>
      </c>
      <c r="C75" s="148" t="s">
        <v>495</v>
      </c>
      <c r="D75" s="149" t="s">
        <v>496</v>
      </c>
      <c r="E75" s="150">
        <f>IFERROR(INDEX('[3]5.งบทดลอง รพ.'!$D:$D,MATCH(C:C,'[3]5.งบทดลอง รพ.'!B:B,0)),)</f>
        <v>15413115.57</v>
      </c>
      <c r="F75" s="150">
        <f>IFERROR(INDEX('[3]5.งบทดลอง รพ.'!$E:$E,MATCH(C:C,'[3]5.งบทดลอง รพ.'!B:B,0)),)</f>
        <v>889175</v>
      </c>
      <c r="G75" s="150">
        <f>IFERROR(INDEX('[3]5.งบทดลอง รพ.'!$F:$F,MATCH(C:C,'[3]5.งบทดลอง รพ.'!B:B,0)),)</f>
        <v>5585987</v>
      </c>
      <c r="H75" s="150">
        <f>IFERROR(INDEX('[3]5.งบทดลอง รพ.'!$G:$G,MATCH(C:C,'[3]5.งบทดลอง รพ.'!B:B,0)),)</f>
        <v>2862480</v>
      </c>
      <c r="I75" s="150">
        <f>IFERROR(INDEX('[3]5.งบทดลอง รพ.'!$H:$H,MATCH(D:D,'[3]5.งบทดลอง รพ.'!C:C,0)),)</f>
        <v>1439679.48</v>
      </c>
      <c r="J75" s="150">
        <f>IFERROR(INDEX('[3]5.งบทดลอง รพ.'!$I:$I,MATCH(C:C,'[3]5.งบทดลอง รพ.'!B:B,0)),)</f>
        <v>1057350</v>
      </c>
      <c r="K75" s="150">
        <f>IFERROR(INDEX('[3]5.งบทดลอง รพ.'!$J:$J,MATCH(C:C,'[3]5.งบทดลอง รพ.'!B:B,0)),)</f>
        <v>25138017.25</v>
      </c>
      <c r="L75" s="150">
        <f>IFERROR(INDEX('[3]5.งบทดลอง รพ.'!$K:$K,MATCH(C:C,'[3]5.งบทดลอง รพ.'!B:B,0)),)</f>
        <v>2862480</v>
      </c>
      <c r="M75" s="150">
        <f>IFERROR(INDEX('[3]5.งบทดลอง รพ.'!$L:$L,MATCH(C:C,'[3]5.งบทดลอง รพ.'!B:B,0)),)</f>
        <v>402895</v>
      </c>
      <c r="N75" s="150">
        <f>IFERROR(INDEX('[3]5.งบทดลอง รพ.'!$M:$M,MATCH(C:C,'[3]5.งบทดลอง รพ.'!B:B,0)),)</f>
        <v>6716032</v>
      </c>
      <c r="O75" s="150">
        <f>IFERROR(INDEX('[3]5.งบทดลอง รพ.'!$N:$N,MATCH(C:C,'[3]5.งบทดลอง รพ.'!B:B,0)),)</f>
        <v>274358</v>
      </c>
      <c r="P75" s="150">
        <f>IFERROR(INDEX('[3]5.งบทดลอง รพ.'!$O:$O,MATCH(C:C,'[3]5.งบทดลอง รพ.'!B:B,0)),)</f>
        <v>959275.15</v>
      </c>
      <c r="Q75" s="150">
        <f>IFERROR(INDEX('[3]5.งบทดลอง รพ.'!$P:$P,MATCH(C:C,'[3]5.งบทดลอง รพ.'!B:B,0)),)</f>
        <v>5398579.5</v>
      </c>
      <c r="R75" s="150">
        <f>IFERROR(INDEX('[3]5.งบทดลอง รพ.'!$Q:$Q,MATCH(C:C,'[3]5.งบทดลอง รพ.'!B:B,0)),)</f>
        <v>1879024.09</v>
      </c>
      <c r="S75" s="150">
        <f>IFERROR(INDEX('[3]5.งบทดลอง รพ.'!$R:$R,MATCH(C:C,'[3]5.งบทดลอง รพ.'!B:B,0)),)</f>
        <v>323200</v>
      </c>
      <c r="T75" s="150">
        <f>IFERROR(INDEX('[3]5.งบทดลอง รพ.'!$S:$S,MATCH(C:C,'[3]5.งบทดลอง รพ.'!B:B,0)),)</f>
        <v>367698.14</v>
      </c>
      <c r="U75" s="150">
        <f>IFERROR(INDEX('[3]5.งบทดลอง รพ.'!$T:$T,MATCH(C:C,'[3]5.งบทดลอง รพ.'!B:B,0)),)</f>
        <v>330816.65000000002</v>
      </c>
      <c r="V75" s="150">
        <f>IFERROR(INDEX('[3]5.งบทดลอง รพ.'!$U:$U,MATCH(C:C,'[3]5.งบทดลอง รพ.'!B:B,0)),)</f>
        <v>0</v>
      </c>
      <c r="W75" s="150">
        <f>IFERROR(INDEX('[3]5.งบทดลอง รพ.'!$V:$V,MATCH(C:C,'[3]5.งบทดลอง รพ.'!B:B,0)),)</f>
        <v>4172286.07</v>
      </c>
      <c r="X75" s="150">
        <f>IFERROR(INDEX('[3]5.งบทดลอง รพ.'!$W:$W,MATCH(C:C,'[3]5.งบทดลอง รพ.'!B:B,0)),)</f>
        <v>1900938.89</v>
      </c>
      <c r="Y75" s="150">
        <f>IFERROR(INDEX('[3]5.งบทดลอง รพ.'!$X:$X,MATCH(C:C,'[3]5.งบทดลอง รพ.'!B:B,0)),)</f>
        <v>288695.42</v>
      </c>
      <c r="Z75" s="150">
        <f>IFERROR(INDEX('[3]5.งบทดลอง รพ.'!$Y:$Y,MATCH(C:C,'[3]5.งบทดลอง รพ.'!B:B,0)),)</f>
        <v>4478702.79</v>
      </c>
      <c r="AA75" s="150">
        <f>IFERROR(INDEX('[3]5.งบทดลอง รพ.'!$Z:$Z,MATCH(C:C,'[3]5.งบทดลอง รพ.'!B:B,0)),)</f>
        <v>779034.76</v>
      </c>
      <c r="AB75" s="150">
        <f>IFERROR(INDEX('[3]5.งบทดลอง รพ.'!$AA:$AA,MATCH(C:C,'[3]5.งบทดลอง รพ.'!B:B,0)),)</f>
        <v>747289</v>
      </c>
      <c r="AC75" s="150">
        <f>IFERROR(INDEX('[3]5.งบทดลอง รพ.'!$AB:$AB,MATCH(C:C,'[3]5.งบทดลอง รพ.'!B:B,0)),)</f>
        <v>616650</v>
      </c>
      <c r="AD75" s="150">
        <f>IFERROR(INDEX('[3]5.งบทดลอง รพ.'!$AC:$AC,MATCH(C:C,'[3]5.งบทดลอง รพ.'!B:B,0)),)</f>
        <v>139700</v>
      </c>
      <c r="AE75" s="150">
        <f>IFERROR(INDEX('[3]5.งบทดลอง รพ.'!$AD:$AD,MATCH(C:C,'[3]5.งบทดลอง รพ.'!B:B,0)),)</f>
        <v>665886.5</v>
      </c>
      <c r="AF75" s="150">
        <f>IFERROR(INDEX('[3]5.งบทดลอง รพ.'!$AE:$AE,MATCH(C:C,'[3]5.งบทดลอง รพ.'!B:B,0)),)</f>
        <v>11142654</v>
      </c>
      <c r="AG75" s="150">
        <f>IFERROR(INDEX('[3]5.งบทดลอง รพ.'!$AF:$AF,MATCH(C:C,'[3]5.งบทดลอง รพ.'!B:B,0)),)</f>
        <v>1199502.52</v>
      </c>
      <c r="AH75" s="150">
        <f>IFERROR(INDEX('[3]5.งบทดลอง รพ.'!$AG:$AG,MATCH(C:C,'[3]5.งบทดลอง รพ.'!B:B,0)),)</f>
        <v>887639.6</v>
      </c>
      <c r="AI75" s="150">
        <f>IFERROR(INDEX('[3]5.งบทดลอง รพ.'!$AH:$AH,MATCH(D:D,'[3]5.งบทดลอง รพ.'!C:C,0)),)</f>
        <v>88798</v>
      </c>
      <c r="AJ75" s="150">
        <f>IFERROR(INDEX('[3]5.งบทดลอง รพ.'!$AI:$AI,MATCH(C:C,'[3]5.งบทดลอง รพ.'!B:B,0)),)</f>
        <v>181925</v>
      </c>
      <c r="AK75" s="150">
        <f>IFERROR(INDEX('[3]5.งบทดลอง รพ.'!$AJ:$AJ,MATCH(C:C,'[3]5.งบทดลอง รพ.'!B:B,0)),)</f>
        <v>957516.48</v>
      </c>
      <c r="AL75" s="150">
        <f>IFERROR(INDEX('[3]5.งบทดลอง รพ.'!$AK:$AK,MATCH(C:C,'[3]5.งบทดลอง รพ.'!B:B,0)),)</f>
        <v>554490.01</v>
      </c>
      <c r="AM75" s="150">
        <f>IFERROR(INDEX('[3]5.งบทดลอง รพ.'!$AL:$AL,MATCH(C:C,'[3]5.งบทดลอง รพ.'!B:B,0)),)</f>
        <v>551884.9</v>
      </c>
      <c r="AN75" s="150">
        <f>IFERROR(INDEX('[3]5.งบทดลอง รพ.'!$AM:$AM,MATCH(C:C,'[3]5.งบทดลอง รพ.'!B:B,0)),)</f>
        <v>698017.26</v>
      </c>
      <c r="AO75" s="150">
        <f>IFERROR(INDEX('[3]5.งบทดลอง รพ.'!$AN:$AN,MATCH(C:C,'[3]5.งบทดลอง รพ.'!B:B,0)),)</f>
        <v>321367.76</v>
      </c>
      <c r="AP75" s="150">
        <f>IFERROR(INDEX('[3]5.งบทดลอง รพ.'!$AO:$AO,MATCH(C:C,'[3]5.งบทดลอง รพ.'!B:B,0)),)</f>
        <v>131220</v>
      </c>
      <c r="AQ75" s="150">
        <f>IFERROR(INDEX('[3]5.งบทดลอง รพ.'!$AP:$AP,MATCH(C:C,'[3]5.งบทดลอง รพ.'!B:B,0)),)</f>
        <v>219309</v>
      </c>
      <c r="AR75" s="150">
        <f>IFERROR(INDEX('[3]5.งบทดลอง รพ.'!$AQ:$AQ,MATCH(C:C,'[3]5.งบทดลอง รพ.'!B:B,0)),)</f>
        <v>4289656.96</v>
      </c>
      <c r="AS75" s="150">
        <f>IFERROR(INDEX('[3]5.งบทดลอง รพ.'!$AR:$AR,MATCH(C:C,'[3]5.งบทดลอง รพ.'!B:B,0)),)</f>
        <v>159600</v>
      </c>
      <c r="AT75" s="150">
        <f>IFERROR(INDEX('[3]5.งบทดลอง รพ.'!$AS:$AS,MATCH(C:C,'[3]5.งบทดลอง รพ.'!B:B,0)),)</f>
        <v>219400</v>
      </c>
      <c r="AU75" s="150">
        <f>IFERROR(INDEX('[3]5.งบทดลอง รพ.'!$AT:$AT,MATCH(C:C,'[3]5.งบทดลอง รพ.'!B:B,0)),)</f>
        <v>488055</v>
      </c>
      <c r="AV75" s="150">
        <f>IFERROR(INDEX('[3]5.งบทดลอง รพ.'!$AU:$AU,MATCH(C:C,'[3]5.งบทดลอง รพ.'!B:B,0)),)</f>
        <v>116850</v>
      </c>
      <c r="AW75" s="150">
        <f>IFERROR(INDEX('[3]5.งบทดลอง รพ.'!$AV:$AV,MATCH(C:C,'[3]5.งบทดลอง รพ.'!B:B,0)),)</f>
        <v>304672.90000000002</v>
      </c>
      <c r="AX75" s="150">
        <f>IFERROR(INDEX('[3]5.งบทดลอง รพ.'!$AW:$AW,MATCH(C:C,'[3]5.งบทดลอง รพ.'!B:B,0)),)</f>
        <v>431600.97</v>
      </c>
      <c r="AY75" s="150">
        <f>IFERROR(INDEX('[3]5.งบทดลอง รพ.'!$AX:$AX,MATCH(C:C,'[3]5.งบทดลอง รพ.'!B:B,0)),)</f>
        <v>5459222.54</v>
      </c>
      <c r="AZ75" s="150">
        <f>IFERROR(INDEX('[3]5.งบทดลอง รพ.'!$AY:$AY,MATCH(C:C,'[3]5.งบทดลอง รพ.'!B:B,0)),)</f>
        <v>1421700.4</v>
      </c>
      <c r="BA75" s="150">
        <f>IFERROR(INDEX('[3]5.งบทดลอง รพ.'!$AZ:$AZ,MATCH(C:C,'[3]5.งบทดลอง รพ.'!B:B,0)),)</f>
        <v>0</v>
      </c>
      <c r="BB75" s="150">
        <f>IFERROR(INDEX('[3]5.งบทดลอง รพ.'!$BA:$BA,MATCH(C:C,'[3]5.งบทดลอง รพ.'!B:B,0)),)</f>
        <v>2461310</v>
      </c>
      <c r="BC75" s="150">
        <f>IFERROR(INDEX('[3]5.งบทดลอง รพ.'!$BB:$BB,MATCH(C:C,'[3]5.งบทดลอง รพ.'!B:B,0)),)</f>
        <v>1857313.5</v>
      </c>
      <c r="BD75" s="150">
        <f>IFERROR(INDEX('[3]5.งบทดลอง รพ.'!$BC:$BC,MATCH(C:C,'[3]5.งบทดลอง รพ.'!B:B,0)),)</f>
        <v>686764</v>
      </c>
      <c r="BE75" s="150">
        <f>IFERROR(INDEX('[3]5.งบทดลอง รพ.'!$BD:$BD,MATCH(C:C,'[3]5.งบทดลอง รพ.'!B:B,0)),)</f>
        <v>3458618</v>
      </c>
      <c r="BF75" s="150">
        <f>IFERROR(INDEX('[3]5.งบทดลอง รพ.'!$BE:$BE,MATCH(C:C,'[3]5.งบทดลอง รพ.'!B:B,0)),)</f>
        <v>2463837.2999999998</v>
      </c>
      <c r="BG75" s="150">
        <f>IFERROR(INDEX('[3]5.งบทดลอง รพ.'!$BF:$BF,MATCH(C:C,'[3]5.งบทดลอง รพ.'!B:B,0)),)</f>
        <v>361150</v>
      </c>
      <c r="BH75" s="150">
        <f>IFERROR(INDEX('[3]5.งบทดลอง รพ.'!$BG:$BG,MATCH(C:C,'[3]5.งบทดลอง รพ.'!B:B,0)),)</f>
        <v>631896.61</v>
      </c>
      <c r="BI75" s="150">
        <f>IFERROR(INDEX('[3]5.งบทดลอง รพ.'!$BH:$BH,MATCH(C:C,'[3]5.งบทดลอง รพ.'!B:B,0)),)</f>
        <v>234400</v>
      </c>
      <c r="BJ75" s="150">
        <f>IFERROR(INDEX('[3]5.งบทดลอง รพ.'!$BI:$BI,MATCH(C:C,'[3]5.งบทดลอง รพ.'!B:B,0)),)</f>
        <v>7153280.4900000002</v>
      </c>
      <c r="BK75" s="150">
        <f>IFERROR(INDEX('[3]5.งบทดลอง รพ.'!$BJ:$BJ,MATCH(C:C,'[3]5.งบทดลอง รพ.'!B:B,0)),)</f>
        <v>3350666</v>
      </c>
      <c r="BL75" s="150">
        <f>IFERROR(INDEX('[3]5.งบทดลอง รพ.'!$BK:$BK,MATCH(D:D,'[3]5.งบทดลอง รพ.'!C:C,0)),)</f>
        <v>581370</v>
      </c>
      <c r="BM75" s="150">
        <f>IFERROR(INDEX('[3]5.งบทดลอง รพ.'!$BL:$BL,MATCH(C:C,'[3]5.งบทดลอง รพ.'!B:B,0)),)</f>
        <v>80505</v>
      </c>
      <c r="BN75" s="150">
        <f>IFERROR(INDEX('[3]5.งบทดลอง รพ.'!$BM:$BM,MATCH(C:C,'[3]5.งบทดลอง รพ.'!B:B,0)),)</f>
        <v>365865.63</v>
      </c>
      <c r="BO75" s="150">
        <f>IFERROR(INDEX('[3]5.งบทดลอง รพ.'!$BN:$BN,MATCH(C:C,'[3]5.งบทดลอง รพ.'!B:B,0)),)</f>
        <v>567979.48</v>
      </c>
      <c r="BP75" s="150">
        <f>IFERROR(INDEX('[3]5.งบทดลอง รพ.'!$BO:$BO,MATCH(C:C,'[3]5.งบทดลอง รพ.'!B:B,0)),)</f>
        <v>114060</v>
      </c>
      <c r="BQ75" s="150">
        <f>IFERROR(INDEX('[3]5.งบทดลอง รพ.'!$BP:$BP,MATCH(C:C,'[3]5.งบทดลอง รพ.'!B:B,0)),)</f>
        <v>8653672.8000000007</v>
      </c>
      <c r="BR75" s="150">
        <f>IFERROR(INDEX('[3]5.งบทดลอง รพ.'!$BQ:$BQ,MATCH(C:C,'[3]5.งบทดลอง รพ.'!B:B,0)),)</f>
        <v>787049.38</v>
      </c>
      <c r="BS75" s="150">
        <f>IFERROR(INDEX('[3]5.งบทดลอง รพ.'!$BR:$BR,MATCH(C:C,'[3]5.งบทดลอง รพ.'!B:B,0)),)</f>
        <v>776136</v>
      </c>
      <c r="BT75" s="150">
        <f>IFERROR(INDEX('[3]5.งบทดลอง รพ.'!$BS:$BS,MATCH(C:C,'[3]5.งบทดลอง รพ.'!B:B,0)),)</f>
        <v>1903883.48</v>
      </c>
      <c r="BU75" s="150">
        <f>IFERROR(INDEX('[3]5.งบทดลอง รพ.'!$BT:$BT,MATCH(C:C,'[3]5.งบทดลอง รพ.'!B:B,0)),)</f>
        <v>1383459.86</v>
      </c>
      <c r="BV75" s="150">
        <f>IFERROR(INDEX('[3]5.งบทดลอง รพ.'!$BU:$BU,MATCH(C:C,'[3]5.งบทดลอง รพ.'!B:B,0)),)</f>
        <v>3677785</v>
      </c>
      <c r="BW75" s="150">
        <f>IFERROR(INDEX('[3]5.งบทดลอง รพ.'!$BV:$BV,MATCH(C:C,'[3]5.งบทดลอง รพ.'!B:B,0)),)</f>
        <v>1045844</v>
      </c>
      <c r="BX75" s="150">
        <f>IFERROR(INDEX('[3]5.งบทดลอง รพ.'!$BW:$BW,MATCH(C:C,'[3]5.งบทดลอง รพ.'!B:B,0)),)</f>
        <v>1117273.57</v>
      </c>
      <c r="BY75" s="150">
        <f>IFERROR(INDEX('[3]5.งบทดลอง รพ.'!$BX:$BX,MATCH(C:C,'[3]5.งบทดลอง รพ.'!B:B,0)),)</f>
        <v>1693585.11</v>
      </c>
      <c r="BZ75" s="151">
        <f t="shared" si="5"/>
        <v>160922134.77000004</v>
      </c>
    </row>
    <row r="76" spans="1:78" ht="21.75" customHeight="1">
      <c r="A76" s="31" t="s">
        <v>450</v>
      </c>
      <c r="B76" s="147" t="s">
        <v>494</v>
      </c>
      <c r="C76" s="148" t="s">
        <v>497</v>
      </c>
      <c r="D76" s="149" t="s">
        <v>498</v>
      </c>
      <c r="E76" s="150">
        <f>IFERROR(INDEX('[3]5.งบทดลอง รพ.'!$D:$D,MATCH(C:C,'[3]5.งบทดลอง รพ.'!B:B,0)),)</f>
        <v>152310</v>
      </c>
      <c r="F76" s="150">
        <f>IFERROR(INDEX('[3]5.งบทดลอง รพ.'!$E:$E,MATCH(C:C,'[3]5.งบทดลอง รพ.'!B:B,0)),)</f>
        <v>0</v>
      </c>
      <c r="G76" s="150">
        <f>IFERROR(INDEX('[3]5.งบทดลอง รพ.'!$F:$F,MATCH(C:C,'[3]5.งบทดลอง รพ.'!B:B,0)),)</f>
        <v>57540</v>
      </c>
      <c r="H76" s="150">
        <f>IFERROR(INDEX('[3]5.งบทดลอง รพ.'!$G:$G,MATCH(C:C,'[3]5.งบทดลอง รพ.'!B:B,0)),)</f>
        <v>0</v>
      </c>
      <c r="I76" s="150">
        <f>IFERROR(INDEX('[3]5.งบทดลอง รพ.'!$H:$H,MATCH(D:D,'[3]5.งบทดลอง รพ.'!C:C,0)),)</f>
        <v>111132</v>
      </c>
      <c r="J76" s="150">
        <f>IFERROR(INDEX('[3]5.งบทดลอง รพ.'!$I:$I,MATCH(C:C,'[3]5.งบทดลอง รพ.'!B:B,0)),)</f>
        <v>289526</v>
      </c>
      <c r="K76" s="150">
        <f>IFERROR(INDEX('[3]5.งบทดลอง รพ.'!$J:$J,MATCH(C:C,'[3]5.งบทดลอง รพ.'!B:B,0)),)</f>
        <v>5445054.1600000001</v>
      </c>
      <c r="L76" s="150">
        <f>IFERROR(INDEX('[3]5.งบทดลอง รพ.'!$K:$K,MATCH(C:C,'[3]5.งบทดลอง รพ.'!B:B,0)),)</f>
        <v>0</v>
      </c>
      <c r="M76" s="150">
        <f>IFERROR(INDEX('[3]5.งบทดลอง รพ.'!$L:$L,MATCH(C:C,'[3]5.งบทดลอง รพ.'!B:B,0)),)</f>
        <v>0</v>
      </c>
      <c r="N76" s="150">
        <f>IFERROR(INDEX('[3]5.งบทดลอง รพ.'!$M:$M,MATCH(C:C,'[3]5.งบทดลอง รพ.'!B:B,0)),)</f>
        <v>78714</v>
      </c>
      <c r="O76" s="150">
        <f>IFERROR(INDEX('[3]5.งบทดลอง รพ.'!$N:$N,MATCH(C:C,'[3]5.งบทดลอง รพ.'!B:B,0)),)</f>
        <v>0</v>
      </c>
      <c r="P76" s="150">
        <f>IFERROR(INDEX('[3]5.งบทดลอง รพ.'!$O:$O,MATCH(C:C,'[3]5.งบทดลอง รพ.'!B:B,0)),)</f>
        <v>0</v>
      </c>
      <c r="Q76" s="150">
        <f>IFERROR(INDEX('[3]5.งบทดลอง รพ.'!$P:$P,MATCH(C:C,'[3]5.งบทดลอง รพ.'!B:B,0)),)</f>
        <v>1313904</v>
      </c>
      <c r="R76" s="150">
        <f>IFERROR(INDEX('[3]5.งบทดลอง รพ.'!$Q:$Q,MATCH(C:C,'[3]5.งบทดลอง รพ.'!B:B,0)),)</f>
        <v>340058.9</v>
      </c>
      <c r="S76" s="150">
        <f>IFERROR(INDEX('[3]5.งบทดลอง รพ.'!$R:$R,MATCH(C:C,'[3]5.งบทดลอง รพ.'!B:B,0)),)</f>
        <v>0</v>
      </c>
      <c r="T76" s="150">
        <f>IFERROR(INDEX('[3]5.งบทดลอง รพ.'!$S:$S,MATCH(C:C,'[3]5.งบทดลอง รพ.'!B:B,0)),)</f>
        <v>0</v>
      </c>
      <c r="U76" s="150">
        <f>IFERROR(INDEX('[3]5.งบทดลอง รพ.'!$T:$T,MATCH(C:C,'[3]5.งบทดลอง รพ.'!B:B,0)),)</f>
        <v>0</v>
      </c>
      <c r="V76" s="150">
        <f>IFERROR(INDEX('[3]5.งบทดลอง รพ.'!$U:$U,MATCH(C:C,'[3]5.งบทดลอง รพ.'!B:B,0)),)</f>
        <v>0</v>
      </c>
      <c r="W76" s="150">
        <f>IFERROR(INDEX('[3]5.งบทดลอง รพ.'!$V:$V,MATCH(C:C,'[3]5.งบทดลอง รพ.'!B:B,0)),)</f>
        <v>109321.33</v>
      </c>
      <c r="X76" s="150">
        <f>IFERROR(INDEX('[3]5.งบทดลอง รพ.'!$W:$W,MATCH(C:C,'[3]5.งบทดลอง รพ.'!B:B,0)),)</f>
        <v>26992.799999999999</v>
      </c>
      <c r="Y76" s="150">
        <f>IFERROR(INDEX('[3]5.งบทดลอง รพ.'!$X:$X,MATCH(C:C,'[3]5.งบทดลอง รพ.'!B:B,0)),)</f>
        <v>48919</v>
      </c>
      <c r="Z76" s="150">
        <f>IFERROR(INDEX('[3]5.งบทดลอง รพ.'!$Y:$Y,MATCH(C:C,'[3]5.งบทดลอง รพ.'!B:B,0)),)</f>
        <v>110371.13</v>
      </c>
      <c r="AA76" s="150">
        <f>IFERROR(INDEX('[3]5.งบทดลอง รพ.'!$Z:$Z,MATCH(C:C,'[3]5.งบทดลอง รพ.'!B:B,0)),)</f>
        <v>104940</v>
      </c>
      <c r="AB76" s="150">
        <f>IFERROR(INDEX('[3]5.งบทดลอง รพ.'!$AA:$AA,MATCH(C:C,'[3]5.งบทดลอง รพ.'!B:B,0)),)</f>
        <v>581024</v>
      </c>
      <c r="AC76" s="150">
        <f>IFERROR(INDEX('[3]5.งบทดลอง รพ.'!$AB:$AB,MATCH(C:C,'[3]5.งบทดลอง รพ.'!B:B,0)),)</f>
        <v>921420</v>
      </c>
      <c r="AD76" s="150">
        <f>IFERROR(INDEX('[3]5.งบทดลอง รพ.'!$AC:$AC,MATCH(C:C,'[3]5.งบทดลอง รพ.'!B:B,0)),)</f>
        <v>137460</v>
      </c>
      <c r="AE76" s="150">
        <f>IFERROR(INDEX('[3]5.งบทดลอง รพ.'!$AD:$AD,MATCH(C:C,'[3]5.งบทดลอง รพ.'!B:B,0)),)</f>
        <v>78900</v>
      </c>
      <c r="AF76" s="150">
        <f>IFERROR(INDEX('[3]5.งบทดลอง รพ.'!$AE:$AE,MATCH(C:C,'[3]5.งบทดลอง รพ.'!B:B,0)),)</f>
        <v>5912754</v>
      </c>
      <c r="AG76" s="150">
        <f>IFERROR(INDEX('[3]5.งบทดลอง รพ.'!$AF:$AF,MATCH(C:C,'[3]5.งบทดลอง รพ.'!B:B,0)),)</f>
        <v>25980</v>
      </c>
      <c r="AH76" s="150">
        <f>IFERROR(INDEX('[3]5.งบทดลอง รพ.'!$AG:$AG,MATCH(C:C,'[3]5.งบทดลอง รพ.'!B:B,0)),)</f>
        <v>36600</v>
      </c>
      <c r="AI76" s="150">
        <f>IFERROR(INDEX('[3]5.งบทดลอง รพ.'!$AH:$AH,MATCH(D:D,'[3]5.งบทดลอง รพ.'!C:C,0)),)</f>
        <v>360142.52</v>
      </c>
      <c r="AJ76" s="150">
        <f>IFERROR(INDEX('[3]5.งบทดลอง รพ.'!$AI:$AI,MATCH(C:C,'[3]5.งบทดลอง รพ.'!B:B,0)),)</f>
        <v>0</v>
      </c>
      <c r="AK76" s="150">
        <f>IFERROR(INDEX('[3]5.งบทดลอง รพ.'!$AJ:$AJ,MATCH(C:C,'[3]5.งบทดลอง รพ.'!B:B,0)),)</f>
        <v>44478</v>
      </c>
      <c r="AL76" s="150">
        <f>IFERROR(INDEX('[3]5.งบทดลอง รพ.'!$AK:$AK,MATCH(C:C,'[3]5.งบทดลอง รพ.'!B:B,0)),)</f>
        <v>143500</v>
      </c>
      <c r="AM76" s="150">
        <f>IFERROR(INDEX('[3]5.งบทดลอง รพ.'!$AL:$AL,MATCH(C:C,'[3]5.งบทดลอง รพ.'!B:B,0)),)</f>
        <v>423371.88</v>
      </c>
      <c r="AN76" s="150">
        <f>IFERROR(INDEX('[3]5.งบทดลอง รพ.'!$AM:$AM,MATCH(C:C,'[3]5.งบทดลอง รพ.'!B:B,0)),)</f>
        <v>269355</v>
      </c>
      <c r="AO76" s="150">
        <f>IFERROR(INDEX('[3]5.งบทดลอง รพ.'!$AN:$AN,MATCH(C:C,'[3]5.งบทดลอง รพ.'!B:B,0)),)</f>
        <v>283983</v>
      </c>
      <c r="AP76" s="150">
        <f>IFERROR(INDEX('[3]5.งบทดลอง รพ.'!$AO:$AO,MATCH(C:C,'[3]5.งบทดลอง รพ.'!B:B,0)),)</f>
        <v>25365</v>
      </c>
      <c r="AQ76" s="150">
        <f>IFERROR(INDEX('[3]5.งบทดลอง รพ.'!$AP:$AP,MATCH(C:C,'[3]5.งบทดลอง รพ.'!B:B,0)),)</f>
        <v>45603</v>
      </c>
      <c r="AR76" s="150">
        <f>IFERROR(INDEX('[3]5.งบทดลอง รพ.'!$AQ:$AQ,MATCH(C:C,'[3]5.งบทดลอง รพ.'!B:B,0)),)</f>
        <v>1170132</v>
      </c>
      <c r="AS76" s="150">
        <f>IFERROR(INDEX('[3]5.งบทดลอง รพ.'!$AR:$AR,MATCH(C:C,'[3]5.งบทดลอง รพ.'!B:B,0)),)</f>
        <v>381040</v>
      </c>
      <c r="AT76" s="150">
        <f>IFERROR(INDEX('[3]5.งบทดลอง รพ.'!$AS:$AS,MATCH(C:C,'[3]5.งบทดลอง รพ.'!B:B,0)),)</f>
        <v>381510</v>
      </c>
      <c r="AU76" s="150">
        <f>IFERROR(INDEX('[3]5.งบทดลอง รพ.'!$AT:$AT,MATCH(C:C,'[3]5.งบทดลอง รพ.'!B:B,0)),)</f>
        <v>255505</v>
      </c>
      <c r="AV76" s="150">
        <f>IFERROR(INDEX('[3]5.งบทดลอง รพ.'!$AU:$AU,MATCH(C:C,'[3]5.งบทดลอง รพ.'!B:B,0)),)</f>
        <v>120433.08</v>
      </c>
      <c r="AW76" s="150">
        <f>IFERROR(INDEX('[3]5.งบทดลอง รพ.'!$AV:$AV,MATCH(C:C,'[3]5.งบทดลอง รพ.'!B:B,0)),)</f>
        <v>336858</v>
      </c>
      <c r="AX76" s="150">
        <f>IFERROR(INDEX('[3]5.งบทดลอง รพ.'!$AW:$AW,MATCH(C:C,'[3]5.งบทดลอง รพ.'!B:B,0)),)</f>
        <v>402888</v>
      </c>
      <c r="AY76" s="150">
        <f>IFERROR(INDEX('[3]5.งบทดลอง รพ.'!$AX:$AX,MATCH(C:C,'[3]5.งบทดลอง รพ.'!B:B,0)),)</f>
        <v>0</v>
      </c>
      <c r="AZ76" s="150">
        <f>IFERROR(INDEX('[3]5.งบทดลอง รพ.'!$AY:$AY,MATCH(C:C,'[3]5.งบทดลอง รพ.'!B:B,0)),)</f>
        <v>0</v>
      </c>
      <c r="BA76" s="150">
        <f>IFERROR(INDEX('[3]5.งบทดลอง รพ.'!$AZ:$AZ,MATCH(C:C,'[3]5.งบทดลอง รพ.'!B:B,0)),)</f>
        <v>872090</v>
      </c>
      <c r="BB76" s="150">
        <f>IFERROR(INDEX('[3]5.งบทดลอง รพ.'!$BA:$BA,MATCH(C:C,'[3]5.งบทดลอง รพ.'!B:B,0)),)</f>
        <v>0</v>
      </c>
      <c r="BC76" s="150">
        <f>IFERROR(INDEX('[3]5.งบทดลอง รพ.'!$BB:$BB,MATCH(C:C,'[3]5.งบทดลอง รพ.'!B:B,0)),)</f>
        <v>0</v>
      </c>
      <c r="BD76" s="150">
        <f>IFERROR(INDEX('[3]5.งบทดลอง รพ.'!$BC:$BC,MATCH(C:C,'[3]5.งบทดลอง รพ.'!B:B,0)),)</f>
        <v>0</v>
      </c>
      <c r="BE76" s="150">
        <f>IFERROR(INDEX('[3]5.งบทดลอง รพ.'!$BD:$BD,MATCH(C:C,'[3]5.งบทดลอง รพ.'!B:B,0)),)</f>
        <v>662707</v>
      </c>
      <c r="BF76" s="150">
        <f>IFERROR(INDEX('[3]5.งบทดลอง รพ.'!$BE:$BE,MATCH(C:C,'[3]5.งบทดลอง รพ.'!B:B,0)),)</f>
        <v>0</v>
      </c>
      <c r="BG76" s="150">
        <f>IFERROR(INDEX('[3]5.งบทดลอง รพ.'!$BF:$BF,MATCH(C:C,'[3]5.งบทดลอง รพ.'!B:B,0)),)</f>
        <v>437515</v>
      </c>
      <c r="BH76" s="150">
        <f>IFERROR(INDEX('[3]5.งบทดลอง รพ.'!$BG:$BG,MATCH(C:C,'[3]5.งบทดลอง รพ.'!B:B,0)),)</f>
        <v>0</v>
      </c>
      <c r="BI76" s="150">
        <f>IFERROR(INDEX('[3]5.งบทดลอง รพ.'!$BH:$BH,MATCH(C:C,'[3]5.งบทดลอง รพ.'!B:B,0)),)</f>
        <v>397528</v>
      </c>
      <c r="BJ76" s="150">
        <f>IFERROR(INDEX('[3]5.งบทดลอง รพ.'!$BI:$BI,MATCH(C:C,'[3]5.งบทดลอง รพ.'!B:B,0)),)</f>
        <v>1341870.8</v>
      </c>
      <c r="BK76" s="150">
        <f>IFERROR(INDEX('[3]5.งบทดลอง รพ.'!$BJ:$BJ,MATCH(C:C,'[3]5.งบทดลอง รพ.'!B:B,0)),)</f>
        <v>133560</v>
      </c>
      <c r="BL76" s="150">
        <f>IFERROR(INDEX('[3]5.งบทดลอง รพ.'!$BK:$BK,MATCH(D:D,'[3]5.งบทดลอง รพ.'!C:C,0)),)</f>
        <v>447040</v>
      </c>
      <c r="BM76" s="150">
        <f>IFERROR(INDEX('[3]5.งบทดลอง รพ.'!$BL:$BL,MATCH(C:C,'[3]5.งบทดลอง รพ.'!B:B,0)),)</f>
        <v>0</v>
      </c>
      <c r="BN76" s="150">
        <f>IFERROR(INDEX('[3]5.งบทดลอง รพ.'!$BM:$BM,MATCH(C:C,'[3]5.งบทดลอง รพ.'!B:B,0)),)</f>
        <v>0</v>
      </c>
      <c r="BO76" s="150">
        <f>IFERROR(INDEX('[3]5.งบทดลอง รพ.'!$BN:$BN,MATCH(C:C,'[3]5.งบทดลอง รพ.'!B:B,0)),)</f>
        <v>123676</v>
      </c>
      <c r="BP76" s="150">
        <f>IFERROR(INDEX('[3]5.งบทดลอง รพ.'!$BO:$BO,MATCH(C:C,'[3]5.งบทดลอง รพ.'!B:B,0)),)</f>
        <v>855090</v>
      </c>
      <c r="BQ76" s="150">
        <f>IFERROR(INDEX('[3]5.งบทดลอง รพ.'!$BP:$BP,MATCH(C:C,'[3]5.งบทดลอง รพ.'!B:B,0)),)</f>
        <v>4234061</v>
      </c>
      <c r="BR76" s="150">
        <f>IFERROR(INDEX('[3]5.งบทดลอง รพ.'!$BQ:$BQ,MATCH(C:C,'[3]5.งบทดลอง รพ.'!B:B,0)),)</f>
        <v>658336.36</v>
      </c>
      <c r="BS76" s="150">
        <f>IFERROR(INDEX('[3]5.งบทดลอง รพ.'!$BR:$BR,MATCH(C:C,'[3]5.งบทดลอง รพ.'!B:B,0)),)</f>
        <v>465195</v>
      </c>
      <c r="BT76" s="150">
        <f>IFERROR(INDEX('[3]5.งบทดลอง รพ.'!$BS:$BS,MATCH(C:C,'[3]5.งบทดลอง รพ.'!B:B,0)),)</f>
        <v>362721.36</v>
      </c>
      <c r="BU76" s="150">
        <f>IFERROR(INDEX('[3]5.งบทดลอง รพ.'!$BT:$BT,MATCH(C:C,'[3]5.งบทดลอง รพ.'!B:B,0)),)</f>
        <v>857813</v>
      </c>
      <c r="BV76" s="150">
        <f>IFERROR(INDEX('[3]5.งบทดลอง รพ.'!$BU:$BU,MATCH(C:C,'[3]5.งบทดลอง รพ.'!B:B,0)),)</f>
        <v>90451</v>
      </c>
      <c r="BW76" s="150">
        <f>IFERROR(INDEX('[3]5.งบทดลอง รพ.'!$BV:$BV,MATCH(C:C,'[3]5.งบทดลอง รพ.'!B:B,0)),)</f>
        <v>181990</v>
      </c>
      <c r="BX76" s="150">
        <f>IFERROR(INDEX('[3]5.งบทดลอง รพ.'!$BW:$BW,MATCH(C:C,'[3]5.งบทดลอง รพ.'!B:B,0)),)</f>
        <v>747880</v>
      </c>
      <c r="BY76" s="150">
        <f>IFERROR(INDEX('[3]5.งบทดลอง รพ.'!$BX:$BX,MATCH(C:C,'[3]5.งบทดลอง รพ.'!B:B,0)),)</f>
        <v>199850</v>
      </c>
      <c r="BZ76" s="151">
        <f t="shared" si="5"/>
        <v>33596460.319999993</v>
      </c>
    </row>
    <row r="77" spans="1:78" ht="21.75" customHeight="1">
      <c r="A77" s="31" t="s">
        <v>450</v>
      </c>
      <c r="B77" s="147" t="s">
        <v>494</v>
      </c>
      <c r="C77" s="148" t="s">
        <v>499</v>
      </c>
      <c r="D77" s="149" t="s">
        <v>500</v>
      </c>
      <c r="E77" s="150">
        <f>IFERROR(INDEX('[3]5.งบทดลอง รพ.'!$D:$D,MATCH(C:C,'[3]5.งบทดลอง รพ.'!B:B,0)),)</f>
        <v>22727917</v>
      </c>
      <c r="F77" s="150">
        <f>IFERROR(INDEX('[3]5.งบทดลอง รพ.'!$E:$E,MATCH(C:C,'[3]5.งบทดลอง รพ.'!B:B,0)),)</f>
        <v>6087819.5800000001</v>
      </c>
      <c r="G77" s="150">
        <f>IFERROR(INDEX('[3]5.งบทดลอง รพ.'!$F:$F,MATCH(C:C,'[3]5.งบทดลอง รพ.'!B:B,0)),)</f>
        <v>5874733.8700000001</v>
      </c>
      <c r="H77" s="150">
        <f>IFERROR(INDEX('[3]5.งบทดลอง รพ.'!$G:$G,MATCH(C:C,'[3]5.งบทดลอง รพ.'!B:B,0)),)</f>
        <v>3894589.24</v>
      </c>
      <c r="I77" s="150">
        <f>IFERROR(INDEX('[3]5.งบทดลอง รพ.'!$H:$H,MATCH(D:D,'[3]5.งบทดลอง รพ.'!C:C,0)),)</f>
        <v>2967729.12</v>
      </c>
      <c r="J77" s="150">
        <f>IFERROR(INDEX('[3]5.งบทดลอง รพ.'!$I:$I,MATCH(C:C,'[3]5.งบทดลอง รพ.'!B:B,0)),)</f>
        <v>965648</v>
      </c>
      <c r="K77" s="150">
        <f>IFERROR(INDEX('[3]5.งบทดลอง รพ.'!$J:$J,MATCH(C:C,'[3]5.งบทดลอง รพ.'!B:B,0)),)</f>
        <v>31959027.760000002</v>
      </c>
      <c r="L77" s="150">
        <f>IFERROR(INDEX('[3]5.งบทดลอง รพ.'!$K:$K,MATCH(C:C,'[3]5.งบทดลอง รพ.'!B:B,0)),)</f>
        <v>3894589.24</v>
      </c>
      <c r="M77" s="150">
        <f>IFERROR(INDEX('[3]5.งบทดลอง รพ.'!$L:$L,MATCH(C:C,'[3]5.งบทดลอง รพ.'!B:B,0)),)</f>
        <v>509789.37</v>
      </c>
      <c r="N77" s="150">
        <f>IFERROR(INDEX('[3]5.งบทดลอง รพ.'!$M:$M,MATCH(C:C,'[3]5.งบทดลอง รพ.'!B:B,0)),)</f>
        <v>12499743</v>
      </c>
      <c r="O77" s="150">
        <f>IFERROR(INDEX('[3]5.งบทดลอง รพ.'!$N:$N,MATCH(C:C,'[3]5.งบทดลอง รพ.'!B:B,0)),)</f>
        <v>1442950</v>
      </c>
      <c r="P77" s="150">
        <f>IFERROR(INDEX('[3]5.งบทดลอง รพ.'!$O:$O,MATCH(C:C,'[3]5.งบทดลอง รพ.'!B:B,0)),)</f>
        <v>3090978.64</v>
      </c>
      <c r="Q77" s="150">
        <f>IFERROR(INDEX('[3]5.งบทดลอง รพ.'!$P:$P,MATCH(C:C,'[3]5.งบทดลอง รพ.'!B:B,0)),)</f>
        <v>6983373</v>
      </c>
      <c r="R77" s="150">
        <f>IFERROR(INDEX('[3]5.งบทดลอง รพ.'!$Q:$Q,MATCH(C:C,'[3]5.งบทดลอง รพ.'!B:B,0)),)</f>
        <v>5017491.29</v>
      </c>
      <c r="S77" s="150">
        <f>IFERROR(INDEX('[3]5.งบทดลอง รพ.'!$R:$R,MATCH(C:C,'[3]5.งบทดลอง รพ.'!B:B,0)),)</f>
        <v>557250</v>
      </c>
      <c r="T77" s="150">
        <f>IFERROR(INDEX('[3]5.งบทดลอง รพ.'!$S:$S,MATCH(C:C,'[3]5.งบทดลอง รพ.'!B:B,0)),)</f>
        <v>2501697</v>
      </c>
      <c r="U77" s="150">
        <f>IFERROR(INDEX('[3]5.งบทดลอง รพ.'!$T:$T,MATCH(C:C,'[3]5.งบทดลอง รพ.'!B:B,0)),)</f>
        <v>2309482</v>
      </c>
      <c r="V77" s="150">
        <f>IFERROR(INDEX('[3]5.งบทดลอง รพ.'!$U:$U,MATCH(C:C,'[3]5.งบทดลอง รพ.'!B:B,0)),)</f>
        <v>0</v>
      </c>
      <c r="W77" s="150">
        <f>IFERROR(INDEX('[3]5.งบทดลอง รพ.'!$V:$V,MATCH(C:C,'[3]5.งบทดลอง รพ.'!B:B,0)),)</f>
        <v>21688982.800000001</v>
      </c>
      <c r="X77" s="150">
        <f>IFERROR(INDEX('[3]5.งบทดลอง รพ.'!$W:$W,MATCH(C:C,'[3]5.งบทดลอง รพ.'!B:B,0)),)</f>
        <v>7256358.7400000002</v>
      </c>
      <c r="Y77" s="150">
        <f>IFERROR(INDEX('[3]5.งบทดลอง รพ.'!$X:$X,MATCH(C:C,'[3]5.งบทดลอง รพ.'!B:B,0)),)</f>
        <v>2493561.61</v>
      </c>
      <c r="Z77" s="150">
        <f>IFERROR(INDEX('[3]5.งบทดลอง รพ.'!$Y:$Y,MATCH(C:C,'[3]5.งบทดลอง รพ.'!B:B,0)),)</f>
        <v>10742084</v>
      </c>
      <c r="AA77" s="150">
        <f>IFERROR(INDEX('[3]5.งบทดลอง รพ.'!$Z:$Z,MATCH(C:C,'[3]5.งบทดลอง รพ.'!B:B,0)),)</f>
        <v>1891826.85</v>
      </c>
      <c r="AB77" s="150">
        <f>IFERROR(INDEX('[3]5.งบทดลอง รพ.'!$AA:$AA,MATCH(C:C,'[3]5.งบทดลอง รพ.'!B:B,0)),)</f>
        <v>3363151.7</v>
      </c>
      <c r="AC77" s="150">
        <f>IFERROR(INDEX('[3]5.งบทดลอง รพ.'!$AB:$AB,MATCH(C:C,'[3]5.งบทดลอง รพ.'!B:B,0)),)</f>
        <v>123983.21</v>
      </c>
      <c r="AD77" s="150">
        <f>IFERROR(INDEX('[3]5.งบทดลอง รพ.'!$AC:$AC,MATCH(C:C,'[3]5.งบทดลอง รพ.'!B:B,0)),)</f>
        <v>1439887.81</v>
      </c>
      <c r="AE77" s="150">
        <f>IFERROR(INDEX('[3]5.งบทดลอง รพ.'!$AD:$AD,MATCH(C:C,'[3]5.งบทดลอง รพ.'!B:B,0)),)</f>
        <v>1331650.8</v>
      </c>
      <c r="AF77" s="150">
        <f>IFERROR(INDEX('[3]5.งบทดลอง รพ.'!$AE:$AE,MATCH(C:C,'[3]5.งบทดลอง รพ.'!B:B,0)),)</f>
        <v>31342257</v>
      </c>
      <c r="AG77" s="150">
        <f>IFERROR(INDEX('[3]5.งบทดลอง รพ.'!$AF:$AF,MATCH(C:C,'[3]5.งบทดลอง รพ.'!B:B,0)),)</f>
        <v>2447807.9700000002</v>
      </c>
      <c r="AH77" s="150">
        <f>IFERROR(INDEX('[3]5.งบทดลอง รพ.'!$AG:$AG,MATCH(C:C,'[3]5.งบทดลอง รพ.'!B:B,0)),)</f>
        <v>1000800</v>
      </c>
      <c r="AI77" s="150">
        <f>IFERROR(INDEX('[3]5.งบทดลอง รพ.'!$AH:$AH,MATCH(D:D,'[3]5.งบทดลอง รพ.'!C:C,0)),)</f>
        <v>669929</v>
      </c>
      <c r="AJ77" s="150">
        <f>IFERROR(INDEX('[3]5.งบทดลอง รพ.'!$AI:$AI,MATCH(C:C,'[3]5.งบทดลอง รพ.'!B:B,0)),)</f>
        <v>1474804</v>
      </c>
      <c r="AK77" s="150">
        <f>IFERROR(INDEX('[3]5.งบทดลอง รพ.'!$AJ:$AJ,MATCH(C:C,'[3]5.งบทดลอง รพ.'!B:B,0)),)</f>
        <v>1894851.91</v>
      </c>
      <c r="AL77" s="150">
        <f>IFERROR(INDEX('[3]5.งบทดลอง รพ.'!$AK:$AK,MATCH(C:C,'[3]5.งบทดลอง รพ.'!B:B,0)),)</f>
        <v>1493933.55</v>
      </c>
      <c r="AM77" s="150">
        <f>IFERROR(INDEX('[3]5.งบทดลอง รพ.'!$AL:$AL,MATCH(C:C,'[3]5.งบทดลอง รพ.'!B:B,0)),)</f>
        <v>1612900.18</v>
      </c>
      <c r="AN77" s="150">
        <f>IFERROR(INDEX('[3]5.งบทดลอง รพ.'!$AM:$AM,MATCH(C:C,'[3]5.งบทดลอง รพ.'!B:B,0)),)</f>
        <v>2884280.41</v>
      </c>
      <c r="AO77" s="150">
        <f>IFERROR(INDEX('[3]5.งบทดลอง รพ.'!$AN:$AN,MATCH(C:C,'[3]5.งบทดลอง รพ.'!B:B,0)),)</f>
        <v>1436610</v>
      </c>
      <c r="AP77" s="150">
        <f>IFERROR(INDEX('[3]5.งบทดลอง รพ.'!$AO:$AO,MATCH(C:C,'[3]5.งบทดลอง รพ.'!B:B,0)),)</f>
        <v>1775850</v>
      </c>
      <c r="AQ77" s="150">
        <f>IFERROR(INDEX('[3]5.งบทดลอง รพ.'!$AP:$AP,MATCH(C:C,'[3]5.งบทดลอง รพ.'!B:B,0)),)</f>
        <v>1362148.52</v>
      </c>
      <c r="AR77" s="150">
        <f>IFERROR(INDEX('[3]5.งบทดลอง รพ.'!$AQ:$AQ,MATCH(C:C,'[3]5.งบทดลอง รพ.'!B:B,0)),)</f>
        <v>9565322.7899999991</v>
      </c>
      <c r="AS77" s="150">
        <f>IFERROR(INDEX('[3]5.งบทดลอง รพ.'!$AR:$AR,MATCH(C:C,'[3]5.งบทดลอง รพ.'!B:B,0)),)</f>
        <v>0</v>
      </c>
      <c r="AT77" s="150">
        <f>IFERROR(INDEX('[3]5.งบทดลอง รพ.'!$AS:$AS,MATCH(C:C,'[3]5.งบทดลอง รพ.'!B:B,0)),)</f>
        <v>831960</v>
      </c>
      <c r="AU77" s="150">
        <f>IFERROR(INDEX('[3]5.งบทดลอง รพ.'!$AT:$AT,MATCH(C:C,'[3]5.งบทดลอง รพ.'!B:B,0)),)</f>
        <v>1449463.57</v>
      </c>
      <c r="AV77" s="150">
        <f>IFERROR(INDEX('[3]5.งบทดลอง รพ.'!$AU:$AU,MATCH(C:C,'[3]5.งบทดลอง รพ.'!B:B,0)),)</f>
        <v>1011250</v>
      </c>
      <c r="AW77" s="150">
        <f>IFERROR(INDEX('[3]5.งบทดลอง รพ.'!$AV:$AV,MATCH(C:C,'[3]5.งบทดลอง รพ.'!B:B,0)),)</f>
        <v>62950</v>
      </c>
      <c r="AX77" s="150">
        <f>IFERROR(INDEX('[3]5.งบทดลอง รพ.'!$AW:$AW,MATCH(C:C,'[3]5.งบทดลอง รพ.'!B:B,0)),)</f>
        <v>1135750</v>
      </c>
      <c r="AY77" s="150">
        <f>IFERROR(INDEX('[3]5.งบทดลอง รพ.'!$AX:$AX,MATCH(C:C,'[3]5.งบทดลอง รพ.'!B:B,0)),)</f>
        <v>30676976.149999999</v>
      </c>
      <c r="AZ77" s="150">
        <f>IFERROR(INDEX('[3]5.งบทดลอง รพ.'!$AY:$AY,MATCH(C:C,'[3]5.งบทดลอง รพ.'!B:B,0)),)</f>
        <v>3293920.67</v>
      </c>
      <c r="BA77" s="150">
        <f>IFERROR(INDEX('[3]5.งบทดลอง รพ.'!$AZ:$AZ,MATCH(C:C,'[3]5.งบทดลอง รพ.'!B:B,0)),)</f>
        <v>2383350.94</v>
      </c>
      <c r="BB77" s="150">
        <f>IFERROR(INDEX('[3]5.งบทดลอง รพ.'!$BA:$BA,MATCH(C:C,'[3]5.งบทดลอง รพ.'!B:B,0)),)</f>
        <v>4724790</v>
      </c>
      <c r="BC77" s="150">
        <f>IFERROR(INDEX('[3]5.งบทดลอง รพ.'!$BB:$BB,MATCH(C:C,'[3]5.งบทดลอง รพ.'!B:B,0)),)</f>
        <v>4975735</v>
      </c>
      <c r="BD77" s="150">
        <f>IFERROR(INDEX('[3]5.งบทดลอง รพ.'!$BC:$BC,MATCH(C:C,'[3]5.งบทดลอง รพ.'!B:B,0)),)</f>
        <v>2801437</v>
      </c>
      <c r="BE77" s="150">
        <f>IFERROR(INDEX('[3]5.งบทดลอง รพ.'!$BD:$BD,MATCH(C:C,'[3]5.งบทดลอง รพ.'!B:B,0)),)</f>
        <v>4335782.9000000004</v>
      </c>
      <c r="BF77" s="150">
        <f>IFERROR(INDEX('[3]5.งบทดลอง รพ.'!$BE:$BE,MATCH(C:C,'[3]5.งบทดลอง รพ.'!B:B,0)),)</f>
        <v>4472379</v>
      </c>
      <c r="BG77" s="150">
        <f>IFERROR(INDEX('[3]5.งบทดลอง รพ.'!$BF:$BF,MATCH(C:C,'[3]5.งบทดลอง รพ.'!B:B,0)),)</f>
        <v>364663</v>
      </c>
      <c r="BH77" s="150">
        <f>IFERROR(INDEX('[3]5.งบทดลอง รพ.'!$BG:$BG,MATCH(C:C,'[3]5.งบทดลอง รพ.'!B:B,0)),)</f>
        <v>666647.4</v>
      </c>
      <c r="BI77" s="150">
        <f>IFERROR(INDEX('[3]5.งบทดลอง รพ.'!$BH:$BH,MATCH(C:C,'[3]5.งบทดลอง รพ.'!B:B,0)),)</f>
        <v>544140</v>
      </c>
      <c r="BJ77" s="150">
        <f>IFERROR(INDEX('[3]5.งบทดลอง รพ.'!$BI:$BI,MATCH(C:C,'[3]5.งบทดลอง รพ.'!B:B,0)),)</f>
        <v>11744588.35</v>
      </c>
      <c r="BK77" s="150">
        <f>IFERROR(INDEX('[3]5.งบทดลอง รพ.'!$BJ:$BJ,MATCH(C:C,'[3]5.งบทดลอง รพ.'!B:B,0)),)</f>
        <v>9104719.6699999999</v>
      </c>
      <c r="BL77" s="150">
        <f>IFERROR(INDEX('[3]5.งบทดลอง รพ.'!$BK:$BK,MATCH(D:D,'[3]5.งบทดลอง รพ.'!C:C,0)),)</f>
        <v>1856900</v>
      </c>
      <c r="BM77" s="150">
        <f>IFERROR(INDEX('[3]5.งบทดลอง รพ.'!$BL:$BL,MATCH(C:C,'[3]5.งบทดลอง รพ.'!B:B,0)),)</f>
        <v>681257.31</v>
      </c>
      <c r="BN77" s="150">
        <f>IFERROR(INDEX('[3]5.งบทดลอง รพ.'!$BM:$BM,MATCH(C:C,'[3]5.งบทดลอง รพ.'!B:B,0)),)</f>
        <v>1300573.51</v>
      </c>
      <c r="BO77" s="150">
        <f>IFERROR(INDEX('[3]5.งบทดลอง รพ.'!$BN:$BN,MATCH(C:C,'[3]5.งบทดลอง รพ.'!B:B,0)),)</f>
        <v>1807500</v>
      </c>
      <c r="BP77" s="150">
        <f>IFERROR(INDEX('[3]5.งบทดลอง รพ.'!$BO:$BO,MATCH(C:C,'[3]5.งบทดลอง รพ.'!B:B,0)),)</f>
        <v>0</v>
      </c>
      <c r="BQ77" s="150">
        <f>IFERROR(INDEX('[3]5.งบทดลอง รพ.'!$BP:$BP,MATCH(C:C,'[3]5.งบทดลอง รพ.'!B:B,0)),)</f>
        <v>14129442.189999999</v>
      </c>
      <c r="BR77" s="150">
        <f>IFERROR(INDEX('[3]5.งบทดลอง รพ.'!$BQ:$BQ,MATCH(C:C,'[3]5.งบทดลอง รพ.'!B:B,0)),)</f>
        <v>655537.06000000006</v>
      </c>
      <c r="BS77" s="150">
        <f>IFERROR(INDEX('[3]5.งบทดลอง รพ.'!$BR:$BR,MATCH(C:C,'[3]5.งบทดลอง รพ.'!B:B,0)),)</f>
        <v>787250</v>
      </c>
      <c r="BT77" s="150">
        <f>IFERROR(INDEX('[3]5.งบทดลอง รพ.'!$BS:$BS,MATCH(C:C,'[3]5.งบทดลอง รพ.'!B:B,0)),)</f>
        <v>2735750</v>
      </c>
      <c r="BU77" s="150">
        <f>IFERROR(INDEX('[3]5.งบทดลอง รพ.'!$BT:$BT,MATCH(C:C,'[3]5.งบทดลอง รพ.'!B:B,0)),)</f>
        <v>2369601.92</v>
      </c>
      <c r="BV77" s="150">
        <f>IFERROR(INDEX('[3]5.งบทดลอง รพ.'!$BU:$BU,MATCH(C:C,'[3]5.งบทดลอง รพ.'!B:B,0)),)</f>
        <v>7398966</v>
      </c>
      <c r="BW77" s="150">
        <f>IFERROR(INDEX('[3]5.งบทดลอง รพ.'!$BV:$BV,MATCH(C:C,'[3]5.งบทดลอง รพ.'!B:B,0)),)</f>
        <v>1150204.82</v>
      </c>
      <c r="BX77" s="150">
        <f>IFERROR(INDEX('[3]5.งบทดลอง รพ.'!$BW:$BW,MATCH(C:C,'[3]5.งบทดลอง รพ.'!B:B,0)),)</f>
        <v>0</v>
      </c>
      <c r="BY77" s="150">
        <f>IFERROR(INDEX('[3]5.งบทดลอง รพ.'!$BX:$BX,MATCH(C:C,'[3]5.งบทดลอง รพ.'!B:B,0)),)</f>
        <v>856259.97</v>
      </c>
      <c r="BZ77" s="151">
        <f t="shared" si="5"/>
        <v>342887537.39000005</v>
      </c>
    </row>
    <row r="78" spans="1:78" ht="21.75" customHeight="1">
      <c r="A78" s="31" t="s">
        <v>450</v>
      </c>
      <c r="B78" s="147" t="s">
        <v>494</v>
      </c>
      <c r="C78" s="148" t="s">
        <v>501</v>
      </c>
      <c r="D78" s="149" t="s">
        <v>502</v>
      </c>
      <c r="E78" s="150">
        <f>IFERROR(INDEX('[3]5.งบทดลอง รพ.'!$D:$D,MATCH(C:C,'[3]5.งบทดลอง รพ.'!B:B,0)),)</f>
        <v>10443975</v>
      </c>
      <c r="F78" s="150">
        <f>IFERROR(INDEX('[3]5.งบทดลอง รพ.'!$E:$E,MATCH(C:C,'[3]5.งบทดลอง รพ.'!B:B,0)),)</f>
        <v>1956678</v>
      </c>
      <c r="G78" s="150">
        <f>IFERROR(INDEX('[3]5.งบทดลอง รพ.'!$F:$F,MATCH(C:C,'[3]5.งบทดลอง รพ.'!B:B,0)),)</f>
        <v>1538876.12</v>
      </c>
      <c r="H78" s="150">
        <f>IFERROR(INDEX('[3]5.งบทดลอง รพ.'!$G:$G,MATCH(C:C,'[3]5.งบทดลอง รพ.'!B:B,0)),)</f>
        <v>419350</v>
      </c>
      <c r="I78" s="150">
        <f>IFERROR(INDEX('[3]5.งบทดลอง รพ.'!$H:$H,MATCH(D:D,'[3]5.งบทดลอง รพ.'!C:C,0)),)</f>
        <v>892299.14</v>
      </c>
      <c r="J78" s="150">
        <f>IFERROR(INDEX('[3]5.งบทดลอง รพ.'!$I:$I,MATCH(C:C,'[3]5.งบทดลอง รพ.'!B:B,0)),)</f>
        <v>947350</v>
      </c>
      <c r="K78" s="150">
        <f>IFERROR(INDEX('[3]5.งบทดลอง รพ.'!$J:$J,MATCH(C:C,'[3]5.งบทดลอง รพ.'!B:B,0)),)</f>
        <v>25476479.34</v>
      </c>
      <c r="L78" s="150">
        <f>IFERROR(INDEX('[3]5.งบทดลอง รพ.'!$K:$K,MATCH(C:C,'[3]5.งบทดลอง รพ.'!B:B,0)),)</f>
        <v>419350</v>
      </c>
      <c r="M78" s="150">
        <f>IFERROR(INDEX('[3]5.งบทดลอง รพ.'!$L:$L,MATCH(C:C,'[3]5.งบทดลอง รพ.'!B:B,0)),)</f>
        <v>1385924.63</v>
      </c>
      <c r="N78" s="150">
        <f>IFERROR(INDEX('[3]5.งบทดลอง รพ.'!$M:$M,MATCH(C:C,'[3]5.งบทดลอง รพ.'!B:B,0)),)</f>
        <v>0</v>
      </c>
      <c r="O78" s="150">
        <f>IFERROR(INDEX('[3]5.งบทดลอง รพ.'!$N:$N,MATCH(C:C,'[3]5.งบทดลอง รพ.'!B:B,0)),)</f>
        <v>629550</v>
      </c>
      <c r="P78" s="150">
        <f>IFERROR(INDEX('[3]5.งบทดลอง รพ.'!$O:$O,MATCH(C:C,'[3]5.งบทดลอง รพ.'!B:B,0)),)</f>
        <v>3260354</v>
      </c>
      <c r="Q78" s="150">
        <f>IFERROR(INDEX('[3]5.งบทดลอง รพ.'!$P:$P,MATCH(C:C,'[3]5.งบทดลอง รพ.'!B:B,0)),)</f>
        <v>3472295</v>
      </c>
      <c r="R78" s="150">
        <f>IFERROR(INDEX('[3]5.งบทดลอง รพ.'!$Q:$Q,MATCH(C:C,'[3]5.งบทดลอง รพ.'!B:B,0)),)</f>
        <v>3877350</v>
      </c>
      <c r="S78" s="150">
        <f>IFERROR(INDEX('[3]5.งบทดลอง รพ.'!$R:$R,MATCH(C:C,'[3]5.งบทดลอง รพ.'!B:B,0)),)</f>
        <v>152150</v>
      </c>
      <c r="T78" s="150">
        <f>IFERROR(INDEX('[3]5.งบทดลอง รพ.'!$S:$S,MATCH(C:C,'[3]5.งบทดลอง รพ.'!B:B,0)),)</f>
        <v>976607</v>
      </c>
      <c r="U78" s="150">
        <f>IFERROR(INDEX('[3]5.งบทดลอง รพ.'!$T:$T,MATCH(C:C,'[3]5.งบทดลอง รพ.'!B:B,0)),)</f>
        <v>302650</v>
      </c>
      <c r="V78" s="150">
        <f>IFERROR(INDEX('[3]5.งบทดลอง รพ.'!$U:$U,MATCH(C:C,'[3]5.งบทดลอง รพ.'!B:B,0)),)</f>
        <v>0</v>
      </c>
      <c r="W78" s="150">
        <f>IFERROR(INDEX('[3]5.งบทดลอง รพ.'!$V:$V,MATCH(C:C,'[3]5.งบทดลอง รพ.'!B:B,0)),)</f>
        <v>10905897.43</v>
      </c>
      <c r="X78" s="150">
        <f>IFERROR(INDEX('[3]5.งบทดลอง รพ.'!$W:$W,MATCH(C:C,'[3]5.งบทดลอง รพ.'!B:B,0)),)</f>
        <v>1008597.67</v>
      </c>
      <c r="Y78" s="150">
        <f>IFERROR(INDEX('[3]5.งบทดลอง รพ.'!$X:$X,MATCH(C:C,'[3]5.งบทดลอง รพ.'!B:B,0)),)</f>
        <v>1262256.26</v>
      </c>
      <c r="Z78" s="150">
        <f>IFERROR(INDEX('[3]5.งบทดลอง รพ.'!$Y:$Y,MATCH(C:C,'[3]5.งบทดลอง รพ.'!B:B,0)),)</f>
        <v>0</v>
      </c>
      <c r="AA78" s="150">
        <f>IFERROR(INDEX('[3]5.งบทดลอง รพ.'!$Z:$Z,MATCH(C:C,'[3]5.งบทดลอง รพ.'!B:B,0)),)</f>
        <v>1503177</v>
      </c>
      <c r="AB78" s="150">
        <f>IFERROR(INDEX('[3]5.งบทดลอง รพ.'!$AA:$AA,MATCH(C:C,'[3]5.งบทดลอง รพ.'!B:B,0)),)</f>
        <v>774600</v>
      </c>
      <c r="AC78" s="150">
        <f>IFERROR(INDEX('[3]5.งบทดลอง รพ.'!$AB:$AB,MATCH(C:C,'[3]5.งบทดลอง รพ.'!B:B,0)),)</f>
        <v>3918707.79</v>
      </c>
      <c r="AD78" s="150">
        <f>IFERROR(INDEX('[3]5.งบทดลอง รพ.'!$AC:$AC,MATCH(C:C,'[3]5.งบทดลอง รพ.'!B:B,0)),)</f>
        <v>555770.99</v>
      </c>
      <c r="AE78" s="150">
        <f>IFERROR(INDEX('[3]5.งบทดลอง รพ.'!$AD:$AD,MATCH(C:C,'[3]5.งบทดลอง รพ.'!B:B,0)),)</f>
        <v>1052586</v>
      </c>
      <c r="AF78" s="150">
        <f>IFERROR(INDEX('[3]5.งบทดลอง รพ.'!$AE:$AE,MATCH(C:C,'[3]5.งบทดลอง รพ.'!B:B,0)),)</f>
        <v>14368685</v>
      </c>
      <c r="AG78" s="150">
        <f>IFERROR(INDEX('[3]5.งบทดลอง รพ.'!$AF:$AF,MATCH(C:C,'[3]5.งบทดลอง รพ.'!B:B,0)),)</f>
        <v>877231.69</v>
      </c>
      <c r="AH78" s="150">
        <f>IFERROR(INDEX('[3]5.งบทดลอง รพ.'!$AG:$AG,MATCH(C:C,'[3]5.งบทดลอง รพ.'!B:B,0)),)</f>
        <v>563600</v>
      </c>
      <c r="AI78" s="150">
        <f>IFERROR(INDEX('[3]5.งบทดลอง รพ.'!$AH:$AH,MATCH(D:D,'[3]5.งบทดลอง รพ.'!C:C,0)),)</f>
        <v>1109746.1599999999</v>
      </c>
      <c r="AJ78" s="150">
        <f>IFERROR(INDEX('[3]5.งบทดลอง รพ.'!$AI:$AI,MATCH(C:C,'[3]5.งบทดลอง รพ.'!B:B,0)),)</f>
        <v>650396</v>
      </c>
      <c r="AK78" s="150">
        <f>IFERROR(INDEX('[3]5.งบทดลอง รพ.'!$AJ:$AJ,MATCH(C:C,'[3]5.งบทดลอง รพ.'!B:B,0)),)</f>
        <v>1655549.54</v>
      </c>
      <c r="AL78" s="150">
        <f>IFERROR(INDEX('[3]5.งบทดลอง รพ.'!$AK:$AK,MATCH(C:C,'[3]5.งบทดลอง รพ.'!B:B,0)),)</f>
        <v>1826153.55</v>
      </c>
      <c r="AM78" s="150">
        <f>IFERROR(INDEX('[3]5.งบทดลอง รพ.'!$AL:$AL,MATCH(C:C,'[3]5.งบทดลอง รพ.'!B:B,0)),)</f>
        <v>1350500</v>
      </c>
      <c r="AN78" s="150">
        <f>IFERROR(INDEX('[3]5.งบทดลอง รพ.'!$AM:$AM,MATCH(C:C,'[3]5.งบทดลอง รพ.'!B:B,0)),)</f>
        <v>1198093.53</v>
      </c>
      <c r="AO78" s="150">
        <f>IFERROR(INDEX('[3]5.งบทดลอง รพ.'!$AN:$AN,MATCH(C:C,'[3]5.งบทดลอง รพ.'!B:B,0)),)</f>
        <v>1538246.07</v>
      </c>
      <c r="AP78" s="150">
        <f>IFERROR(INDEX('[3]5.งบทดลอง รพ.'!$AO:$AO,MATCH(C:C,'[3]5.งบทดลอง รพ.'!B:B,0)),)</f>
        <v>940100.24</v>
      </c>
      <c r="AQ78" s="150">
        <f>IFERROR(INDEX('[3]5.งบทดลอง รพ.'!$AP:$AP,MATCH(C:C,'[3]5.งบทดลอง รพ.'!B:B,0)),)</f>
        <v>805353.48</v>
      </c>
      <c r="AR78" s="150">
        <f>IFERROR(INDEX('[3]5.งบทดลอง รพ.'!$AQ:$AQ,MATCH(C:C,'[3]5.งบทดลอง รพ.'!B:B,0)),)</f>
        <v>7289637.9000000004</v>
      </c>
      <c r="AS78" s="150">
        <f>IFERROR(INDEX('[3]5.งบทดลอง รพ.'!$AR:$AR,MATCH(C:C,'[3]5.งบทดลอง รพ.'!B:B,0)),)</f>
        <v>2323982.2799999998</v>
      </c>
      <c r="AT78" s="150">
        <f>IFERROR(INDEX('[3]5.งบทดลอง รพ.'!$AS:$AS,MATCH(C:C,'[3]5.งบทดลอง รพ.'!B:B,0)),)</f>
        <v>1743732.3</v>
      </c>
      <c r="AU78" s="150">
        <f>IFERROR(INDEX('[3]5.งบทดลอง รพ.'!$AT:$AT,MATCH(C:C,'[3]5.งบทดลอง รพ.'!B:B,0)),)</f>
        <v>572950</v>
      </c>
      <c r="AV78" s="150">
        <f>IFERROR(INDEX('[3]5.งบทดลอง รพ.'!$AU:$AU,MATCH(C:C,'[3]5.งบทดลอง รพ.'!B:B,0)),)</f>
        <v>1391003.55</v>
      </c>
      <c r="AW78" s="150">
        <f>IFERROR(INDEX('[3]5.งบทดลอง รพ.'!$AV:$AV,MATCH(C:C,'[3]5.งบทดลอง รพ.'!B:B,0)),)</f>
        <v>789824</v>
      </c>
      <c r="AX78" s="150">
        <f>IFERROR(INDEX('[3]5.งบทดลอง รพ.'!$AW:$AW,MATCH(C:C,'[3]5.งบทดลอง รพ.'!B:B,0)),)</f>
        <v>500748.71</v>
      </c>
      <c r="AY78" s="150">
        <f>IFERROR(INDEX('[3]5.งบทดลอง รพ.'!$AX:$AX,MATCH(C:C,'[3]5.งบทดลอง รพ.'!B:B,0)),)</f>
        <v>0</v>
      </c>
      <c r="AZ78" s="150">
        <f>IFERROR(INDEX('[3]5.งบทดลอง รพ.'!$AY:$AY,MATCH(C:C,'[3]5.งบทดลอง รพ.'!B:B,0)),)</f>
        <v>0</v>
      </c>
      <c r="BA78" s="150">
        <f>IFERROR(INDEX('[3]5.งบทดลอง รพ.'!$AZ:$AZ,MATCH(C:C,'[3]5.งบทดลอง รพ.'!B:B,0)),)</f>
        <v>762430</v>
      </c>
      <c r="BB78" s="150">
        <f>IFERROR(INDEX('[3]5.งบทดลอง รพ.'!$BA:$BA,MATCH(C:C,'[3]5.งบทดลอง รพ.'!B:B,0)),)</f>
        <v>0</v>
      </c>
      <c r="BC78" s="150">
        <f>IFERROR(INDEX('[3]5.งบทดลอง รพ.'!$BB:$BB,MATCH(C:C,'[3]5.งบทดลอง รพ.'!B:B,0)),)</f>
        <v>0</v>
      </c>
      <c r="BD78" s="150">
        <f>IFERROR(INDEX('[3]5.งบทดลอง รพ.'!$BC:$BC,MATCH(C:C,'[3]5.งบทดลอง รพ.'!B:B,0)),)</f>
        <v>0</v>
      </c>
      <c r="BE78" s="150">
        <f>IFERROR(INDEX('[3]5.งบทดลอง รพ.'!$BD:$BD,MATCH(C:C,'[3]5.งบทดลอง รพ.'!B:B,0)),)</f>
        <v>2224320</v>
      </c>
      <c r="BF78" s="150">
        <f>IFERROR(INDEX('[3]5.งบทดลอง รพ.'!$BE:$BE,MATCH(C:C,'[3]5.งบทดลอง รพ.'!B:B,0)),)</f>
        <v>0</v>
      </c>
      <c r="BG78" s="150">
        <f>IFERROR(INDEX('[3]5.งบทดลอง รพ.'!$BF:$BF,MATCH(C:C,'[3]5.งบทดลอง รพ.'!B:B,0)),)</f>
        <v>303280</v>
      </c>
      <c r="BH78" s="150">
        <f>IFERROR(INDEX('[3]5.งบทดลอง รพ.'!$BG:$BG,MATCH(C:C,'[3]5.งบทดลอง รพ.'!B:B,0)),)</f>
        <v>333952.59999999998</v>
      </c>
      <c r="BI78" s="150">
        <f>IFERROR(INDEX('[3]5.งบทดลอง รพ.'!$BH:$BH,MATCH(C:C,'[3]5.งบทดลอง รพ.'!B:B,0)),)</f>
        <v>429250</v>
      </c>
      <c r="BJ78" s="150">
        <f>IFERROR(INDEX('[3]5.งบทดลอง รพ.'!$BI:$BI,MATCH(C:C,'[3]5.งบทดลอง รพ.'!B:B,0)),)</f>
        <v>11662051.65</v>
      </c>
      <c r="BK78" s="150">
        <f>IFERROR(INDEX('[3]5.งบทดลอง รพ.'!$BJ:$BJ,MATCH(C:C,'[3]5.งบทดลอง รพ.'!B:B,0)),)</f>
        <v>4529480</v>
      </c>
      <c r="BL78" s="150">
        <f>IFERROR(INDEX('[3]5.งบทดลอง รพ.'!$BK:$BK,MATCH(D:D,'[3]5.งบทดลอง รพ.'!C:C,0)),)</f>
        <v>0</v>
      </c>
      <c r="BM78" s="150">
        <f>IFERROR(INDEX('[3]5.งบทดลอง รพ.'!$BL:$BL,MATCH(C:C,'[3]5.งบทดลอง รพ.'!B:B,0)),)</f>
        <v>774030.42</v>
      </c>
      <c r="BN78" s="150">
        <f>IFERROR(INDEX('[3]5.งบทดลอง รพ.'!$BM:$BM,MATCH(C:C,'[3]5.งบทดลอง รพ.'!B:B,0)),)</f>
        <v>1061164.28</v>
      </c>
      <c r="BO78" s="150">
        <f>IFERROR(INDEX('[3]5.งบทดลอง รพ.'!$BN:$BN,MATCH(C:C,'[3]5.งบทดลอง รพ.'!B:B,0)),)</f>
        <v>2442100</v>
      </c>
      <c r="BP78" s="150">
        <f>IFERROR(INDEX('[3]5.งบทดลอง รพ.'!$BO:$BO,MATCH(C:C,'[3]5.งบทดลอง รพ.'!B:B,0)),)</f>
        <v>1155390</v>
      </c>
      <c r="BQ78" s="150">
        <f>IFERROR(INDEX('[3]5.งบทดลอง รพ.'!$BP:$BP,MATCH(C:C,'[3]5.งบทดลอง รพ.'!B:B,0)),)</f>
        <v>5049150</v>
      </c>
      <c r="BR78" s="150">
        <f>IFERROR(INDEX('[3]5.งบทดลอง รพ.'!$BQ:$BQ,MATCH(C:C,'[3]5.งบทดลอง รพ.'!B:B,0)),)</f>
        <v>1579106.51</v>
      </c>
      <c r="BS78" s="150">
        <f>IFERROR(INDEX('[3]5.งบทดลอง รพ.'!$BR:$BR,MATCH(C:C,'[3]5.งบทดลอง รพ.'!B:B,0)),)</f>
        <v>1562100</v>
      </c>
      <c r="BT78" s="150">
        <f>IFERROR(INDEX('[3]5.งบทดลอง รพ.'!$BS:$BS,MATCH(C:C,'[3]5.งบทดลอง รพ.'!B:B,0)),)</f>
        <v>1426892.28</v>
      </c>
      <c r="BU78" s="150">
        <f>IFERROR(INDEX('[3]5.งบทดลอง รพ.'!$BT:$BT,MATCH(C:C,'[3]5.งบทดลอง รพ.'!B:B,0)),)</f>
        <v>1328713.08</v>
      </c>
      <c r="BV78" s="150">
        <f>IFERROR(INDEX('[3]5.งบทดลอง รพ.'!$BU:$BU,MATCH(C:C,'[3]5.งบทดลอง รพ.'!B:B,0)),)</f>
        <v>1064240</v>
      </c>
      <c r="BW78" s="150">
        <f>IFERROR(INDEX('[3]5.งบทดลอง รพ.'!$BV:$BV,MATCH(C:C,'[3]5.งบทดลอง รพ.'!B:B,0)),)</f>
        <v>1094110</v>
      </c>
      <c r="BX78" s="150">
        <f>IFERROR(INDEX('[3]5.งบทดลอง รพ.'!$BW:$BW,MATCH(C:C,'[3]5.งบทดลอง รพ.'!B:B,0)),)</f>
        <v>1251233</v>
      </c>
      <c r="BY78" s="150">
        <f>IFERROR(INDEX('[3]5.งบทดลอง รพ.'!$BX:$BX,MATCH(C:C,'[3]5.งบทดลอง รพ.'!B:B,0)),)</f>
        <v>161500</v>
      </c>
      <c r="BZ78" s="151">
        <f t="shared" si="5"/>
        <v>158822859.18999997</v>
      </c>
    </row>
    <row r="79" spans="1:78" ht="21.75" customHeight="1">
      <c r="A79" s="31" t="s">
        <v>450</v>
      </c>
      <c r="B79" s="147" t="s">
        <v>494</v>
      </c>
      <c r="C79" s="148" t="s">
        <v>503</v>
      </c>
      <c r="D79" s="149" t="s">
        <v>504</v>
      </c>
      <c r="E79" s="150">
        <f>IFERROR(INDEX('[3]5.งบทดลอง รพ.'!$D:$D,MATCH(C:C,'[3]5.งบทดลอง รพ.'!B:B,0)),)</f>
        <v>0</v>
      </c>
      <c r="F79" s="150">
        <f>IFERROR(INDEX('[3]5.งบทดลอง รพ.'!$E:$E,MATCH(C:C,'[3]5.งบทดลอง รพ.'!B:B,0)),)</f>
        <v>2106049.38</v>
      </c>
      <c r="G79" s="150">
        <f>IFERROR(INDEX('[3]5.งบทดลอง รพ.'!$F:$F,MATCH(C:C,'[3]5.งบทดลอง รพ.'!B:B,0)),)</f>
        <v>92799</v>
      </c>
      <c r="H79" s="150">
        <f>IFERROR(INDEX('[3]5.งบทดลอง รพ.'!$G:$G,MATCH(C:C,'[3]5.งบทดลอง รพ.'!B:B,0)),)</f>
        <v>2663043.75</v>
      </c>
      <c r="I79" s="150">
        <f>IFERROR(INDEX('[3]5.งบทดลอง รพ.'!$H:$H,MATCH(D:D,'[3]5.งบทดลอง รพ.'!C:C,0)),)</f>
        <v>511720</v>
      </c>
      <c r="J79" s="150">
        <f>IFERROR(INDEX('[3]5.งบทดลอง รพ.'!$I:$I,MATCH(C:C,'[3]5.งบทดลอง รพ.'!B:B,0)),)</f>
        <v>440760</v>
      </c>
      <c r="K79" s="150">
        <f>IFERROR(INDEX('[3]5.งบทดลอง รพ.'!$J:$J,MATCH(C:C,'[3]5.งบทดลอง รพ.'!B:B,0)),)</f>
        <v>794276</v>
      </c>
      <c r="L79" s="150">
        <f>IFERROR(INDEX('[3]5.งบทดลอง รพ.'!$K:$K,MATCH(C:C,'[3]5.งบทดลอง รพ.'!B:B,0)),)</f>
        <v>2663043.75</v>
      </c>
      <c r="M79" s="150">
        <f>IFERROR(INDEX('[3]5.งบทดลอง รพ.'!$L:$L,MATCH(C:C,'[3]5.งบทดลอง รพ.'!B:B,0)),)</f>
        <v>158391.98000000001</v>
      </c>
      <c r="N79" s="150">
        <f>IFERROR(INDEX('[3]5.งบทดลอง รพ.'!$M:$M,MATCH(C:C,'[3]5.งบทดลอง รพ.'!B:B,0)),)</f>
        <v>15879002</v>
      </c>
      <c r="O79" s="150">
        <f>IFERROR(INDEX('[3]5.งบทดลอง รพ.'!$N:$N,MATCH(C:C,'[3]5.งบทดลอง รพ.'!B:B,0)),)</f>
        <v>422536.33</v>
      </c>
      <c r="P79" s="150">
        <f>IFERROR(INDEX('[3]5.งบทดลอง รพ.'!$O:$O,MATCH(C:C,'[3]5.งบทดลอง รพ.'!B:B,0)),)</f>
        <v>2608467</v>
      </c>
      <c r="Q79" s="150">
        <f>IFERROR(INDEX('[3]5.งบทดลอง รพ.'!$P:$P,MATCH(C:C,'[3]5.งบทดลอง รพ.'!B:B,0)),)</f>
        <v>1727289</v>
      </c>
      <c r="R79" s="150">
        <f>IFERROR(INDEX('[3]5.งบทดลอง รพ.'!$Q:$Q,MATCH(C:C,'[3]5.งบทดลอง รพ.'!B:B,0)),)</f>
        <v>3513906</v>
      </c>
      <c r="S79" s="150">
        <f>IFERROR(INDEX('[3]5.งบทดลอง รพ.'!$R:$R,MATCH(C:C,'[3]5.งบทดลอง รพ.'!B:B,0)),)</f>
        <v>0</v>
      </c>
      <c r="T79" s="150">
        <f>IFERROR(INDEX('[3]5.งบทดลอง รพ.'!$S:$S,MATCH(C:C,'[3]5.งบทดลอง รพ.'!B:B,0)),)</f>
        <v>970660</v>
      </c>
      <c r="U79" s="150">
        <f>IFERROR(INDEX('[3]5.งบทดลอง รพ.'!$T:$T,MATCH(C:C,'[3]5.งบทดลอง รพ.'!B:B,0)),)</f>
        <v>0</v>
      </c>
      <c r="V79" s="150">
        <f>IFERROR(INDEX('[3]5.งบทดลอง รพ.'!$U:$U,MATCH(C:C,'[3]5.งบทดลอง รพ.'!B:B,0)),)</f>
        <v>0</v>
      </c>
      <c r="W79" s="150">
        <f>IFERROR(INDEX('[3]5.งบทดลอง รพ.'!$V:$V,MATCH(C:C,'[3]5.งบทดลอง รพ.'!B:B,0)),)</f>
        <v>369048.15</v>
      </c>
      <c r="X79" s="150">
        <f>IFERROR(INDEX('[3]5.งบทดลอง รพ.'!$W:$W,MATCH(C:C,'[3]5.งบทดลอง รพ.'!B:B,0)),)</f>
        <v>63200</v>
      </c>
      <c r="Y79" s="150">
        <f>IFERROR(INDEX('[3]5.งบทดลอง รพ.'!$X:$X,MATCH(C:C,'[3]5.งบทดลอง รพ.'!B:B,0)),)</f>
        <v>482760.62</v>
      </c>
      <c r="Z79" s="150">
        <f>IFERROR(INDEX('[3]5.งบทดลอง รพ.'!$Y:$Y,MATCH(C:C,'[3]5.งบทดลอง รพ.'!B:B,0)),)</f>
        <v>408600</v>
      </c>
      <c r="AA79" s="150">
        <f>IFERROR(INDEX('[3]5.งบทดลอง รพ.'!$Z:$Z,MATCH(C:C,'[3]5.งบทดลอง รพ.'!B:B,0)),)</f>
        <v>293530</v>
      </c>
      <c r="AB79" s="150">
        <f>IFERROR(INDEX('[3]5.งบทดลอง รพ.'!$AA:$AA,MATCH(C:C,'[3]5.งบทดลอง รพ.'!B:B,0)),)</f>
        <v>0</v>
      </c>
      <c r="AC79" s="150">
        <f>IFERROR(INDEX('[3]5.งบทดลอง รพ.'!$AB:$AB,MATCH(C:C,'[3]5.งบทดลอง รพ.'!B:B,0)),)</f>
        <v>277329</v>
      </c>
      <c r="AD79" s="150">
        <f>IFERROR(INDEX('[3]5.งบทดลอง รพ.'!$AC:$AC,MATCH(C:C,'[3]5.งบทดลอง รพ.'!B:B,0)),)</f>
        <v>0</v>
      </c>
      <c r="AE79" s="150">
        <f>IFERROR(INDEX('[3]5.งบทดลอง รพ.'!$AD:$AD,MATCH(C:C,'[3]5.งบทดลอง รพ.'!B:B,0)),)</f>
        <v>57600</v>
      </c>
      <c r="AF79" s="150">
        <f>IFERROR(INDEX('[3]5.งบทดลอง รพ.'!$AE:$AE,MATCH(C:C,'[3]5.งบทดลอง รพ.'!B:B,0)),)</f>
        <v>0</v>
      </c>
      <c r="AG79" s="150">
        <f>IFERROR(INDEX('[3]5.งบทดลอง รพ.'!$AF:$AF,MATCH(C:C,'[3]5.งบทดลอง รพ.'!B:B,0)),)</f>
        <v>533209.80000000005</v>
      </c>
      <c r="AH79" s="150">
        <f>IFERROR(INDEX('[3]5.งบทดลอง รพ.'!$AG:$AG,MATCH(C:C,'[3]5.งบทดลอง รพ.'!B:B,0)),)</f>
        <v>0</v>
      </c>
      <c r="AI79" s="150">
        <f>IFERROR(INDEX('[3]5.งบทดลอง รพ.'!$AH:$AH,MATCH(D:D,'[3]5.งบทดลอง รพ.'!C:C,0)),)</f>
        <v>0</v>
      </c>
      <c r="AJ79" s="150">
        <f>IFERROR(INDEX('[3]5.งบทดลอง รพ.'!$AI:$AI,MATCH(C:C,'[3]5.งบทดลอง รพ.'!B:B,0)),)</f>
        <v>0</v>
      </c>
      <c r="AK79" s="150">
        <f>IFERROR(INDEX('[3]5.งบทดลอง รพ.'!$AJ:$AJ,MATCH(C:C,'[3]5.งบทดลอง รพ.'!B:B,0)),)</f>
        <v>0</v>
      </c>
      <c r="AL79" s="150">
        <f>IFERROR(INDEX('[3]5.งบทดลอง รพ.'!$AK:$AK,MATCH(C:C,'[3]5.งบทดลอง รพ.'!B:B,0)),)</f>
        <v>9929</v>
      </c>
      <c r="AM79" s="150">
        <f>IFERROR(INDEX('[3]5.งบทดลอง รพ.'!$AL:$AL,MATCH(C:C,'[3]5.งบทดลอง รพ.'!B:B,0)),)</f>
        <v>0</v>
      </c>
      <c r="AN79" s="150">
        <f>IFERROR(INDEX('[3]5.งบทดลอง รพ.'!$AM:$AM,MATCH(C:C,'[3]5.งบทดลอง รพ.'!B:B,0)),)</f>
        <v>0</v>
      </c>
      <c r="AO79" s="150">
        <f>IFERROR(INDEX('[3]5.งบทดลอง รพ.'!$AN:$AN,MATCH(C:C,'[3]5.งบทดลอง รพ.'!B:B,0)),)</f>
        <v>0</v>
      </c>
      <c r="AP79" s="150">
        <f>IFERROR(INDEX('[3]5.งบทดลอง รพ.'!$AO:$AO,MATCH(C:C,'[3]5.งบทดลอง รพ.'!B:B,0)),)</f>
        <v>0</v>
      </c>
      <c r="AQ79" s="150">
        <f>IFERROR(INDEX('[3]5.งบทดลอง รพ.'!$AP:$AP,MATCH(C:C,'[3]5.งบทดลอง รพ.'!B:B,0)),)</f>
        <v>0</v>
      </c>
      <c r="AR79" s="150">
        <f>IFERROR(INDEX('[3]5.งบทดลอง รพ.'!$AQ:$AQ,MATCH(C:C,'[3]5.งบทดลอง รพ.'!B:B,0)),)</f>
        <v>468000</v>
      </c>
      <c r="AS79" s="150">
        <f>IFERROR(INDEX('[3]5.งบทดลอง รพ.'!$AR:$AR,MATCH(C:C,'[3]5.งบทดลอง รพ.'!B:B,0)),)</f>
        <v>0</v>
      </c>
      <c r="AT79" s="150">
        <f>IFERROR(INDEX('[3]5.งบทดลอง รพ.'!$AS:$AS,MATCH(C:C,'[3]5.งบทดลอง รพ.'!B:B,0)),)</f>
        <v>322320</v>
      </c>
      <c r="AU79" s="150">
        <f>IFERROR(INDEX('[3]5.งบทดลอง รพ.'!$AT:$AT,MATCH(C:C,'[3]5.งบทดลอง รพ.'!B:B,0)),)</f>
        <v>69300</v>
      </c>
      <c r="AV79" s="150">
        <f>IFERROR(INDEX('[3]5.งบทดลอง รพ.'!$AU:$AU,MATCH(C:C,'[3]5.งบทดลอง รพ.'!B:B,0)),)</f>
        <v>337070</v>
      </c>
      <c r="AW79" s="150">
        <f>IFERROR(INDEX('[3]5.งบทดลอง รพ.'!$AV:$AV,MATCH(C:C,'[3]5.งบทดลอง รพ.'!B:B,0)),)</f>
        <v>0</v>
      </c>
      <c r="AX79" s="150">
        <f>IFERROR(INDEX('[3]5.งบทดลอง รพ.'!$AW:$AW,MATCH(C:C,'[3]5.งบทดลอง รพ.'!B:B,0)),)</f>
        <v>0</v>
      </c>
      <c r="AY79" s="150">
        <f>IFERROR(INDEX('[3]5.งบทดลอง รพ.'!$AX:$AX,MATCH(C:C,'[3]5.งบทดลอง รพ.'!B:B,0)),)</f>
        <v>0</v>
      </c>
      <c r="AZ79" s="150">
        <f>IFERROR(INDEX('[3]5.งบทดลอง รพ.'!$AY:$AY,MATCH(C:C,'[3]5.งบทดลอง รพ.'!B:B,0)),)</f>
        <v>0</v>
      </c>
      <c r="BA79" s="150">
        <f>IFERROR(INDEX('[3]5.งบทดลอง รพ.'!$AZ:$AZ,MATCH(C:C,'[3]5.งบทดลอง รพ.'!B:B,0)),)</f>
        <v>0</v>
      </c>
      <c r="BB79" s="150">
        <f>IFERROR(INDEX('[3]5.งบทดลอง รพ.'!$BA:$BA,MATCH(C:C,'[3]5.งบทดลอง รพ.'!B:B,0)),)</f>
        <v>0</v>
      </c>
      <c r="BC79" s="150">
        <f>IFERROR(INDEX('[3]5.งบทดลอง รพ.'!$BB:$BB,MATCH(C:C,'[3]5.งบทดลอง รพ.'!B:B,0)),)</f>
        <v>0</v>
      </c>
      <c r="BD79" s="150">
        <f>IFERROR(INDEX('[3]5.งบทดลอง รพ.'!$BC:$BC,MATCH(C:C,'[3]5.งบทดลอง รพ.'!B:B,0)),)</f>
        <v>0</v>
      </c>
      <c r="BE79" s="150">
        <f>IFERROR(INDEX('[3]5.งบทดลอง รพ.'!$BD:$BD,MATCH(C:C,'[3]5.งบทดลอง รพ.'!B:B,0)),)</f>
        <v>0</v>
      </c>
      <c r="BF79" s="150">
        <f>IFERROR(INDEX('[3]5.งบทดลอง รพ.'!$BE:$BE,MATCH(C:C,'[3]5.งบทดลอง รพ.'!B:B,0)),)</f>
        <v>0</v>
      </c>
      <c r="BG79" s="150">
        <f>IFERROR(INDEX('[3]5.งบทดลอง รพ.'!$BF:$BF,MATCH(C:C,'[3]5.งบทดลอง รพ.'!B:B,0)),)</f>
        <v>0</v>
      </c>
      <c r="BH79" s="150">
        <f>IFERROR(INDEX('[3]5.งบทดลอง รพ.'!$BG:$BG,MATCH(C:C,'[3]5.งบทดลอง รพ.'!B:B,0)),)</f>
        <v>0</v>
      </c>
      <c r="BI79" s="150">
        <f>IFERROR(INDEX('[3]5.งบทดลอง รพ.'!$BH:$BH,MATCH(C:C,'[3]5.งบทดลอง รพ.'!B:B,0)),)</f>
        <v>0</v>
      </c>
      <c r="BJ79" s="150">
        <f>IFERROR(INDEX('[3]5.งบทดลอง รพ.'!$BI:$BI,MATCH(C:C,'[3]5.งบทดลอง รพ.'!B:B,0)),)</f>
        <v>211222.51</v>
      </c>
      <c r="BK79" s="150">
        <f>IFERROR(INDEX('[3]5.งบทดลอง รพ.'!$BJ:$BJ,MATCH(C:C,'[3]5.งบทดลอง รพ.'!B:B,0)),)</f>
        <v>0</v>
      </c>
      <c r="BL79" s="150">
        <f>IFERROR(INDEX('[3]5.งบทดลอง รพ.'!$BK:$BK,MATCH(D:D,'[3]5.งบทดลอง รพ.'!C:C,0)),)</f>
        <v>0</v>
      </c>
      <c r="BM79" s="150">
        <f>IFERROR(INDEX('[3]5.งบทดลอง รพ.'!$BL:$BL,MATCH(C:C,'[3]5.งบทดลอง รพ.'!B:B,0)),)</f>
        <v>225529.65</v>
      </c>
      <c r="BN79" s="150">
        <f>IFERROR(INDEX('[3]5.งบทดลอง รพ.'!$BM:$BM,MATCH(C:C,'[3]5.งบทดลอง รพ.'!B:B,0)),)</f>
        <v>0</v>
      </c>
      <c r="BO79" s="150">
        <f>IFERROR(INDEX('[3]5.งบทดลอง รพ.'!$BN:$BN,MATCH(C:C,'[3]5.งบทดลอง รพ.'!B:B,0)),)</f>
        <v>242790</v>
      </c>
      <c r="BP79" s="150">
        <f>IFERROR(INDEX('[3]5.งบทดลอง รพ.'!$BO:$BO,MATCH(C:C,'[3]5.งบทดลอง รพ.'!B:B,0)),)</f>
        <v>379125</v>
      </c>
      <c r="BQ79" s="150">
        <f>IFERROR(INDEX('[3]5.งบทดลอง รพ.'!$BP:$BP,MATCH(C:C,'[3]5.งบทดลอง รพ.'!B:B,0)),)</f>
        <v>144475</v>
      </c>
      <c r="BR79" s="150">
        <f>IFERROR(INDEX('[3]5.งบทดลอง รพ.'!$BQ:$BQ,MATCH(C:C,'[3]5.งบทดลอง รพ.'!B:B,0)),)</f>
        <v>0</v>
      </c>
      <c r="BS79" s="150">
        <f>IFERROR(INDEX('[3]5.งบทดลอง รพ.'!$BR:$BR,MATCH(C:C,'[3]5.งบทดลอง รพ.'!B:B,0)),)</f>
        <v>0</v>
      </c>
      <c r="BT79" s="150">
        <f>IFERROR(INDEX('[3]5.งบทดลอง รพ.'!$BS:$BS,MATCH(C:C,'[3]5.งบทดลอง รพ.'!B:B,0)),)</f>
        <v>0</v>
      </c>
      <c r="BU79" s="150">
        <f>IFERROR(INDEX('[3]5.งบทดลอง รพ.'!$BT:$BT,MATCH(C:C,'[3]5.งบทดลอง รพ.'!B:B,0)),)</f>
        <v>0</v>
      </c>
      <c r="BV79" s="150">
        <f>IFERROR(INDEX('[3]5.งบทดลอง รพ.'!$BU:$BU,MATCH(C:C,'[3]5.งบทดลอง รพ.'!B:B,0)),)</f>
        <v>122240</v>
      </c>
      <c r="BW79" s="150">
        <f>IFERROR(INDEX('[3]5.งบทดลอง รพ.'!$BV:$BV,MATCH(C:C,'[3]5.งบทดลอง รพ.'!B:B,0)),)</f>
        <v>0</v>
      </c>
      <c r="BX79" s="150">
        <f>IFERROR(INDEX('[3]5.งบทดลอง รพ.'!$BW:$BW,MATCH(C:C,'[3]5.งบทดลอง รพ.'!B:B,0)),)</f>
        <v>0</v>
      </c>
      <c r="BY79" s="150">
        <f>IFERROR(INDEX('[3]5.งบทดลอง รพ.'!$BX:$BX,MATCH(C:C,'[3]5.งบทดลอง รพ.'!B:B,0)),)</f>
        <v>0</v>
      </c>
      <c r="BZ79" s="151">
        <f t="shared" si="5"/>
        <v>39569222.919999987</v>
      </c>
    </row>
    <row r="80" spans="1:78" ht="21.75" customHeight="1">
      <c r="A80" s="31" t="s">
        <v>450</v>
      </c>
      <c r="B80" s="147" t="s">
        <v>494</v>
      </c>
      <c r="C80" s="148" t="s">
        <v>505</v>
      </c>
      <c r="D80" s="149" t="s">
        <v>506</v>
      </c>
      <c r="E80" s="150">
        <f>IFERROR(INDEX('[3]5.งบทดลอง รพ.'!$D:$D,MATCH(C:C,'[3]5.งบทดลอง รพ.'!B:B,0)),)</f>
        <v>0</v>
      </c>
      <c r="F80" s="150">
        <f>IFERROR(INDEX('[3]5.งบทดลอง รพ.'!$E:$E,MATCH(C:C,'[3]5.งบทดลอง รพ.'!B:B,0)),)</f>
        <v>1897607.12</v>
      </c>
      <c r="G80" s="150">
        <f>IFERROR(INDEX('[3]5.งบทดลอง รพ.'!$F:$F,MATCH(C:C,'[3]5.งบทดลอง รพ.'!B:B,0)),)</f>
        <v>0</v>
      </c>
      <c r="H80" s="150">
        <f>IFERROR(INDEX('[3]5.งบทดลอง รพ.'!$G:$G,MATCH(C:C,'[3]5.งบทดลอง รพ.'!B:B,0)),)</f>
        <v>347574</v>
      </c>
      <c r="I80" s="150">
        <f>IFERROR(INDEX('[3]5.งบทดลอง รพ.'!$H:$H,MATCH(D:D,'[3]5.งบทดลอง รพ.'!C:C,0)),)</f>
        <v>0</v>
      </c>
      <c r="J80" s="150">
        <f>IFERROR(INDEX('[3]5.งบทดลอง รพ.'!$I:$I,MATCH(C:C,'[3]5.งบทดลอง รพ.'!B:B,0)),)</f>
        <v>241455</v>
      </c>
      <c r="K80" s="150">
        <f>IFERROR(INDEX('[3]5.งบทดลอง รพ.'!$J:$J,MATCH(C:C,'[3]5.งบทดลอง รพ.'!B:B,0)),)</f>
        <v>330280</v>
      </c>
      <c r="L80" s="150">
        <f>IFERROR(INDEX('[3]5.งบทดลอง รพ.'!$K:$K,MATCH(C:C,'[3]5.งบทดลอง รพ.'!B:B,0)),)</f>
        <v>347574</v>
      </c>
      <c r="M80" s="150">
        <f>IFERROR(INDEX('[3]5.งบทดลอง รพ.'!$L:$L,MATCH(C:C,'[3]5.งบทดลอง รพ.'!B:B,0)),)</f>
        <v>17133.560000000001</v>
      </c>
      <c r="N80" s="150">
        <f>IFERROR(INDEX('[3]5.งบทดลอง รพ.'!$M:$M,MATCH(C:C,'[3]5.งบทดลอง รพ.'!B:B,0)),)</f>
        <v>99200</v>
      </c>
      <c r="O80" s="150">
        <f>IFERROR(INDEX('[3]5.งบทดลอง รพ.'!$N:$N,MATCH(C:C,'[3]5.งบทดลอง รพ.'!B:B,0)),)</f>
        <v>0</v>
      </c>
      <c r="P80" s="150">
        <f>IFERROR(INDEX('[3]5.งบทดลอง รพ.'!$O:$O,MATCH(C:C,'[3]5.งบทดลอง รพ.'!B:B,0)),)</f>
        <v>592846</v>
      </c>
      <c r="Q80" s="150">
        <f>IFERROR(INDEX('[3]5.งบทดลอง รพ.'!$P:$P,MATCH(C:C,'[3]5.งบทดลอง รพ.'!B:B,0)),)</f>
        <v>0</v>
      </c>
      <c r="R80" s="150">
        <f>IFERROR(INDEX('[3]5.งบทดลอง รพ.'!$Q:$Q,MATCH(C:C,'[3]5.งบทดลอง รพ.'!B:B,0)),)</f>
        <v>964456</v>
      </c>
      <c r="S80" s="150">
        <f>IFERROR(INDEX('[3]5.งบทดลอง รพ.'!$R:$R,MATCH(C:C,'[3]5.งบทดลอง รพ.'!B:B,0)),)</f>
        <v>0</v>
      </c>
      <c r="T80" s="150">
        <f>IFERROR(INDEX('[3]5.งบทดลอง รพ.'!$S:$S,MATCH(C:C,'[3]5.งบทดลอง รพ.'!B:B,0)),)</f>
        <v>500260.5</v>
      </c>
      <c r="U80" s="150">
        <f>IFERROR(INDEX('[3]5.งบทดลอง รพ.'!$T:$T,MATCH(C:C,'[3]5.งบทดลอง รพ.'!B:B,0)),)</f>
        <v>0</v>
      </c>
      <c r="V80" s="150">
        <f>IFERROR(INDEX('[3]5.งบทดลอง รพ.'!$U:$U,MATCH(C:C,'[3]5.งบทดลอง รพ.'!B:B,0)),)</f>
        <v>0</v>
      </c>
      <c r="W80" s="150">
        <f>IFERROR(INDEX('[3]5.งบทดลอง รพ.'!$V:$V,MATCH(C:C,'[3]5.งบทดลอง รพ.'!B:B,0)),)</f>
        <v>0</v>
      </c>
      <c r="X80" s="150">
        <f>IFERROR(INDEX('[3]5.งบทดลอง รพ.'!$W:$W,MATCH(C:C,'[3]5.งบทดลอง รพ.'!B:B,0)),)</f>
        <v>0</v>
      </c>
      <c r="Y80" s="150">
        <f>IFERROR(INDEX('[3]5.งบทดลอง รพ.'!$X:$X,MATCH(C:C,'[3]5.งบทดลอง รพ.'!B:B,0)),)</f>
        <v>120611.51</v>
      </c>
      <c r="Z80" s="150">
        <f>IFERROR(INDEX('[3]5.งบทดลอง รพ.'!$Y:$Y,MATCH(C:C,'[3]5.งบทดลอง รพ.'!B:B,0)),)</f>
        <v>68080</v>
      </c>
      <c r="AA80" s="150">
        <f>IFERROR(INDEX('[3]5.งบทดลอง รพ.'!$Z:$Z,MATCH(C:C,'[3]5.งบทดลอง รพ.'!B:B,0)),)</f>
        <v>0</v>
      </c>
      <c r="AB80" s="150">
        <f>IFERROR(INDEX('[3]5.งบทดลอง รพ.'!$AA:$AA,MATCH(C:C,'[3]5.งบทดลอง รพ.'!B:B,0)),)</f>
        <v>0</v>
      </c>
      <c r="AC80" s="150">
        <f>IFERROR(INDEX('[3]5.งบทดลอง รพ.'!$AB:$AB,MATCH(C:C,'[3]5.งบทดลอง รพ.'!B:B,0)),)</f>
        <v>182440</v>
      </c>
      <c r="AD80" s="150">
        <f>IFERROR(INDEX('[3]5.งบทดลอง รพ.'!$AC:$AC,MATCH(C:C,'[3]5.งบทดลอง รพ.'!B:B,0)),)</f>
        <v>0</v>
      </c>
      <c r="AE80" s="150">
        <f>IFERROR(INDEX('[3]5.งบทดลอง รพ.'!$AD:$AD,MATCH(C:C,'[3]5.งบทดลอง รพ.'!B:B,0)),)</f>
        <v>35835</v>
      </c>
      <c r="AF80" s="150">
        <f>IFERROR(INDEX('[3]5.งบทดลอง รพ.'!$AE:$AE,MATCH(C:C,'[3]5.งบทดลอง รพ.'!B:B,0)),)</f>
        <v>0</v>
      </c>
      <c r="AG80" s="150">
        <f>IFERROR(INDEX('[3]5.งบทดลอง รพ.'!$AF:$AF,MATCH(C:C,'[3]5.งบทดลอง รพ.'!B:B,0)),)</f>
        <v>0</v>
      </c>
      <c r="AH80" s="150">
        <f>IFERROR(INDEX('[3]5.งบทดลอง รพ.'!$AG:$AG,MATCH(C:C,'[3]5.งบทดลอง รพ.'!B:B,0)),)</f>
        <v>0</v>
      </c>
      <c r="AI80" s="150">
        <f>IFERROR(INDEX('[3]5.งบทดลอง รพ.'!$AH:$AH,MATCH(D:D,'[3]5.งบทดลอง รพ.'!C:C,0)),)</f>
        <v>0</v>
      </c>
      <c r="AJ80" s="150">
        <f>IFERROR(INDEX('[3]5.งบทดลอง รพ.'!$AI:$AI,MATCH(C:C,'[3]5.งบทดลอง รพ.'!B:B,0)),)</f>
        <v>0</v>
      </c>
      <c r="AK80" s="150">
        <f>IFERROR(INDEX('[3]5.งบทดลอง รพ.'!$AJ:$AJ,MATCH(C:C,'[3]5.งบทดลอง รพ.'!B:B,0)),)</f>
        <v>0</v>
      </c>
      <c r="AL80" s="150">
        <f>IFERROR(INDEX('[3]5.งบทดลอง รพ.'!$AK:$AK,MATCH(C:C,'[3]5.งบทดลอง รพ.'!B:B,0)),)</f>
        <v>0</v>
      </c>
      <c r="AM80" s="150">
        <f>IFERROR(INDEX('[3]5.งบทดลอง รพ.'!$AL:$AL,MATCH(C:C,'[3]5.งบทดลอง รพ.'!B:B,0)),)</f>
        <v>0</v>
      </c>
      <c r="AN80" s="150">
        <f>IFERROR(INDEX('[3]5.งบทดลอง รพ.'!$AM:$AM,MATCH(C:C,'[3]5.งบทดลอง รพ.'!B:B,0)),)</f>
        <v>0</v>
      </c>
      <c r="AO80" s="150">
        <f>IFERROR(INDEX('[3]5.งบทดลอง รพ.'!$AN:$AN,MATCH(C:C,'[3]5.งบทดลอง รพ.'!B:B,0)),)</f>
        <v>0</v>
      </c>
      <c r="AP80" s="150">
        <f>IFERROR(INDEX('[3]5.งบทดลอง รพ.'!$AO:$AO,MATCH(C:C,'[3]5.งบทดลอง รพ.'!B:B,0)),)</f>
        <v>0</v>
      </c>
      <c r="AQ80" s="150">
        <f>IFERROR(INDEX('[3]5.งบทดลอง รพ.'!$AP:$AP,MATCH(C:C,'[3]5.งบทดลอง รพ.'!B:B,0)),)</f>
        <v>0</v>
      </c>
      <c r="AR80" s="150">
        <f>IFERROR(INDEX('[3]5.งบทดลอง รพ.'!$AQ:$AQ,MATCH(C:C,'[3]5.งบทดลอง รพ.'!B:B,0)),)</f>
        <v>0</v>
      </c>
      <c r="AS80" s="150">
        <f>IFERROR(INDEX('[3]5.งบทดลอง รพ.'!$AR:$AR,MATCH(C:C,'[3]5.งบทดลอง รพ.'!B:B,0)),)</f>
        <v>0</v>
      </c>
      <c r="AT80" s="150">
        <f>IFERROR(INDEX('[3]5.งบทดลอง รพ.'!$AS:$AS,MATCH(C:C,'[3]5.งบทดลอง รพ.'!B:B,0)),)</f>
        <v>0</v>
      </c>
      <c r="AU80" s="150">
        <f>IFERROR(INDEX('[3]5.งบทดลอง รพ.'!$AT:$AT,MATCH(C:C,'[3]5.งบทดลอง รพ.'!B:B,0)),)</f>
        <v>0</v>
      </c>
      <c r="AV80" s="150">
        <f>IFERROR(INDEX('[3]5.งบทดลอง รพ.'!$AU:$AU,MATCH(C:C,'[3]5.งบทดลอง รพ.'!B:B,0)),)</f>
        <v>0</v>
      </c>
      <c r="AW80" s="150">
        <f>IFERROR(INDEX('[3]5.งบทดลอง รพ.'!$AV:$AV,MATCH(C:C,'[3]5.งบทดลอง รพ.'!B:B,0)),)</f>
        <v>0</v>
      </c>
      <c r="AX80" s="150">
        <f>IFERROR(INDEX('[3]5.งบทดลอง รพ.'!$AW:$AW,MATCH(C:C,'[3]5.งบทดลอง รพ.'!B:B,0)),)</f>
        <v>0</v>
      </c>
      <c r="AY80" s="150">
        <f>IFERROR(INDEX('[3]5.งบทดลอง รพ.'!$AX:$AX,MATCH(C:C,'[3]5.งบทดลอง รพ.'!B:B,0)),)</f>
        <v>0</v>
      </c>
      <c r="AZ80" s="150">
        <f>IFERROR(INDEX('[3]5.งบทดลอง รพ.'!$AY:$AY,MATCH(C:C,'[3]5.งบทดลอง รพ.'!B:B,0)),)</f>
        <v>0</v>
      </c>
      <c r="BA80" s="150">
        <f>IFERROR(INDEX('[3]5.งบทดลอง รพ.'!$AZ:$AZ,MATCH(C:C,'[3]5.งบทดลอง รพ.'!B:B,0)),)</f>
        <v>0</v>
      </c>
      <c r="BB80" s="150">
        <f>IFERROR(INDEX('[3]5.งบทดลอง รพ.'!$BA:$BA,MATCH(C:C,'[3]5.งบทดลอง รพ.'!B:B,0)),)</f>
        <v>0</v>
      </c>
      <c r="BC80" s="150">
        <f>IFERROR(INDEX('[3]5.งบทดลอง รพ.'!$BB:$BB,MATCH(C:C,'[3]5.งบทดลอง รพ.'!B:B,0)),)</f>
        <v>0</v>
      </c>
      <c r="BD80" s="150">
        <f>IFERROR(INDEX('[3]5.งบทดลอง รพ.'!$BC:$BC,MATCH(C:C,'[3]5.งบทดลอง รพ.'!B:B,0)),)</f>
        <v>0</v>
      </c>
      <c r="BE80" s="150">
        <f>IFERROR(INDEX('[3]5.งบทดลอง รพ.'!$BD:$BD,MATCH(C:C,'[3]5.งบทดลอง รพ.'!B:B,0)),)</f>
        <v>0</v>
      </c>
      <c r="BF80" s="150">
        <f>IFERROR(INDEX('[3]5.งบทดลอง รพ.'!$BE:$BE,MATCH(C:C,'[3]5.งบทดลอง รพ.'!B:B,0)),)</f>
        <v>0</v>
      </c>
      <c r="BG80" s="150">
        <f>IFERROR(INDEX('[3]5.งบทดลอง รพ.'!$BF:$BF,MATCH(C:C,'[3]5.งบทดลอง รพ.'!B:B,0)),)</f>
        <v>0</v>
      </c>
      <c r="BH80" s="150">
        <f>IFERROR(INDEX('[3]5.งบทดลอง รพ.'!$BG:$BG,MATCH(C:C,'[3]5.งบทดลอง รพ.'!B:B,0)),)</f>
        <v>0</v>
      </c>
      <c r="BI80" s="150">
        <f>IFERROR(INDEX('[3]5.งบทดลอง รพ.'!$BH:$BH,MATCH(C:C,'[3]5.งบทดลอง รพ.'!B:B,0)),)</f>
        <v>0</v>
      </c>
      <c r="BJ80" s="150">
        <f>IFERROR(INDEX('[3]5.งบทดลอง รพ.'!$BI:$BI,MATCH(C:C,'[3]5.งบทดลอง รพ.'!B:B,0)),)</f>
        <v>582376.03</v>
      </c>
      <c r="BK80" s="150">
        <f>IFERROR(INDEX('[3]5.งบทดลอง รพ.'!$BJ:$BJ,MATCH(C:C,'[3]5.งบทดลอง รพ.'!B:B,0)),)</f>
        <v>0</v>
      </c>
      <c r="BL80" s="150">
        <f>IFERROR(INDEX('[3]5.งบทดลอง รพ.'!$BK:$BK,MATCH(D:D,'[3]5.งบทดลอง รพ.'!C:C,0)),)</f>
        <v>69600</v>
      </c>
      <c r="BM80" s="150">
        <f>IFERROR(INDEX('[3]5.งบทดลอง รพ.'!$BL:$BL,MATCH(C:C,'[3]5.งบทดลอง รพ.'!B:B,0)),)</f>
        <v>0</v>
      </c>
      <c r="BN80" s="150">
        <f>IFERROR(INDEX('[3]5.งบทดลอง รพ.'!$BM:$BM,MATCH(C:C,'[3]5.งบทดลอง รพ.'!B:B,0)),)</f>
        <v>229336</v>
      </c>
      <c r="BO80" s="150">
        <f>IFERROR(INDEX('[3]5.งบทดลอง รพ.'!$BN:$BN,MATCH(C:C,'[3]5.งบทดลอง รพ.'!B:B,0)),)</f>
        <v>972161</v>
      </c>
      <c r="BP80" s="150">
        <f>IFERROR(INDEX('[3]5.งบทดลอง รพ.'!$BO:$BO,MATCH(C:C,'[3]5.งบทดลอง รพ.'!B:B,0)),)</f>
        <v>153830</v>
      </c>
      <c r="BQ80" s="150">
        <f>IFERROR(INDEX('[3]5.งบทดลอง รพ.'!$BP:$BP,MATCH(C:C,'[3]5.งบทดลอง รพ.'!B:B,0)),)</f>
        <v>0</v>
      </c>
      <c r="BR80" s="150">
        <f>IFERROR(INDEX('[3]5.งบทดลอง รพ.'!$BQ:$BQ,MATCH(C:C,'[3]5.งบทดลอง รพ.'!B:B,0)),)</f>
        <v>0</v>
      </c>
      <c r="BS80" s="150">
        <f>IFERROR(INDEX('[3]5.งบทดลอง รพ.'!$BR:$BR,MATCH(C:C,'[3]5.งบทดลอง รพ.'!B:B,0)),)</f>
        <v>0</v>
      </c>
      <c r="BT80" s="150">
        <f>IFERROR(INDEX('[3]5.งบทดลอง รพ.'!$BS:$BS,MATCH(C:C,'[3]5.งบทดลอง รพ.'!B:B,0)),)</f>
        <v>0</v>
      </c>
      <c r="BU80" s="150">
        <f>IFERROR(INDEX('[3]5.งบทดลอง รพ.'!$BT:$BT,MATCH(C:C,'[3]5.งบทดลอง รพ.'!B:B,0)),)</f>
        <v>0</v>
      </c>
      <c r="BV80" s="150">
        <f>IFERROR(INDEX('[3]5.งบทดลอง รพ.'!$BU:$BU,MATCH(C:C,'[3]5.งบทดลอง รพ.'!B:B,0)),)</f>
        <v>0</v>
      </c>
      <c r="BW80" s="150">
        <f>IFERROR(INDEX('[3]5.งบทดลอง รพ.'!$BV:$BV,MATCH(C:C,'[3]5.งบทดลอง รพ.'!B:B,0)),)</f>
        <v>0</v>
      </c>
      <c r="BX80" s="150">
        <f>IFERROR(INDEX('[3]5.งบทดลอง รพ.'!$BW:$BW,MATCH(C:C,'[3]5.งบทดลอง รพ.'!B:B,0)),)</f>
        <v>0</v>
      </c>
      <c r="BY80" s="150">
        <f>IFERROR(INDEX('[3]5.งบทดลอง รพ.'!$BX:$BX,MATCH(C:C,'[3]5.งบทดลอง รพ.'!B:B,0)),)</f>
        <v>0</v>
      </c>
      <c r="BZ80" s="151">
        <f t="shared" si="5"/>
        <v>7752655.7199999997</v>
      </c>
    </row>
    <row r="81" spans="1:78" ht="21.75" customHeight="1">
      <c r="A81" s="31" t="s">
        <v>450</v>
      </c>
      <c r="B81" s="147" t="s">
        <v>507</v>
      </c>
      <c r="C81" s="148" t="s">
        <v>508</v>
      </c>
      <c r="D81" s="149" t="s">
        <v>509</v>
      </c>
      <c r="E81" s="150">
        <f>IFERROR(INDEX('[3]5.งบทดลอง รพ.'!$D:$D,MATCH(C:C,'[3]5.งบทดลอง รพ.'!B:B,0)),)</f>
        <v>0</v>
      </c>
      <c r="F81" s="150">
        <f>IFERROR(INDEX('[3]5.งบทดลอง รพ.'!$E:$E,MATCH(C:C,'[3]5.งบทดลอง รพ.'!B:B,0)),)</f>
        <v>46588</v>
      </c>
      <c r="G81" s="150">
        <f>IFERROR(INDEX('[3]5.งบทดลอง รพ.'!$F:$F,MATCH(C:C,'[3]5.งบทดลอง รพ.'!B:B,0)),)</f>
        <v>735370</v>
      </c>
      <c r="H81" s="150">
        <f>IFERROR(INDEX('[3]5.งบทดลอง รพ.'!$G:$G,MATCH(C:C,'[3]5.งบทดลอง รพ.'!B:B,0)),)</f>
        <v>105638.75</v>
      </c>
      <c r="I81" s="150">
        <f>IFERROR(INDEX('[3]5.งบทดลอง รพ.'!$H:$H,MATCH(D:D,'[3]5.งบทดลอง รพ.'!C:C,0)),)</f>
        <v>490950</v>
      </c>
      <c r="J81" s="150">
        <f>IFERROR(INDEX('[3]5.งบทดลอง รพ.'!$I:$I,MATCH(C:C,'[3]5.งบทดลอง รพ.'!B:B,0)),)</f>
        <v>98000</v>
      </c>
      <c r="K81" s="150">
        <f>IFERROR(INDEX('[3]5.งบทดลอง รพ.'!$J:$J,MATCH(C:C,'[3]5.งบทดลอง รพ.'!B:B,0)),)</f>
        <v>0</v>
      </c>
      <c r="L81" s="150">
        <f>IFERROR(INDEX('[3]5.งบทดลอง รพ.'!$K:$K,MATCH(C:C,'[3]5.งบทดลอง รพ.'!B:B,0)),)</f>
        <v>105638.75</v>
      </c>
      <c r="M81" s="150">
        <f>IFERROR(INDEX('[3]5.งบทดลอง รพ.'!$L:$L,MATCH(C:C,'[3]5.งบทดลอง รพ.'!B:B,0)),)</f>
        <v>0</v>
      </c>
      <c r="N81" s="150">
        <f>IFERROR(INDEX('[3]5.งบทดลอง รพ.'!$M:$M,MATCH(C:C,'[3]5.งบทดลอง รพ.'!B:B,0)),)</f>
        <v>0</v>
      </c>
      <c r="O81" s="150">
        <f>IFERROR(INDEX('[3]5.งบทดลอง รพ.'!$N:$N,MATCH(C:C,'[3]5.งบทดลอง รพ.'!B:B,0)),)</f>
        <v>0</v>
      </c>
      <c r="P81" s="150">
        <f>IFERROR(INDEX('[3]5.งบทดลอง รพ.'!$O:$O,MATCH(C:C,'[3]5.งบทดลอง รพ.'!B:B,0)),)</f>
        <v>0</v>
      </c>
      <c r="Q81" s="150">
        <f>IFERROR(INDEX('[3]5.งบทดลอง รพ.'!$P:$P,MATCH(C:C,'[3]5.งบทดลอง รพ.'!B:B,0)),)</f>
        <v>0</v>
      </c>
      <c r="R81" s="150">
        <f>IFERROR(INDEX('[3]5.งบทดลอง รพ.'!$Q:$Q,MATCH(C:C,'[3]5.งบทดลอง รพ.'!B:B,0)),)</f>
        <v>1393019.82</v>
      </c>
      <c r="S81" s="150">
        <f>IFERROR(INDEX('[3]5.งบทดลอง รพ.'!$R:$R,MATCH(C:C,'[3]5.งบทดลอง รพ.'!B:B,0)),)</f>
        <v>0</v>
      </c>
      <c r="T81" s="150">
        <f>IFERROR(INDEX('[3]5.งบทดลอง รพ.'!$S:$S,MATCH(C:C,'[3]5.งบทดลอง รพ.'!B:B,0)),)</f>
        <v>0</v>
      </c>
      <c r="U81" s="150">
        <f>IFERROR(INDEX('[3]5.งบทดลอง รพ.'!$T:$T,MATCH(C:C,'[3]5.งบทดลอง รพ.'!B:B,0)),)</f>
        <v>0</v>
      </c>
      <c r="V81" s="150">
        <f>IFERROR(INDEX('[3]5.งบทดลอง รพ.'!$U:$U,MATCH(C:C,'[3]5.งบทดลอง รพ.'!B:B,0)),)</f>
        <v>0</v>
      </c>
      <c r="W81" s="150">
        <f>IFERROR(INDEX('[3]5.งบทดลอง รพ.'!$V:$V,MATCH(C:C,'[3]5.งบทดลอง รพ.'!B:B,0)),)</f>
        <v>0</v>
      </c>
      <c r="X81" s="150">
        <f>IFERROR(INDEX('[3]5.งบทดลอง รพ.'!$W:$W,MATCH(C:C,'[3]5.งบทดลอง รพ.'!B:B,0)),)</f>
        <v>0</v>
      </c>
      <c r="Y81" s="150">
        <f>IFERROR(INDEX('[3]5.งบทดลอง รพ.'!$X:$X,MATCH(C:C,'[3]5.งบทดลอง รพ.'!B:B,0)),)</f>
        <v>135990</v>
      </c>
      <c r="Z81" s="150">
        <f>IFERROR(INDEX('[3]5.งบทดลอง รพ.'!$Y:$Y,MATCH(C:C,'[3]5.งบทดลอง รพ.'!B:B,0)),)</f>
        <v>0</v>
      </c>
      <c r="AA81" s="150">
        <f>IFERROR(INDEX('[3]5.งบทดลอง รพ.'!$Z:$Z,MATCH(C:C,'[3]5.งบทดลอง รพ.'!B:B,0)),)</f>
        <v>0</v>
      </c>
      <c r="AB81" s="150">
        <f>IFERROR(INDEX('[3]5.งบทดลอง รพ.'!$AA:$AA,MATCH(C:C,'[3]5.งบทดลอง รพ.'!B:B,0)),)</f>
        <v>0</v>
      </c>
      <c r="AC81" s="150">
        <f>IFERROR(INDEX('[3]5.งบทดลอง รพ.'!$AB:$AB,MATCH(C:C,'[3]5.งบทดลอง รพ.'!B:B,0)),)</f>
        <v>0</v>
      </c>
      <c r="AD81" s="150">
        <f>IFERROR(INDEX('[3]5.งบทดลอง รพ.'!$AC:$AC,MATCH(C:C,'[3]5.งบทดลอง รพ.'!B:B,0)),)</f>
        <v>0</v>
      </c>
      <c r="AE81" s="150">
        <f>IFERROR(INDEX('[3]5.งบทดลอง รพ.'!$AD:$AD,MATCH(C:C,'[3]5.งบทดลอง รพ.'!B:B,0)),)</f>
        <v>0</v>
      </c>
      <c r="AF81" s="150">
        <f>IFERROR(INDEX('[3]5.งบทดลอง รพ.'!$AE:$AE,MATCH(C:C,'[3]5.งบทดลอง รพ.'!B:B,0)),)</f>
        <v>836365</v>
      </c>
      <c r="AG81" s="150">
        <f>IFERROR(INDEX('[3]5.งบทดลอง รพ.'!$AF:$AF,MATCH(C:C,'[3]5.งบทดลอง รพ.'!B:B,0)),)</f>
        <v>0</v>
      </c>
      <c r="AH81" s="150">
        <f>IFERROR(INDEX('[3]5.งบทดลอง รพ.'!$AG:$AG,MATCH(C:C,'[3]5.งบทดลอง รพ.'!B:B,0)),)</f>
        <v>0</v>
      </c>
      <c r="AI81" s="150">
        <f>IFERROR(INDEX('[3]5.งบทดลอง รพ.'!$AH:$AH,MATCH(D:D,'[3]5.งบทดลอง รพ.'!C:C,0)),)</f>
        <v>0</v>
      </c>
      <c r="AJ81" s="150">
        <f>IFERROR(INDEX('[3]5.งบทดลอง รพ.'!$AI:$AI,MATCH(C:C,'[3]5.งบทดลอง รพ.'!B:B,0)),)</f>
        <v>0</v>
      </c>
      <c r="AK81" s="150">
        <f>IFERROR(INDEX('[3]5.งบทดลอง รพ.'!$AJ:$AJ,MATCH(C:C,'[3]5.งบทดลอง รพ.'!B:B,0)),)</f>
        <v>0</v>
      </c>
      <c r="AL81" s="150">
        <f>IFERROR(INDEX('[3]5.งบทดลอง รพ.'!$AK:$AK,MATCH(C:C,'[3]5.งบทดลอง รพ.'!B:B,0)),)</f>
        <v>0</v>
      </c>
      <c r="AM81" s="150">
        <f>IFERROR(INDEX('[3]5.งบทดลอง รพ.'!$AL:$AL,MATCH(C:C,'[3]5.งบทดลอง รพ.'!B:B,0)),)</f>
        <v>0</v>
      </c>
      <c r="AN81" s="150">
        <f>IFERROR(INDEX('[3]5.งบทดลอง รพ.'!$AM:$AM,MATCH(C:C,'[3]5.งบทดลอง รพ.'!B:B,0)),)</f>
        <v>0</v>
      </c>
      <c r="AO81" s="150">
        <f>IFERROR(INDEX('[3]5.งบทดลอง รพ.'!$AN:$AN,MATCH(C:C,'[3]5.งบทดลอง รพ.'!B:B,0)),)</f>
        <v>0</v>
      </c>
      <c r="AP81" s="150">
        <f>IFERROR(INDEX('[3]5.งบทดลอง รพ.'!$AO:$AO,MATCH(C:C,'[3]5.งบทดลอง รพ.'!B:B,0)),)</f>
        <v>0</v>
      </c>
      <c r="AQ81" s="150">
        <f>IFERROR(INDEX('[3]5.งบทดลอง รพ.'!$AP:$AP,MATCH(C:C,'[3]5.งบทดลอง รพ.'!B:B,0)),)</f>
        <v>0</v>
      </c>
      <c r="AR81" s="150">
        <f>IFERROR(INDEX('[3]5.งบทดลอง รพ.'!$AQ:$AQ,MATCH(C:C,'[3]5.งบทดลอง รพ.'!B:B,0)),)</f>
        <v>1463050</v>
      </c>
      <c r="AS81" s="150">
        <f>IFERROR(INDEX('[3]5.งบทดลอง รพ.'!$AR:$AR,MATCH(C:C,'[3]5.งบทดลอง รพ.'!B:B,0)),)</f>
        <v>0</v>
      </c>
      <c r="AT81" s="150">
        <f>IFERROR(INDEX('[3]5.งบทดลอง รพ.'!$AS:$AS,MATCH(C:C,'[3]5.งบทดลอง รพ.'!B:B,0)),)</f>
        <v>0</v>
      </c>
      <c r="AU81" s="150">
        <f>IFERROR(INDEX('[3]5.งบทดลอง รพ.'!$AT:$AT,MATCH(C:C,'[3]5.งบทดลอง รพ.'!B:B,0)),)</f>
        <v>0</v>
      </c>
      <c r="AV81" s="150">
        <f>IFERROR(INDEX('[3]5.งบทดลอง รพ.'!$AU:$AU,MATCH(C:C,'[3]5.งบทดลอง รพ.'!B:B,0)),)</f>
        <v>0</v>
      </c>
      <c r="AW81" s="150">
        <f>IFERROR(INDEX('[3]5.งบทดลอง รพ.'!$AV:$AV,MATCH(C:C,'[3]5.งบทดลอง รพ.'!B:B,0)),)</f>
        <v>0</v>
      </c>
      <c r="AX81" s="150">
        <f>IFERROR(INDEX('[3]5.งบทดลอง รพ.'!$AW:$AW,MATCH(C:C,'[3]5.งบทดลอง รพ.'!B:B,0)),)</f>
        <v>0</v>
      </c>
      <c r="AY81" s="150">
        <f>IFERROR(INDEX('[3]5.งบทดลอง รพ.'!$AX:$AX,MATCH(C:C,'[3]5.งบทดลอง รพ.'!B:B,0)),)</f>
        <v>0</v>
      </c>
      <c r="AZ81" s="150">
        <f>IFERROR(INDEX('[3]5.งบทดลอง รพ.'!$AY:$AY,MATCH(C:C,'[3]5.งบทดลอง รพ.'!B:B,0)),)</f>
        <v>0</v>
      </c>
      <c r="BA81" s="150">
        <f>IFERROR(INDEX('[3]5.งบทดลอง รพ.'!$AZ:$AZ,MATCH(C:C,'[3]5.งบทดลอง รพ.'!B:B,0)),)</f>
        <v>370320</v>
      </c>
      <c r="BB81" s="150">
        <f>IFERROR(INDEX('[3]5.งบทดลอง รพ.'!$BA:$BA,MATCH(C:C,'[3]5.งบทดลอง รพ.'!B:B,0)),)</f>
        <v>0</v>
      </c>
      <c r="BC81" s="150">
        <f>IFERROR(INDEX('[3]5.งบทดลอง รพ.'!$BB:$BB,MATCH(C:C,'[3]5.งบทดลอง รพ.'!B:B,0)),)</f>
        <v>0</v>
      </c>
      <c r="BD81" s="150">
        <f>IFERROR(INDEX('[3]5.งบทดลอง รพ.'!$BC:$BC,MATCH(C:C,'[3]5.งบทดลอง รพ.'!B:B,0)),)</f>
        <v>455</v>
      </c>
      <c r="BE81" s="150">
        <f>IFERROR(INDEX('[3]5.งบทดลอง รพ.'!$BD:$BD,MATCH(C:C,'[3]5.งบทดลอง รพ.'!B:B,0)),)</f>
        <v>0</v>
      </c>
      <c r="BF81" s="150">
        <f>IFERROR(INDEX('[3]5.งบทดลอง รพ.'!$BE:$BE,MATCH(C:C,'[3]5.งบทดลอง รพ.'!B:B,0)),)</f>
        <v>0</v>
      </c>
      <c r="BG81" s="150">
        <f>IFERROR(INDEX('[3]5.งบทดลอง รพ.'!$BF:$BF,MATCH(C:C,'[3]5.งบทดลอง รพ.'!B:B,0)),)</f>
        <v>391040</v>
      </c>
      <c r="BH81" s="150">
        <f>IFERROR(INDEX('[3]5.งบทดลอง รพ.'!$BG:$BG,MATCH(C:C,'[3]5.งบทดลอง รพ.'!B:B,0)),)</f>
        <v>0</v>
      </c>
      <c r="BI81" s="150">
        <f>IFERROR(INDEX('[3]5.งบทดลอง รพ.'!$BH:$BH,MATCH(C:C,'[3]5.งบทดลอง รพ.'!B:B,0)),)</f>
        <v>0</v>
      </c>
      <c r="BJ81" s="150">
        <f>IFERROR(INDEX('[3]5.งบทดลอง รพ.'!$BI:$BI,MATCH(C:C,'[3]5.งบทดลอง รพ.'!B:B,0)),)</f>
        <v>0</v>
      </c>
      <c r="BK81" s="150">
        <f>IFERROR(INDEX('[3]5.งบทดลอง รพ.'!$BJ:$BJ,MATCH(C:C,'[3]5.งบทดลอง รพ.'!B:B,0)),)</f>
        <v>0</v>
      </c>
      <c r="BL81" s="150">
        <f>IFERROR(INDEX('[3]5.งบทดลอง รพ.'!$BK:$BK,MATCH(D:D,'[3]5.งบทดลอง รพ.'!C:C,0)),)</f>
        <v>0</v>
      </c>
      <c r="BM81" s="150">
        <f>IFERROR(INDEX('[3]5.งบทดลอง รพ.'!$BL:$BL,MATCH(C:C,'[3]5.งบทดลอง รพ.'!B:B,0)),)</f>
        <v>0</v>
      </c>
      <c r="BN81" s="150">
        <f>IFERROR(INDEX('[3]5.งบทดลอง รพ.'!$BM:$BM,MATCH(C:C,'[3]5.งบทดลอง รพ.'!B:B,0)),)</f>
        <v>0</v>
      </c>
      <c r="BO81" s="150">
        <f>IFERROR(INDEX('[3]5.งบทดลอง รพ.'!$BN:$BN,MATCH(C:C,'[3]5.งบทดลอง รพ.'!B:B,0)),)</f>
        <v>0</v>
      </c>
      <c r="BP81" s="150">
        <f>IFERROR(INDEX('[3]5.งบทดลอง รพ.'!$BO:$BO,MATCH(C:C,'[3]5.งบทดลอง รพ.'!B:B,0)),)</f>
        <v>0</v>
      </c>
      <c r="BQ81" s="150">
        <f>IFERROR(INDEX('[3]5.งบทดลอง รพ.'!$BP:$BP,MATCH(C:C,'[3]5.งบทดลอง รพ.'!B:B,0)),)</f>
        <v>449605</v>
      </c>
      <c r="BR81" s="150">
        <f>IFERROR(INDEX('[3]5.งบทดลอง รพ.'!$BQ:$BQ,MATCH(C:C,'[3]5.งบทดลอง รพ.'!B:B,0)),)</f>
        <v>0</v>
      </c>
      <c r="BS81" s="150">
        <f>IFERROR(INDEX('[3]5.งบทดลอง รพ.'!$BR:$BR,MATCH(C:C,'[3]5.งบทดลอง รพ.'!B:B,0)),)</f>
        <v>0</v>
      </c>
      <c r="BT81" s="150">
        <f>IFERROR(INDEX('[3]5.งบทดลอง รพ.'!$BS:$BS,MATCH(C:C,'[3]5.งบทดลอง รพ.'!B:B,0)),)</f>
        <v>0</v>
      </c>
      <c r="BU81" s="150">
        <f>IFERROR(INDEX('[3]5.งบทดลอง รพ.'!$BT:$BT,MATCH(C:C,'[3]5.งบทดลอง รพ.'!B:B,0)),)</f>
        <v>142615</v>
      </c>
      <c r="BV81" s="150">
        <f>IFERROR(INDEX('[3]5.งบทดลอง รพ.'!$BU:$BU,MATCH(C:C,'[3]5.งบทดลอง รพ.'!B:B,0)),)</f>
        <v>717600</v>
      </c>
      <c r="BW81" s="150">
        <f>IFERROR(INDEX('[3]5.งบทดลอง รพ.'!$BV:$BV,MATCH(C:C,'[3]5.งบทดลอง รพ.'!B:B,0)),)</f>
        <v>109080</v>
      </c>
      <c r="BX81" s="150">
        <f>IFERROR(INDEX('[3]5.งบทดลอง รพ.'!$BW:$BW,MATCH(C:C,'[3]5.งบทดลอง รพ.'!B:B,0)),)</f>
        <v>0</v>
      </c>
      <c r="BY81" s="150">
        <f>IFERROR(INDEX('[3]5.งบทดลอง รพ.'!$BX:$BX,MATCH(C:C,'[3]5.งบทดลอง รพ.'!B:B,0)),)</f>
        <v>0</v>
      </c>
      <c r="BZ81" s="151">
        <f t="shared" si="5"/>
        <v>7591325.3200000003</v>
      </c>
    </row>
    <row r="82" spans="1:78" ht="21.75" customHeight="1">
      <c r="A82" s="31" t="s">
        <v>450</v>
      </c>
      <c r="B82" s="147" t="s">
        <v>507</v>
      </c>
      <c r="C82" s="148" t="s">
        <v>510</v>
      </c>
      <c r="D82" s="149" t="s">
        <v>511</v>
      </c>
      <c r="E82" s="150">
        <f>IFERROR(INDEX('[3]5.งบทดลอง รพ.'!$D:$D,MATCH(C:C,'[3]5.งบทดลอง รพ.'!B:B,0)),)</f>
        <v>5413330</v>
      </c>
      <c r="F82" s="150">
        <f>IFERROR(INDEX('[3]5.งบทดลอง รพ.'!$E:$E,MATCH(C:C,'[3]5.งบทดลอง รพ.'!B:B,0)),)</f>
        <v>1489080</v>
      </c>
      <c r="G82" s="150">
        <f>IFERROR(INDEX('[3]5.งบทดลอง รพ.'!$F:$F,MATCH(C:C,'[3]5.งบทดลอง รพ.'!B:B,0)),)</f>
        <v>1664985</v>
      </c>
      <c r="H82" s="150">
        <f>IFERROR(INDEX('[3]5.งบทดลอง รพ.'!$G:$G,MATCH(C:C,'[3]5.งบทดลอง รพ.'!B:B,0)),)</f>
        <v>6406772.5</v>
      </c>
      <c r="I82" s="150">
        <f>IFERROR(INDEX('[3]5.งบทดลอง รพ.'!$H:$H,MATCH(D:D,'[3]5.งบทดลอง รพ.'!C:C,0)),)</f>
        <v>0</v>
      </c>
      <c r="J82" s="150">
        <f>IFERROR(INDEX('[3]5.งบทดลอง รพ.'!$I:$I,MATCH(C:C,'[3]5.งบทดลอง รพ.'!B:B,0)),)</f>
        <v>351600</v>
      </c>
      <c r="K82" s="150">
        <f>IFERROR(INDEX('[3]5.งบทดลอง รพ.'!$J:$J,MATCH(C:C,'[3]5.งบทดลอง รพ.'!B:B,0)),)</f>
        <v>19581985</v>
      </c>
      <c r="L82" s="150">
        <f>IFERROR(INDEX('[3]5.งบทดลอง รพ.'!$K:$K,MATCH(C:C,'[3]5.งบทดลอง รพ.'!B:B,0)),)</f>
        <v>6406772.5</v>
      </c>
      <c r="M82" s="150">
        <f>IFERROR(INDEX('[3]5.งบทดลอง รพ.'!$L:$L,MATCH(C:C,'[3]5.งบทดลอง รพ.'!B:B,0)),)</f>
        <v>393600</v>
      </c>
      <c r="N82" s="150">
        <f>IFERROR(INDEX('[3]5.งบทดลอง รพ.'!$M:$M,MATCH(C:C,'[3]5.งบทดลอง รพ.'!B:B,0)),)</f>
        <v>6533825.5</v>
      </c>
      <c r="O82" s="150">
        <f>IFERROR(INDEX('[3]5.งบทดลอง รพ.'!$N:$N,MATCH(C:C,'[3]5.งบทดลอง รพ.'!B:B,0)),)</f>
        <v>379575</v>
      </c>
      <c r="P82" s="150">
        <f>IFERROR(INDEX('[3]5.งบทดลอง รพ.'!$O:$O,MATCH(C:C,'[3]5.งบทดลอง รพ.'!B:B,0)),)</f>
        <v>633225</v>
      </c>
      <c r="Q82" s="150">
        <f>IFERROR(INDEX('[3]5.งบทดลอง รพ.'!$P:$P,MATCH(C:C,'[3]5.งบทดลอง รพ.'!B:B,0)),)</f>
        <v>2067620</v>
      </c>
      <c r="R82" s="150">
        <f>IFERROR(INDEX('[3]5.งบทดลอง รพ.'!$Q:$Q,MATCH(C:C,'[3]5.งบทดลอง รพ.'!B:B,0)),)</f>
        <v>1714997</v>
      </c>
      <c r="S82" s="150">
        <f>IFERROR(INDEX('[3]5.งบทดลอง รพ.'!$R:$R,MATCH(C:C,'[3]5.งบทดลอง รพ.'!B:B,0)),)</f>
        <v>228700</v>
      </c>
      <c r="T82" s="150">
        <f>IFERROR(INDEX('[3]5.งบทดลอง รพ.'!$S:$S,MATCH(C:C,'[3]5.งบทดลอง รพ.'!B:B,0)),)</f>
        <v>550000</v>
      </c>
      <c r="U82" s="150">
        <f>IFERROR(INDEX('[3]5.งบทดลอง รพ.'!$T:$T,MATCH(C:C,'[3]5.งบทดลอง รพ.'!B:B,0)),)</f>
        <v>407100</v>
      </c>
      <c r="V82" s="150">
        <f>IFERROR(INDEX('[3]5.งบทดลอง รพ.'!$U:$U,MATCH(C:C,'[3]5.งบทดลอง รพ.'!B:B,0)),)</f>
        <v>0</v>
      </c>
      <c r="W82" s="150">
        <f>IFERROR(INDEX('[3]5.งบทดลอง รพ.'!$V:$V,MATCH(C:C,'[3]5.งบทดลอง รพ.'!B:B,0)),)</f>
        <v>8535200</v>
      </c>
      <c r="X82" s="150">
        <f>IFERROR(INDEX('[3]5.งบทดลอง รพ.'!$W:$W,MATCH(C:C,'[3]5.งบทดลอง รพ.'!B:B,0)),)</f>
        <v>5971658.5</v>
      </c>
      <c r="Y82" s="150">
        <f>IFERROR(INDEX('[3]5.งบทดลอง รพ.'!$X:$X,MATCH(C:C,'[3]5.งบทดลอง รพ.'!B:B,0)),)</f>
        <v>378960</v>
      </c>
      <c r="Z82" s="150">
        <f>IFERROR(INDEX('[3]5.งบทดลอง รพ.'!$Y:$Y,MATCH(C:C,'[3]5.งบทดลอง รพ.'!B:B,0)),)</f>
        <v>0</v>
      </c>
      <c r="AA82" s="150">
        <f>IFERROR(INDEX('[3]5.งบทดลอง รพ.'!$Z:$Z,MATCH(C:C,'[3]5.งบทดลอง รพ.'!B:B,0)),)</f>
        <v>284090</v>
      </c>
      <c r="AB82" s="150">
        <f>IFERROR(INDEX('[3]5.งบทดลอง รพ.'!$AA:$AA,MATCH(C:C,'[3]5.งบทดลอง รพ.'!B:B,0)),)</f>
        <v>608830</v>
      </c>
      <c r="AC82" s="150">
        <f>IFERROR(INDEX('[3]5.งบทดลอง รพ.'!$AB:$AB,MATCH(C:C,'[3]5.งบทดลอง รพ.'!B:B,0)),)</f>
        <v>0</v>
      </c>
      <c r="AD82" s="150">
        <f>IFERROR(INDEX('[3]5.งบทดลอง รพ.'!$AC:$AC,MATCH(C:C,'[3]5.งบทดลอง รพ.'!B:B,0)),)</f>
        <v>222560</v>
      </c>
      <c r="AE82" s="150">
        <f>IFERROR(INDEX('[3]5.งบทดลอง รพ.'!$AD:$AD,MATCH(C:C,'[3]5.งบทดลอง รพ.'!B:B,0)),)</f>
        <v>134820</v>
      </c>
      <c r="AF82" s="150">
        <f>IFERROR(INDEX('[3]5.งบทดลอง รพ.'!$AE:$AE,MATCH(C:C,'[3]5.งบทดลอง รพ.'!B:B,0)),)</f>
        <v>8097850</v>
      </c>
      <c r="AG82" s="150">
        <f>IFERROR(INDEX('[3]5.งบทดลอง รพ.'!$AF:$AF,MATCH(C:C,'[3]5.งบทดลอง รพ.'!B:B,0)),)</f>
        <v>348560</v>
      </c>
      <c r="AH82" s="150">
        <f>IFERROR(INDEX('[3]5.งบทดลอง รพ.'!$AG:$AG,MATCH(C:C,'[3]5.งบทดลอง รพ.'!B:B,0)),)</f>
        <v>204140</v>
      </c>
      <c r="AI82" s="150">
        <f>IFERROR(INDEX('[3]5.งบทดลอง รพ.'!$AH:$AH,MATCH(D:D,'[3]5.งบทดลอง รพ.'!C:C,0)),)</f>
        <v>232320</v>
      </c>
      <c r="AJ82" s="150">
        <f>IFERROR(INDEX('[3]5.งบทดลอง รพ.'!$AI:$AI,MATCH(C:C,'[3]5.งบทดลอง รพ.'!B:B,0)),)</f>
        <v>224360</v>
      </c>
      <c r="AK82" s="150">
        <f>IFERROR(INDEX('[3]5.งบทดลอง รพ.'!$AJ:$AJ,MATCH(C:C,'[3]5.งบทดลอง รพ.'!B:B,0)),)</f>
        <v>423740</v>
      </c>
      <c r="AL82" s="150">
        <f>IFERROR(INDEX('[3]5.งบทดลอง รพ.'!$AK:$AK,MATCH(C:C,'[3]5.งบทดลอง รพ.'!B:B,0)),)</f>
        <v>0</v>
      </c>
      <c r="AM82" s="150">
        <f>IFERROR(INDEX('[3]5.งบทดลอง รพ.'!$AL:$AL,MATCH(C:C,'[3]5.งบทดลอง รพ.'!B:B,0)),)</f>
        <v>246880</v>
      </c>
      <c r="AN82" s="150">
        <f>IFERROR(INDEX('[3]5.งบทดลอง รพ.'!$AM:$AM,MATCH(C:C,'[3]5.งบทดลอง รพ.'!B:B,0)),)</f>
        <v>602760</v>
      </c>
      <c r="AO82" s="150">
        <f>IFERROR(INDEX('[3]5.งบทดลอง รพ.'!$AN:$AN,MATCH(C:C,'[3]5.งบทดลอง รพ.'!B:B,0)),)</f>
        <v>315220</v>
      </c>
      <c r="AP82" s="150">
        <f>IFERROR(INDEX('[3]5.งบทดลอง รพ.'!$AO:$AO,MATCH(C:C,'[3]5.งบทดลอง รพ.'!B:B,0)),)</f>
        <v>371870</v>
      </c>
      <c r="AQ82" s="150">
        <f>IFERROR(INDEX('[3]5.งบทดลอง รพ.'!$AP:$AP,MATCH(C:C,'[3]5.งบทดลอง รพ.'!B:B,0)),)</f>
        <v>174480</v>
      </c>
      <c r="AR82" s="150">
        <f>IFERROR(INDEX('[3]5.งบทดลอง รพ.'!$AQ:$AQ,MATCH(C:C,'[3]5.งบทดลอง รพ.'!B:B,0)),)</f>
        <v>5053989</v>
      </c>
      <c r="AS82" s="150">
        <f>IFERROR(INDEX('[3]5.งบทดลอง รพ.'!$AR:$AR,MATCH(C:C,'[3]5.งบทดลอง รพ.'!B:B,0)),)</f>
        <v>3130701.5</v>
      </c>
      <c r="AT82" s="150">
        <f>IFERROR(INDEX('[3]5.งบทดลอง รพ.'!$AS:$AS,MATCH(C:C,'[3]5.งบทดลอง รพ.'!B:B,0)),)</f>
        <v>434490</v>
      </c>
      <c r="AU82" s="150">
        <f>IFERROR(INDEX('[3]5.งบทดลอง รพ.'!$AT:$AT,MATCH(C:C,'[3]5.งบทดลอง รพ.'!B:B,0)),)</f>
        <v>367920</v>
      </c>
      <c r="AV82" s="150">
        <f>IFERROR(INDEX('[3]5.งบทดลอง รพ.'!$AU:$AU,MATCH(C:C,'[3]5.งบทดลอง รพ.'!B:B,0)),)</f>
        <v>248472</v>
      </c>
      <c r="AW82" s="150">
        <f>IFERROR(INDEX('[3]5.งบทดลอง รพ.'!$AV:$AV,MATCH(C:C,'[3]5.งบทดลอง รพ.'!B:B,0)),)</f>
        <v>908025</v>
      </c>
      <c r="AX82" s="150">
        <f>IFERROR(INDEX('[3]5.งบทดลอง รพ.'!$AW:$AW,MATCH(C:C,'[3]5.งบทดลอง รพ.'!B:B,0)),)</f>
        <v>120660</v>
      </c>
      <c r="AY82" s="150">
        <f>IFERROR(INDEX('[3]5.งบทดลอง รพ.'!$AX:$AX,MATCH(C:C,'[3]5.งบทดลอง รพ.'!B:B,0)),)</f>
        <v>8265123</v>
      </c>
      <c r="AZ82" s="150">
        <f>IFERROR(INDEX('[3]5.งบทดลอง รพ.'!$AY:$AY,MATCH(C:C,'[3]5.งบทดลอง รพ.'!B:B,0)),)</f>
        <v>0</v>
      </c>
      <c r="BA82" s="150">
        <f>IFERROR(INDEX('[3]5.งบทดลอง รพ.'!$AZ:$AZ,MATCH(C:C,'[3]5.งบทดลอง รพ.'!B:B,0)),)</f>
        <v>0</v>
      </c>
      <c r="BB82" s="150">
        <f>IFERROR(INDEX('[3]5.งบทดลอง รพ.'!$BA:$BA,MATCH(C:C,'[3]5.งบทดลอง รพ.'!B:B,0)),)</f>
        <v>0</v>
      </c>
      <c r="BC82" s="150">
        <f>IFERROR(INDEX('[3]5.งบทดลอง รพ.'!$BB:$BB,MATCH(C:C,'[3]5.งบทดลอง รพ.'!B:B,0)),)</f>
        <v>8097717</v>
      </c>
      <c r="BD82" s="150">
        <f>IFERROR(INDEX('[3]5.งบทดลอง รพ.'!$BC:$BC,MATCH(C:C,'[3]5.งบทดลอง รพ.'!B:B,0)),)</f>
        <v>0</v>
      </c>
      <c r="BE82" s="150">
        <f>IFERROR(INDEX('[3]5.งบทดลอง รพ.'!$BD:$BD,MATCH(C:C,'[3]5.งบทดลอง รพ.'!B:B,0)),)</f>
        <v>1205820</v>
      </c>
      <c r="BF82" s="150">
        <f>IFERROR(INDEX('[3]5.งบทดลอง รพ.'!$BE:$BE,MATCH(C:C,'[3]5.งบทดลอง รพ.'!B:B,0)),)</f>
        <v>985080</v>
      </c>
      <c r="BG82" s="150">
        <f>IFERROR(INDEX('[3]5.งบทดลอง รพ.'!$BF:$BF,MATCH(C:C,'[3]5.งบทดลอง รพ.'!B:B,0)),)</f>
        <v>98200</v>
      </c>
      <c r="BH82" s="150">
        <f>IFERROR(INDEX('[3]5.งบทดลอง รพ.'!$BG:$BG,MATCH(C:C,'[3]5.งบทดลอง รพ.'!B:B,0)),)</f>
        <v>216000</v>
      </c>
      <c r="BI82" s="150">
        <f>IFERROR(INDEX('[3]5.งบทดลอง รพ.'!$BH:$BH,MATCH(C:C,'[3]5.งบทดลอง รพ.'!B:B,0)),)</f>
        <v>114480</v>
      </c>
      <c r="BJ82" s="150">
        <f>IFERROR(INDEX('[3]5.งบทดลอง รพ.'!$BI:$BI,MATCH(C:C,'[3]5.งบทดลอง รพ.'!B:B,0)),)</f>
        <v>7263130</v>
      </c>
      <c r="BK82" s="150">
        <f>IFERROR(INDEX('[3]5.งบทดลอง รพ.'!$BJ:$BJ,MATCH(C:C,'[3]5.งบทดลอง รพ.'!B:B,0)),)</f>
        <v>14764412.050000001</v>
      </c>
      <c r="BL82" s="150">
        <f>IFERROR(INDEX('[3]5.งบทดลอง รพ.'!$BK:$BK,MATCH(D:D,'[3]5.งบทดลอง รพ.'!C:C,0)),)</f>
        <v>598240</v>
      </c>
      <c r="BM82" s="150">
        <f>IFERROR(INDEX('[3]5.งบทดลอง รพ.'!$BL:$BL,MATCH(C:C,'[3]5.งบทดลอง รพ.'!B:B,0)),)</f>
        <v>0</v>
      </c>
      <c r="BN82" s="150">
        <f>IFERROR(INDEX('[3]5.งบทดลอง รพ.'!$BM:$BM,MATCH(C:C,'[3]5.งบทดลอง รพ.'!B:B,0)),)</f>
        <v>377580</v>
      </c>
      <c r="BO82" s="150">
        <f>IFERROR(INDEX('[3]5.งบทดลอง รพ.'!$BN:$BN,MATCH(C:C,'[3]5.งบทดลอง รพ.'!B:B,0)),)</f>
        <v>150240</v>
      </c>
      <c r="BP82" s="150">
        <f>IFERROR(INDEX('[3]5.งบทดลอง รพ.'!$BO:$BO,MATCH(C:C,'[3]5.งบทดลอง รพ.'!B:B,0)),)</f>
        <v>231900</v>
      </c>
      <c r="BQ82" s="150">
        <f>IFERROR(INDEX('[3]5.งบทดลอง รพ.'!$BP:$BP,MATCH(C:C,'[3]5.งบทดลอง รพ.'!B:B,0)),)</f>
        <v>4509695</v>
      </c>
      <c r="BR82" s="150">
        <f>IFERROR(INDEX('[3]5.งบทดลอง รพ.'!$BQ:$BQ,MATCH(C:C,'[3]5.งบทดลอง รพ.'!B:B,0)),)</f>
        <v>339480</v>
      </c>
      <c r="BS82" s="150">
        <f>IFERROR(INDEX('[3]5.งบทดลอง รพ.'!$BR:$BR,MATCH(C:C,'[3]5.งบทดลอง รพ.'!B:B,0)),)</f>
        <v>291120</v>
      </c>
      <c r="BT82" s="150">
        <f>IFERROR(INDEX('[3]5.งบทดลอง รพ.'!$BS:$BS,MATCH(C:C,'[3]5.งบทดลอง รพ.'!B:B,0)),)</f>
        <v>0</v>
      </c>
      <c r="BU82" s="150">
        <f>IFERROR(INDEX('[3]5.งบทดลอง รพ.'!$BT:$BT,MATCH(C:C,'[3]5.งบทดลอง รพ.'!B:B,0)),)</f>
        <v>628740</v>
      </c>
      <c r="BV82" s="150">
        <f>IFERROR(INDEX('[3]5.งบทดลอง รพ.'!$BU:$BU,MATCH(C:C,'[3]5.งบทดลอง รพ.'!B:B,0)),)</f>
        <v>1830025</v>
      </c>
      <c r="BW82" s="150">
        <f>IFERROR(INDEX('[3]5.งบทดลอง รพ.'!$BV:$BV,MATCH(C:C,'[3]5.งบทดลอง รพ.'!B:B,0)),)</f>
        <v>140160</v>
      </c>
      <c r="BX82" s="150">
        <f>IFERROR(INDEX('[3]5.งบทดลอง รพ.'!$BW:$BW,MATCH(C:C,'[3]5.งบทดลอง รพ.'!B:B,0)),)</f>
        <v>108480</v>
      </c>
      <c r="BY82" s="150">
        <f>IFERROR(INDEX('[3]5.งบทดลอง รพ.'!$BX:$BX,MATCH(C:C,'[3]5.งบทดลอง รพ.'!B:B,0)),)</f>
        <v>228860</v>
      </c>
      <c r="BZ82" s="151">
        <f t="shared" si="5"/>
        <v>142310205.55000001</v>
      </c>
    </row>
    <row r="83" spans="1:78" ht="21.75" customHeight="1">
      <c r="A83" s="31" t="s">
        <v>450</v>
      </c>
      <c r="B83" s="147" t="s">
        <v>507</v>
      </c>
      <c r="C83" s="148" t="s">
        <v>512</v>
      </c>
      <c r="D83" s="149" t="s">
        <v>513</v>
      </c>
      <c r="E83" s="150">
        <f>IFERROR(INDEX('[3]5.งบทดลอง รพ.'!$D:$D,MATCH(C:C,'[3]5.งบทดลอง รพ.'!B:B,0)),)</f>
        <v>11416067.32</v>
      </c>
      <c r="F83" s="150">
        <f>IFERROR(INDEX('[3]5.งบทดลอง รพ.'!$E:$E,MATCH(C:C,'[3]5.งบทดลอง รพ.'!B:B,0)),)</f>
        <v>2880184.05</v>
      </c>
      <c r="G83" s="150">
        <f>IFERROR(INDEX('[3]5.งบทดลอง รพ.'!$F:$F,MATCH(C:C,'[3]5.งบทดลอง รพ.'!B:B,0)),)</f>
        <v>2321000</v>
      </c>
      <c r="H83" s="150">
        <f>IFERROR(INDEX('[3]5.งบทดลอง รพ.'!$G:$G,MATCH(C:C,'[3]5.งบทดลอง รพ.'!B:B,0)),)</f>
        <v>867000</v>
      </c>
      <c r="I83" s="150">
        <f>IFERROR(INDEX('[3]5.งบทดลอง รพ.'!$H:$H,MATCH(D:D,'[3]5.งบทดลอง รพ.'!C:C,0)),)</f>
        <v>699050</v>
      </c>
      <c r="J83" s="150">
        <f>IFERROR(INDEX('[3]5.งบทดลอง รพ.'!$I:$I,MATCH(C:C,'[3]5.งบทดลอง รพ.'!B:B,0)),)</f>
        <v>256500</v>
      </c>
      <c r="K83" s="150">
        <f>IFERROR(INDEX('[3]5.งบทดลอง รพ.'!$J:$J,MATCH(C:C,'[3]5.งบทดลอง รพ.'!B:B,0)),)</f>
        <v>16713928</v>
      </c>
      <c r="L83" s="150">
        <f>IFERROR(INDEX('[3]5.งบทดลอง รพ.'!$K:$K,MATCH(C:C,'[3]5.งบทดลอง รพ.'!B:B,0)),)</f>
        <v>867000</v>
      </c>
      <c r="M83" s="150">
        <f>IFERROR(INDEX('[3]5.งบทดลอง รพ.'!$L:$L,MATCH(C:C,'[3]5.งบทดลอง รพ.'!B:B,0)),)</f>
        <v>607500</v>
      </c>
      <c r="N83" s="150">
        <f>IFERROR(INDEX('[3]5.งบทดลอง รพ.'!$M:$M,MATCH(C:C,'[3]5.งบทดลอง รพ.'!B:B,0)),)</f>
        <v>6430939</v>
      </c>
      <c r="O83" s="150">
        <f>IFERROR(INDEX('[3]5.งบทดลอง รพ.'!$N:$N,MATCH(C:C,'[3]5.งบทดลอง รพ.'!B:B,0)),)</f>
        <v>543096.77</v>
      </c>
      <c r="P83" s="150">
        <f>IFERROR(INDEX('[3]5.งบทดลอง รพ.'!$O:$O,MATCH(C:C,'[3]5.งบทดลอง รพ.'!B:B,0)),)</f>
        <v>1490629.03</v>
      </c>
      <c r="Q83" s="150">
        <f>IFERROR(INDEX('[3]5.งบทดลอง รพ.'!$P:$P,MATCH(C:C,'[3]5.งบทดลอง รพ.'!B:B,0)),)</f>
        <v>3512737.09</v>
      </c>
      <c r="R83" s="150">
        <f>IFERROR(INDEX('[3]5.งบทดลอง รพ.'!$Q:$Q,MATCH(C:C,'[3]5.งบทดลอง รพ.'!B:B,0)),)</f>
        <v>3084050.54</v>
      </c>
      <c r="S83" s="150">
        <f>IFERROR(INDEX('[3]5.งบทดลอง รพ.'!$R:$R,MATCH(C:C,'[3]5.งบทดลอง รพ.'!B:B,0)),)</f>
        <v>287500</v>
      </c>
      <c r="T83" s="150">
        <f>IFERROR(INDEX('[3]5.งบทดลอง รพ.'!$S:$S,MATCH(C:C,'[3]5.งบทดลอง รพ.'!B:B,0)),)</f>
        <v>1129193.55</v>
      </c>
      <c r="U83" s="150">
        <f>IFERROR(INDEX('[3]5.งบทดลอง รพ.'!$T:$T,MATCH(C:C,'[3]5.งบทดลอง รพ.'!B:B,0)),)</f>
        <v>766500</v>
      </c>
      <c r="V83" s="150">
        <f>IFERROR(INDEX('[3]5.งบทดลอง รพ.'!$U:$U,MATCH(C:C,'[3]5.งบทดลอง รพ.'!B:B,0)),)</f>
        <v>0</v>
      </c>
      <c r="W83" s="150">
        <f>IFERROR(INDEX('[3]5.งบทดลอง รพ.'!$V:$V,MATCH(C:C,'[3]5.งบทดลอง รพ.'!B:B,0)),)</f>
        <v>10472159.01</v>
      </c>
      <c r="X83" s="150">
        <f>IFERROR(INDEX('[3]5.งบทดลอง รพ.'!$W:$W,MATCH(C:C,'[3]5.งบทดลอง รพ.'!B:B,0)),)</f>
        <v>2824032.26</v>
      </c>
      <c r="Y83" s="150">
        <f>IFERROR(INDEX('[3]5.งบทดลอง รพ.'!$X:$X,MATCH(C:C,'[3]5.งบทดลอง รพ.'!B:B,0)),)</f>
        <v>602838.71</v>
      </c>
      <c r="Z83" s="150">
        <f>IFERROR(INDEX('[3]5.งบทดลอง รพ.'!$Y:$Y,MATCH(C:C,'[3]5.งบทดลอง รพ.'!B:B,0)),)</f>
        <v>2626857.1</v>
      </c>
      <c r="AA83" s="150">
        <f>IFERROR(INDEX('[3]5.งบทดลอง รพ.'!$Z:$Z,MATCH(C:C,'[3]5.งบทดลอง รพ.'!B:B,0)),)</f>
        <v>370354.84</v>
      </c>
      <c r="AB83" s="150">
        <f>IFERROR(INDEX('[3]5.งบทดลอง รพ.'!$AA:$AA,MATCH(C:C,'[3]5.งบทดลอง รพ.'!B:B,0)),)</f>
        <v>0</v>
      </c>
      <c r="AC83" s="150">
        <f>IFERROR(INDEX('[3]5.งบทดลอง รพ.'!$AB:$AB,MATCH(C:C,'[3]5.งบทดลอง รพ.'!B:B,0)),)</f>
        <v>0</v>
      </c>
      <c r="AD83" s="150">
        <f>IFERROR(INDEX('[3]5.งบทดลอง รพ.'!$AC:$AC,MATCH(C:C,'[3]5.งบทดลอง รพ.'!B:B,0)),)</f>
        <v>456209.67</v>
      </c>
      <c r="AE83" s="150">
        <f>IFERROR(INDEX('[3]5.งบทดลอง รพ.'!$AD:$AD,MATCH(C:C,'[3]5.งบทดลอง รพ.'!B:B,0)),)</f>
        <v>0</v>
      </c>
      <c r="AF83" s="150">
        <f>IFERROR(INDEX('[3]5.งบทดลอง รพ.'!$AE:$AE,MATCH(C:C,'[3]5.งบทดลอง รพ.'!B:B,0)),)</f>
        <v>12577265.65</v>
      </c>
      <c r="AG83" s="150">
        <f>IFERROR(INDEX('[3]5.งบทดลอง รพ.'!$AF:$AF,MATCH(C:C,'[3]5.งบทดลอง รพ.'!B:B,0)),)</f>
        <v>976387</v>
      </c>
      <c r="AH83" s="150">
        <f>IFERROR(INDEX('[3]5.งบทดลอง รพ.'!$AG:$AG,MATCH(C:C,'[3]5.งบทดลอง รพ.'!B:B,0)),)</f>
        <v>381000</v>
      </c>
      <c r="AI83" s="150">
        <f>IFERROR(INDEX('[3]5.งบทดลอง รพ.'!$AH:$AH,MATCH(D:D,'[3]5.งบทดลอง รพ.'!C:C,0)),)</f>
        <v>0</v>
      </c>
      <c r="AJ83" s="150">
        <f>IFERROR(INDEX('[3]5.งบทดลอง รพ.'!$AI:$AI,MATCH(C:C,'[3]5.งบทดลอง รพ.'!B:B,0)),)</f>
        <v>485000</v>
      </c>
      <c r="AK83" s="150">
        <f>IFERROR(INDEX('[3]5.งบทดลอง รพ.'!$AJ:$AJ,MATCH(C:C,'[3]5.งบทดลอง รพ.'!B:B,0)),)</f>
        <v>701500</v>
      </c>
      <c r="AL83" s="150">
        <f>IFERROR(INDEX('[3]5.งบทดลอง รพ.'!$AK:$AK,MATCH(C:C,'[3]5.งบทดลอง รพ.'!B:B,0)),)</f>
        <v>692500</v>
      </c>
      <c r="AM83" s="150">
        <f>IFERROR(INDEX('[3]5.งบทดลอง รพ.'!$AL:$AL,MATCH(C:C,'[3]5.งบทดลอง รพ.'!B:B,0)),)</f>
        <v>507000</v>
      </c>
      <c r="AN83" s="150">
        <f>IFERROR(INDEX('[3]5.งบทดลอง รพ.'!$AM:$AM,MATCH(C:C,'[3]5.งบทดลอง รพ.'!B:B,0)),)</f>
        <v>1122500</v>
      </c>
      <c r="AO83" s="150">
        <f>IFERROR(INDEX('[3]5.งบทดลอง รพ.'!$AN:$AN,MATCH(C:C,'[3]5.งบทดลอง รพ.'!B:B,0)),)</f>
        <v>594500</v>
      </c>
      <c r="AP83" s="150">
        <f>IFERROR(INDEX('[3]5.งบทดลอง รพ.'!$AO:$AO,MATCH(C:C,'[3]5.งบทดลอง รพ.'!B:B,0)),)</f>
        <v>712581</v>
      </c>
      <c r="AQ83" s="150">
        <f>IFERROR(INDEX('[3]5.งบทดลอง รพ.'!$AP:$AP,MATCH(C:C,'[3]5.งบทดลอง รพ.'!B:B,0)),)</f>
        <v>558000</v>
      </c>
      <c r="AR83" s="150">
        <f>IFERROR(INDEX('[3]5.งบทดลอง รพ.'!$AQ:$AQ,MATCH(C:C,'[3]5.งบทดลอง รพ.'!B:B,0)),)</f>
        <v>4265033</v>
      </c>
      <c r="AS83" s="150">
        <f>IFERROR(INDEX('[3]5.งบทดลอง รพ.'!$AR:$AR,MATCH(C:C,'[3]5.งบทดลอง รพ.'!B:B,0)),)</f>
        <v>487000</v>
      </c>
      <c r="AT83" s="150">
        <f>IFERROR(INDEX('[3]5.งบทดลอง รพ.'!$AS:$AS,MATCH(C:C,'[3]5.งบทดลอง รพ.'!B:B,0)),)</f>
        <v>670000</v>
      </c>
      <c r="AU83" s="150">
        <f>IFERROR(INDEX('[3]5.งบทดลอง รพ.'!$AT:$AT,MATCH(C:C,'[3]5.งบทดลอง รพ.'!B:B,0)),)</f>
        <v>495000</v>
      </c>
      <c r="AV83" s="150">
        <f>IFERROR(INDEX('[3]5.งบทดลอง รพ.'!$AU:$AU,MATCH(C:C,'[3]5.งบทดลอง รพ.'!B:B,0)),)</f>
        <v>414500</v>
      </c>
      <c r="AW83" s="150">
        <f>IFERROR(INDEX('[3]5.งบทดลอง รพ.'!$AV:$AV,MATCH(C:C,'[3]5.งบทดลอง รพ.'!B:B,0)),)</f>
        <v>186500</v>
      </c>
      <c r="AX83" s="150">
        <f>IFERROR(INDEX('[3]5.งบทดลอง รพ.'!$AW:$AW,MATCH(C:C,'[3]5.งบทดลอง รพ.'!B:B,0)),)</f>
        <v>303500</v>
      </c>
      <c r="AY83" s="150">
        <f>IFERROR(INDEX('[3]5.งบทดลอง รพ.'!$AX:$AX,MATCH(C:C,'[3]5.งบทดลอง รพ.'!B:B,0)),)</f>
        <v>10494666</v>
      </c>
      <c r="AZ83" s="150">
        <f>IFERROR(INDEX('[3]5.งบทดลอง รพ.'!$AY:$AY,MATCH(C:C,'[3]5.งบทดลอง รพ.'!B:B,0)),)</f>
        <v>580499</v>
      </c>
      <c r="BA83" s="150">
        <f>IFERROR(INDEX('[3]5.งบทดลอง รพ.'!$AZ:$AZ,MATCH(C:C,'[3]5.งบทดลอง รพ.'!B:B,0)),)</f>
        <v>1080531</v>
      </c>
      <c r="BB83" s="150">
        <f>IFERROR(INDEX('[3]5.งบทดลอง รพ.'!$BA:$BA,MATCH(C:C,'[3]5.งบทดลอง รพ.'!B:B,0)),)</f>
        <v>1329000</v>
      </c>
      <c r="BC83" s="150">
        <f>IFERROR(INDEX('[3]5.งบทดลอง รพ.'!$BB:$BB,MATCH(C:C,'[3]5.งบทดลอง รพ.'!B:B,0)),)</f>
        <v>941500</v>
      </c>
      <c r="BD83" s="150">
        <f>IFERROR(INDEX('[3]5.งบทดลอง รพ.'!$BC:$BC,MATCH(C:C,'[3]5.งบทดลอง รพ.'!B:B,0)),)</f>
        <v>570000</v>
      </c>
      <c r="BE83" s="150">
        <f>IFERROR(INDEX('[3]5.งบทดลอง รพ.'!$BD:$BD,MATCH(C:C,'[3]5.งบทดลอง รพ.'!B:B,0)),)</f>
        <v>2116724</v>
      </c>
      <c r="BF83" s="150">
        <f>IFERROR(INDEX('[3]5.งบทดลอง รพ.'!$BE:$BE,MATCH(C:C,'[3]5.งบทดลอง รพ.'!B:B,0)),)</f>
        <v>1878333</v>
      </c>
      <c r="BG83" s="150">
        <f>IFERROR(INDEX('[3]5.งบทดลอง รพ.'!$BF:$BF,MATCH(C:C,'[3]5.งบทดลอง รพ.'!B:B,0)),)</f>
        <v>297000</v>
      </c>
      <c r="BH83" s="150">
        <f>IFERROR(INDEX('[3]5.งบทดลอง รพ.'!$BG:$BG,MATCH(C:C,'[3]5.งบทดลอง รพ.'!B:B,0)),)</f>
        <v>357500</v>
      </c>
      <c r="BI83" s="150">
        <f>IFERROR(INDEX('[3]5.งบทดลอง รพ.'!$BH:$BH,MATCH(C:C,'[3]5.งบทดลอง รพ.'!B:B,0)),)</f>
        <v>352500</v>
      </c>
      <c r="BJ83" s="150">
        <f>IFERROR(INDEX('[3]5.งบทดลอง รพ.'!$BI:$BI,MATCH(C:C,'[3]5.งบทดลอง รพ.'!B:B,0)),)</f>
        <v>9595700.7599999998</v>
      </c>
      <c r="BK83" s="150">
        <f>IFERROR(INDEX('[3]5.งบทดลอง รพ.'!$BJ:$BJ,MATCH(C:C,'[3]5.งบทดลอง รพ.'!B:B,0)),)</f>
        <v>15347350</v>
      </c>
      <c r="BL83" s="150">
        <f>IFERROR(INDEX('[3]5.งบทดลอง รพ.'!$BK:$BK,MATCH(D:D,'[3]5.งบทดลอง รพ.'!C:C,0)),)</f>
        <v>604500</v>
      </c>
      <c r="BM83" s="150">
        <f>IFERROR(INDEX('[3]5.งบทดลอง รพ.'!$BL:$BL,MATCH(C:C,'[3]5.งบทดลอง รพ.'!B:B,0)),)</f>
        <v>573000</v>
      </c>
      <c r="BN83" s="150">
        <f>IFERROR(INDEX('[3]5.งบทดลอง รพ.'!$BM:$BM,MATCH(C:C,'[3]5.งบทดลอง รพ.'!B:B,0)),)</f>
        <v>397500</v>
      </c>
      <c r="BO83" s="150">
        <f>IFERROR(INDEX('[3]5.งบทดลอง รพ.'!$BN:$BN,MATCH(C:C,'[3]5.งบทดลอง รพ.'!B:B,0)),)</f>
        <v>810500</v>
      </c>
      <c r="BP83" s="150">
        <f>IFERROR(INDEX('[3]5.งบทดลอง รพ.'!$BO:$BO,MATCH(C:C,'[3]5.งบทดลอง รพ.'!B:B,0)),)</f>
        <v>560500</v>
      </c>
      <c r="BQ83" s="150">
        <f>IFERROR(INDEX('[3]5.งบทดลอง รพ.'!$BP:$BP,MATCH(C:C,'[3]5.งบทดลอง รพ.'!B:B,0)),)</f>
        <v>5415500</v>
      </c>
      <c r="BR83" s="150">
        <f>IFERROR(INDEX('[3]5.งบทดลอง รพ.'!$BQ:$BQ,MATCH(C:C,'[3]5.งบทดลอง รพ.'!B:B,0)),)</f>
        <v>357000</v>
      </c>
      <c r="BS83" s="150">
        <f>IFERROR(INDEX('[3]5.งบทดลอง รพ.'!$BR:$BR,MATCH(C:C,'[3]5.งบทดลอง รพ.'!B:B,0)),)</f>
        <v>399000</v>
      </c>
      <c r="BT83" s="150">
        <f>IFERROR(INDEX('[3]5.งบทดลอง รพ.'!$BS:$BS,MATCH(C:C,'[3]5.งบทดลอง รพ.'!B:B,0)),)</f>
        <v>725548.39</v>
      </c>
      <c r="BU83" s="150">
        <f>IFERROR(INDEX('[3]5.งบทดลอง รพ.'!$BT:$BT,MATCH(C:C,'[3]5.งบทดลอง รพ.'!B:B,0)),)</f>
        <v>688500</v>
      </c>
      <c r="BV83" s="150">
        <f>IFERROR(INDEX('[3]5.งบทดลอง รพ.'!$BU:$BU,MATCH(C:C,'[3]5.งบทดลอง รพ.'!B:B,0)),)</f>
        <v>2655211</v>
      </c>
      <c r="BW83" s="150">
        <f>IFERROR(INDEX('[3]5.งบทดลอง รพ.'!$BV:$BV,MATCH(C:C,'[3]5.งบทดลอง รพ.'!B:B,0)),)</f>
        <v>487500</v>
      </c>
      <c r="BX83" s="150">
        <f>IFERROR(INDEX('[3]5.งบทดลอง รพ.'!$BW:$BW,MATCH(C:C,'[3]5.งบทดลอง รพ.'!B:B,0)),)</f>
        <v>318500</v>
      </c>
      <c r="BY83" s="150">
        <f>IFERROR(INDEX('[3]5.งบทดลอง รพ.'!$BX:$BX,MATCH(C:C,'[3]5.งบทดลอง รพ.'!B:B,0)),)</f>
        <v>307000</v>
      </c>
      <c r="BZ83" s="151">
        <f t="shared" si="5"/>
        <v>156596156.74000001</v>
      </c>
    </row>
    <row r="84" spans="1:78" ht="21.75" customHeight="1">
      <c r="A84" s="31" t="s">
        <v>450</v>
      </c>
      <c r="B84" s="147" t="s">
        <v>507</v>
      </c>
      <c r="C84" s="148" t="s">
        <v>514</v>
      </c>
      <c r="D84" s="149" t="s">
        <v>515</v>
      </c>
      <c r="E84" s="150">
        <f>IFERROR(INDEX('[3]5.งบทดลอง รพ.'!$D:$D,MATCH(C:C,'[3]5.งบทดลอง รพ.'!B:B,0)),)</f>
        <v>525004</v>
      </c>
      <c r="F84" s="150">
        <f>IFERROR(INDEX('[3]5.งบทดลอง รพ.'!$E:$E,MATCH(C:C,'[3]5.งบทดลอง รพ.'!B:B,0)),)</f>
        <v>18500</v>
      </c>
      <c r="G84" s="150">
        <f>IFERROR(INDEX('[3]5.งบทดลอง รพ.'!$F:$F,MATCH(C:C,'[3]5.งบทดลอง รพ.'!B:B,0)),)</f>
        <v>1094414</v>
      </c>
      <c r="H84" s="150">
        <f>IFERROR(INDEX('[3]5.งบทดลอง รพ.'!$G:$G,MATCH(C:C,'[3]5.งบทดลอง รพ.'!B:B,0)),)</f>
        <v>68500</v>
      </c>
      <c r="I84" s="150">
        <f>IFERROR(INDEX('[3]5.งบทดลอง รพ.'!$H:$H,MATCH(D:D,'[3]5.งบทดลอง รพ.'!C:C,0)),)</f>
        <v>162951.63</v>
      </c>
      <c r="J84" s="150">
        <f>IFERROR(INDEX('[3]5.งบทดลอง รพ.'!$I:$I,MATCH(C:C,'[3]5.งบทดลอง รพ.'!B:B,0)),)</f>
        <v>79500</v>
      </c>
      <c r="K84" s="150">
        <f>IFERROR(INDEX('[3]5.งบทดลอง รพ.'!$J:$J,MATCH(C:C,'[3]5.งบทดลอง รพ.'!B:B,0)),)</f>
        <v>2086841</v>
      </c>
      <c r="L84" s="150">
        <f>IFERROR(INDEX('[3]5.งบทดลอง รพ.'!$K:$K,MATCH(C:C,'[3]5.งบทดลอง รพ.'!B:B,0)),)</f>
        <v>68500</v>
      </c>
      <c r="M84" s="150">
        <f>IFERROR(INDEX('[3]5.งบทดลอง รพ.'!$L:$L,MATCH(C:C,'[3]5.งบทดลอง รพ.'!B:B,0)),)</f>
        <v>27677</v>
      </c>
      <c r="N84" s="150">
        <f>IFERROR(INDEX('[3]5.งบทดลอง รพ.'!$M:$M,MATCH(C:C,'[3]5.งบทดลอง รพ.'!B:B,0)),)</f>
        <v>760533</v>
      </c>
      <c r="O84" s="150">
        <f>IFERROR(INDEX('[3]5.งบทดลอง รพ.'!$N:$N,MATCH(C:C,'[3]5.งบทดลอง รพ.'!B:B,0)),)</f>
        <v>12000</v>
      </c>
      <c r="P84" s="150">
        <f>IFERROR(INDEX('[3]5.งบทดลอง รพ.'!$O:$O,MATCH(C:C,'[3]5.งบทดลอง รพ.'!B:B,0)),)</f>
        <v>84047.96</v>
      </c>
      <c r="Q84" s="150">
        <f>IFERROR(INDEX('[3]5.งบทดลอง รพ.'!$P:$P,MATCH(C:C,'[3]5.งบทดลอง รพ.'!B:B,0)),)</f>
        <v>270500</v>
      </c>
      <c r="R84" s="150">
        <f>IFERROR(INDEX('[3]5.งบทดลอง รพ.'!$Q:$Q,MATCH(C:C,'[3]5.งบทดลอง รพ.'!B:B,0)),)</f>
        <v>123870.96</v>
      </c>
      <c r="S84" s="150">
        <f>IFERROR(INDEX('[3]5.งบทดลอง รพ.'!$R:$R,MATCH(C:C,'[3]5.งบทดลอง รพ.'!B:B,0)),)</f>
        <v>22500</v>
      </c>
      <c r="T84" s="150">
        <f>IFERROR(INDEX('[3]5.งบทดลอง รพ.'!$S:$S,MATCH(C:C,'[3]5.งบทดลอง รพ.'!B:B,0)),)</f>
        <v>14500</v>
      </c>
      <c r="U84" s="150">
        <f>IFERROR(INDEX('[3]5.งบทดลอง รพ.'!$T:$T,MATCH(C:C,'[3]5.งบทดลอง รพ.'!B:B,0)),)</f>
        <v>22305</v>
      </c>
      <c r="V84" s="150">
        <f>IFERROR(INDEX('[3]5.งบทดลอง รพ.'!$U:$U,MATCH(C:C,'[3]5.งบทดลอง รพ.'!B:B,0)),)</f>
        <v>0</v>
      </c>
      <c r="W84" s="150">
        <f>IFERROR(INDEX('[3]5.งบทดลอง รพ.'!$V:$V,MATCH(C:C,'[3]5.งบทดลอง รพ.'!B:B,0)),)</f>
        <v>647747.5</v>
      </c>
      <c r="X84" s="150">
        <f>IFERROR(INDEX('[3]5.งบทดลอง รพ.'!$W:$W,MATCH(C:C,'[3]5.งบทดลอง รพ.'!B:B,0)),)</f>
        <v>158500</v>
      </c>
      <c r="Y84" s="150">
        <f>IFERROR(INDEX('[3]5.งบทดลอง รพ.'!$X:$X,MATCH(C:C,'[3]5.งบทดลอง รพ.'!B:B,0)),)</f>
        <v>17500</v>
      </c>
      <c r="Z84" s="150">
        <f>IFERROR(INDEX('[3]5.งบทดลอง รพ.'!$Y:$Y,MATCH(C:C,'[3]5.งบทดลอง รพ.'!B:B,0)),)</f>
        <v>164902</v>
      </c>
      <c r="AA84" s="150">
        <f>IFERROR(INDEX('[3]5.งบทดลอง รพ.'!$Z:$Z,MATCH(C:C,'[3]5.งบทดลอง รพ.'!B:B,0)),)</f>
        <v>41048</v>
      </c>
      <c r="AB84" s="150">
        <f>IFERROR(INDEX('[3]5.งบทดลอง รพ.'!$AA:$AA,MATCH(C:C,'[3]5.งบทดลอง รพ.'!B:B,0)),)</f>
        <v>854500</v>
      </c>
      <c r="AC84" s="150">
        <f>IFERROR(INDEX('[3]5.งบทดลอง รพ.'!$AB:$AB,MATCH(C:C,'[3]5.งบทดลอง รพ.'!B:B,0)),)</f>
        <v>63500</v>
      </c>
      <c r="AD84" s="150">
        <f>IFERROR(INDEX('[3]5.งบทดลอง รพ.'!$AC:$AC,MATCH(C:C,'[3]5.งบทดลอง รพ.'!B:B,0)),)</f>
        <v>0</v>
      </c>
      <c r="AE84" s="150">
        <f>IFERROR(INDEX('[3]5.งบทดลอง รพ.'!$AD:$AD,MATCH(C:C,'[3]5.งบทดลอง รพ.'!B:B,0)),)</f>
        <v>36000</v>
      </c>
      <c r="AF84" s="150">
        <f>IFERROR(INDEX('[3]5.งบทดลอง รพ.'!$AE:$AE,MATCH(C:C,'[3]5.งบทดลอง รพ.'!B:B,0)),)</f>
        <v>814693.51</v>
      </c>
      <c r="AG84" s="150">
        <f>IFERROR(INDEX('[3]5.งบทดลอง รพ.'!$AF:$AF,MATCH(C:C,'[3]5.งบทดลอง รพ.'!B:B,0)),)</f>
        <v>28214.53</v>
      </c>
      <c r="AH84" s="150">
        <f>IFERROR(INDEX('[3]5.งบทดลอง รพ.'!$AG:$AG,MATCH(C:C,'[3]5.งบทดลอง รพ.'!B:B,0)),)</f>
        <v>12500</v>
      </c>
      <c r="AI84" s="150">
        <f>IFERROR(INDEX('[3]5.งบทดลอง รพ.'!$AH:$AH,MATCH(D:D,'[3]5.งบทดลอง รพ.'!C:C,0)),)</f>
        <v>4403</v>
      </c>
      <c r="AJ84" s="150">
        <f>IFERROR(INDEX('[3]5.งบทดลอง รพ.'!$AI:$AI,MATCH(C:C,'[3]5.งบทดลอง รพ.'!B:B,0)),)</f>
        <v>12500</v>
      </c>
      <c r="AK84" s="150">
        <f>IFERROR(INDEX('[3]5.งบทดลอง รพ.'!$AJ:$AJ,MATCH(C:C,'[3]5.งบทดลอง รพ.'!B:B,0)),)</f>
        <v>50800</v>
      </c>
      <c r="AL84" s="150">
        <f>IFERROR(INDEX('[3]5.งบทดลอง รพ.'!$AK:$AK,MATCH(C:C,'[3]5.งบทดลอง รพ.'!B:B,0)),)</f>
        <v>10000</v>
      </c>
      <c r="AM84" s="150">
        <f>IFERROR(INDEX('[3]5.งบทดลอง รพ.'!$AL:$AL,MATCH(C:C,'[3]5.งบทดลอง รพ.'!B:B,0)),)</f>
        <v>17500</v>
      </c>
      <c r="AN84" s="150">
        <f>IFERROR(INDEX('[3]5.งบทดลอง รพ.'!$AM:$AM,MATCH(C:C,'[3]5.งบทดลอง รพ.'!B:B,0)),)</f>
        <v>15403</v>
      </c>
      <c r="AO84" s="150">
        <f>IFERROR(INDEX('[3]5.งบทดลอง รพ.'!$AN:$AN,MATCH(C:C,'[3]5.งบทดลอง รพ.'!B:B,0)),)</f>
        <v>25650</v>
      </c>
      <c r="AP84" s="150">
        <f>IFERROR(INDEX('[3]5.งบทดลอง รพ.'!$AO:$AO,MATCH(C:C,'[3]5.งบทดลอง รพ.'!B:B,0)),)</f>
        <v>0</v>
      </c>
      <c r="AQ84" s="150">
        <f>IFERROR(INDEX('[3]5.งบทดลอง รพ.'!$AP:$AP,MATCH(C:C,'[3]5.งบทดลอง รพ.'!B:B,0)),)</f>
        <v>0</v>
      </c>
      <c r="AR84" s="150">
        <f>IFERROR(INDEX('[3]5.งบทดลอง รพ.'!$AQ:$AQ,MATCH(C:C,'[3]5.งบทดลอง รพ.'!B:B,0)),)</f>
        <v>88500</v>
      </c>
      <c r="AS84" s="150">
        <f>IFERROR(INDEX('[3]5.งบทดลอง รพ.'!$AR:$AR,MATCH(C:C,'[3]5.งบทดลอง รพ.'!B:B,0)),)</f>
        <v>18000</v>
      </c>
      <c r="AT84" s="150">
        <f>IFERROR(INDEX('[3]5.งบทดลอง รพ.'!$AS:$AS,MATCH(C:C,'[3]5.งบทดลอง รพ.'!B:B,0)),)</f>
        <v>0</v>
      </c>
      <c r="AU84" s="150">
        <f>IFERROR(INDEX('[3]5.งบทดลอง รพ.'!$AT:$AT,MATCH(C:C,'[3]5.งบทดลอง รพ.'!B:B,0)),)</f>
        <v>22500</v>
      </c>
      <c r="AV84" s="150">
        <f>IFERROR(INDEX('[3]5.งบทดลอง รพ.'!$AU:$AU,MATCH(C:C,'[3]5.งบทดลอง รพ.'!B:B,0)),)</f>
        <v>0</v>
      </c>
      <c r="AW84" s="150">
        <f>IFERROR(INDEX('[3]5.งบทดลอง รพ.'!$AV:$AV,MATCH(C:C,'[3]5.งบทดลอง รพ.'!B:B,0)),)</f>
        <v>29500</v>
      </c>
      <c r="AX84" s="150">
        <f>IFERROR(INDEX('[3]5.งบทดลอง รพ.'!$AW:$AW,MATCH(C:C,'[3]5.งบทดลอง รพ.'!B:B,0)),)</f>
        <v>12500</v>
      </c>
      <c r="AY84" s="150">
        <f>IFERROR(INDEX('[3]5.งบทดลอง รพ.'!$AX:$AX,MATCH(C:C,'[3]5.งบทดลอง รพ.'!B:B,0)),)</f>
        <v>493500</v>
      </c>
      <c r="AZ84" s="150">
        <f>IFERROR(INDEX('[3]5.งบทดลอง รพ.'!$AY:$AY,MATCH(C:C,'[3]5.งบทดลอง รพ.'!B:B,0)),)</f>
        <v>50000</v>
      </c>
      <c r="BA84" s="150">
        <f>IFERROR(INDEX('[3]5.งบทดลอง รพ.'!$AZ:$AZ,MATCH(C:C,'[3]5.งบทดลอง รพ.'!B:B,0)),)</f>
        <v>28500</v>
      </c>
      <c r="BB84" s="150">
        <f>IFERROR(INDEX('[3]5.งบทดลอง รพ.'!$BA:$BA,MATCH(C:C,'[3]5.งบทดลอง รพ.'!B:B,0)),)</f>
        <v>53500</v>
      </c>
      <c r="BC84" s="150">
        <f>IFERROR(INDEX('[3]5.งบทดลอง รพ.'!$BB:$BB,MATCH(C:C,'[3]5.งบทดลอง รพ.'!B:B,0)),)</f>
        <v>68650</v>
      </c>
      <c r="BD84" s="150">
        <f>IFERROR(INDEX('[3]5.งบทดลอง รพ.'!$BC:$BC,MATCH(C:C,'[3]5.งบทดลอง รพ.'!B:B,0)),)</f>
        <v>87000</v>
      </c>
      <c r="BE84" s="150">
        <f>IFERROR(INDEX('[3]5.งบทดลอง รพ.'!$BD:$BD,MATCH(C:C,'[3]5.งบทดลอง รพ.'!B:B,0)),)</f>
        <v>227153.23</v>
      </c>
      <c r="BF84" s="150">
        <f>IFERROR(INDEX('[3]5.งบทดลอง รพ.'!$BE:$BE,MATCH(C:C,'[3]5.งบทดลอง รพ.'!B:B,0)),)</f>
        <v>58661</v>
      </c>
      <c r="BG84" s="150">
        <f>IFERROR(INDEX('[3]5.งบทดลอง รพ.'!$BF:$BF,MATCH(C:C,'[3]5.งบทดลอง รพ.'!B:B,0)),)</f>
        <v>13950</v>
      </c>
      <c r="BH84" s="150">
        <f>IFERROR(INDEX('[3]5.งบทดลอง รพ.'!$BG:$BG,MATCH(C:C,'[3]5.งบทดลอง รพ.'!B:B,0)),)</f>
        <v>31425</v>
      </c>
      <c r="BI84" s="150">
        <f>IFERROR(INDEX('[3]5.งบทดลอง รพ.'!$BH:$BH,MATCH(C:C,'[3]5.งบทดลอง รพ.'!B:B,0)),)</f>
        <v>6800</v>
      </c>
      <c r="BJ84" s="150">
        <f>IFERROR(INDEX('[3]5.งบทดลอง รพ.'!$BI:$BI,MATCH(C:C,'[3]5.งบทดลอง รพ.'!B:B,0)),)</f>
        <v>402397.46</v>
      </c>
      <c r="BK84" s="150">
        <f>IFERROR(INDEX('[3]5.งบทดลอง รพ.'!$BJ:$BJ,MATCH(C:C,'[3]5.งบทดลอง รพ.'!B:B,0)),)</f>
        <v>0</v>
      </c>
      <c r="BL84" s="150">
        <f>IFERROR(INDEX('[3]5.งบทดลอง รพ.'!$BK:$BK,MATCH(D:D,'[3]5.งบทดลอง รพ.'!C:C,0)),)</f>
        <v>11500</v>
      </c>
      <c r="BM84" s="150">
        <f>IFERROR(INDEX('[3]5.งบทดลอง รพ.'!$BL:$BL,MATCH(C:C,'[3]5.งบทดลอง รพ.'!B:B,0)),)</f>
        <v>0</v>
      </c>
      <c r="BN84" s="150">
        <f>IFERROR(INDEX('[3]5.งบทดลอง รพ.'!$BM:$BM,MATCH(C:C,'[3]5.งบทดลอง รพ.'!B:B,0)),)</f>
        <v>0</v>
      </c>
      <c r="BO84" s="150">
        <f>IFERROR(INDEX('[3]5.งบทดลอง รพ.'!$BN:$BN,MATCH(C:C,'[3]5.งบทดลอง รพ.'!B:B,0)),)</f>
        <v>47677</v>
      </c>
      <c r="BP84" s="150">
        <f>IFERROR(INDEX('[3]5.งบทดลอง รพ.'!$BO:$BO,MATCH(C:C,'[3]5.งบทดลอง รพ.'!B:B,0)),)</f>
        <v>4500</v>
      </c>
      <c r="BQ84" s="150">
        <f>IFERROR(INDEX('[3]5.งบทดลอง รพ.'!$BP:$BP,MATCH(C:C,'[3]5.งบทดลอง รพ.'!B:B,0)),)</f>
        <v>657891.67000000004</v>
      </c>
      <c r="BR84" s="150">
        <f>IFERROR(INDEX('[3]5.งบทดลอง รพ.'!$BQ:$BQ,MATCH(C:C,'[3]5.งบทดลอง รพ.'!B:B,0)),)</f>
        <v>51000</v>
      </c>
      <c r="BS84" s="150">
        <f>IFERROR(INDEX('[3]5.งบทดลอง รพ.'!$BR:$BR,MATCH(C:C,'[3]5.งบทดลอง รพ.'!B:B,0)),)</f>
        <v>66000</v>
      </c>
      <c r="BT84" s="150">
        <f>IFERROR(INDEX('[3]5.งบทดลอง รพ.'!$BS:$BS,MATCH(C:C,'[3]5.งบทดลอง รพ.'!B:B,0)),)</f>
        <v>73000</v>
      </c>
      <c r="BU84" s="150">
        <f>IFERROR(INDEX('[3]5.งบทดลอง รพ.'!$BT:$BT,MATCH(C:C,'[3]5.งบทดลอง รพ.'!B:B,0)),)</f>
        <v>36000</v>
      </c>
      <c r="BV84" s="150">
        <f>IFERROR(INDEX('[3]5.งบทดลอง รพ.'!$BU:$BU,MATCH(C:C,'[3]5.งบทดลอง รพ.'!B:B,0)),)</f>
        <v>147180</v>
      </c>
      <c r="BW84" s="150">
        <f>IFERROR(INDEX('[3]5.งบทดลอง รพ.'!$BV:$BV,MATCH(C:C,'[3]5.งบทดลอง รพ.'!B:B,0)),)</f>
        <v>14650</v>
      </c>
      <c r="BX84" s="150">
        <f>IFERROR(INDEX('[3]5.งบทดลอง รพ.'!$BW:$BW,MATCH(C:C,'[3]5.งบทดลอง รพ.'!B:B,0)),)</f>
        <v>56500</v>
      </c>
      <c r="BY84" s="150">
        <f>IFERROR(INDEX('[3]5.งบทดลอง รพ.'!$BX:$BX,MATCH(C:C,'[3]5.งบทดลอง รพ.'!B:B,0)),)</f>
        <v>0</v>
      </c>
      <c r="BZ84" s="151">
        <f t="shared" si="5"/>
        <v>11275941.450000001</v>
      </c>
    </row>
    <row r="85" spans="1:78" ht="21.75" customHeight="1">
      <c r="A85" s="31" t="s">
        <v>450</v>
      </c>
      <c r="B85" s="147" t="s">
        <v>507</v>
      </c>
      <c r="C85" s="148" t="s">
        <v>516</v>
      </c>
      <c r="D85" s="149" t="s">
        <v>517</v>
      </c>
      <c r="E85" s="150">
        <f>IFERROR(INDEX('[3]5.งบทดลอง รพ.'!$D:$D,MATCH(C:C,'[3]5.งบทดลอง รพ.'!B:B,0)),)</f>
        <v>0</v>
      </c>
      <c r="F85" s="150">
        <f>IFERROR(INDEX('[3]5.งบทดลอง รพ.'!$E:$E,MATCH(C:C,'[3]5.งบทดลอง รพ.'!B:B,0)),)</f>
        <v>0</v>
      </c>
      <c r="G85" s="150">
        <f>IFERROR(INDEX('[3]5.งบทดลอง รพ.'!$F:$F,MATCH(C:C,'[3]5.งบทดลอง รพ.'!B:B,0)),)</f>
        <v>0</v>
      </c>
      <c r="H85" s="150">
        <f>IFERROR(INDEX('[3]5.งบทดลอง รพ.'!$G:$G,MATCH(C:C,'[3]5.งบทดลอง รพ.'!B:B,0)),)</f>
        <v>0</v>
      </c>
      <c r="I85" s="150">
        <f>IFERROR(INDEX('[3]5.งบทดลอง รพ.'!$H:$H,MATCH(D:D,'[3]5.งบทดลอง รพ.'!C:C,0)),)</f>
        <v>0</v>
      </c>
      <c r="J85" s="150">
        <f>IFERROR(INDEX('[3]5.งบทดลอง รพ.'!$I:$I,MATCH(C:C,'[3]5.งบทดลอง รพ.'!B:B,0)),)</f>
        <v>0</v>
      </c>
      <c r="K85" s="150">
        <f>IFERROR(INDEX('[3]5.งบทดลอง รพ.'!$J:$J,MATCH(C:C,'[3]5.งบทดลอง รพ.'!B:B,0)),)</f>
        <v>0</v>
      </c>
      <c r="L85" s="150">
        <f>IFERROR(INDEX('[3]5.งบทดลอง รพ.'!$K:$K,MATCH(C:C,'[3]5.งบทดลอง รพ.'!B:B,0)),)</f>
        <v>0</v>
      </c>
      <c r="M85" s="150">
        <f>IFERROR(INDEX('[3]5.งบทดลอง รพ.'!$L:$L,MATCH(C:C,'[3]5.งบทดลอง รพ.'!B:B,0)),)</f>
        <v>0</v>
      </c>
      <c r="N85" s="150">
        <f>IFERROR(INDEX('[3]5.งบทดลอง รพ.'!$M:$M,MATCH(C:C,'[3]5.งบทดลอง รพ.'!B:B,0)),)</f>
        <v>0</v>
      </c>
      <c r="O85" s="150">
        <f>IFERROR(INDEX('[3]5.งบทดลอง รพ.'!$N:$N,MATCH(C:C,'[3]5.งบทดลอง รพ.'!B:B,0)),)</f>
        <v>0</v>
      </c>
      <c r="P85" s="150">
        <f>IFERROR(INDEX('[3]5.งบทดลอง รพ.'!$O:$O,MATCH(C:C,'[3]5.งบทดลอง รพ.'!B:B,0)),)</f>
        <v>0</v>
      </c>
      <c r="Q85" s="150">
        <f>IFERROR(INDEX('[3]5.งบทดลอง รพ.'!$P:$P,MATCH(C:C,'[3]5.งบทดลอง รพ.'!B:B,0)),)</f>
        <v>0</v>
      </c>
      <c r="R85" s="150">
        <f>IFERROR(INDEX('[3]5.งบทดลอง รพ.'!$Q:$Q,MATCH(C:C,'[3]5.งบทดลอง รพ.'!B:B,0)),)</f>
        <v>0</v>
      </c>
      <c r="S85" s="150">
        <f>IFERROR(INDEX('[3]5.งบทดลอง รพ.'!$R:$R,MATCH(C:C,'[3]5.งบทดลอง รพ.'!B:B,0)),)</f>
        <v>0</v>
      </c>
      <c r="T85" s="150">
        <f>IFERROR(INDEX('[3]5.งบทดลอง รพ.'!$S:$S,MATCH(C:C,'[3]5.งบทดลอง รพ.'!B:B,0)),)</f>
        <v>0</v>
      </c>
      <c r="U85" s="150">
        <f>IFERROR(INDEX('[3]5.งบทดลอง รพ.'!$T:$T,MATCH(C:C,'[3]5.งบทดลอง รพ.'!B:B,0)),)</f>
        <v>0</v>
      </c>
      <c r="V85" s="150">
        <f>IFERROR(INDEX('[3]5.งบทดลอง รพ.'!$U:$U,MATCH(C:C,'[3]5.งบทดลอง รพ.'!B:B,0)),)</f>
        <v>0</v>
      </c>
      <c r="W85" s="150">
        <f>IFERROR(INDEX('[3]5.งบทดลอง รพ.'!$V:$V,MATCH(C:C,'[3]5.งบทดลอง รพ.'!B:B,0)),)</f>
        <v>0</v>
      </c>
      <c r="X85" s="150">
        <f>IFERROR(INDEX('[3]5.งบทดลอง รพ.'!$W:$W,MATCH(C:C,'[3]5.งบทดลอง รพ.'!B:B,0)),)</f>
        <v>2800</v>
      </c>
      <c r="Y85" s="150">
        <f>IFERROR(INDEX('[3]5.งบทดลอง รพ.'!$X:$X,MATCH(C:C,'[3]5.งบทดลอง รพ.'!B:B,0)),)</f>
        <v>0</v>
      </c>
      <c r="Z85" s="150">
        <f>IFERROR(INDEX('[3]5.งบทดลอง รพ.'!$Y:$Y,MATCH(C:C,'[3]5.งบทดลอง รพ.'!B:B,0)),)</f>
        <v>0</v>
      </c>
      <c r="AA85" s="150">
        <f>IFERROR(INDEX('[3]5.งบทดลอง รพ.'!$Z:$Z,MATCH(C:C,'[3]5.งบทดลอง รพ.'!B:B,0)),)</f>
        <v>0</v>
      </c>
      <c r="AB85" s="150">
        <f>IFERROR(INDEX('[3]5.งบทดลอง รพ.'!$AA:$AA,MATCH(C:C,'[3]5.งบทดลอง รพ.'!B:B,0)),)</f>
        <v>4400</v>
      </c>
      <c r="AC85" s="150">
        <f>IFERROR(INDEX('[3]5.งบทดลอง รพ.'!$AB:$AB,MATCH(C:C,'[3]5.งบทดลอง รพ.'!B:B,0)),)</f>
        <v>0</v>
      </c>
      <c r="AD85" s="150">
        <f>IFERROR(INDEX('[3]5.งบทดลอง รพ.'!$AC:$AC,MATCH(C:C,'[3]5.งบทดลอง รพ.'!B:B,0)),)</f>
        <v>0</v>
      </c>
      <c r="AE85" s="150">
        <f>IFERROR(INDEX('[3]5.งบทดลอง รพ.'!$AD:$AD,MATCH(C:C,'[3]5.งบทดลอง รพ.'!B:B,0)),)</f>
        <v>0</v>
      </c>
      <c r="AF85" s="150">
        <f>IFERROR(INDEX('[3]5.งบทดลอง รพ.'!$AE:$AE,MATCH(C:C,'[3]5.งบทดลอง รพ.'!B:B,0)),)</f>
        <v>0</v>
      </c>
      <c r="AG85" s="150">
        <f>IFERROR(INDEX('[3]5.งบทดลอง รพ.'!$AF:$AF,MATCH(C:C,'[3]5.งบทดลอง รพ.'!B:B,0)),)</f>
        <v>0</v>
      </c>
      <c r="AH85" s="150">
        <f>IFERROR(INDEX('[3]5.งบทดลอง รพ.'!$AG:$AG,MATCH(C:C,'[3]5.งบทดลอง รพ.'!B:B,0)),)</f>
        <v>0</v>
      </c>
      <c r="AI85" s="150">
        <f>IFERROR(INDEX('[3]5.งบทดลอง รพ.'!$AH:$AH,MATCH(D:D,'[3]5.งบทดลอง รพ.'!C:C,0)),)</f>
        <v>0</v>
      </c>
      <c r="AJ85" s="150">
        <f>IFERROR(INDEX('[3]5.งบทดลอง รพ.'!$AI:$AI,MATCH(C:C,'[3]5.งบทดลอง รพ.'!B:B,0)),)</f>
        <v>0</v>
      </c>
      <c r="AK85" s="150">
        <f>IFERROR(INDEX('[3]5.งบทดลอง รพ.'!$AJ:$AJ,MATCH(C:C,'[3]5.งบทดลอง รพ.'!B:B,0)),)</f>
        <v>0</v>
      </c>
      <c r="AL85" s="150">
        <f>IFERROR(INDEX('[3]5.งบทดลอง รพ.'!$AK:$AK,MATCH(C:C,'[3]5.งบทดลอง รพ.'!B:B,0)),)</f>
        <v>0</v>
      </c>
      <c r="AM85" s="150">
        <f>IFERROR(INDEX('[3]5.งบทดลอง รพ.'!$AL:$AL,MATCH(C:C,'[3]5.งบทดลอง รพ.'!B:B,0)),)</f>
        <v>0</v>
      </c>
      <c r="AN85" s="150">
        <f>IFERROR(INDEX('[3]5.งบทดลอง รพ.'!$AM:$AM,MATCH(C:C,'[3]5.งบทดลอง รพ.'!B:B,0)),)</f>
        <v>0</v>
      </c>
      <c r="AO85" s="150">
        <f>IFERROR(INDEX('[3]5.งบทดลอง รพ.'!$AN:$AN,MATCH(C:C,'[3]5.งบทดลอง รพ.'!B:B,0)),)</f>
        <v>0</v>
      </c>
      <c r="AP85" s="150">
        <f>IFERROR(INDEX('[3]5.งบทดลอง รพ.'!$AO:$AO,MATCH(C:C,'[3]5.งบทดลอง รพ.'!B:B,0)),)</f>
        <v>0</v>
      </c>
      <c r="AQ85" s="150">
        <f>IFERROR(INDEX('[3]5.งบทดลอง รพ.'!$AP:$AP,MATCH(C:C,'[3]5.งบทดลอง รพ.'!B:B,0)),)</f>
        <v>0</v>
      </c>
      <c r="AR85" s="150">
        <f>IFERROR(INDEX('[3]5.งบทดลอง รพ.'!$AQ:$AQ,MATCH(C:C,'[3]5.งบทดลอง รพ.'!B:B,0)),)</f>
        <v>0</v>
      </c>
      <c r="AS85" s="150">
        <f>IFERROR(INDEX('[3]5.งบทดลอง รพ.'!$AR:$AR,MATCH(C:C,'[3]5.งบทดลอง รพ.'!B:B,0)),)</f>
        <v>0</v>
      </c>
      <c r="AT85" s="150">
        <f>IFERROR(INDEX('[3]5.งบทดลอง รพ.'!$AS:$AS,MATCH(C:C,'[3]5.งบทดลอง รพ.'!B:B,0)),)</f>
        <v>0</v>
      </c>
      <c r="AU85" s="150">
        <f>IFERROR(INDEX('[3]5.งบทดลอง รพ.'!$AT:$AT,MATCH(C:C,'[3]5.งบทดลอง รพ.'!B:B,0)),)</f>
        <v>0</v>
      </c>
      <c r="AV85" s="150">
        <f>IFERROR(INDEX('[3]5.งบทดลอง รพ.'!$AU:$AU,MATCH(C:C,'[3]5.งบทดลอง รพ.'!B:B,0)),)</f>
        <v>0</v>
      </c>
      <c r="AW85" s="150">
        <f>IFERROR(INDEX('[3]5.งบทดลอง รพ.'!$AV:$AV,MATCH(C:C,'[3]5.งบทดลอง รพ.'!B:B,0)),)</f>
        <v>0</v>
      </c>
      <c r="AX85" s="150">
        <f>IFERROR(INDEX('[3]5.งบทดลอง รพ.'!$AW:$AW,MATCH(C:C,'[3]5.งบทดลอง รพ.'!B:B,0)),)</f>
        <v>0</v>
      </c>
      <c r="AY85" s="150">
        <f>IFERROR(INDEX('[3]5.งบทดลอง รพ.'!$AX:$AX,MATCH(C:C,'[3]5.งบทดลอง รพ.'!B:B,0)),)</f>
        <v>2900</v>
      </c>
      <c r="AZ85" s="150">
        <f>IFERROR(INDEX('[3]5.งบทดลอง รพ.'!$AY:$AY,MATCH(C:C,'[3]5.งบทดลอง รพ.'!B:B,0)),)</f>
        <v>0</v>
      </c>
      <c r="BA85" s="150">
        <f>IFERROR(INDEX('[3]5.งบทดลอง รพ.'!$AZ:$AZ,MATCH(C:C,'[3]5.งบทดลอง รพ.'!B:B,0)),)</f>
        <v>0</v>
      </c>
      <c r="BB85" s="150">
        <f>IFERROR(INDEX('[3]5.งบทดลอง รพ.'!$BA:$BA,MATCH(C:C,'[3]5.งบทดลอง รพ.'!B:B,0)),)</f>
        <v>0</v>
      </c>
      <c r="BC85" s="150">
        <f>IFERROR(INDEX('[3]5.งบทดลอง รพ.'!$BB:$BB,MATCH(C:C,'[3]5.งบทดลอง รพ.'!B:B,0)),)</f>
        <v>0</v>
      </c>
      <c r="BD85" s="150">
        <f>IFERROR(INDEX('[3]5.งบทดลอง รพ.'!$BC:$BC,MATCH(C:C,'[3]5.งบทดลอง รพ.'!B:B,0)),)</f>
        <v>0</v>
      </c>
      <c r="BE85" s="150">
        <f>IFERROR(INDEX('[3]5.งบทดลอง รพ.'!$BD:$BD,MATCH(C:C,'[3]5.งบทดลอง รพ.'!B:B,0)),)</f>
        <v>0</v>
      </c>
      <c r="BF85" s="150">
        <f>IFERROR(INDEX('[3]5.งบทดลอง รพ.'!$BE:$BE,MATCH(C:C,'[3]5.งบทดลอง รพ.'!B:B,0)),)</f>
        <v>0</v>
      </c>
      <c r="BG85" s="150">
        <f>IFERROR(INDEX('[3]5.งบทดลอง รพ.'!$BF:$BF,MATCH(C:C,'[3]5.งบทดลอง รพ.'!B:B,0)),)</f>
        <v>0</v>
      </c>
      <c r="BH85" s="150">
        <f>IFERROR(INDEX('[3]5.งบทดลอง รพ.'!$BG:$BG,MATCH(C:C,'[3]5.งบทดลอง รพ.'!B:B,0)),)</f>
        <v>0</v>
      </c>
      <c r="BI85" s="150">
        <f>IFERROR(INDEX('[3]5.งบทดลอง รพ.'!$BH:$BH,MATCH(C:C,'[3]5.งบทดลอง รพ.'!B:B,0)),)</f>
        <v>0</v>
      </c>
      <c r="BJ85" s="150">
        <f>IFERROR(INDEX('[3]5.งบทดลอง รพ.'!$BI:$BI,MATCH(C:C,'[3]5.งบทดลอง รพ.'!B:B,0)),)</f>
        <v>0</v>
      </c>
      <c r="BK85" s="150">
        <f>IFERROR(INDEX('[3]5.งบทดลอง รพ.'!$BJ:$BJ,MATCH(C:C,'[3]5.งบทดลอง รพ.'!B:B,0)),)</f>
        <v>0</v>
      </c>
      <c r="BL85" s="150">
        <f>IFERROR(INDEX('[3]5.งบทดลอง รพ.'!$BK:$BK,MATCH(D:D,'[3]5.งบทดลอง รพ.'!C:C,0)),)</f>
        <v>0</v>
      </c>
      <c r="BM85" s="150">
        <f>IFERROR(INDEX('[3]5.งบทดลอง รพ.'!$BL:$BL,MATCH(C:C,'[3]5.งบทดลอง รพ.'!B:B,0)),)</f>
        <v>0</v>
      </c>
      <c r="BN85" s="150">
        <f>IFERROR(INDEX('[3]5.งบทดลอง รพ.'!$BM:$BM,MATCH(C:C,'[3]5.งบทดลอง รพ.'!B:B,0)),)</f>
        <v>0</v>
      </c>
      <c r="BO85" s="150">
        <f>IFERROR(INDEX('[3]5.งบทดลอง รพ.'!$BN:$BN,MATCH(C:C,'[3]5.งบทดลอง รพ.'!B:B,0)),)</f>
        <v>0</v>
      </c>
      <c r="BP85" s="150">
        <f>IFERROR(INDEX('[3]5.งบทดลอง รพ.'!$BO:$BO,MATCH(C:C,'[3]5.งบทดลอง รพ.'!B:B,0)),)</f>
        <v>0</v>
      </c>
      <c r="BQ85" s="150">
        <f>IFERROR(INDEX('[3]5.งบทดลอง รพ.'!$BP:$BP,MATCH(C:C,'[3]5.งบทดลอง รพ.'!B:B,0)),)</f>
        <v>0</v>
      </c>
      <c r="BR85" s="150">
        <f>IFERROR(INDEX('[3]5.งบทดลอง รพ.'!$BQ:$BQ,MATCH(C:C,'[3]5.งบทดลอง รพ.'!B:B,0)),)</f>
        <v>0</v>
      </c>
      <c r="BS85" s="150">
        <f>IFERROR(INDEX('[3]5.งบทดลอง รพ.'!$BR:$BR,MATCH(C:C,'[3]5.งบทดลอง รพ.'!B:B,0)),)</f>
        <v>0</v>
      </c>
      <c r="BT85" s="150">
        <f>IFERROR(INDEX('[3]5.งบทดลอง รพ.'!$BS:$BS,MATCH(C:C,'[3]5.งบทดลอง รพ.'!B:B,0)),)</f>
        <v>0</v>
      </c>
      <c r="BU85" s="150">
        <f>IFERROR(INDEX('[3]5.งบทดลอง รพ.'!$BT:$BT,MATCH(C:C,'[3]5.งบทดลอง รพ.'!B:B,0)),)</f>
        <v>0</v>
      </c>
      <c r="BV85" s="150">
        <f>IFERROR(INDEX('[3]5.งบทดลอง รพ.'!$BU:$BU,MATCH(C:C,'[3]5.งบทดลอง รพ.'!B:B,0)),)</f>
        <v>0</v>
      </c>
      <c r="BW85" s="150">
        <f>IFERROR(INDEX('[3]5.งบทดลอง รพ.'!$BV:$BV,MATCH(C:C,'[3]5.งบทดลอง รพ.'!B:B,0)),)</f>
        <v>0</v>
      </c>
      <c r="BX85" s="150">
        <f>IFERROR(INDEX('[3]5.งบทดลอง รพ.'!$BW:$BW,MATCH(C:C,'[3]5.งบทดลอง รพ.'!B:B,0)),)</f>
        <v>0</v>
      </c>
      <c r="BY85" s="150">
        <f>IFERROR(INDEX('[3]5.งบทดลอง รพ.'!$BX:$BX,MATCH(C:C,'[3]5.งบทดลอง รพ.'!B:B,0)),)</f>
        <v>0</v>
      </c>
      <c r="BZ85" s="151">
        <f t="shared" si="5"/>
        <v>10100</v>
      </c>
    </row>
    <row r="86" spans="1:78" ht="21.75" customHeight="1">
      <c r="A86" s="31" t="s">
        <v>450</v>
      </c>
      <c r="B86" s="147" t="s">
        <v>507</v>
      </c>
      <c r="C86" s="159" t="s">
        <v>518</v>
      </c>
      <c r="D86" s="160" t="s">
        <v>519</v>
      </c>
      <c r="E86" s="150">
        <f>IFERROR(INDEX('[3]5.งบทดลอง รพ.'!$D:$D,MATCH(C:C,'[3]5.งบทดลอง รพ.'!B:B,0)),)</f>
        <v>2620000</v>
      </c>
      <c r="F86" s="150">
        <f>IFERROR(INDEX('[3]5.งบทดลอง รพ.'!$E:$E,MATCH(C:C,'[3]5.งบทดลอง รพ.'!B:B,0)),)</f>
        <v>400000</v>
      </c>
      <c r="G86" s="150">
        <f>IFERROR(INDEX('[3]5.งบทดลอง รพ.'!$F:$F,MATCH(C:C,'[3]5.งบทดลอง รพ.'!B:B,0)),)</f>
        <v>600000</v>
      </c>
      <c r="H86" s="150">
        <f>IFERROR(INDEX('[3]5.งบทดลอง รพ.'!$G:$G,MATCH(C:C,'[3]5.งบทดลอง รพ.'!B:B,0)),)</f>
        <v>110000</v>
      </c>
      <c r="I86" s="150">
        <f>IFERROR(INDEX('[3]5.งบทดลอง รพ.'!$H:$H,MATCH(D:D,'[3]5.งบทดลอง รพ.'!C:C,0)),)</f>
        <v>330000</v>
      </c>
      <c r="J86" s="150">
        <f>IFERROR(INDEX('[3]5.งบทดลอง รพ.'!$I:$I,MATCH(C:C,'[3]5.งบทดลอง รพ.'!B:B,0)),)</f>
        <v>140000</v>
      </c>
      <c r="K86" s="150">
        <f>IFERROR(INDEX('[3]5.งบทดลอง รพ.'!$J:$J,MATCH(C:C,'[3]5.งบทดลอง รพ.'!B:B,0)),)</f>
        <v>4730000</v>
      </c>
      <c r="L86" s="150">
        <f>IFERROR(INDEX('[3]5.งบทดลอง รพ.'!$K:$K,MATCH(C:C,'[3]5.งบทดลอง รพ.'!B:B,0)),)</f>
        <v>110000</v>
      </c>
      <c r="M86" s="150">
        <f>IFERROR(INDEX('[3]5.งบทดลอง รพ.'!$L:$L,MATCH(C:C,'[3]5.งบทดลอง รพ.'!B:B,0)),)</f>
        <v>150000</v>
      </c>
      <c r="N86" s="150">
        <f>IFERROR(INDEX('[3]5.งบทดลอง รพ.'!$M:$M,MATCH(C:C,'[3]5.งบทดลอง รพ.'!B:B,0)),)</f>
        <v>2755000</v>
      </c>
      <c r="O86" s="150">
        <f>IFERROR(INDEX('[3]5.งบทดลอง รพ.'!$N:$N,MATCH(C:C,'[3]5.งบทดลอง รพ.'!B:B,0)),)</f>
        <v>200000</v>
      </c>
      <c r="P86" s="150">
        <f>IFERROR(INDEX('[3]5.งบทดลอง รพ.'!$O:$O,MATCH(C:C,'[3]5.งบทดลอง รพ.'!B:B,0)),)</f>
        <v>340000</v>
      </c>
      <c r="Q86" s="150">
        <f>IFERROR(INDEX('[3]5.งบทดลอง รพ.'!$P:$P,MATCH(C:C,'[3]5.งบทดลอง รพ.'!B:B,0)),)</f>
        <v>535000</v>
      </c>
      <c r="R86" s="150">
        <f>IFERROR(INDEX('[3]5.งบทดลอง รพ.'!$Q:$Q,MATCH(C:C,'[3]5.งบทดลอง รพ.'!B:B,0)),)</f>
        <v>930000</v>
      </c>
      <c r="S86" s="150">
        <f>IFERROR(INDEX('[3]5.งบทดลอง รพ.'!$R:$R,MATCH(C:C,'[3]5.งบทดลอง รพ.'!B:B,0)),)</f>
        <v>100000</v>
      </c>
      <c r="T86" s="150">
        <f>IFERROR(INDEX('[3]5.งบทดลอง รพ.'!$S:$S,MATCH(C:C,'[3]5.งบทดลอง รพ.'!B:B,0)),)</f>
        <v>250000</v>
      </c>
      <c r="U86" s="150">
        <f>IFERROR(INDEX('[3]5.งบทดลอง รพ.'!$T:$T,MATCH(C:C,'[3]5.งบทดลอง รพ.'!B:B,0)),)</f>
        <v>350000</v>
      </c>
      <c r="V86" s="150">
        <f>IFERROR(INDEX('[3]5.งบทดลอง รพ.'!$U:$U,MATCH(C:C,'[3]5.งบทดลอง รพ.'!B:B,0)),)</f>
        <v>0</v>
      </c>
      <c r="W86" s="150">
        <f>IFERROR(INDEX('[3]5.งบทดลอง รพ.'!$V:$V,MATCH(C:C,'[3]5.งบทดลอง รพ.'!B:B,0)),)</f>
        <v>2860000</v>
      </c>
      <c r="X86" s="150">
        <f>IFERROR(INDEX('[3]5.งบทดลอง รพ.'!$W:$W,MATCH(C:C,'[3]5.งบทดลอง รพ.'!B:B,0)),)</f>
        <v>620000</v>
      </c>
      <c r="Y86" s="150">
        <f>IFERROR(INDEX('[3]5.งบทดลอง รพ.'!$X:$X,MATCH(C:C,'[3]5.งบทดลอง รพ.'!B:B,0)),)</f>
        <v>160000</v>
      </c>
      <c r="Z86" s="150">
        <f>IFERROR(INDEX('[3]5.งบทดลอง รพ.'!$Y:$Y,MATCH(C:C,'[3]5.งบทดลอง รพ.'!B:B,0)),)</f>
        <v>680000</v>
      </c>
      <c r="AA86" s="150">
        <f>IFERROR(INDEX('[3]5.งบทดลอง รพ.'!$Z:$Z,MATCH(C:C,'[3]5.งบทดลอง รพ.'!B:B,0)),)</f>
        <v>260000</v>
      </c>
      <c r="AB86" s="150">
        <f>IFERROR(INDEX('[3]5.งบทดลอง รพ.'!$AA:$AA,MATCH(C:C,'[3]5.งบทดลอง รพ.'!B:B,0)),)</f>
        <v>280000</v>
      </c>
      <c r="AC86" s="150">
        <f>IFERROR(INDEX('[3]5.งบทดลอง รพ.'!$AB:$AB,MATCH(C:C,'[3]5.งบทดลอง รพ.'!B:B,0)),)</f>
        <v>240000</v>
      </c>
      <c r="AD86" s="150">
        <f>IFERROR(INDEX('[3]5.งบทดลอง รพ.'!$AC:$AC,MATCH(C:C,'[3]5.งบทดลอง รพ.'!B:B,0)),)</f>
        <v>150000</v>
      </c>
      <c r="AE86" s="150">
        <f>IFERROR(INDEX('[3]5.งบทดลอง รพ.'!$AD:$AD,MATCH(C:C,'[3]5.งบทดลอง รพ.'!B:B,0)),)</f>
        <v>100000</v>
      </c>
      <c r="AF86" s="150">
        <f>IFERROR(INDEX('[3]5.งบทดลอง รพ.'!$AE:$AE,MATCH(C:C,'[3]5.งบทดลอง รพ.'!B:B,0)),)</f>
        <v>3390000</v>
      </c>
      <c r="AG86" s="150">
        <f>IFERROR(INDEX('[3]5.งบทดลอง รพ.'!$AF:$AF,MATCH(C:C,'[3]5.งบทดลอง รพ.'!B:B,0)),)</f>
        <v>270000</v>
      </c>
      <c r="AH86" s="150">
        <f>IFERROR(INDEX('[3]5.งบทดลอง รพ.'!$AG:$AG,MATCH(C:C,'[3]5.งบทดลอง รพ.'!B:B,0)),)</f>
        <v>200000</v>
      </c>
      <c r="AI86" s="150">
        <f>IFERROR(INDEX('[3]5.งบทดลอง รพ.'!$AH:$AH,MATCH(D:D,'[3]5.งบทดลอง รพ.'!C:C,0)),)</f>
        <v>200000</v>
      </c>
      <c r="AJ86" s="150">
        <f>IFERROR(INDEX('[3]5.งบทดลอง รพ.'!$AI:$AI,MATCH(C:C,'[3]5.งบทดลอง รพ.'!B:B,0)),)</f>
        <v>200000</v>
      </c>
      <c r="AK86" s="150">
        <f>IFERROR(INDEX('[3]5.งบทดลอง รพ.'!$AJ:$AJ,MATCH(C:C,'[3]5.งบทดลอง รพ.'!B:B,0)),)</f>
        <v>290000</v>
      </c>
      <c r="AL86" s="150">
        <f>IFERROR(INDEX('[3]5.งบทดลอง รพ.'!$AK:$AK,MATCH(C:C,'[3]5.งบทดลอง รพ.'!B:B,0)),)</f>
        <v>240000</v>
      </c>
      <c r="AM86" s="150">
        <f>IFERROR(INDEX('[3]5.งบทดลอง รพ.'!$AL:$AL,MATCH(C:C,'[3]5.งบทดลอง รพ.'!B:B,0)),)</f>
        <v>150000</v>
      </c>
      <c r="AN86" s="150">
        <f>IFERROR(INDEX('[3]5.งบทดลอง รพ.'!$AM:$AM,MATCH(C:C,'[3]5.งบทดลอง รพ.'!B:B,0)),)</f>
        <v>280000</v>
      </c>
      <c r="AO86" s="150">
        <f>IFERROR(INDEX('[3]5.งบทดลอง รพ.'!$AN:$AN,MATCH(C:C,'[3]5.งบทดลอง รพ.'!B:B,0)),)</f>
        <v>230000</v>
      </c>
      <c r="AP86" s="150">
        <f>IFERROR(INDEX('[3]5.งบทดลอง รพ.'!$AO:$AO,MATCH(C:C,'[3]5.งบทดลอง รพ.'!B:B,0)),)</f>
        <v>200000</v>
      </c>
      <c r="AQ86" s="150">
        <f>IFERROR(INDEX('[3]5.งบทดลอง รพ.'!$AP:$AP,MATCH(C:C,'[3]5.งบทดลอง รพ.'!B:B,0)),)</f>
        <v>200000</v>
      </c>
      <c r="AR86" s="150">
        <f>IFERROR(INDEX('[3]5.งบทดลอง รพ.'!$AQ:$AQ,MATCH(C:C,'[3]5.งบทดลอง รพ.'!B:B,0)),)</f>
        <v>1110000</v>
      </c>
      <c r="AS86" s="150">
        <f>IFERROR(INDEX('[3]5.งบทดลอง รพ.'!$AR:$AR,MATCH(C:C,'[3]5.งบทดลอง รพ.'!B:B,0)),)</f>
        <v>110000</v>
      </c>
      <c r="AT86" s="150">
        <f>IFERROR(INDEX('[3]5.งบทดลอง รพ.'!$AS:$AS,MATCH(C:C,'[3]5.งบทดลอง รพ.'!B:B,0)),)</f>
        <v>190000</v>
      </c>
      <c r="AU86" s="150">
        <f>IFERROR(INDEX('[3]5.งบทดลอง รพ.'!$AT:$AT,MATCH(C:C,'[3]5.งบทดลอง รพ.'!B:B,0)),)</f>
        <v>230000</v>
      </c>
      <c r="AV86" s="150">
        <f>IFERROR(INDEX('[3]5.งบทดลอง รพ.'!$AU:$AU,MATCH(C:C,'[3]5.งบทดลอง รพ.'!B:B,0)),)</f>
        <v>150000</v>
      </c>
      <c r="AW86" s="150">
        <f>IFERROR(INDEX('[3]5.งบทดลอง รพ.'!$AV:$AV,MATCH(C:C,'[3]5.งบทดลอง รพ.'!B:B,0)),)</f>
        <v>100000</v>
      </c>
      <c r="AX86" s="150">
        <f>IFERROR(INDEX('[3]5.งบทดลอง รพ.'!$AW:$AW,MATCH(C:C,'[3]5.งบทดลอง รพ.'!B:B,0)),)</f>
        <v>120000</v>
      </c>
      <c r="AY86" s="150">
        <f>IFERROR(INDEX('[3]5.งบทดลอง รพ.'!$AX:$AX,MATCH(C:C,'[3]5.งบทดลอง รพ.'!B:B,0)),)</f>
        <v>3520000</v>
      </c>
      <c r="AZ86" s="150">
        <f>IFERROR(INDEX('[3]5.งบทดลอง รพ.'!$AY:$AY,MATCH(C:C,'[3]5.งบทดลอง รพ.'!B:B,0)),)</f>
        <v>250000</v>
      </c>
      <c r="BA86" s="150">
        <f>IFERROR(INDEX('[3]5.งบทดลอง รพ.'!$AZ:$AZ,MATCH(C:C,'[3]5.งบทดลอง รพ.'!B:B,0)),)</f>
        <v>500000</v>
      </c>
      <c r="BB86" s="150">
        <f>IFERROR(INDEX('[3]5.งบทดลอง รพ.'!$BA:$BA,MATCH(C:C,'[3]5.งบทดลอง รพ.'!B:B,0)),)</f>
        <v>250000</v>
      </c>
      <c r="BC86" s="150">
        <f>IFERROR(INDEX('[3]5.งบทดลอง รพ.'!$BB:$BB,MATCH(C:C,'[3]5.งบทดลอง รพ.'!B:B,0)),)</f>
        <v>710000</v>
      </c>
      <c r="BD86" s="150">
        <f>IFERROR(INDEX('[3]5.งบทดลอง รพ.'!$BC:$BC,MATCH(C:C,'[3]5.งบทดลอง รพ.'!B:B,0)),)</f>
        <v>235000</v>
      </c>
      <c r="BE86" s="150">
        <f>IFERROR(INDEX('[3]5.งบทดลอง รพ.'!$BD:$BD,MATCH(C:C,'[3]5.งบทดลอง รพ.'!B:B,0)),)</f>
        <v>340000</v>
      </c>
      <c r="BF86" s="150">
        <f>IFERROR(INDEX('[3]5.งบทดลอง รพ.'!$BE:$BE,MATCH(C:C,'[3]5.งบทดลอง รพ.'!B:B,0)),)</f>
        <v>400000</v>
      </c>
      <c r="BG86" s="150">
        <f>IFERROR(INDEX('[3]5.งบทดลอง รพ.'!$BF:$BF,MATCH(C:C,'[3]5.งบทดลอง รพ.'!B:B,0)),)</f>
        <v>20000</v>
      </c>
      <c r="BH86" s="150">
        <f>IFERROR(INDEX('[3]5.งบทดลอง รพ.'!$BG:$BG,MATCH(C:C,'[3]5.งบทดลอง รพ.'!B:B,0)),)</f>
        <v>100000</v>
      </c>
      <c r="BI86" s="150">
        <f>IFERROR(INDEX('[3]5.งบทดลอง รพ.'!$BH:$BH,MATCH(C:C,'[3]5.งบทดลอง รพ.'!B:B,0)),)</f>
        <v>160000</v>
      </c>
      <c r="BJ86" s="150">
        <f>IFERROR(INDEX('[3]5.งบทดลอง รพ.'!$BI:$BI,MATCH(C:C,'[3]5.งบทดลอง รพ.'!B:B,0)),)</f>
        <v>3064825</v>
      </c>
      <c r="BK86" s="150">
        <f>IFERROR(INDEX('[3]5.งบทดลอง รพ.'!$BJ:$BJ,MATCH(C:C,'[3]5.งบทดลอง รพ.'!B:B,0)),)</f>
        <v>830000</v>
      </c>
      <c r="BL86" s="150">
        <f>IFERROR(INDEX('[3]5.งบทดลอง รพ.'!$BK:$BK,MATCH(D:D,'[3]5.งบทดลอง รพ.'!C:C,0)),)</f>
        <v>380000</v>
      </c>
      <c r="BM86" s="150">
        <f>IFERROR(INDEX('[3]5.งบทดลอง รพ.'!$BL:$BL,MATCH(C:C,'[3]5.งบทดลอง รพ.'!B:B,0)),)</f>
        <v>200000</v>
      </c>
      <c r="BN86" s="150">
        <f>IFERROR(INDEX('[3]5.งบทดลอง รพ.'!$BM:$BM,MATCH(C:C,'[3]5.งบทดลอง รพ.'!B:B,0)),)</f>
        <v>110000</v>
      </c>
      <c r="BO86" s="150">
        <f>IFERROR(INDEX('[3]5.งบทดลอง รพ.'!$BN:$BN,MATCH(C:C,'[3]5.งบทดลอง รพ.'!B:B,0)),)</f>
        <v>370000</v>
      </c>
      <c r="BP86" s="150">
        <f>IFERROR(INDEX('[3]5.งบทดลอง รพ.'!$BO:$BO,MATCH(C:C,'[3]5.งบทดลอง รพ.'!B:B,0)),)</f>
        <v>230000</v>
      </c>
      <c r="BQ86" s="150">
        <f>IFERROR(INDEX('[3]5.งบทดลอง รพ.'!$BP:$BP,MATCH(C:C,'[3]5.งบทดลอง รพ.'!B:B,0)),)</f>
        <v>1580000</v>
      </c>
      <c r="BR86" s="150">
        <f>IFERROR(INDEX('[3]5.งบทดลอง รพ.'!$BQ:$BQ,MATCH(C:C,'[3]5.งบทดลอง รพ.'!B:B,0)),)</f>
        <v>200000</v>
      </c>
      <c r="BS86" s="150">
        <f>IFERROR(INDEX('[3]5.งบทดลอง รพ.'!$BR:$BR,MATCH(C:C,'[3]5.งบทดลอง รพ.'!B:B,0)),)</f>
        <v>250000</v>
      </c>
      <c r="BT86" s="150">
        <f>IFERROR(INDEX('[3]5.งบทดลอง รพ.'!$BS:$BS,MATCH(C:C,'[3]5.งบทดลอง รพ.'!B:B,0)),)</f>
        <v>400000</v>
      </c>
      <c r="BU86" s="150">
        <f>IFERROR(INDEX('[3]5.งบทดลอง รพ.'!$BT:$BT,MATCH(C:C,'[3]5.งบทดลอง รพ.'!B:B,0)),)</f>
        <v>350000</v>
      </c>
      <c r="BV86" s="150">
        <f>IFERROR(INDEX('[3]5.งบทดลอง รพ.'!$BU:$BU,MATCH(C:C,'[3]5.งบทดลอง รพ.'!B:B,0)),)</f>
        <v>1030000</v>
      </c>
      <c r="BW86" s="150">
        <f>IFERROR(INDEX('[3]5.งบทดลอง รพ.'!$BV:$BV,MATCH(C:C,'[3]5.งบทดลอง รพ.'!B:B,0)),)</f>
        <v>200000</v>
      </c>
      <c r="BX86" s="150">
        <f>IFERROR(INDEX('[3]5.งบทดลอง รพ.'!$BW:$BW,MATCH(C:C,'[3]5.งบทดลอง รพ.'!B:B,0)),)</f>
        <v>180000</v>
      </c>
      <c r="BY86" s="150">
        <f>IFERROR(INDEX('[3]5.งบทดลอง รพ.'!$BX:$BX,MATCH(C:C,'[3]5.งบทดลอง รพ.'!B:B,0)),)</f>
        <v>130000</v>
      </c>
      <c r="BZ86" s="151">
        <f t="shared" si="5"/>
        <v>43849825</v>
      </c>
    </row>
    <row r="87" spans="1:78" ht="21.75" customHeight="1">
      <c r="A87" s="31" t="s">
        <v>450</v>
      </c>
      <c r="B87" s="147" t="s">
        <v>507</v>
      </c>
      <c r="C87" s="159" t="s">
        <v>520</v>
      </c>
      <c r="D87" s="160" t="s">
        <v>521</v>
      </c>
      <c r="E87" s="150">
        <f>IFERROR(INDEX('[3]5.งบทดลอง รพ.'!$D:$D,MATCH(C:C,'[3]5.งบทดลอง รพ.'!B:B,0)),)</f>
        <v>400000</v>
      </c>
      <c r="F87" s="150">
        <f>IFERROR(INDEX('[3]5.งบทดลอง รพ.'!$E:$E,MATCH(C:C,'[3]5.งบทดลอง รพ.'!B:B,0)),)</f>
        <v>100000</v>
      </c>
      <c r="G87" s="150">
        <f>IFERROR(INDEX('[3]5.งบทดลอง รพ.'!$F:$F,MATCH(C:C,'[3]5.งบทดลอง รพ.'!B:B,0)),)</f>
        <v>160000</v>
      </c>
      <c r="H87" s="150">
        <f>IFERROR(INDEX('[3]5.งบทดลอง รพ.'!$G:$G,MATCH(C:C,'[3]5.งบทดลอง รพ.'!B:B,0)),)</f>
        <v>50000</v>
      </c>
      <c r="I87" s="150">
        <f>IFERROR(INDEX('[3]5.งบทดลอง รพ.'!$H:$H,MATCH(D:D,'[3]5.งบทดลอง รพ.'!C:C,0)),)</f>
        <v>100000</v>
      </c>
      <c r="J87" s="150">
        <f>IFERROR(INDEX('[3]5.งบทดลอง รพ.'!$I:$I,MATCH(C:C,'[3]5.งบทดลอง รพ.'!B:B,0)),)</f>
        <v>50000</v>
      </c>
      <c r="K87" s="150">
        <f>IFERROR(INDEX('[3]5.งบทดลอง รพ.'!$J:$J,MATCH(C:C,'[3]5.งบทดลอง รพ.'!B:B,0)),)</f>
        <v>100000</v>
      </c>
      <c r="L87" s="150">
        <f>IFERROR(INDEX('[3]5.งบทดลอง รพ.'!$K:$K,MATCH(C:C,'[3]5.งบทดลอง รพ.'!B:B,0)),)</f>
        <v>50000</v>
      </c>
      <c r="M87" s="150">
        <f>IFERROR(INDEX('[3]5.งบทดลอง รพ.'!$L:$L,MATCH(C:C,'[3]5.งบทดลอง รพ.'!B:B,0)),)</f>
        <v>0</v>
      </c>
      <c r="N87" s="150">
        <f>IFERROR(INDEX('[3]5.งบทดลอง รพ.'!$M:$M,MATCH(C:C,'[3]5.งบทดลอง รพ.'!B:B,0)),)</f>
        <v>0</v>
      </c>
      <c r="O87" s="150">
        <f>IFERROR(INDEX('[3]5.งบทดลอง รพ.'!$N:$N,MATCH(C:C,'[3]5.งบทดลอง รพ.'!B:B,0)),)</f>
        <v>0</v>
      </c>
      <c r="P87" s="150">
        <f>IFERROR(INDEX('[3]5.งบทดลอง รพ.'!$O:$O,MATCH(C:C,'[3]5.งบทดลอง รพ.'!B:B,0)),)</f>
        <v>50000</v>
      </c>
      <c r="Q87" s="150">
        <f>IFERROR(INDEX('[3]5.งบทดลอง รพ.'!$P:$P,MATCH(C:C,'[3]5.งบทดลอง รพ.'!B:B,0)),)</f>
        <v>70000</v>
      </c>
      <c r="R87" s="150">
        <f>IFERROR(INDEX('[3]5.งบทดลอง รพ.'!$Q:$Q,MATCH(C:C,'[3]5.งบทดลอง รพ.'!B:B,0)),)</f>
        <v>150000</v>
      </c>
      <c r="S87" s="150">
        <f>IFERROR(INDEX('[3]5.งบทดลอง รพ.'!$R:$R,MATCH(C:C,'[3]5.งบทดลอง รพ.'!B:B,0)),)</f>
        <v>45000</v>
      </c>
      <c r="T87" s="150">
        <f>IFERROR(INDEX('[3]5.งบทดลอง รพ.'!$S:$S,MATCH(C:C,'[3]5.งบทดลอง รพ.'!B:B,0)),)</f>
        <v>100000</v>
      </c>
      <c r="U87" s="150">
        <f>IFERROR(INDEX('[3]5.งบทดลอง รพ.'!$T:$T,MATCH(C:C,'[3]5.งบทดลอง รพ.'!B:B,0)),)</f>
        <v>0</v>
      </c>
      <c r="V87" s="150">
        <f>IFERROR(INDEX('[3]5.งบทดลอง รพ.'!$U:$U,MATCH(C:C,'[3]5.งบทดลอง รพ.'!B:B,0)),)</f>
        <v>0</v>
      </c>
      <c r="W87" s="150">
        <f>IFERROR(INDEX('[3]5.งบทดลอง รพ.'!$V:$V,MATCH(C:C,'[3]5.งบทดลอง รพ.'!B:B,0)),)</f>
        <v>220000</v>
      </c>
      <c r="X87" s="150">
        <f>IFERROR(INDEX('[3]5.งบทดลอง รพ.'!$W:$W,MATCH(C:C,'[3]5.งบทดลอง รพ.'!B:B,0)),)</f>
        <v>80000</v>
      </c>
      <c r="Y87" s="150">
        <f>IFERROR(INDEX('[3]5.งบทดลอง รพ.'!$X:$X,MATCH(C:C,'[3]5.งบทดลอง รพ.'!B:B,0)),)</f>
        <v>70000</v>
      </c>
      <c r="Z87" s="150">
        <f>IFERROR(INDEX('[3]5.งบทดลอง รพ.'!$Y:$Y,MATCH(C:C,'[3]5.งบทดลอง รพ.'!B:B,0)),)</f>
        <v>30000</v>
      </c>
      <c r="AA87" s="150">
        <f>IFERROR(INDEX('[3]5.งบทดลอง รพ.'!$Z:$Z,MATCH(C:C,'[3]5.งบทดลอง รพ.'!B:B,0)),)</f>
        <v>40000</v>
      </c>
      <c r="AB87" s="150">
        <f>IFERROR(INDEX('[3]5.งบทดลอง รพ.'!$AA:$AA,MATCH(C:C,'[3]5.งบทดลอง รพ.'!B:B,0)),)</f>
        <v>90000</v>
      </c>
      <c r="AC87" s="150">
        <f>IFERROR(INDEX('[3]5.งบทดลอง รพ.'!$AB:$AB,MATCH(C:C,'[3]5.งบทดลอง รพ.'!B:B,0)),)</f>
        <v>50000</v>
      </c>
      <c r="AD87" s="150">
        <f>IFERROR(INDEX('[3]5.งบทดลอง รพ.'!$AC:$AC,MATCH(C:C,'[3]5.งบทดลอง รพ.'!B:B,0)),)</f>
        <v>50000</v>
      </c>
      <c r="AE87" s="150">
        <f>IFERROR(INDEX('[3]5.งบทดลอง รพ.'!$AD:$AD,MATCH(C:C,'[3]5.งบทดลอง รพ.'!B:B,0)),)</f>
        <v>0</v>
      </c>
      <c r="AF87" s="150">
        <f>IFERROR(INDEX('[3]5.งบทดลอง รพ.'!$AE:$AE,MATCH(C:C,'[3]5.งบทดลอง รพ.'!B:B,0)),)</f>
        <v>280000</v>
      </c>
      <c r="AG87" s="150">
        <f>IFERROR(INDEX('[3]5.งบทดลอง รพ.'!$AF:$AF,MATCH(C:C,'[3]5.งบทดลอง รพ.'!B:B,0)),)</f>
        <v>110000</v>
      </c>
      <c r="AH87" s="150">
        <f>IFERROR(INDEX('[3]5.งบทดลอง รพ.'!$AG:$AG,MATCH(C:C,'[3]5.งบทดลอง รพ.'!B:B,0)),)</f>
        <v>0</v>
      </c>
      <c r="AI87" s="150">
        <f>IFERROR(INDEX('[3]5.งบทดลอง รพ.'!$AH:$AH,MATCH(D:D,'[3]5.งบทดลอง รพ.'!C:C,0)),)</f>
        <v>50000</v>
      </c>
      <c r="AJ87" s="150">
        <f>IFERROR(INDEX('[3]5.งบทดลอง รพ.'!$AI:$AI,MATCH(C:C,'[3]5.งบทดลอง รพ.'!B:B,0)),)</f>
        <v>15000</v>
      </c>
      <c r="AK87" s="150">
        <f>IFERROR(INDEX('[3]5.งบทดลอง รพ.'!$AJ:$AJ,MATCH(C:C,'[3]5.งบทดลอง รพ.'!B:B,0)),)</f>
        <v>125000</v>
      </c>
      <c r="AL87" s="150">
        <f>IFERROR(INDEX('[3]5.งบทดลอง รพ.'!$AK:$AK,MATCH(C:C,'[3]5.งบทดลอง รพ.'!B:B,0)),)</f>
        <v>0</v>
      </c>
      <c r="AM87" s="150">
        <f>IFERROR(INDEX('[3]5.งบทดลอง รพ.'!$AL:$AL,MATCH(C:C,'[3]5.งบทดลอง รพ.'!B:B,0)),)</f>
        <v>50000</v>
      </c>
      <c r="AN87" s="150">
        <f>IFERROR(INDEX('[3]5.งบทดลอง รพ.'!$AM:$AM,MATCH(C:C,'[3]5.งบทดลอง รพ.'!B:B,0)),)</f>
        <v>80000</v>
      </c>
      <c r="AO87" s="150">
        <f>IFERROR(INDEX('[3]5.งบทดลอง รพ.'!$AN:$AN,MATCH(C:C,'[3]5.งบทดลอง รพ.'!B:B,0)),)</f>
        <v>40000</v>
      </c>
      <c r="AP87" s="150">
        <f>IFERROR(INDEX('[3]5.งบทดลอง รพ.'!$AO:$AO,MATCH(C:C,'[3]5.งบทดลอง รพ.'!B:B,0)),)</f>
        <v>150000</v>
      </c>
      <c r="AQ87" s="150">
        <f>IFERROR(INDEX('[3]5.งบทดลอง รพ.'!$AP:$AP,MATCH(C:C,'[3]5.งบทดลอง รพ.'!B:B,0)),)</f>
        <v>50000</v>
      </c>
      <c r="AR87" s="150">
        <f>IFERROR(INDEX('[3]5.งบทดลอง รพ.'!$AQ:$AQ,MATCH(C:C,'[3]5.งบทดลอง รพ.'!B:B,0)),)</f>
        <v>225000</v>
      </c>
      <c r="AS87" s="150">
        <f>IFERROR(INDEX('[3]5.งบทดลอง รพ.'!$AR:$AR,MATCH(C:C,'[3]5.งบทดลอง รพ.'!B:B,0)),)</f>
        <v>150000</v>
      </c>
      <c r="AT87" s="150">
        <f>IFERROR(INDEX('[3]5.งบทดลอง รพ.'!$AS:$AS,MATCH(C:C,'[3]5.งบทดลอง รพ.'!B:B,0)),)</f>
        <v>60000</v>
      </c>
      <c r="AU87" s="150">
        <f>IFERROR(INDEX('[3]5.งบทดลอง รพ.'!$AT:$AT,MATCH(C:C,'[3]5.งบทดลอง รพ.'!B:B,0)),)</f>
        <v>10000</v>
      </c>
      <c r="AV87" s="150">
        <f>IFERROR(INDEX('[3]5.งบทดลอง รพ.'!$AU:$AU,MATCH(C:C,'[3]5.งบทดลอง รพ.'!B:B,0)),)</f>
        <v>30000</v>
      </c>
      <c r="AW87" s="150">
        <f>IFERROR(INDEX('[3]5.งบทดลอง รพ.'!$AV:$AV,MATCH(C:C,'[3]5.งบทดลอง รพ.'!B:B,0)),)</f>
        <v>50000</v>
      </c>
      <c r="AX87" s="150">
        <f>IFERROR(INDEX('[3]5.งบทดลอง รพ.'!$AW:$AW,MATCH(C:C,'[3]5.งบทดลอง รพ.'!B:B,0)),)</f>
        <v>100000</v>
      </c>
      <c r="AY87" s="150">
        <f>IFERROR(INDEX('[3]5.งบทดลอง รพ.'!$AX:$AX,MATCH(C:C,'[3]5.งบทดลอง รพ.'!B:B,0)),)</f>
        <v>90000</v>
      </c>
      <c r="AZ87" s="150">
        <f>IFERROR(INDEX('[3]5.งบทดลอง รพ.'!$AY:$AY,MATCH(C:C,'[3]5.งบทดลอง รพ.'!B:B,0)),)</f>
        <v>100000</v>
      </c>
      <c r="BA87" s="150">
        <f>IFERROR(INDEX('[3]5.งบทดลอง รพ.'!$AZ:$AZ,MATCH(C:C,'[3]5.งบทดลอง รพ.'!B:B,0)),)</f>
        <v>0</v>
      </c>
      <c r="BB87" s="150">
        <f>IFERROR(INDEX('[3]5.งบทดลอง รพ.'!$BA:$BA,MATCH(C:C,'[3]5.งบทดลอง รพ.'!B:B,0)),)</f>
        <v>50000</v>
      </c>
      <c r="BC87" s="150">
        <f>IFERROR(INDEX('[3]5.งบทดลอง รพ.'!$BB:$BB,MATCH(C:C,'[3]5.งบทดลอง รพ.'!B:B,0)),)</f>
        <v>100000</v>
      </c>
      <c r="BD87" s="150">
        <f>IFERROR(INDEX('[3]5.งบทดลอง รพ.'!$BC:$BC,MATCH(C:C,'[3]5.งบทดลอง รพ.'!B:B,0)),)</f>
        <v>20000</v>
      </c>
      <c r="BE87" s="150">
        <f>IFERROR(INDEX('[3]5.งบทดลอง รพ.'!$BD:$BD,MATCH(C:C,'[3]5.งบทดลอง รพ.'!B:B,0)),)</f>
        <v>150000</v>
      </c>
      <c r="BF87" s="150">
        <f>IFERROR(INDEX('[3]5.งบทดลอง รพ.'!$BE:$BE,MATCH(C:C,'[3]5.งบทดลอง รพ.'!B:B,0)),)</f>
        <v>50000</v>
      </c>
      <c r="BG87" s="150">
        <f>IFERROR(INDEX('[3]5.งบทดลอง รพ.'!$BF:$BF,MATCH(C:C,'[3]5.งบทดลอง รพ.'!B:B,0)),)</f>
        <v>30000</v>
      </c>
      <c r="BH87" s="150">
        <f>IFERROR(INDEX('[3]5.งบทดลอง รพ.'!$BG:$BG,MATCH(C:C,'[3]5.งบทดลอง รพ.'!B:B,0)),)</f>
        <v>0</v>
      </c>
      <c r="BI87" s="150">
        <f>IFERROR(INDEX('[3]5.งบทดลอง รพ.'!$BH:$BH,MATCH(C:C,'[3]5.งบทดลอง รพ.'!B:B,0)),)</f>
        <v>50000</v>
      </c>
      <c r="BJ87" s="150">
        <f>IFERROR(INDEX('[3]5.งบทดลอง รพ.'!$BI:$BI,MATCH(C:C,'[3]5.งบทดลอง รพ.'!B:B,0)),)</f>
        <v>170000</v>
      </c>
      <c r="BK87" s="150">
        <f>IFERROR(INDEX('[3]5.งบทดลอง รพ.'!$BJ:$BJ,MATCH(C:C,'[3]5.งบทดลอง รพ.'!B:B,0)),)</f>
        <v>60000</v>
      </c>
      <c r="BL87" s="150">
        <f>IFERROR(INDEX('[3]5.งบทดลอง รพ.'!$BK:$BK,MATCH(D:D,'[3]5.งบทดลอง รพ.'!C:C,0)),)</f>
        <v>0</v>
      </c>
      <c r="BM87" s="150">
        <f>IFERROR(INDEX('[3]5.งบทดลอง รพ.'!$BL:$BL,MATCH(C:C,'[3]5.งบทดลอง รพ.'!B:B,0)),)</f>
        <v>160000</v>
      </c>
      <c r="BN87" s="150">
        <f>IFERROR(INDEX('[3]5.งบทดลอง รพ.'!$BM:$BM,MATCH(C:C,'[3]5.งบทดลอง รพ.'!B:B,0)),)</f>
        <v>100000</v>
      </c>
      <c r="BO87" s="150">
        <f>IFERROR(INDEX('[3]5.งบทดลอง รพ.'!$BN:$BN,MATCH(C:C,'[3]5.งบทดลอง รพ.'!B:B,0)),)</f>
        <v>80000</v>
      </c>
      <c r="BP87" s="150">
        <f>IFERROR(INDEX('[3]5.งบทดลอง รพ.'!$BO:$BO,MATCH(C:C,'[3]5.งบทดลอง รพ.'!B:B,0)),)</f>
        <v>40000</v>
      </c>
      <c r="BQ87" s="150">
        <f>IFERROR(INDEX('[3]5.งบทดลอง รพ.'!$BP:$BP,MATCH(C:C,'[3]5.งบทดลอง รพ.'!B:B,0)),)</f>
        <v>366666.67</v>
      </c>
      <c r="BR87" s="150">
        <f>IFERROR(INDEX('[3]5.งบทดลอง รพ.'!$BQ:$BQ,MATCH(C:C,'[3]5.งบทดลอง รพ.'!B:B,0)),)</f>
        <v>50000</v>
      </c>
      <c r="BS87" s="150">
        <f>IFERROR(INDEX('[3]5.งบทดลอง รพ.'!$BR:$BR,MATCH(C:C,'[3]5.งบทดลอง รพ.'!B:B,0)),)</f>
        <v>140000</v>
      </c>
      <c r="BT87" s="150">
        <f>IFERROR(INDEX('[3]5.งบทดลอง รพ.'!$BS:$BS,MATCH(C:C,'[3]5.งบทดลอง รพ.'!B:B,0)),)</f>
        <v>40000</v>
      </c>
      <c r="BU87" s="150">
        <f>IFERROR(INDEX('[3]5.งบทดลอง รพ.'!$BT:$BT,MATCH(C:C,'[3]5.งบทดลอง รพ.'!B:B,0)),)</f>
        <v>150000</v>
      </c>
      <c r="BV87" s="150">
        <f>IFERROR(INDEX('[3]5.งบทดลอง รพ.'!$BU:$BU,MATCH(C:C,'[3]5.งบทดลอง รพ.'!B:B,0)),)</f>
        <v>130000</v>
      </c>
      <c r="BW87" s="150">
        <f>IFERROR(INDEX('[3]5.งบทดลอง รพ.'!$BV:$BV,MATCH(C:C,'[3]5.งบทดลอง รพ.'!B:B,0)),)</f>
        <v>100000</v>
      </c>
      <c r="BX87" s="150">
        <f>IFERROR(INDEX('[3]5.งบทดลอง รพ.'!$BW:$BW,MATCH(C:C,'[3]5.งบทดลอง รพ.'!B:B,0)),)</f>
        <v>150000</v>
      </c>
      <c r="BY87" s="150">
        <f>IFERROR(INDEX('[3]5.งบทดลอง รพ.'!$BX:$BX,MATCH(C:C,'[3]5.งบทดลอง รพ.'!B:B,0)),)</f>
        <v>100000</v>
      </c>
      <c r="BZ87" s="151">
        <f t="shared" si="5"/>
        <v>6106666.6699999999</v>
      </c>
    </row>
    <row r="88" spans="1:78" ht="21.75" customHeight="1">
      <c r="A88" s="31" t="s">
        <v>450</v>
      </c>
      <c r="B88" s="147" t="s">
        <v>507</v>
      </c>
      <c r="C88" s="159" t="s">
        <v>522</v>
      </c>
      <c r="D88" s="160" t="s">
        <v>523</v>
      </c>
      <c r="E88" s="150">
        <f>IFERROR(INDEX('[3]5.งบทดลอง รพ.'!$D:$D,MATCH(C:C,'[3]5.งบทดลอง รพ.'!B:B,0)),)</f>
        <v>850000</v>
      </c>
      <c r="F88" s="150">
        <f>IFERROR(INDEX('[3]5.งบทดลอง รพ.'!$E:$E,MATCH(C:C,'[3]5.งบทดลอง รพ.'!B:B,0)),)</f>
        <v>175000</v>
      </c>
      <c r="G88" s="150">
        <f>IFERROR(INDEX('[3]5.งบทดลอง รพ.'!$F:$F,MATCH(C:C,'[3]5.งบทดลอง รพ.'!B:B,0)),)</f>
        <v>200000</v>
      </c>
      <c r="H88" s="150">
        <f>IFERROR(INDEX('[3]5.งบทดลอง รพ.'!$G:$G,MATCH(C:C,'[3]5.งบทดลอง รพ.'!B:B,0)),)</f>
        <v>200000</v>
      </c>
      <c r="I88" s="150">
        <f>IFERROR(INDEX('[3]5.งบทดลอง รพ.'!$H:$H,MATCH(D:D,'[3]5.งบทดลอง รพ.'!C:C,0)),)</f>
        <v>150000</v>
      </c>
      <c r="J88" s="150">
        <f>IFERROR(INDEX('[3]5.งบทดลอง รพ.'!$I:$I,MATCH(C:C,'[3]5.งบทดลอง รพ.'!B:B,0)),)</f>
        <v>50000</v>
      </c>
      <c r="K88" s="150">
        <f>IFERROR(INDEX('[3]5.งบทดลอง รพ.'!$J:$J,MATCH(C:C,'[3]5.งบทดลอง รพ.'!B:B,0)),)</f>
        <v>1125000</v>
      </c>
      <c r="L88" s="150">
        <f>IFERROR(INDEX('[3]5.งบทดลอง รพ.'!$K:$K,MATCH(C:C,'[3]5.งบทดลอง รพ.'!B:B,0)),)</f>
        <v>200000</v>
      </c>
      <c r="M88" s="150">
        <f>IFERROR(INDEX('[3]5.งบทดลอง รพ.'!$L:$L,MATCH(C:C,'[3]5.งบทดลอง รพ.'!B:B,0)),)</f>
        <v>0</v>
      </c>
      <c r="N88" s="150">
        <f>IFERROR(INDEX('[3]5.งบทดลอง รพ.'!$M:$M,MATCH(C:C,'[3]5.งบทดลอง รพ.'!B:B,0)),)</f>
        <v>0</v>
      </c>
      <c r="O88" s="150">
        <f>IFERROR(INDEX('[3]5.งบทดลอง รพ.'!$N:$N,MATCH(C:C,'[3]5.งบทดลอง รพ.'!B:B,0)),)</f>
        <v>70000</v>
      </c>
      <c r="P88" s="150">
        <f>IFERROR(INDEX('[3]5.งบทดลอง รพ.'!$O:$O,MATCH(C:C,'[3]5.งบทดลอง รพ.'!B:B,0)),)</f>
        <v>120000</v>
      </c>
      <c r="Q88" s="150">
        <f>IFERROR(INDEX('[3]5.งบทดลอง รพ.'!$P:$P,MATCH(C:C,'[3]5.งบทดลอง รพ.'!B:B,0)),)</f>
        <v>180000</v>
      </c>
      <c r="R88" s="150">
        <f>IFERROR(INDEX('[3]5.งบทดลอง รพ.'!$Q:$Q,MATCH(C:C,'[3]5.งบทดลอง รพ.'!B:B,0)),)</f>
        <v>145000</v>
      </c>
      <c r="S88" s="150">
        <f>IFERROR(INDEX('[3]5.งบทดลอง รพ.'!$R:$R,MATCH(C:C,'[3]5.งบทดลอง รพ.'!B:B,0)),)</f>
        <v>45000</v>
      </c>
      <c r="T88" s="150">
        <f>IFERROR(INDEX('[3]5.งบทดลอง รพ.'!$S:$S,MATCH(C:C,'[3]5.งบทดลอง รพ.'!B:B,0)),)</f>
        <v>185000</v>
      </c>
      <c r="U88" s="150">
        <f>IFERROR(INDEX('[3]5.งบทดลอง รพ.'!$T:$T,MATCH(C:C,'[3]5.งบทดลอง รพ.'!B:B,0)),)</f>
        <v>50000</v>
      </c>
      <c r="V88" s="150">
        <f>IFERROR(INDEX('[3]5.งบทดลอง รพ.'!$U:$U,MATCH(C:C,'[3]5.งบทดลอง รพ.'!B:B,0)),)</f>
        <v>0</v>
      </c>
      <c r="W88" s="150">
        <f>IFERROR(INDEX('[3]5.งบทดลอง รพ.'!$V:$V,MATCH(C:C,'[3]5.งบทดลอง รพ.'!B:B,0)),)</f>
        <v>970000</v>
      </c>
      <c r="X88" s="150">
        <f>IFERROR(INDEX('[3]5.งบทดลอง รพ.'!$W:$W,MATCH(C:C,'[3]5.งบทดลอง รพ.'!B:B,0)),)</f>
        <v>175000</v>
      </c>
      <c r="Y88" s="150">
        <f>IFERROR(INDEX('[3]5.งบทดลอง รพ.'!$X:$X,MATCH(C:C,'[3]5.งบทดลอง รพ.'!B:B,0)),)</f>
        <v>160000</v>
      </c>
      <c r="Z88" s="150">
        <f>IFERROR(INDEX('[3]5.งบทดลอง รพ.'!$Y:$Y,MATCH(C:C,'[3]5.งบทดลอง รพ.'!B:B,0)),)</f>
        <v>325000</v>
      </c>
      <c r="AA88" s="150">
        <f>IFERROR(INDEX('[3]5.งบทดลอง รพ.'!$Z:$Z,MATCH(C:C,'[3]5.งบทดลอง รพ.'!B:B,0)),)</f>
        <v>100000</v>
      </c>
      <c r="AB88" s="150">
        <f>IFERROR(INDEX('[3]5.งบทดลอง รพ.'!$AA:$AA,MATCH(C:C,'[3]5.งบทดลอง รพ.'!B:B,0)),)</f>
        <v>135000</v>
      </c>
      <c r="AC88" s="150">
        <f>IFERROR(INDEX('[3]5.งบทดลอง รพ.'!$AB:$AB,MATCH(C:C,'[3]5.งบทดลอง รพ.'!B:B,0)),)</f>
        <v>50000</v>
      </c>
      <c r="AD88" s="150">
        <f>IFERROR(INDEX('[3]5.งบทดลอง รพ.'!$AC:$AC,MATCH(C:C,'[3]5.งบทดลอง รพ.'!B:B,0)),)</f>
        <v>75000</v>
      </c>
      <c r="AE88" s="150">
        <f>IFERROR(INDEX('[3]5.งบทดลอง รพ.'!$AD:$AD,MATCH(C:C,'[3]5.งบทดลอง รพ.'!B:B,0)),)</f>
        <v>95000</v>
      </c>
      <c r="AF88" s="150">
        <f>IFERROR(INDEX('[3]5.งบทดลอง รพ.'!$AE:$AE,MATCH(C:C,'[3]5.งบทดลอง รพ.'!B:B,0)),)</f>
        <v>790000</v>
      </c>
      <c r="AG88" s="150">
        <f>IFERROR(INDEX('[3]5.งบทดลอง รพ.'!$AF:$AF,MATCH(C:C,'[3]5.งบทดลอง รพ.'!B:B,0)),)</f>
        <v>120000</v>
      </c>
      <c r="AH88" s="150">
        <f>IFERROR(INDEX('[3]5.งบทดลอง รพ.'!$AG:$AG,MATCH(C:C,'[3]5.งบทดลอง รพ.'!B:B,0)),)</f>
        <v>75000</v>
      </c>
      <c r="AI88" s="150">
        <f>IFERROR(INDEX('[3]5.งบทดลอง รพ.'!$AH:$AH,MATCH(D:D,'[3]5.งบทดลอง รพ.'!C:C,0)),)</f>
        <v>75000</v>
      </c>
      <c r="AJ88" s="150">
        <f>IFERROR(INDEX('[3]5.งบทดลอง รพ.'!$AI:$AI,MATCH(C:C,'[3]5.งบทดลอง รพ.'!B:B,0)),)</f>
        <v>60000</v>
      </c>
      <c r="AK88" s="150">
        <f>IFERROR(INDEX('[3]5.งบทดลอง รพ.'!$AJ:$AJ,MATCH(C:C,'[3]5.งบทดลอง รพ.'!B:B,0)),)</f>
        <v>100000</v>
      </c>
      <c r="AL88" s="150">
        <f>IFERROR(INDEX('[3]5.งบทดลอง รพ.'!$AK:$AK,MATCH(C:C,'[3]5.งบทดลอง รพ.'!B:B,0)),)</f>
        <v>60000</v>
      </c>
      <c r="AM88" s="150">
        <f>IFERROR(INDEX('[3]5.งบทดลอง รพ.'!$AL:$AL,MATCH(C:C,'[3]5.งบทดลอง รพ.'!B:B,0)),)</f>
        <v>125000</v>
      </c>
      <c r="AN88" s="150">
        <f>IFERROR(INDEX('[3]5.งบทดลอง รพ.'!$AM:$AM,MATCH(C:C,'[3]5.งบทดลอง รพ.'!B:B,0)),)</f>
        <v>145000</v>
      </c>
      <c r="AO88" s="150">
        <f>IFERROR(INDEX('[3]5.งบทดลอง รพ.'!$AN:$AN,MATCH(C:C,'[3]5.งบทดลอง รพ.'!B:B,0)),)</f>
        <v>100000</v>
      </c>
      <c r="AP88" s="150">
        <f>IFERROR(INDEX('[3]5.งบทดลอง รพ.'!$AO:$AO,MATCH(C:C,'[3]5.งบทดลอง รพ.'!B:B,0)),)</f>
        <v>125000</v>
      </c>
      <c r="AQ88" s="150">
        <f>IFERROR(INDEX('[3]5.งบทดลอง รพ.'!$AP:$AP,MATCH(C:C,'[3]5.งบทดลอง รพ.'!B:B,0)),)</f>
        <v>75000</v>
      </c>
      <c r="AR88" s="150">
        <f>IFERROR(INDEX('[3]5.งบทดลอง รพ.'!$AQ:$AQ,MATCH(C:C,'[3]5.งบทดลอง รพ.'!B:B,0)),)</f>
        <v>230000</v>
      </c>
      <c r="AS88" s="150">
        <f>IFERROR(INDEX('[3]5.งบทดลอง รพ.'!$AR:$AR,MATCH(C:C,'[3]5.งบทดลอง รพ.'!B:B,0)),)</f>
        <v>75000</v>
      </c>
      <c r="AT88" s="150">
        <f>IFERROR(INDEX('[3]5.งบทดลอง รพ.'!$AS:$AS,MATCH(C:C,'[3]5.งบทดลอง รพ.'!B:B,0)),)</f>
        <v>65000</v>
      </c>
      <c r="AU88" s="150">
        <f>IFERROR(INDEX('[3]5.งบทดลอง รพ.'!$AT:$AT,MATCH(C:C,'[3]5.งบทดลอง รพ.'!B:B,0)),)</f>
        <v>50000</v>
      </c>
      <c r="AV88" s="150">
        <f>IFERROR(INDEX('[3]5.งบทดลอง รพ.'!$AU:$AU,MATCH(C:C,'[3]5.งบทดลอง รพ.'!B:B,0)),)</f>
        <v>100000</v>
      </c>
      <c r="AW88" s="150">
        <f>IFERROR(INDEX('[3]5.งบทดลอง รพ.'!$AV:$AV,MATCH(C:C,'[3]5.งบทดลอง รพ.'!B:B,0)),)</f>
        <v>25000</v>
      </c>
      <c r="AX88" s="150">
        <f>IFERROR(INDEX('[3]5.งบทดลอง รพ.'!$AW:$AW,MATCH(C:C,'[3]5.งบทดลอง รพ.'!B:B,0)),)</f>
        <v>60000</v>
      </c>
      <c r="AY88" s="150">
        <f>IFERROR(INDEX('[3]5.งบทดลอง รพ.'!$AX:$AX,MATCH(C:C,'[3]5.งบทดลอง รพ.'!B:B,0)),)</f>
        <v>555000</v>
      </c>
      <c r="AZ88" s="150">
        <f>IFERROR(INDEX('[3]5.งบทดลอง รพ.'!$AY:$AY,MATCH(C:C,'[3]5.งบทดลอง รพ.'!B:B,0)),)</f>
        <v>75000</v>
      </c>
      <c r="BA88" s="150">
        <f>IFERROR(INDEX('[3]5.งบทดลอง รพ.'!$AZ:$AZ,MATCH(C:C,'[3]5.งบทดลอง รพ.'!B:B,0)),)</f>
        <v>0</v>
      </c>
      <c r="BB88" s="150">
        <f>IFERROR(INDEX('[3]5.งบทดลอง รพ.'!$BA:$BA,MATCH(C:C,'[3]5.งบทดลอง รพ.'!B:B,0)),)</f>
        <v>143500</v>
      </c>
      <c r="BC88" s="150">
        <f>IFERROR(INDEX('[3]5.งบทดลอง รพ.'!$BB:$BB,MATCH(C:C,'[3]5.งบทดลอง รพ.'!B:B,0)),)</f>
        <v>145000</v>
      </c>
      <c r="BD88" s="150">
        <f>IFERROR(INDEX('[3]5.งบทดลอง รพ.'!$BC:$BC,MATCH(C:C,'[3]5.งบทดลอง รพ.'!B:B,0)),)</f>
        <v>95000</v>
      </c>
      <c r="BE88" s="150">
        <f>IFERROR(INDEX('[3]5.งบทดลอง รพ.'!$BD:$BD,MATCH(C:C,'[3]5.งบทดลอง รพ.'!B:B,0)),)</f>
        <v>125000</v>
      </c>
      <c r="BF88" s="150">
        <f>IFERROR(INDEX('[3]5.งบทดลอง รพ.'!$BE:$BE,MATCH(C:C,'[3]5.งบทดลอง รพ.'!B:B,0)),)</f>
        <v>200000</v>
      </c>
      <c r="BG88" s="150">
        <f>IFERROR(INDEX('[3]5.งบทดลอง รพ.'!$BF:$BF,MATCH(C:C,'[3]5.งบทดลอง รพ.'!B:B,0)),)</f>
        <v>15000</v>
      </c>
      <c r="BH88" s="150">
        <f>IFERROR(INDEX('[3]5.งบทดลอง รพ.'!$BG:$BG,MATCH(C:C,'[3]5.งบทดลอง รพ.'!B:B,0)),)</f>
        <v>100000</v>
      </c>
      <c r="BI88" s="150">
        <f>IFERROR(INDEX('[3]5.งบทดลอง รพ.'!$BH:$BH,MATCH(C:C,'[3]5.งบทดลอง รพ.'!B:B,0)),)</f>
        <v>25000</v>
      </c>
      <c r="BJ88" s="150">
        <f>IFERROR(INDEX('[3]5.งบทดลอง รพ.'!$BI:$BI,MATCH(C:C,'[3]5.งบทดลอง รพ.'!B:B,0)),)</f>
        <v>645000</v>
      </c>
      <c r="BK88" s="150">
        <f>IFERROR(INDEX('[3]5.งบทดลอง รพ.'!$BJ:$BJ,MATCH(C:C,'[3]5.งบทดลอง รพ.'!B:B,0)),)</f>
        <v>160000</v>
      </c>
      <c r="BL88" s="150">
        <f>IFERROR(INDEX('[3]5.งบทดลอง รพ.'!$BK:$BK,MATCH(D:D,'[3]5.งบทดลอง รพ.'!C:C,0)),)</f>
        <v>10000</v>
      </c>
      <c r="BM88" s="150">
        <f>IFERROR(INDEX('[3]5.งบทดลอง รพ.'!$BL:$BL,MATCH(C:C,'[3]5.งบทดลอง รพ.'!B:B,0)),)</f>
        <v>35000</v>
      </c>
      <c r="BN88" s="150">
        <f>IFERROR(INDEX('[3]5.งบทดลอง รพ.'!$BM:$BM,MATCH(C:C,'[3]5.งบทดลอง รพ.'!B:B,0)),)</f>
        <v>25000</v>
      </c>
      <c r="BO88" s="150">
        <f>IFERROR(INDEX('[3]5.งบทดลอง รพ.'!$BN:$BN,MATCH(C:C,'[3]5.งบทดลอง รพ.'!B:B,0)),)</f>
        <v>10000</v>
      </c>
      <c r="BP88" s="150">
        <f>IFERROR(INDEX('[3]5.งบทดลอง รพ.'!$BO:$BO,MATCH(C:C,'[3]5.งบทดลอง รพ.'!B:B,0)),)</f>
        <v>50000</v>
      </c>
      <c r="BQ88" s="150">
        <f>IFERROR(INDEX('[3]5.งบทดลอง รพ.'!$BP:$BP,MATCH(C:C,'[3]5.งบทดลอง รพ.'!B:B,0)),)</f>
        <v>352750</v>
      </c>
      <c r="BR88" s="150">
        <f>IFERROR(INDEX('[3]5.งบทดลอง รพ.'!$BQ:$BQ,MATCH(C:C,'[3]5.งบทดลอง รพ.'!B:B,0)),)</f>
        <v>45000</v>
      </c>
      <c r="BS88" s="150">
        <f>IFERROR(INDEX('[3]5.งบทดลอง รพ.'!$BR:$BR,MATCH(C:C,'[3]5.งบทดลอง รพ.'!B:B,0)),)</f>
        <v>100000</v>
      </c>
      <c r="BT88" s="150">
        <f>IFERROR(INDEX('[3]5.งบทดลอง รพ.'!$BS:$BS,MATCH(C:C,'[3]5.งบทดลอง รพ.'!B:B,0)),)</f>
        <v>150000</v>
      </c>
      <c r="BU88" s="150">
        <f>IFERROR(INDEX('[3]5.งบทดลอง รพ.'!$BT:$BT,MATCH(C:C,'[3]5.งบทดลอง รพ.'!B:B,0)),)</f>
        <v>100000</v>
      </c>
      <c r="BV88" s="150">
        <f>IFERROR(INDEX('[3]5.งบทดลอง รพ.'!$BU:$BU,MATCH(C:C,'[3]5.งบทดลอง รพ.'!B:B,0)),)</f>
        <v>265000</v>
      </c>
      <c r="BW88" s="150">
        <f>IFERROR(INDEX('[3]5.งบทดลอง รพ.'!$BV:$BV,MATCH(C:C,'[3]5.งบทดลอง รพ.'!B:B,0)),)</f>
        <v>50000</v>
      </c>
      <c r="BX88" s="150">
        <f>IFERROR(INDEX('[3]5.งบทดลอง รพ.'!$BW:$BW,MATCH(C:C,'[3]5.งบทดลอง รพ.'!B:B,0)),)</f>
        <v>50000</v>
      </c>
      <c r="BY88" s="150">
        <f>IFERROR(INDEX('[3]5.งบทดลอง รพ.'!$BX:$BX,MATCH(C:C,'[3]5.งบทดลอง รพ.'!B:B,0)),)</f>
        <v>45000</v>
      </c>
      <c r="BZ88" s="151">
        <f t="shared" si="5"/>
        <v>11856250</v>
      </c>
    </row>
    <row r="89" spans="1:78" ht="21.75" customHeight="1">
      <c r="A89" s="31" t="s">
        <v>450</v>
      </c>
      <c r="B89" s="147" t="s">
        <v>507</v>
      </c>
      <c r="C89" s="159" t="s">
        <v>524</v>
      </c>
      <c r="D89" s="160" t="s">
        <v>525</v>
      </c>
      <c r="E89" s="150">
        <f>IFERROR(INDEX('[3]5.งบทดลอง รพ.'!$D:$D,MATCH(C:C,'[3]5.งบทดลอง รพ.'!B:B,0)),)</f>
        <v>55558634.869999997</v>
      </c>
      <c r="F89" s="150">
        <f>IFERROR(INDEX('[3]5.งบทดลอง รพ.'!$E:$E,MATCH(C:C,'[3]5.งบทดลอง รพ.'!B:B,0)),)</f>
        <v>13315676.25</v>
      </c>
      <c r="G89" s="150">
        <f>IFERROR(INDEX('[3]5.งบทดลอง รพ.'!$F:$F,MATCH(C:C,'[3]5.งบทดลอง รพ.'!B:B,0)),)</f>
        <v>27721447</v>
      </c>
      <c r="H89" s="150">
        <f>IFERROR(INDEX('[3]5.งบทดลอง รพ.'!$G:$G,MATCH(C:C,'[3]5.งบทดลอง รพ.'!B:B,0)),)</f>
        <v>4482406.2300000004</v>
      </c>
      <c r="I89" s="150">
        <f>IFERROR(INDEX('[3]5.งบทดลอง รพ.'!$H:$H,MATCH(D:D,'[3]5.งบทดลอง รพ.'!C:C,0)),)</f>
        <v>9407271.3000000007</v>
      </c>
      <c r="J89" s="150">
        <f>IFERROR(INDEX('[3]5.งบทดลอง รพ.'!$I:$I,MATCH(C:C,'[3]5.งบทดลอง รพ.'!B:B,0)),)</f>
        <v>4843914.26</v>
      </c>
      <c r="K89" s="150">
        <f>IFERROR(INDEX('[3]5.งบทดลอง รพ.'!$J:$J,MATCH(C:C,'[3]5.งบทดลอง รพ.'!B:B,0)),)</f>
        <v>73090841</v>
      </c>
      <c r="L89" s="150">
        <f>IFERROR(INDEX('[3]5.งบทดลอง รพ.'!$K:$K,MATCH(C:C,'[3]5.งบทดลอง รพ.'!B:B,0)),)</f>
        <v>4482406.2300000004</v>
      </c>
      <c r="M89" s="150">
        <f>IFERROR(INDEX('[3]5.งบทดลอง รพ.'!$L:$L,MATCH(C:C,'[3]5.งบทดลอง รพ.'!B:B,0)),)</f>
        <v>3823527.51</v>
      </c>
      <c r="N89" s="150">
        <f>IFERROR(INDEX('[3]5.งบทดลอง รพ.'!$M:$M,MATCH(C:C,'[3]5.งบทดลอง รพ.'!B:B,0)),)</f>
        <v>41715914.920000002</v>
      </c>
      <c r="O89" s="150">
        <f>IFERROR(INDEX('[3]5.งบทดลอง รพ.'!$N:$N,MATCH(C:C,'[3]5.งบทดลอง รพ.'!B:B,0)),)</f>
        <v>3176877.83</v>
      </c>
      <c r="P89" s="150">
        <f>IFERROR(INDEX('[3]5.งบทดลอง รพ.'!$O:$O,MATCH(C:C,'[3]5.งบทดลอง รพ.'!B:B,0)),)</f>
        <v>7219935.3600000003</v>
      </c>
      <c r="Q89" s="150">
        <f>IFERROR(INDEX('[3]5.งบทดลอง รพ.'!$P:$P,MATCH(C:C,'[3]5.งบทดลอง รพ.'!B:B,0)),)</f>
        <v>29685100.5</v>
      </c>
      <c r="R89" s="150">
        <f>IFERROR(INDEX('[3]5.งบทดลอง รพ.'!$Q:$Q,MATCH(C:C,'[3]5.งบทดลอง รพ.'!B:B,0)),)</f>
        <v>19721455.829999998</v>
      </c>
      <c r="S89" s="150">
        <f>IFERROR(INDEX('[3]5.งบทดลอง รพ.'!$R:$R,MATCH(C:C,'[3]5.งบทดลอง รพ.'!B:B,0)),)</f>
        <v>2957097.75</v>
      </c>
      <c r="T89" s="150">
        <f>IFERROR(INDEX('[3]5.งบทดลอง รพ.'!$S:$S,MATCH(C:C,'[3]5.งบทดลอง รพ.'!B:B,0)),)</f>
        <v>9050570.1500000004</v>
      </c>
      <c r="U89" s="150">
        <f>IFERROR(INDEX('[3]5.งบทดลอง รพ.'!$T:$T,MATCH(C:C,'[3]5.งบทดลอง รพ.'!B:B,0)),)</f>
        <v>5523737.0599999996</v>
      </c>
      <c r="V89" s="150">
        <f>IFERROR(INDEX('[3]5.งบทดลอง รพ.'!$U:$U,MATCH(C:C,'[3]5.งบทดลอง รพ.'!B:B,0)),)</f>
        <v>0</v>
      </c>
      <c r="W89" s="150">
        <f>IFERROR(INDEX('[3]5.งบทดลอง รพ.'!$V:$V,MATCH(C:C,'[3]5.งบทดลอง รพ.'!B:B,0)),)</f>
        <v>49370665.75</v>
      </c>
      <c r="X89" s="150">
        <f>IFERROR(INDEX('[3]5.งบทดลอง รพ.'!$W:$W,MATCH(C:C,'[3]5.งบทดลอง รพ.'!B:B,0)),)</f>
        <v>16223562.5</v>
      </c>
      <c r="Y89" s="150">
        <f>IFERROR(INDEX('[3]5.งบทดลอง รพ.'!$X:$X,MATCH(C:C,'[3]5.งบทดลอง รพ.'!B:B,0)),)</f>
        <v>3033443.5</v>
      </c>
      <c r="Z89" s="150">
        <f>IFERROR(INDEX('[3]5.งบทดลอง รพ.'!$Y:$Y,MATCH(C:C,'[3]5.งบทดลอง รพ.'!B:B,0)),)</f>
        <v>15451889</v>
      </c>
      <c r="AA89" s="150">
        <f>IFERROR(INDEX('[3]5.งบทดลอง รพ.'!$Z:$Z,MATCH(C:C,'[3]5.งบทดลอง รพ.'!B:B,0)),)</f>
        <v>3065163.5</v>
      </c>
      <c r="AB89" s="150">
        <f>IFERROR(INDEX('[3]5.งบทดลอง รพ.'!$AA:$AA,MATCH(C:C,'[3]5.งบทดลอง รพ.'!B:B,0)),)</f>
        <v>5111797</v>
      </c>
      <c r="AC89" s="150">
        <f>IFERROR(INDEX('[3]5.งบทดลอง รพ.'!$AB:$AB,MATCH(C:C,'[3]5.งบทดลอง รพ.'!B:B,0)),)</f>
        <v>7556086</v>
      </c>
      <c r="AD89" s="150">
        <f>IFERROR(INDEX('[3]5.งบทดลอง รพ.'!$AC:$AC,MATCH(C:C,'[3]5.งบทดลอง รพ.'!B:B,0)),)</f>
        <v>3640960</v>
      </c>
      <c r="AE89" s="150">
        <f>IFERROR(INDEX('[3]5.งบทดลอง รพ.'!$AD:$AD,MATCH(C:C,'[3]5.งบทดลอง รพ.'!B:B,0)),)</f>
        <v>6881305</v>
      </c>
      <c r="AF89" s="150">
        <f>IFERROR(INDEX('[3]5.งบทดลอง รพ.'!$AE:$AE,MATCH(C:C,'[3]5.งบทดลอง รพ.'!B:B,0)),)</f>
        <v>43321986.5</v>
      </c>
      <c r="AG89" s="150">
        <f>IFERROR(INDEX('[3]5.งบทดลอง รพ.'!$AF:$AF,MATCH(C:C,'[3]5.งบทดลอง รพ.'!B:B,0)),)</f>
        <v>4545941.3600000003</v>
      </c>
      <c r="AH89" s="150">
        <f>IFERROR(INDEX('[3]5.งบทดลอง รพ.'!$AG:$AG,MATCH(C:C,'[3]5.งบทดลอง รพ.'!B:B,0)),)</f>
        <v>2389171.25</v>
      </c>
      <c r="AI89" s="150">
        <f>IFERROR(INDEX('[3]5.งบทดลอง รพ.'!$AH:$AH,MATCH(D:D,'[3]5.งบทดลอง รพ.'!C:C,0)),)</f>
        <v>2297494</v>
      </c>
      <c r="AJ89" s="150">
        <f>IFERROR(INDEX('[3]5.งบทดลอง รพ.'!$AI:$AI,MATCH(C:C,'[3]5.งบทดลอง รพ.'!B:B,0)),)</f>
        <v>3409136.5</v>
      </c>
      <c r="AK89" s="150">
        <f>IFERROR(INDEX('[3]5.งบทดลอง รพ.'!$AJ:$AJ,MATCH(C:C,'[3]5.งบทดลอง รพ.'!B:B,0)),)</f>
        <v>6134425.75</v>
      </c>
      <c r="AL89" s="150">
        <f>IFERROR(INDEX('[3]5.งบทดลอง รพ.'!$AK:$AK,MATCH(C:C,'[3]5.งบทดลอง รพ.'!B:B,0)),)</f>
        <v>3802329.5</v>
      </c>
      <c r="AM89" s="150">
        <f>IFERROR(INDEX('[3]5.งบทดลอง รพ.'!$AL:$AL,MATCH(C:C,'[3]5.งบทดลอง รพ.'!B:B,0)),)</f>
        <v>2856167.5</v>
      </c>
      <c r="AN89" s="150">
        <f>IFERROR(INDEX('[3]5.งบทดลอง รพ.'!$AM:$AM,MATCH(C:C,'[3]5.งบทดลอง รพ.'!B:B,0)),)</f>
        <v>6513465.75</v>
      </c>
      <c r="AO89" s="150">
        <f>IFERROR(INDEX('[3]5.งบทดลอง รพ.'!$AN:$AN,MATCH(C:C,'[3]5.งบทดลอง รพ.'!B:B,0)),)</f>
        <v>4014836</v>
      </c>
      <c r="AP89" s="150">
        <f>IFERROR(INDEX('[3]5.งบทดลอง รพ.'!$AO:$AO,MATCH(C:C,'[3]5.งบทดลอง รพ.'!B:B,0)),)</f>
        <v>4099514</v>
      </c>
      <c r="AQ89" s="150">
        <f>IFERROR(INDEX('[3]5.งบทดลอง รพ.'!$AP:$AP,MATCH(C:C,'[3]5.งบทดลอง รพ.'!B:B,0)),)</f>
        <v>2497016</v>
      </c>
      <c r="AR89" s="150">
        <f>IFERROR(INDEX('[3]5.งบทดลอง รพ.'!$AQ:$AQ,MATCH(C:C,'[3]5.งบทดลอง รพ.'!B:B,0)),)</f>
        <v>18863500</v>
      </c>
      <c r="AS89" s="150">
        <f>IFERROR(INDEX('[3]5.งบทดลอง รพ.'!$AR:$AR,MATCH(C:C,'[3]5.งบทดลอง รพ.'!B:B,0)),)</f>
        <v>941817.5</v>
      </c>
      <c r="AT89" s="150">
        <f>IFERROR(INDEX('[3]5.งบทดลอง รพ.'!$AS:$AS,MATCH(C:C,'[3]5.งบทดลอง รพ.'!B:B,0)),)</f>
        <v>3384466.65</v>
      </c>
      <c r="AU89" s="150">
        <f>IFERROR(INDEX('[3]5.งบทดลอง รพ.'!$AT:$AT,MATCH(C:C,'[3]5.งบทดลอง รพ.'!B:B,0)),)</f>
        <v>3347415</v>
      </c>
      <c r="AV89" s="150">
        <f>IFERROR(INDEX('[3]5.งบทดลอง รพ.'!$AU:$AU,MATCH(C:C,'[3]5.งบทดลอง รพ.'!B:B,0)),)</f>
        <v>2343511.25</v>
      </c>
      <c r="AW89" s="150">
        <f>IFERROR(INDEX('[3]5.งบทดลอง รพ.'!$AV:$AV,MATCH(C:C,'[3]5.งบทดลอง รพ.'!B:B,0)),)</f>
        <v>969033.5</v>
      </c>
      <c r="AX89" s="150">
        <f>IFERROR(INDEX('[3]5.งบทดลอง รพ.'!$AW:$AW,MATCH(C:C,'[3]5.งบทดลอง รพ.'!B:B,0)),)</f>
        <v>2846714.5</v>
      </c>
      <c r="AY89" s="150">
        <f>IFERROR(INDEX('[3]5.งบทดลอง รพ.'!$AX:$AX,MATCH(C:C,'[3]5.งบทดลอง รพ.'!B:B,0)),)</f>
        <v>67131791</v>
      </c>
      <c r="AZ89" s="150">
        <f>IFERROR(INDEX('[3]5.งบทดลอง รพ.'!$AY:$AY,MATCH(C:C,'[3]5.งบทดลอง รพ.'!B:B,0)),)</f>
        <v>6219410</v>
      </c>
      <c r="BA89" s="150">
        <f>IFERROR(INDEX('[3]5.งบทดลอง รพ.'!$AZ:$AZ,MATCH(C:C,'[3]5.งบทดลอง รพ.'!B:B,0)),)</f>
        <v>12410447.5</v>
      </c>
      <c r="BB89" s="150">
        <f>IFERROR(INDEX('[3]5.งบทดลอง รพ.'!$BA:$BA,MATCH(C:C,'[3]5.งบทดลอง รพ.'!B:B,0)),)</f>
        <v>10599952.5</v>
      </c>
      <c r="BC89" s="150">
        <f>IFERROR(INDEX('[3]5.งบทดลอง รพ.'!$BB:$BB,MATCH(C:C,'[3]5.งบทดลอง รพ.'!B:B,0)),)</f>
        <v>0</v>
      </c>
      <c r="BD89" s="150">
        <f>IFERROR(INDEX('[3]5.งบทดลอง รพ.'!$BC:$BC,MATCH(C:C,'[3]5.งบทดลอง รพ.'!B:B,0)),)</f>
        <v>6008379.1699999999</v>
      </c>
      <c r="BE89" s="150">
        <f>IFERROR(INDEX('[3]5.งบทดลอง รพ.'!$BD:$BD,MATCH(C:C,'[3]5.งบทดลอง รพ.'!B:B,0)),)</f>
        <v>11090122</v>
      </c>
      <c r="BF89" s="150">
        <f>IFERROR(INDEX('[3]5.งบทดลอง รพ.'!$BE:$BE,MATCH(C:C,'[3]5.งบทดลอง รพ.'!B:B,0)),)</f>
        <v>11824714.5</v>
      </c>
      <c r="BG89" s="150">
        <f>IFERROR(INDEX('[3]5.งบทดลอง รพ.'!$BF:$BF,MATCH(C:C,'[3]5.งบทดลอง รพ.'!B:B,0)),)</f>
        <v>1760986</v>
      </c>
      <c r="BH89" s="150">
        <f>IFERROR(INDEX('[3]5.งบทดลอง รพ.'!$BG:$BG,MATCH(C:C,'[3]5.งบทดลอง รพ.'!B:B,0)),)</f>
        <v>2566793</v>
      </c>
      <c r="BI89" s="150">
        <f>IFERROR(INDEX('[3]5.งบทดลอง รพ.'!$BH:$BH,MATCH(C:C,'[3]5.งบทดลอง รพ.'!B:B,0)),)</f>
        <v>1442405</v>
      </c>
      <c r="BJ89" s="150">
        <f>IFERROR(INDEX('[3]5.งบทดลอง รพ.'!$BI:$BI,MATCH(C:C,'[3]5.งบทดลอง รพ.'!B:B,0)),)</f>
        <v>36941685</v>
      </c>
      <c r="BK89" s="150">
        <f>IFERROR(INDEX('[3]5.งบทดลอง รพ.'!$BJ:$BJ,MATCH(C:C,'[3]5.งบทดลอง รพ.'!B:B,0)),)</f>
        <v>13277306.550000001</v>
      </c>
      <c r="BL89" s="150">
        <f>IFERROR(INDEX('[3]5.งบทดลอง รพ.'!$BK:$BK,MATCH(D:D,'[3]5.งบทดลอง รพ.'!C:C,0)),)</f>
        <v>2323760</v>
      </c>
      <c r="BM89" s="150">
        <f>IFERROR(INDEX('[3]5.งบทดลอง รพ.'!$BL:$BL,MATCH(C:C,'[3]5.งบทดลอง รพ.'!B:B,0)),)</f>
        <v>1635012.5</v>
      </c>
      <c r="BN89" s="150">
        <f>IFERROR(INDEX('[3]5.งบทดลอง รพ.'!$BM:$BM,MATCH(C:C,'[3]5.งบทดลอง รพ.'!B:B,0)),)</f>
        <v>1984251</v>
      </c>
      <c r="BO89" s="150">
        <f>IFERROR(INDEX('[3]5.งบทดลอง รพ.'!$BN:$BN,MATCH(C:C,'[3]5.งบทดลอง รพ.'!B:B,0)),)</f>
        <v>5382125</v>
      </c>
      <c r="BP89" s="150">
        <f>IFERROR(INDEX('[3]5.งบทดลอง รพ.'!$BO:$BO,MATCH(C:C,'[3]5.งบทดลอง รพ.'!B:B,0)),)</f>
        <v>2035315</v>
      </c>
      <c r="BQ89" s="150">
        <f>IFERROR(INDEX('[3]5.งบทดลอง รพ.'!$BP:$BP,MATCH(C:C,'[3]5.งบทดลอง รพ.'!B:B,0)),)</f>
        <v>38260298.829999998</v>
      </c>
      <c r="BR89" s="150">
        <f>IFERROR(INDEX('[3]5.งบทดลอง รพ.'!$BQ:$BQ,MATCH(C:C,'[3]5.งบทดลอง รพ.'!B:B,0)),)</f>
        <v>2907159</v>
      </c>
      <c r="BS89" s="150">
        <f>IFERROR(INDEX('[3]5.งบทดลอง รพ.'!$BR:$BR,MATCH(C:C,'[3]5.งบทดลอง รพ.'!B:B,0)),)</f>
        <v>3387067.5</v>
      </c>
      <c r="BT89" s="150">
        <f>IFERROR(INDEX('[3]5.งบทดลอง รพ.'!$BS:$BS,MATCH(C:C,'[3]5.งบทดลอง รพ.'!B:B,0)),)</f>
        <v>6914620</v>
      </c>
      <c r="BU89" s="150">
        <f>IFERROR(INDEX('[3]5.งบทดลอง รพ.'!$BT:$BT,MATCH(C:C,'[3]5.งบทดลอง รพ.'!B:B,0)),)</f>
        <v>4597162.5</v>
      </c>
      <c r="BV89" s="150">
        <f>IFERROR(INDEX('[3]5.งบทดลอง รพ.'!$BU:$BU,MATCH(C:C,'[3]5.งบทดลอง รพ.'!B:B,0)),)</f>
        <v>19705755</v>
      </c>
      <c r="BW89" s="150">
        <f>IFERROR(INDEX('[3]5.งบทดลอง รพ.'!$BV:$BV,MATCH(C:C,'[3]5.งบทดลอง รพ.'!B:B,0)),)</f>
        <v>4186467.5</v>
      </c>
      <c r="BX89" s="150">
        <f>IFERROR(INDEX('[3]5.งบทดลอง รพ.'!$BW:$BW,MATCH(C:C,'[3]5.งบทดลอง รพ.'!B:B,0)),)</f>
        <v>2236140</v>
      </c>
      <c r="BY89" s="150">
        <f>IFERROR(INDEX('[3]5.งบทดลอง รพ.'!$BX:$BX,MATCH(C:C,'[3]5.งบทดลอง รพ.'!B:B,0)),)</f>
        <v>4022179.25</v>
      </c>
      <c r="BZ89" s="151">
        <f t="shared" si="5"/>
        <v>825540934.1099999</v>
      </c>
    </row>
    <row r="90" spans="1:78" ht="21.75" customHeight="1">
      <c r="A90" s="31" t="s">
        <v>450</v>
      </c>
      <c r="B90" s="147" t="s">
        <v>507</v>
      </c>
      <c r="C90" s="159" t="s">
        <v>526</v>
      </c>
      <c r="D90" s="160" t="s">
        <v>527</v>
      </c>
      <c r="E90" s="150">
        <f>IFERROR(INDEX('[3]5.งบทดลอง รพ.'!$D:$D,MATCH(C:C,'[3]5.งบทดลอง รพ.'!B:B,0)),)</f>
        <v>5221415.96</v>
      </c>
      <c r="F90" s="150">
        <f>IFERROR(INDEX('[3]5.งบทดลอง รพ.'!$E:$E,MATCH(C:C,'[3]5.งบทดลอง รพ.'!B:B,0)),)</f>
        <v>1251734.06</v>
      </c>
      <c r="G90" s="150">
        <f>IFERROR(INDEX('[3]5.งบทดลอง รพ.'!$F:$F,MATCH(C:C,'[3]5.งบทดลอง รพ.'!B:B,0)),)</f>
        <v>1060365</v>
      </c>
      <c r="H90" s="150">
        <f>IFERROR(INDEX('[3]5.งบทดลอง รพ.'!$G:$G,MATCH(C:C,'[3]5.งบทดลอง รพ.'!B:B,0)),)</f>
        <v>167135</v>
      </c>
      <c r="I90" s="150">
        <f>IFERROR(INDEX('[3]5.งบทดลอง รพ.'!$H:$H,MATCH(D:D,'[3]5.งบทดลอง รพ.'!C:C,0)),)</f>
        <v>0</v>
      </c>
      <c r="J90" s="150">
        <f>IFERROR(INDEX('[3]5.งบทดลอง รพ.'!$I:$I,MATCH(C:C,'[3]5.งบทดลอง รพ.'!B:B,0)),)</f>
        <v>21330</v>
      </c>
      <c r="K90" s="150">
        <f>IFERROR(INDEX('[3]5.งบทดลอง รพ.'!$J:$J,MATCH(C:C,'[3]5.งบทดลอง รพ.'!B:B,0)),)</f>
        <v>21352720</v>
      </c>
      <c r="L90" s="150">
        <f>IFERROR(INDEX('[3]5.งบทดลอง รพ.'!$K:$K,MATCH(C:C,'[3]5.งบทดลอง รพ.'!B:B,0)),)</f>
        <v>167135</v>
      </c>
      <c r="M90" s="150">
        <f>IFERROR(INDEX('[3]5.งบทดลอง รพ.'!$L:$L,MATCH(C:C,'[3]5.งบทดลอง รพ.'!B:B,0)),)</f>
        <v>361001.25</v>
      </c>
      <c r="N90" s="150">
        <f>IFERROR(INDEX('[3]5.งบทดลอง รพ.'!$M:$M,MATCH(C:C,'[3]5.งบทดลอง รพ.'!B:B,0)),)</f>
        <v>0</v>
      </c>
      <c r="O90" s="150">
        <f>IFERROR(INDEX('[3]5.งบทดลอง รพ.'!$N:$N,MATCH(C:C,'[3]5.งบทดลอง รพ.'!B:B,0)),)</f>
        <v>298852.74</v>
      </c>
      <c r="P90" s="150">
        <f>IFERROR(INDEX('[3]5.งบทดลอง รพ.'!$O:$O,MATCH(C:C,'[3]5.งบทดลอง รพ.'!B:B,0)),)</f>
        <v>2070959.64</v>
      </c>
      <c r="Q90" s="150">
        <f>IFERROR(INDEX('[3]5.งบทดลอง รพ.'!$P:$P,MATCH(C:C,'[3]5.งบทดลอง รพ.'!B:B,0)),)</f>
        <v>2112550</v>
      </c>
      <c r="R90" s="150">
        <f>IFERROR(INDEX('[3]5.งบทดลอง รพ.'!$Q:$Q,MATCH(C:C,'[3]5.งบทดลอง รพ.'!B:B,0)),)</f>
        <v>0</v>
      </c>
      <c r="S90" s="150">
        <f>IFERROR(INDEX('[3]5.งบทดลอง รพ.'!$R:$R,MATCH(C:C,'[3]5.งบทดลอง รพ.'!B:B,0)),)</f>
        <v>27100</v>
      </c>
      <c r="T90" s="150">
        <f>IFERROR(INDEX('[3]5.งบทดลอง รพ.'!$S:$S,MATCH(C:C,'[3]5.งบทดลอง รพ.'!B:B,0)),)</f>
        <v>0</v>
      </c>
      <c r="U90" s="150">
        <f>IFERROR(INDEX('[3]5.งบทดลอง รพ.'!$T:$T,MATCH(C:C,'[3]5.งบทดลอง รพ.'!B:B,0)),)</f>
        <v>46017.24</v>
      </c>
      <c r="V90" s="150">
        <f>IFERROR(INDEX('[3]5.งบทดลอง รพ.'!$U:$U,MATCH(C:C,'[3]5.งบทดลอง รพ.'!B:B,0)),)</f>
        <v>0</v>
      </c>
      <c r="W90" s="150">
        <f>IFERROR(INDEX('[3]5.งบทดลอง รพ.'!$V:$V,MATCH(C:C,'[3]5.งบทดลอง รพ.'!B:B,0)),)</f>
        <v>6205646</v>
      </c>
      <c r="X90" s="150">
        <f>IFERROR(INDEX('[3]5.งบทดลอง รพ.'!$W:$W,MATCH(C:C,'[3]5.งบทดลอง รพ.'!B:B,0)),)</f>
        <v>232570</v>
      </c>
      <c r="Y90" s="150">
        <f>IFERROR(INDEX('[3]5.งบทดลอง รพ.'!$X:$X,MATCH(C:C,'[3]5.งบทดลอง รพ.'!B:B,0)),)</f>
        <v>54720</v>
      </c>
      <c r="Z90" s="150">
        <f>IFERROR(INDEX('[3]5.งบทดลอง รพ.'!$Y:$Y,MATCH(C:C,'[3]5.งบทดลอง รพ.'!B:B,0)),)</f>
        <v>848174</v>
      </c>
      <c r="AA90" s="150">
        <f>IFERROR(INDEX('[3]5.งบทดลอง รพ.'!$Z:$Z,MATCH(C:C,'[3]5.งบทดลอง รพ.'!B:B,0)),)</f>
        <v>90540</v>
      </c>
      <c r="AB90" s="150">
        <f>IFERROR(INDEX('[3]5.งบทดลอง รพ.'!$AA:$AA,MATCH(C:C,'[3]5.งบทดลอง รพ.'!B:B,0)),)</f>
        <v>0</v>
      </c>
      <c r="AC90" s="150">
        <f>IFERROR(INDEX('[3]5.งบทดลอง รพ.'!$AB:$AB,MATCH(C:C,'[3]5.งบทดลอง รพ.'!B:B,0)),)</f>
        <v>1329180</v>
      </c>
      <c r="AD90" s="150">
        <f>IFERROR(INDEX('[3]5.งบทดลอง รพ.'!$AC:$AC,MATCH(C:C,'[3]5.งบทดลอง รพ.'!B:B,0)),)</f>
        <v>93577.5</v>
      </c>
      <c r="AE90" s="150">
        <f>IFERROR(INDEX('[3]5.งบทดลอง รพ.'!$AD:$AD,MATCH(C:C,'[3]5.งบทดลอง รพ.'!B:B,0)),)</f>
        <v>324266</v>
      </c>
      <c r="AF90" s="150">
        <f>IFERROR(INDEX('[3]5.งบทดลอง รพ.'!$AE:$AE,MATCH(C:C,'[3]5.งบทดลอง รพ.'!B:B,0)),)</f>
        <v>4342056</v>
      </c>
      <c r="AG90" s="150">
        <f>IFERROR(INDEX('[3]5.งบทดลอง รพ.'!$AF:$AF,MATCH(C:C,'[3]5.งบทดลอง รพ.'!B:B,0)),)</f>
        <v>737083.11</v>
      </c>
      <c r="AH90" s="150">
        <f>IFERROR(INDEX('[3]5.งบทดลอง รพ.'!$AG:$AG,MATCH(C:C,'[3]5.งบทดลอง รพ.'!B:B,0)),)</f>
        <v>0</v>
      </c>
      <c r="AI90" s="150">
        <f>IFERROR(INDEX('[3]5.งบทดลอง รพ.'!$AH:$AH,MATCH(D:D,'[3]5.งบทดลอง รพ.'!C:C,0)),)</f>
        <v>65306.75</v>
      </c>
      <c r="AJ90" s="150">
        <f>IFERROR(INDEX('[3]5.งบทดลอง รพ.'!$AI:$AI,MATCH(C:C,'[3]5.งบทดลอง รพ.'!B:B,0)),)</f>
        <v>3657</v>
      </c>
      <c r="AK90" s="150">
        <f>IFERROR(INDEX('[3]5.งบทดลอง รพ.'!$AJ:$AJ,MATCH(C:C,'[3]5.งบทดลอง รพ.'!B:B,0)),)</f>
        <v>257000</v>
      </c>
      <c r="AL90" s="150">
        <f>IFERROR(INDEX('[3]5.งบทดลอง รพ.'!$AK:$AK,MATCH(C:C,'[3]5.งบทดลอง รพ.'!B:B,0)),)</f>
        <v>423063.5</v>
      </c>
      <c r="AM90" s="150">
        <f>IFERROR(INDEX('[3]5.งบทดลอง รพ.'!$AL:$AL,MATCH(C:C,'[3]5.งบทดลอง รพ.'!B:B,0)),)</f>
        <v>36192</v>
      </c>
      <c r="AN90" s="150">
        <f>IFERROR(INDEX('[3]5.งบทดลอง รพ.'!$AM:$AM,MATCH(C:C,'[3]5.งบทดลอง รพ.'!B:B,0)),)</f>
        <v>1462833</v>
      </c>
      <c r="AO90" s="150">
        <f>IFERROR(INDEX('[3]5.งบทดลอง รพ.'!$AN:$AN,MATCH(C:C,'[3]5.งบทดลอง รพ.'!B:B,0)),)</f>
        <v>271832</v>
      </c>
      <c r="AP90" s="150">
        <f>IFERROR(INDEX('[3]5.งบทดลอง รพ.'!$AO:$AO,MATCH(C:C,'[3]5.งบทดลอง รพ.'!B:B,0)),)</f>
        <v>155256</v>
      </c>
      <c r="AQ90" s="150">
        <f>IFERROR(INDEX('[3]5.งบทดลอง รพ.'!$AP:$AP,MATCH(C:C,'[3]5.งบทดลอง รพ.'!B:B,0)),)</f>
        <v>63747.5</v>
      </c>
      <c r="AR90" s="150">
        <f>IFERROR(INDEX('[3]5.งบทดลอง รพ.'!$AQ:$AQ,MATCH(C:C,'[3]5.งบทดลอง รพ.'!B:B,0)),)</f>
        <v>3172933</v>
      </c>
      <c r="AS90" s="150">
        <f>IFERROR(INDEX('[3]5.งบทดลอง รพ.'!$AR:$AR,MATCH(C:C,'[3]5.งบทดลอง รพ.'!B:B,0)),)</f>
        <v>2482995</v>
      </c>
      <c r="AT90" s="150">
        <f>IFERROR(INDEX('[3]5.งบทดลอง รพ.'!$AS:$AS,MATCH(C:C,'[3]5.งบทดลอง รพ.'!B:B,0)),)</f>
        <v>480131.87</v>
      </c>
      <c r="AU90" s="150">
        <f>IFERROR(INDEX('[3]5.งบทดลอง รพ.'!$AT:$AT,MATCH(C:C,'[3]5.งบทดลอง รพ.'!B:B,0)),)</f>
        <v>141705</v>
      </c>
      <c r="AV90" s="150">
        <f>IFERROR(INDEX('[3]5.งบทดลอง รพ.'!$AU:$AU,MATCH(C:C,'[3]5.งบทดลอง รพ.'!B:B,0)),)</f>
        <v>133588.5</v>
      </c>
      <c r="AW90" s="150">
        <f>IFERROR(INDEX('[3]5.งบทดลอง รพ.'!$AV:$AV,MATCH(C:C,'[3]5.งบทดลอง รพ.'!B:B,0)),)</f>
        <v>523852.5</v>
      </c>
      <c r="AX90" s="150">
        <f>IFERROR(INDEX('[3]5.งบทดลอง รพ.'!$AW:$AW,MATCH(C:C,'[3]5.งบทดลอง รพ.'!B:B,0)),)</f>
        <v>39480</v>
      </c>
      <c r="AY90" s="150">
        <f>IFERROR(INDEX('[3]5.งบทดลอง รพ.'!$AX:$AX,MATCH(C:C,'[3]5.งบทดลอง รพ.'!B:B,0)),)</f>
        <v>0</v>
      </c>
      <c r="AZ90" s="150">
        <f>IFERROR(INDEX('[3]5.งบทดลอง รพ.'!$AY:$AY,MATCH(C:C,'[3]5.งบทดลอง รพ.'!B:B,0)),)</f>
        <v>184910</v>
      </c>
      <c r="BA90" s="150">
        <f>IFERROR(INDEX('[3]5.งบทดลอง รพ.'!$AZ:$AZ,MATCH(C:C,'[3]5.งบทดลอง รพ.'!B:B,0)),)</f>
        <v>0</v>
      </c>
      <c r="BB90" s="150">
        <f>IFERROR(INDEX('[3]5.งบทดลอง รพ.'!$BA:$BA,MATCH(C:C,'[3]5.งบทดลอง รพ.'!B:B,0)),)</f>
        <v>0</v>
      </c>
      <c r="BC90" s="150">
        <f>IFERROR(INDEX('[3]5.งบทดลอง รพ.'!$BB:$BB,MATCH(C:C,'[3]5.งบทดลอง รพ.'!B:B,0)),)</f>
        <v>0</v>
      </c>
      <c r="BD90" s="150">
        <f>IFERROR(INDEX('[3]5.งบทดลอง รพ.'!$BC:$BC,MATCH(C:C,'[3]5.งบทดลอง รพ.'!B:B,0)),)</f>
        <v>0</v>
      </c>
      <c r="BE90" s="150">
        <f>IFERROR(INDEX('[3]5.งบทดลอง รพ.'!$BD:$BD,MATCH(C:C,'[3]5.งบทดลอง รพ.'!B:B,0)),)</f>
        <v>541986</v>
      </c>
      <c r="BF90" s="150">
        <f>IFERROR(INDEX('[3]5.งบทดลอง รพ.'!$BE:$BE,MATCH(C:C,'[3]5.งบทดลอง รพ.'!B:B,0)),)</f>
        <v>0</v>
      </c>
      <c r="BG90" s="150">
        <f>IFERROR(INDEX('[3]5.งบทดลอง รพ.'!$BF:$BF,MATCH(C:C,'[3]5.งบทดลอง รพ.'!B:B,0)),)</f>
        <v>298500</v>
      </c>
      <c r="BH90" s="150">
        <f>IFERROR(INDEX('[3]5.งบทดลอง รพ.'!$BG:$BG,MATCH(C:C,'[3]5.งบทดลอง รพ.'!B:B,0)),)</f>
        <v>0</v>
      </c>
      <c r="BI90" s="150">
        <f>IFERROR(INDEX('[3]5.งบทดลอง รพ.'!$BH:$BH,MATCH(C:C,'[3]5.งบทดลอง รพ.'!B:B,0)),)</f>
        <v>14206</v>
      </c>
      <c r="BJ90" s="150">
        <f>IFERROR(INDEX('[3]5.งบทดลอง รพ.'!$BI:$BI,MATCH(C:C,'[3]5.งบทดลอง รพ.'!B:B,0)),)</f>
        <v>5372627.5</v>
      </c>
      <c r="BK90" s="150">
        <f>IFERROR(INDEX('[3]5.งบทดลอง รพ.'!$BJ:$BJ,MATCH(C:C,'[3]5.งบทดลอง รพ.'!B:B,0)),)</f>
        <v>858853.55</v>
      </c>
      <c r="BL90" s="150">
        <f>IFERROR(INDEX('[3]5.งบทดลอง รพ.'!$BK:$BK,MATCH(D:D,'[3]5.งบทดลอง รพ.'!C:C,0)),)</f>
        <v>940600</v>
      </c>
      <c r="BM90" s="150">
        <f>IFERROR(INDEX('[3]5.งบทดลอง รพ.'!$BL:$BL,MATCH(C:C,'[3]5.งบทดลอง รพ.'!B:B,0)),)</f>
        <v>291540</v>
      </c>
      <c r="BN90" s="150">
        <f>IFERROR(INDEX('[3]5.งบทดลอง รพ.'!$BM:$BM,MATCH(C:C,'[3]5.งบทดลอง รพ.'!B:B,0)),)</f>
        <v>512979.75</v>
      </c>
      <c r="BO90" s="150">
        <f>IFERROR(INDEX('[3]5.งบทดลอง รพ.'!$BN:$BN,MATCH(C:C,'[3]5.งบทดลอง รพ.'!B:B,0)),)</f>
        <v>930120</v>
      </c>
      <c r="BP90" s="150">
        <f>IFERROR(INDEX('[3]5.งบทดลอง รพ.'!$BO:$BO,MATCH(C:C,'[3]5.งบทดลอง รพ.'!B:B,0)),)</f>
        <v>0</v>
      </c>
      <c r="BQ90" s="150">
        <f>IFERROR(INDEX('[3]5.งบทดลอง รพ.'!$BP:$BP,MATCH(C:C,'[3]5.งบทดลอง รพ.'!B:B,0)),)</f>
        <v>4816929</v>
      </c>
      <c r="BR90" s="150">
        <f>IFERROR(INDEX('[3]5.งบทดลอง รพ.'!$BQ:$BQ,MATCH(C:C,'[3]5.งบทดลอง รพ.'!B:B,0)),)</f>
        <v>928557.5</v>
      </c>
      <c r="BS90" s="150">
        <f>IFERROR(INDEX('[3]5.งบทดลอง รพ.'!$BR:$BR,MATCH(C:C,'[3]5.งบทดลอง รพ.'!B:B,0)),)</f>
        <v>965035</v>
      </c>
      <c r="BT90" s="150">
        <f>IFERROR(INDEX('[3]5.งบทดลอง รพ.'!$BS:$BS,MATCH(C:C,'[3]5.งบทดลอง รพ.'!B:B,0)),)</f>
        <v>824695</v>
      </c>
      <c r="BU90" s="150">
        <f>IFERROR(INDEX('[3]5.งบทดลอง รพ.'!$BT:$BT,MATCH(C:C,'[3]5.งบทดลอง รพ.'!B:B,0)),)</f>
        <v>493195</v>
      </c>
      <c r="BV90" s="150">
        <f>IFERROR(INDEX('[3]5.งบทดลอง รพ.'!$BU:$BU,MATCH(C:C,'[3]5.งบทดลอง รพ.'!B:B,0)),)</f>
        <v>78430</v>
      </c>
      <c r="BW90" s="150">
        <f>IFERROR(INDEX('[3]5.งบทดลอง รพ.'!$BV:$BV,MATCH(C:C,'[3]5.งบทดลอง รพ.'!B:B,0)),)</f>
        <v>649077.5</v>
      </c>
      <c r="BX90" s="150">
        <f>IFERROR(INDEX('[3]5.งบทดลอง รพ.'!$BW:$BW,MATCH(C:C,'[3]5.งบทดลอง รพ.'!B:B,0)),)</f>
        <v>1113500</v>
      </c>
      <c r="BY90" s="150">
        <f>IFERROR(INDEX('[3]5.งบทดลอง รพ.'!$BX:$BX,MATCH(C:C,'[3]5.งบทดลอง รพ.'!B:B,0)),)</f>
        <v>40760</v>
      </c>
      <c r="BZ90" s="151">
        <f t="shared" si="5"/>
        <v>77986203.919999987</v>
      </c>
    </row>
    <row r="91" spans="1:78" ht="21.75" customHeight="1">
      <c r="A91" s="31" t="s">
        <v>450</v>
      </c>
      <c r="B91" s="147" t="s">
        <v>507</v>
      </c>
      <c r="C91" s="159" t="s">
        <v>528</v>
      </c>
      <c r="D91" s="160" t="s">
        <v>529</v>
      </c>
      <c r="E91" s="150">
        <f>IFERROR(INDEX('[3]5.งบทดลอง รพ.'!$D:$D,MATCH(C:C,'[3]5.งบทดลอง รพ.'!B:B,0)),)</f>
        <v>0</v>
      </c>
      <c r="F91" s="150">
        <f>IFERROR(INDEX('[3]5.งบทดลอง รพ.'!$E:$E,MATCH(C:C,'[3]5.งบทดลอง รพ.'!B:B,0)),)</f>
        <v>0</v>
      </c>
      <c r="G91" s="150">
        <f>IFERROR(INDEX('[3]5.งบทดลอง รพ.'!$F:$F,MATCH(C:C,'[3]5.งบทดลอง รพ.'!B:B,0)),)</f>
        <v>152000</v>
      </c>
      <c r="H91" s="150">
        <f>IFERROR(INDEX('[3]5.งบทดลอง รพ.'!$G:$G,MATCH(C:C,'[3]5.งบทดลอง รพ.'!B:B,0)),)</f>
        <v>0</v>
      </c>
      <c r="I91" s="150">
        <f>IFERROR(INDEX('[3]5.งบทดลอง รพ.'!$H:$H,MATCH(D:D,'[3]5.งบทดลอง รพ.'!C:C,0)),)</f>
        <v>0</v>
      </c>
      <c r="J91" s="150">
        <f>IFERROR(INDEX('[3]5.งบทดลอง รพ.'!$I:$I,MATCH(C:C,'[3]5.งบทดลอง รพ.'!B:B,0)),)</f>
        <v>0</v>
      </c>
      <c r="K91" s="150">
        <f>IFERROR(INDEX('[3]5.งบทดลอง รพ.'!$J:$J,MATCH(C:C,'[3]5.งบทดลอง รพ.'!B:B,0)),)</f>
        <v>8563401</v>
      </c>
      <c r="L91" s="150">
        <f>IFERROR(INDEX('[3]5.งบทดลอง รพ.'!$K:$K,MATCH(C:C,'[3]5.งบทดลอง รพ.'!B:B,0)),)</f>
        <v>0</v>
      </c>
      <c r="M91" s="150">
        <f>IFERROR(INDEX('[3]5.งบทดลอง รพ.'!$L:$L,MATCH(C:C,'[3]5.งบทดลอง รพ.'!B:B,0)),)</f>
        <v>0</v>
      </c>
      <c r="N91" s="150">
        <f>IFERROR(INDEX('[3]5.งบทดลอง รพ.'!$M:$M,MATCH(C:C,'[3]5.งบทดลอง รพ.'!B:B,0)),)</f>
        <v>0</v>
      </c>
      <c r="O91" s="150">
        <f>IFERROR(INDEX('[3]5.งบทดลอง รพ.'!$N:$N,MATCH(C:C,'[3]5.งบทดลอง รพ.'!B:B,0)),)</f>
        <v>0</v>
      </c>
      <c r="P91" s="150">
        <f>IFERROR(INDEX('[3]5.งบทดลอง รพ.'!$O:$O,MATCH(C:C,'[3]5.งบทดลอง รพ.'!B:B,0)),)</f>
        <v>0</v>
      </c>
      <c r="Q91" s="150">
        <f>IFERROR(INDEX('[3]5.งบทดลอง รพ.'!$P:$P,MATCH(C:C,'[3]5.งบทดลอง รพ.'!B:B,0)),)</f>
        <v>667923</v>
      </c>
      <c r="R91" s="150">
        <f>IFERROR(INDEX('[3]5.งบทดลอง รพ.'!$Q:$Q,MATCH(C:C,'[3]5.งบทดลอง รพ.'!B:B,0)),)</f>
        <v>289689.5</v>
      </c>
      <c r="S91" s="150">
        <f>IFERROR(INDEX('[3]5.งบทดลอง รพ.'!$R:$R,MATCH(C:C,'[3]5.งบทดลอง รพ.'!B:B,0)),)</f>
        <v>0</v>
      </c>
      <c r="T91" s="150">
        <f>IFERROR(INDEX('[3]5.งบทดลอง รพ.'!$S:$S,MATCH(C:C,'[3]5.งบทดลอง รพ.'!B:B,0)),)</f>
        <v>0</v>
      </c>
      <c r="U91" s="150">
        <f>IFERROR(INDEX('[3]5.งบทดลอง รพ.'!$T:$T,MATCH(C:C,'[3]5.งบทดลอง รพ.'!B:B,0)),)</f>
        <v>0</v>
      </c>
      <c r="V91" s="150">
        <f>IFERROR(INDEX('[3]5.งบทดลอง รพ.'!$U:$U,MATCH(C:C,'[3]5.งบทดลอง รพ.'!B:B,0)),)</f>
        <v>0</v>
      </c>
      <c r="W91" s="150">
        <f>IFERROR(INDEX('[3]5.งบทดลอง รพ.'!$V:$V,MATCH(C:C,'[3]5.งบทดลอง รพ.'!B:B,0)),)</f>
        <v>0</v>
      </c>
      <c r="X91" s="150">
        <f>IFERROR(INDEX('[3]5.งบทดลอง รพ.'!$W:$W,MATCH(C:C,'[3]5.งบทดลอง รพ.'!B:B,0)),)</f>
        <v>454135</v>
      </c>
      <c r="Y91" s="150">
        <f>IFERROR(INDEX('[3]5.งบทดลอง รพ.'!$X:$X,MATCH(C:C,'[3]5.งบทดลอง รพ.'!B:B,0)),)</f>
        <v>41980</v>
      </c>
      <c r="Z91" s="150">
        <f>IFERROR(INDEX('[3]5.งบทดลอง รพ.'!$Y:$Y,MATCH(C:C,'[3]5.งบทดลอง รพ.'!B:B,0)),)</f>
        <v>0</v>
      </c>
      <c r="AA91" s="150">
        <f>IFERROR(INDEX('[3]5.งบทดลอง รพ.'!$Z:$Z,MATCH(C:C,'[3]5.งบทดลอง รพ.'!B:B,0)),)</f>
        <v>0</v>
      </c>
      <c r="AB91" s="150">
        <f>IFERROR(INDEX('[3]5.งบทดลอง รพ.'!$AA:$AA,MATCH(C:C,'[3]5.งบทดลอง รพ.'!B:B,0)),)</f>
        <v>0</v>
      </c>
      <c r="AC91" s="150">
        <f>IFERROR(INDEX('[3]5.งบทดลอง รพ.'!$AB:$AB,MATCH(C:C,'[3]5.งบทดลอง รพ.'!B:B,0)),)</f>
        <v>0</v>
      </c>
      <c r="AD91" s="150">
        <f>IFERROR(INDEX('[3]5.งบทดลอง รพ.'!$AC:$AC,MATCH(C:C,'[3]5.งบทดลอง รพ.'!B:B,0)),)</f>
        <v>0</v>
      </c>
      <c r="AE91" s="150">
        <f>IFERROR(INDEX('[3]5.งบทดลอง รพ.'!$AD:$AD,MATCH(C:C,'[3]5.งบทดลอง รพ.'!B:B,0)),)</f>
        <v>0</v>
      </c>
      <c r="AF91" s="150">
        <f>IFERROR(INDEX('[3]5.งบทดลอง รพ.'!$AE:$AE,MATCH(C:C,'[3]5.งบทดลอง รพ.'!B:B,0)),)</f>
        <v>2730488.5</v>
      </c>
      <c r="AG91" s="150">
        <f>IFERROR(INDEX('[3]5.งบทดลอง รพ.'!$AF:$AF,MATCH(C:C,'[3]5.งบทดลอง รพ.'!B:B,0)),)</f>
        <v>0</v>
      </c>
      <c r="AH91" s="150">
        <f>IFERROR(INDEX('[3]5.งบทดลอง รพ.'!$AG:$AG,MATCH(C:C,'[3]5.งบทดลอง รพ.'!B:B,0)),)</f>
        <v>0</v>
      </c>
      <c r="AI91" s="150">
        <f>IFERROR(INDEX('[3]5.งบทดลอง รพ.'!$AH:$AH,MATCH(D:D,'[3]5.งบทดลอง รพ.'!C:C,0)),)</f>
        <v>0</v>
      </c>
      <c r="AJ91" s="150">
        <f>IFERROR(INDEX('[3]5.งบทดลอง รพ.'!$AI:$AI,MATCH(C:C,'[3]5.งบทดลอง รพ.'!B:B,0)),)</f>
        <v>0</v>
      </c>
      <c r="AK91" s="150">
        <f>IFERROR(INDEX('[3]5.งบทดลอง รพ.'!$AJ:$AJ,MATCH(C:C,'[3]5.งบทดลอง รพ.'!B:B,0)),)</f>
        <v>0</v>
      </c>
      <c r="AL91" s="150">
        <f>IFERROR(INDEX('[3]5.งบทดลอง รพ.'!$AK:$AK,MATCH(C:C,'[3]5.งบทดลอง รพ.'!B:B,0)),)</f>
        <v>0</v>
      </c>
      <c r="AM91" s="150">
        <f>IFERROR(INDEX('[3]5.งบทดลอง รพ.'!$AL:$AL,MATCH(C:C,'[3]5.งบทดลอง รพ.'!B:B,0)),)</f>
        <v>0</v>
      </c>
      <c r="AN91" s="150">
        <f>IFERROR(INDEX('[3]5.งบทดลอง รพ.'!$AM:$AM,MATCH(C:C,'[3]5.งบทดลอง รพ.'!B:B,0)),)</f>
        <v>0</v>
      </c>
      <c r="AO91" s="150">
        <f>IFERROR(INDEX('[3]5.งบทดลอง รพ.'!$AN:$AN,MATCH(C:C,'[3]5.งบทดลอง รพ.'!B:B,0)),)</f>
        <v>0</v>
      </c>
      <c r="AP91" s="150">
        <f>IFERROR(INDEX('[3]5.งบทดลอง รพ.'!$AO:$AO,MATCH(C:C,'[3]5.งบทดลอง รพ.'!B:B,0)),)</f>
        <v>0</v>
      </c>
      <c r="AQ91" s="150">
        <f>IFERROR(INDEX('[3]5.งบทดลอง รพ.'!$AP:$AP,MATCH(C:C,'[3]5.งบทดลอง รพ.'!B:B,0)),)</f>
        <v>0</v>
      </c>
      <c r="AR91" s="150">
        <f>IFERROR(INDEX('[3]5.งบทดลอง รพ.'!$AQ:$AQ,MATCH(C:C,'[3]5.งบทดลอง รพ.'!B:B,0)),)</f>
        <v>0</v>
      </c>
      <c r="AS91" s="150">
        <f>IFERROR(INDEX('[3]5.งบทดลอง รพ.'!$AR:$AR,MATCH(C:C,'[3]5.งบทดลอง รพ.'!B:B,0)),)</f>
        <v>0</v>
      </c>
      <c r="AT91" s="150">
        <f>IFERROR(INDEX('[3]5.งบทดลอง รพ.'!$AS:$AS,MATCH(C:C,'[3]5.งบทดลอง รพ.'!B:B,0)),)</f>
        <v>0</v>
      </c>
      <c r="AU91" s="150">
        <f>IFERROR(INDEX('[3]5.งบทดลอง รพ.'!$AT:$AT,MATCH(C:C,'[3]5.งบทดลอง รพ.'!B:B,0)),)</f>
        <v>0</v>
      </c>
      <c r="AV91" s="150">
        <f>IFERROR(INDEX('[3]5.งบทดลอง รพ.'!$AU:$AU,MATCH(C:C,'[3]5.งบทดลอง รพ.'!B:B,0)),)</f>
        <v>0</v>
      </c>
      <c r="AW91" s="150">
        <f>IFERROR(INDEX('[3]5.งบทดลอง รพ.'!$AV:$AV,MATCH(C:C,'[3]5.งบทดลอง รพ.'!B:B,0)),)</f>
        <v>0</v>
      </c>
      <c r="AX91" s="150">
        <f>IFERROR(INDEX('[3]5.งบทดลอง รพ.'!$AW:$AW,MATCH(C:C,'[3]5.งบทดลอง รพ.'!B:B,0)),)</f>
        <v>0</v>
      </c>
      <c r="AY91" s="150">
        <f>IFERROR(INDEX('[3]5.งบทดลอง รพ.'!$AX:$AX,MATCH(C:C,'[3]5.งบทดลอง รพ.'!B:B,0)),)</f>
        <v>0</v>
      </c>
      <c r="AZ91" s="150">
        <f>IFERROR(INDEX('[3]5.งบทดลอง รพ.'!$AY:$AY,MATCH(C:C,'[3]5.งบทดลอง รพ.'!B:B,0)),)</f>
        <v>0</v>
      </c>
      <c r="BA91" s="150">
        <f>IFERROR(INDEX('[3]5.งบทดลอง รพ.'!$AZ:$AZ,MATCH(C:C,'[3]5.งบทดลอง รพ.'!B:B,0)),)</f>
        <v>0</v>
      </c>
      <c r="BB91" s="150">
        <f>IFERROR(INDEX('[3]5.งบทดลอง รพ.'!$BA:$BA,MATCH(C:C,'[3]5.งบทดลอง รพ.'!B:B,0)),)</f>
        <v>0</v>
      </c>
      <c r="BC91" s="150">
        <f>IFERROR(INDEX('[3]5.งบทดลอง รพ.'!$BB:$BB,MATCH(C:C,'[3]5.งบทดลอง รพ.'!B:B,0)),)</f>
        <v>0</v>
      </c>
      <c r="BD91" s="150">
        <f>IFERROR(INDEX('[3]5.งบทดลอง รพ.'!$BC:$BC,MATCH(C:C,'[3]5.งบทดลอง รพ.'!B:B,0)),)</f>
        <v>0</v>
      </c>
      <c r="BE91" s="150">
        <f>IFERROR(INDEX('[3]5.งบทดลอง รพ.'!$BD:$BD,MATCH(C:C,'[3]5.งบทดลอง รพ.'!B:B,0)),)</f>
        <v>245370</v>
      </c>
      <c r="BF91" s="150">
        <f>IFERROR(INDEX('[3]5.งบทดลอง รพ.'!$BE:$BE,MATCH(C:C,'[3]5.งบทดลอง รพ.'!B:B,0)),)</f>
        <v>0</v>
      </c>
      <c r="BG91" s="150">
        <f>IFERROR(INDEX('[3]5.งบทดลอง รพ.'!$BF:$BF,MATCH(C:C,'[3]5.งบทดลอง รพ.'!B:B,0)),)</f>
        <v>64949</v>
      </c>
      <c r="BH91" s="150">
        <f>IFERROR(INDEX('[3]5.งบทดลอง รพ.'!$BG:$BG,MATCH(C:C,'[3]5.งบทดลอง รพ.'!B:B,0)),)</f>
        <v>0</v>
      </c>
      <c r="BI91" s="150">
        <f>IFERROR(INDEX('[3]5.งบทดลอง รพ.'!$BH:$BH,MATCH(C:C,'[3]5.งบทดลอง รพ.'!B:B,0)),)</f>
        <v>0</v>
      </c>
      <c r="BJ91" s="150">
        <f>IFERROR(INDEX('[3]5.งบทดลอง รพ.'!$BI:$BI,MATCH(C:C,'[3]5.งบทดลอง รพ.'!B:B,0)),)</f>
        <v>736953</v>
      </c>
      <c r="BK91" s="150">
        <f>IFERROR(INDEX('[3]5.งบทดลอง รพ.'!$BJ:$BJ,MATCH(C:C,'[3]5.งบทดลอง รพ.'!B:B,0)),)</f>
        <v>0</v>
      </c>
      <c r="BL91" s="150">
        <f>IFERROR(INDEX('[3]5.งบทดลอง รพ.'!$BK:$BK,MATCH(D:D,'[3]5.งบทดลอง รพ.'!C:C,0)),)</f>
        <v>0</v>
      </c>
      <c r="BM91" s="150">
        <f>IFERROR(INDEX('[3]5.งบทดลอง รพ.'!$BL:$BL,MATCH(C:C,'[3]5.งบทดลอง รพ.'!B:B,0)),)</f>
        <v>0</v>
      </c>
      <c r="BN91" s="150">
        <f>IFERROR(INDEX('[3]5.งบทดลอง รพ.'!$BM:$BM,MATCH(C:C,'[3]5.งบทดลอง รพ.'!B:B,0)),)</f>
        <v>0</v>
      </c>
      <c r="BO91" s="150">
        <f>IFERROR(INDEX('[3]5.งบทดลอง รพ.'!$BN:$BN,MATCH(C:C,'[3]5.งบทดลอง รพ.'!B:B,0)),)</f>
        <v>0</v>
      </c>
      <c r="BP91" s="150">
        <f>IFERROR(INDEX('[3]5.งบทดลอง รพ.'!$BO:$BO,MATCH(C:C,'[3]5.งบทดลอง รพ.'!B:B,0)),)</f>
        <v>0</v>
      </c>
      <c r="BQ91" s="150">
        <f>IFERROR(INDEX('[3]5.งบทดลอง รพ.'!$BP:$BP,MATCH(C:C,'[3]5.งบทดลอง รพ.'!B:B,0)),)</f>
        <v>802887.08</v>
      </c>
      <c r="BR91" s="150">
        <f>IFERROR(INDEX('[3]5.งบทดลอง รพ.'!$BQ:$BQ,MATCH(C:C,'[3]5.งบทดลอง รพ.'!B:B,0)),)</f>
        <v>0</v>
      </c>
      <c r="BS91" s="150">
        <f>IFERROR(INDEX('[3]5.งบทดลอง รพ.'!$BR:$BR,MATCH(C:C,'[3]5.งบทดลอง รพ.'!B:B,0)),)</f>
        <v>0</v>
      </c>
      <c r="BT91" s="150">
        <f>IFERROR(INDEX('[3]5.งบทดลอง รพ.'!$BS:$BS,MATCH(C:C,'[3]5.งบทดลอง รพ.'!B:B,0)),)</f>
        <v>0</v>
      </c>
      <c r="BU91" s="150">
        <f>IFERROR(INDEX('[3]5.งบทดลอง รพ.'!$BT:$BT,MATCH(C:C,'[3]5.งบทดลอง รพ.'!B:B,0)),)</f>
        <v>0</v>
      </c>
      <c r="BV91" s="150">
        <f>IFERROR(INDEX('[3]5.งบทดลอง รพ.'!$BU:$BU,MATCH(C:C,'[3]5.งบทดลอง รพ.'!B:B,0)),)</f>
        <v>0</v>
      </c>
      <c r="BW91" s="150">
        <f>IFERROR(INDEX('[3]5.งบทดลอง รพ.'!$BV:$BV,MATCH(C:C,'[3]5.งบทดลอง รพ.'!B:B,0)),)</f>
        <v>0</v>
      </c>
      <c r="BX91" s="150">
        <f>IFERROR(INDEX('[3]5.งบทดลอง รพ.'!$BW:$BW,MATCH(C:C,'[3]5.งบทดลอง รพ.'!B:B,0)),)</f>
        <v>0</v>
      </c>
      <c r="BY91" s="150">
        <f>IFERROR(INDEX('[3]5.งบทดลอง รพ.'!$BX:$BX,MATCH(C:C,'[3]5.งบทดลอง รพ.'!B:B,0)),)</f>
        <v>0</v>
      </c>
      <c r="BZ91" s="151">
        <f t="shared" si="5"/>
        <v>14749776.08</v>
      </c>
    </row>
    <row r="92" spans="1:78" ht="21.75" customHeight="1">
      <c r="A92" s="161" t="s">
        <v>450</v>
      </c>
      <c r="B92" s="147" t="s">
        <v>507</v>
      </c>
      <c r="C92" s="159" t="s">
        <v>530</v>
      </c>
      <c r="D92" s="160" t="s">
        <v>531</v>
      </c>
      <c r="E92" s="150">
        <f>IFERROR(INDEX('[3]5.งบทดลอง รพ.'!$D:$D,MATCH(C:C,'[3]5.งบทดลอง รพ.'!B:B,0)),)</f>
        <v>19850</v>
      </c>
      <c r="F92" s="150">
        <f>IFERROR(INDEX('[3]5.งบทดลอง รพ.'!$E:$E,MATCH(C:C,'[3]5.งบทดลอง รพ.'!B:B,0)),)</f>
        <v>0</v>
      </c>
      <c r="G92" s="150">
        <f>IFERROR(INDEX('[3]5.งบทดลอง รพ.'!$F:$F,MATCH(C:C,'[3]5.งบทดลอง รพ.'!B:B,0)),)</f>
        <v>0</v>
      </c>
      <c r="H92" s="150">
        <f>IFERROR(INDEX('[3]5.งบทดลอง รพ.'!$G:$G,MATCH(C:C,'[3]5.งบทดลอง รพ.'!B:B,0)),)</f>
        <v>126450</v>
      </c>
      <c r="I92" s="150">
        <f>IFERROR(INDEX('[3]5.งบทดลอง รพ.'!$H:$H,MATCH(D:D,'[3]5.งบทดลอง รพ.'!C:C,0)),)</f>
        <v>10350</v>
      </c>
      <c r="J92" s="150">
        <f>IFERROR(INDEX('[3]5.งบทดลอง รพ.'!$I:$I,MATCH(C:C,'[3]5.งบทดลอง รพ.'!B:B,0)),)</f>
        <v>0</v>
      </c>
      <c r="K92" s="150">
        <f>IFERROR(INDEX('[3]5.งบทดลอง รพ.'!$J:$J,MATCH(C:C,'[3]5.งบทดลอง รพ.'!B:B,0)),)</f>
        <v>425025</v>
      </c>
      <c r="L92" s="150">
        <f>IFERROR(INDEX('[3]5.งบทดลอง รพ.'!$K:$K,MATCH(C:C,'[3]5.งบทดลอง รพ.'!B:B,0)),)</f>
        <v>126450</v>
      </c>
      <c r="M92" s="150">
        <f>IFERROR(INDEX('[3]5.งบทดลอง รพ.'!$L:$L,MATCH(C:C,'[3]5.งบทดลอง รพ.'!B:B,0)),)</f>
        <v>0</v>
      </c>
      <c r="N92" s="150">
        <f>IFERROR(INDEX('[3]5.งบทดลอง รพ.'!$M:$M,MATCH(C:C,'[3]5.งบทดลอง รพ.'!B:B,0)),)</f>
        <v>142200</v>
      </c>
      <c r="O92" s="150">
        <f>IFERROR(INDEX('[3]5.งบทดลอง รพ.'!$N:$N,MATCH(C:C,'[3]5.งบทดลอง รพ.'!B:B,0)),)</f>
        <v>0</v>
      </c>
      <c r="P92" s="150">
        <f>IFERROR(INDEX('[3]5.งบทดลอง รพ.'!$O:$O,MATCH(C:C,'[3]5.งบทดลอง รพ.'!B:B,0)),)</f>
        <v>0</v>
      </c>
      <c r="Q92" s="150">
        <f>IFERROR(INDEX('[3]5.งบทดลอง รพ.'!$P:$P,MATCH(C:C,'[3]5.งบทดลอง รพ.'!B:B,0)),)</f>
        <v>0</v>
      </c>
      <c r="R92" s="150">
        <f>IFERROR(INDEX('[3]5.งบทดลอง รพ.'!$Q:$Q,MATCH(C:C,'[3]5.งบทดลอง รพ.'!B:B,0)),)</f>
        <v>16100</v>
      </c>
      <c r="S92" s="150">
        <f>IFERROR(INDEX('[3]5.งบทดลอง รพ.'!$R:$R,MATCH(C:C,'[3]5.งบทดลอง รพ.'!B:B,0)),)</f>
        <v>0</v>
      </c>
      <c r="T92" s="150">
        <f>IFERROR(INDEX('[3]5.งบทดลอง รพ.'!$S:$S,MATCH(C:C,'[3]5.งบทดลอง รพ.'!B:B,0)),)</f>
        <v>7200</v>
      </c>
      <c r="U92" s="150">
        <f>IFERROR(INDEX('[3]5.งบทดลอง รพ.'!$T:$T,MATCH(C:C,'[3]5.งบทดลอง รพ.'!B:B,0)),)</f>
        <v>10200</v>
      </c>
      <c r="V92" s="150">
        <f>IFERROR(INDEX('[3]5.งบทดลอง รพ.'!$U:$U,MATCH(C:C,'[3]5.งบทดลอง รพ.'!B:B,0)),)</f>
        <v>0</v>
      </c>
      <c r="W92" s="150">
        <f>IFERROR(INDEX('[3]5.งบทดลอง รพ.'!$V:$V,MATCH(C:C,'[3]5.งบทดลอง รพ.'!B:B,0)),)</f>
        <v>0</v>
      </c>
      <c r="X92" s="150">
        <f>IFERROR(INDEX('[3]5.งบทดลอง รพ.'!$W:$W,MATCH(C:C,'[3]5.งบทดลอง รพ.'!B:B,0)),)</f>
        <v>8400</v>
      </c>
      <c r="Y92" s="150">
        <f>IFERROR(INDEX('[3]5.งบทดลอง รพ.'!$X:$X,MATCH(C:C,'[3]5.งบทดลอง รพ.'!B:B,0)),)</f>
        <v>0</v>
      </c>
      <c r="Z92" s="150">
        <f>IFERROR(INDEX('[3]5.งบทดลอง รพ.'!$Y:$Y,MATCH(C:C,'[3]5.งบทดลอง รพ.'!B:B,0)),)</f>
        <v>0</v>
      </c>
      <c r="AA92" s="150">
        <f>IFERROR(INDEX('[3]5.งบทดลอง รพ.'!$Z:$Z,MATCH(C:C,'[3]5.งบทดลอง รพ.'!B:B,0)),)</f>
        <v>0</v>
      </c>
      <c r="AB92" s="150">
        <f>IFERROR(INDEX('[3]5.งบทดลอง รพ.'!$AA:$AA,MATCH(C:C,'[3]5.งบทดลอง รพ.'!B:B,0)),)</f>
        <v>0</v>
      </c>
      <c r="AC92" s="150">
        <f>IFERROR(INDEX('[3]5.งบทดลอง รพ.'!$AB:$AB,MATCH(C:C,'[3]5.งบทดลอง รพ.'!B:B,0)),)</f>
        <v>0</v>
      </c>
      <c r="AD92" s="150">
        <f>IFERROR(INDEX('[3]5.งบทดลอง รพ.'!$AC:$AC,MATCH(C:C,'[3]5.งบทดลอง รพ.'!B:B,0)),)</f>
        <v>0</v>
      </c>
      <c r="AE92" s="150">
        <f>IFERROR(INDEX('[3]5.งบทดลอง รพ.'!$AD:$AD,MATCH(C:C,'[3]5.งบทดลอง รพ.'!B:B,0)),)</f>
        <v>0</v>
      </c>
      <c r="AF92" s="150">
        <f>IFERROR(INDEX('[3]5.งบทดลอง รพ.'!$AE:$AE,MATCH(C:C,'[3]5.งบทดลอง รพ.'!B:B,0)),)</f>
        <v>238275</v>
      </c>
      <c r="AG92" s="150">
        <f>IFERROR(INDEX('[3]5.งบทดลอง รพ.'!$AF:$AF,MATCH(C:C,'[3]5.งบทดลอง รพ.'!B:B,0)),)</f>
        <v>0</v>
      </c>
      <c r="AH92" s="150">
        <f>IFERROR(INDEX('[3]5.งบทดลอง รพ.'!$AG:$AG,MATCH(C:C,'[3]5.งบทดลอง รพ.'!B:B,0)),)</f>
        <v>7950</v>
      </c>
      <c r="AI92" s="150">
        <f>IFERROR(INDEX('[3]5.งบทดลอง รพ.'!$AH:$AH,MATCH(D:D,'[3]5.งบทดลอง รพ.'!C:C,0)),)</f>
        <v>0</v>
      </c>
      <c r="AJ92" s="150">
        <f>IFERROR(INDEX('[3]5.งบทดลอง รพ.'!$AI:$AI,MATCH(C:C,'[3]5.งบทดลอง รพ.'!B:B,0)),)</f>
        <v>2250</v>
      </c>
      <c r="AK92" s="150">
        <f>IFERROR(INDEX('[3]5.งบทดลอง รพ.'!$AJ:$AJ,MATCH(C:C,'[3]5.งบทดลอง รพ.'!B:B,0)),)</f>
        <v>0</v>
      </c>
      <c r="AL92" s="150">
        <f>IFERROR(INDEX('[3]5.งบทดลอง รพ.'!$AK:$AK,MATCH(C:C,'[3]5.งบทดลอง รพ.'!B:B,0)),)</f>
        <v>0</v>
      </c>
      <c r="AM92" s="150">
        <f>IFERROR(INDEX('[3]5.งบทดลอง รพ.'!$AL:$AL,MATCH(C:C,'[3]5.งบทดลอง รพ.'!B:B,0)),)</f>
        <v>0</v>
      </c>
      <c r="AN92" s="150">
        <f>IFERROR(INDEX('[3]5.งบทดลอง รพ.'!$AM:$AM,MATCH(C:C,'[3]5.งบทดลอง รพ.'!B:B,0)),)</f>
        <v>0</v>
      </c>
      <c r="AO92" s="150">
        <f>IFERROR(INDEX('[3]5.งบทดลอง รพ.'!$AN:$AN,MATCH(C:C,'[3]5.งบทดลอง รพ.'!B:B,0)),)</f>
        <v>15900</v>
      </c>
      <c r="AP92" s="150">
        <f>IFERROR(INDEX('[3]5.งบทดลอง รพ.'!$AO:$AO,MATCH(C:C,'[3]5.งบทดลอง รพ.'!B:B,0)),)</f>
        <v>0</v>
      </c>
      <c r="AQ92" s="150">
        <f>IFERROR(INDEX('[3]5.งบทดลอง รพ.'!$AP:$AP,MATCH(C:C,'[3]5.งบทดลอง รพ.'!B:B,0)),)</f>
        <v>0</v>
      </c>
      <c r="AR92" s="150">
        <f>IFERROR(INDEX('[3]5.งบทดลอง รพ.'!$AQ:$AQ,MATCH(C:C,'[3]5.งบทดลอง รพ.'!B:B,0)),)</f>
        <v>14100</v>
      </c>
      <c r="AS92" s="150">
        <f>IFERROR(INDEX('[3]5.งบทดลอง รพ.'!$AR:$AR,MATCH(C:C,'[3]5.งบทดลอง รพ.'!B:B,0)),)</f>
        <v>10800</v>
      </c>
      <c r="AT92" s="150">
        <f>IFERROR(INDEX('[3]5.งบทดลอง รพ.'!$AS:$AS,MATCH(C:C,'[3]5.งบทดลอง รพ.'!B:B,0)),)</f>
        <v>0</v>
      </c>
      <c r="AU92" s="150">
        <f>IFERROR(INDEX('[3]5.งบทดลอง รพ.'!$AT:$AT,MATCH(C:C,'[3]5.งบทดลอง รพ.'!B:B,0)),)</f>
        <v>4500</v>
      </c>
      <c r="AV92" s="150">
        <f>IFERROR(INDEX('[3]5.งบทดลอง รพ.'!$AU:$AU,MATCH(C:C,'[3]5.งบทดลอง รพ.'!B:B,0)),)</f>
        <v>2700</v>
      </c>
      <c r="AW92" s="150">
        <f>IFERROR(INDEX('[3]5.งบทดลอง รพ.'!$AV:$AV,MATCH(C:C,'[3]5.งบทดลอง รพ.'!B:B,0)),)</f>
        <v>0</v>
      </c>
      <c r="AX92" s="150">
        <f>IFERROR(INDEX('[3]5.งบทดลอง รพ.'!$AW:$AW,MATCH(C:C,'[3]5.งบทดลอง รพ.'!B:B,0)),)</f>
        <v>0</v>
      </c>
      <c r="AY92" s="150">
        <f>IFERROR(INDEX('[3]5.งบทดลอง รพ.'!$AX:$AX,MATCH(C:C,'[3]5.งบทดลอง รพ.'!B:B,0)),)</f>
        <v>78700</v>
      </c>
      <c r="AZ92" s="150">
        <f>IFERROR(INDEX('[3]5.งบทดลอง รพ.'!$AY:$AY,MATCH(C:C,'[3]5.งบทดลอง รพ.'!B:B,0)),)</f>
        <v>0</v>
      </c>
      <c r="BA92" s="150">
        <f>IFERROR(INDEX('[3]5.งบทดลอง รพ.'!$AZ:$AZ,MATCH(C:C,'[3]5.งบทดลอง รพ.'!B:B,0)),)</f>
        <v>0</v>
      </c>
      <c r="BB92" s="150">
        <f>IFERROR(INDEX('[3]5.งบทดลอง รพ.'!$BA:$BA,MATCH(C:C,'[3]5.งบทดลอง รพ.'!B:B,0)),)</f>
        <v>0</v>
      </c>
      <c r="BC92" s="150">
        <f>IFERROR(INDEX('[3]5.งบทดลอง รพ.'!$BB:$BB,MATCH(C:C,'[3]5.งบทดลอง รพ.'!B:B,0)),)</f>
        <v>0</v>
      </c>
      <c r="BD92" s="150">
        <f>IFERROR(INDEX('[3]5.งบทดลอง รพ.'!$BC:$BC,MATCH(C:C,'[3]5.งบทดลอง รพ.'!B:B,0)),)</f>
        <v>0</v>
      </c>
      <c r="BE92" s="150">
        <f>IFERROR(INDEX('[3]5.งบทดลอง รพ.'!$BD:$BD,MATCH(C:C,'[3]5.งบทดลอง รพ.'!B:B,0)),)</f>
        <v>9900</v>
      </c>
      <c r="BF92" s="150">
        <f>IFERROR(INDEX('[3]5.งบทดลอง รพ.'!$BE:$BE,MATCH(C:C,'[3]5.งบทดลอง รพ.'!B:B,0)),)</f>
        <v>0</v>
      </c>
      <c r="BG92" s="150">
        <f>IFERROR(INDEX('[3]5.งบทดลอง รพ.'!$BF:$BF,MATCH(C:C,'[3]5.งบทดลอง รพ.'!B:B,0)),)</f>
        <v>0</v>
      </c>
      <c r="BH92" s="150">
        <f>IFERROR(INDEX('[3]5.งบทดลอง รพ.'!$BG:$BG,MATCH(C:C,'[3]5.งบทดลอง รพ.'!B:B,0)),)</f>
        <v>0</v>
      </c>
      <c r="BI92" s="150">
        <f>IFERROR(INDEX('[3]5.งบทดลอง รพ.'!$BH:$BH,MATCH(C:C,'[3]5.งบทดลอง รพ.'!B:B,0)),)</f>
        <v>0</v>
      </c>
      <c r="BJ92" s="150">
        <f>IFERROR(INDEX('[3]5.งบทดลอง รพ.'!$BI:$BI,MATCH(C:C,'[3]5.งบทดลอง รพ.'!B:B,0)),)</f>
        <v>91875</v>
      </c>
      <c r="BK92" s="150">
        <f>IFERROR(INDEX('[3]5.งบทดลอง รพ.'!$BJ:$BJ,MATCH(C:C,'[3]5.งบทดลอง รพ.'!B:B,0)),)</f>
        <v>0</v>
      </c>
      <c r="BL92" s="150">
        <f>IFERROR(INDEX('[3]5.งบทดลอง รพ.'!$BK:$BK,MATCH(D:D,'[3]5.งบทดลอง รพ.'!C:C,0)),)</f>
        <v>0</v>
      </c>
      <c r="BM92" s="150">
        <f>IFERROR(INDEX('[3]5.งบทดลอง รพ.'!$BL:$BL,MATCH(C:C,'[3]5.งบทดลอง รพ.'!B:B,0)),)</f>
        <v>0</v>
      </c>
      <c r="BN92" s="150">
        <f>IFERROR(INDEX('[3]5.งบทดลอง รพ.'!$BM:$BM,MATCH(C:C,'[3]5.งบทดลอง รพ.'!B:B,0)),)</f>
        <v>0</v>
      </c>
      <c r="BO92" s="150">
        <f>IFERROR(INDEX('[3]5.งบทดลอง รพ.'!$BN:$BN,MATCH(C:C,'[3]5.งบทดลอง รพ.'!B:B,0)),)</f>
        <v>0</v>
      </c>
      <c r="BP92" s="150">
        <f>IFERROR(INDEX('[3]5.งบทดลอง รพ.'!$BO:$BO,MATCH(C:C,'[3]5.งบทดลอง รพ.'!B:B,0)),)</f>
        <v>17100</v>
      </c>
      <c r="BQ92" s="150">
        <f>IFERROR(INDEX('[3]5.งบทดลอง รพ.'!$BP:$BP,MATCH(C:C,'[3]5.งบทดลอง รพ.'!B:B,0)),)</f>
        <v>36900</v>
      </c>
      <c r="BR92" s="150">
        <f>IFERROR(INDEX('[3]5.งบทดลอง รพ.'!$BQ:$BQ,MATCH(C:C,'[3]5.งบทดลอง รพ.'!B:B,0)),)</f>
        <v>0</v>
      </c>
      <c r="BS92" s="150">
        <f>IFERROR(INDEX('[3]5.งบทดลอง รพ.'!$BR:$BR,MATCH(C:C,'[3]5.งบทดลอง รพ.'!B:B,0)),)</f>
        <v>12450</v>
      </c>
      <c r="BT92" s="150">
        <f>IFERROR(INDEX('[3]5.งบทดลอง รพ.'!$BS:$BS,MATCH(C:C,'[3]5.งบทดลอง รพ.'!B:B,0)),)</f>
        <v>0</v>
      </c>
      <c r="BU92" s="150">
        <f>IFERROR(INDEX('[3]5.งบทดลอง รพ.'!$BT:$BT,MATCH(C:C,'[3]5.งบทดลอง รพ.'!B:B,0)),)</f>
        <v>12000</v>
      </c>
      <c r="BV92" s="150">
        <f>IFERROR(INDEX('[3]5.งบทดลอง รพ.'!$BU:$BU,MATCH(C:C,'[3]5.งบทดลอง รพ.'!B:B,0)),)</f>
        <v>0</v>
      </c>
      <c r="BW92" s="150">
        <f>IFERROR(INDEX('[3]5.งบทดลอง รพ.'!$BV:$BV,MATCH(C:C,'[3]5.งบทดลอง รพ.'!B:B,0)),)</f>
        <v>0</v>
      </c>
      <c r="BX92" s="150">
        <f>IFERROR(INDEX('[3]5.งบทดลอง รพ.'!$BW:$BW,MATCH(C:C,'[3]5.งบทดลอง รพ.'!B:B,0)),)</f>
        <v>0</v>
      </c>
      <c r="BY92" s="150">
        <f>IFERROR(INDEX('[3]5.งบทดลอง รพ.'!$BX:$BX,MATCH(C:C,'[3]5.งบทดลอง รพ.'!B:B,0)),)</f>
        <v>0</v>
      </c>
      <c r="BZ92" s="151">
        <f t="shared" si="5"/>
        <v>1447625</v>
      </c>
    </row>
    <row r="93" spans="1:78" ht="21.75" customHeight="1">
      <c r="A93" s="161" t="s">
        <v>450</v>
      </c>
      <c r="B93" s="147" t="s">
        <v>507</v>
      </c>
      <c r="C93" s="159" t="s">
        <v>532</v>
      </c>
      <c r="D93" s="160" t="s">
        <v>533</v>
      </c>
      <c r="E93" s="150">
        <f>IFERROR(INDEX('[3]5.งบทดลอง รพ.'!$D:$D,MATCH(C:C,'[3]5.งบทดลอง รพ.'!B:B,0)),)</f>
        <v>107050</v>
      </c>
      <c r="F93" s="150">
        <f>IFERROR(INDEX('[3]5.งบทดลอง รพ.'!$E:$E,MATCH(C:C,'[3]5.งบทดลอง รพ.'!B:B,0)),)</f>
        <v>3000</v>
      </c>
      <c r="G93" s="150">
        <f>IFERROR(INDEX('[3]5.งบทดลอง รพ.'!$F:$F,MATCH(C:C,'[3]5.งบทดลอง รพ.'!B:B,0)),)</f>
        <v>0</v>
      </c>
      <c r="H93" s="150">
        <f>IFERROR(INDEX('[3]5.งบทดลอง รพ.'!$G:$G,MATCH(C:C,'[3]5.งบทดลอง รพ.'!B:B,0)),)</f>
        <v>262350</v>
      </c>
      <c r="I93" s="150">
        <f>IFERROR(INDEX('[3]5.งบทดลอง รพ.'!$H:$H,MATCH(D:D,'[3]5.งบทดลอง รพ.'!C:C,0)),)</f>
        <v>4350</v>
      </c>
      <c r="J93" s="150">
        <f>IFERROR(INDEX('[3]5.งบทดลอง รพ.'!$I:$I,MATCH(C:C,'[3]5.งบทดลอง รพ.'!B:B,0)),)</f>
        <v>0</v>
      </c>
      <c r="K93" s="150">
        <f>IFERROR(INDEX('[3]5.งบทดลอง รพ.'!$J:$J,MATCH(C:C,'[3]5.งบทดลอง รพ.'!B:B,0)),)</f>
        <v>0</v>
      </c>
      <c r="L93" s="150">
        <f>IFERROR(INDEX('[3]5.งบทดลอง รพ.'!$K:$K,MATCH(C:C,'[3]5.งบทดลอง รพ.'!B:B,0)),)</f>
        <v>262350</v>
      </c>
      <c r="M93" s="150">
        <f>IFERROR(INDEX('[3]5.งบทดลอง รพ.'!$L:$L,MATCH(C:C,'[3]5.งบทดลอง รพ.'!B:B,0)),)</f>
        <v>0</v>
      </c>
      <c r="N93" s="150">
        <f>IFERROR(INDEX('[3]5.งบทดลอง รพ.'!$M:$M,MATCH(C:C,'[3]5.งบทดลอง รพ.'!B:B,0)),)</f>
        <v>78000</v>
      </c>
      <c r="O93" s="150">
        <f>IFERROR(INDEX('[3]5.งบทดลอง รพ.'!$N:$N,MATCH(C:C,'[3]5.งบทดลอง รพ.'!B:B,0)),)</f>
        <v>0</v>
      </c>
      <c r="P93" s="150">
        <f>IFERROR(INDEX('[3]5.งบทดลอง รพ.'!$O:$O,MATCH(C:C,'[3]5.งบทดลอง รพ.'!B:B,0)),)</f>
        <v>0</v>
      </c>
      <c r="Q93" s="150">
        <f>IFERROR(INDEX('[3]5.งบทดลอง รพ.'!$P:$P,MATCH(C:C,'[3]5.งบทดลอง รพ.'!B:B,0)),)</f>
        <v>0</v>
      </c>
      <c r="R93" s="150">
        <f>IFERROR(INDEX('[3]5.งบทดลอง รพ.'!$Q:$Q,MATCH(C:C,'[3]5.งบทดลอง รพ.'!B:B,0)),)</f>
        <v>238600</v>
      </c>
      <c r="S93" s="150">
        <f>IFERROR(INDEX('[3]5.งบทดลอง รพ.'!$R:$R,MATCH(C:C,'[3]5.งบทดลอง รพ.'!B:B,0)),)</f>
        <v>2400</v>
      </c>
      <c r="T93" s="150">
        <f>IFERROR(INDEX('[3]5.งบทดลอง รพ.'!$S:$S,MATCH(C:C,'[3]5.งบทดลอง รพ.'!B:B,0)),)</f>
        <v>1200</v>
      </c>
      <c r="U93" s="150">
        <f>IFERROR(INDEX('[3]5.งบทดลอง รพ.'!$T:$T,MATCH(C:C,'[3]5.งบทดลอง รพ.'!B:B,0)),)</f>
        <v>0</v>
      </c>
      <c r="V93" s="150">
        <f>IFERROR(INDEX('[3]5.งบทดลอง รพ.'!$U:$U,MATCH(C:C,'[3]5.งบทดลอง รพ.'!B:B,0)),)</f>
        <v>0</v>
      </c>
      <c r="W93" s="150">
        <f>IFERROR(INDEX('[3]5.งบทดลอง รพ.'!$V:$V,MATCH(C:C,'[3]5.งบทดลอง รพ.'!B:B,0)),)</f>
        <v>0</v>
      </c>
      <c r="X93" s="150">
        <f>IFERROR(INDEX('[3]5.งบทดลอง รพ.'!$W:$W,MATCH(C:C,'[3]5.งบทดลอง รพ.'!B:B,0)),)</f>
        <v>0</v>
      </c>
      <c r="Y93" s="150">
        <f>IFERROR(INDEX('[3]5.งบทดลอง รพ.'!$X:$X,MATCH(C:C,'[3]5.งบทดลอง รพ.'!B:B,0)),)</f>
        <v>0</v>
      </c>
      <c r="Z93" s="150">
        <f>IFERROR(INDEX('[3]5.งบทดลอง รพ.'!$Y:$Y,MATCH(C:C,'[3]5.งบทดลอง รพ.'!B:B,0)),)</f>
        <v>0</v>
      </c>
      <c r="AA93" s="150">
        <f>IFERROR(INDEX('[3]5.งบทดลอง รพ.'!$Z:$Z,MATCH(C:C,'[3]5.งบทดลอง รพ.'!B:B,0)),)</f>
        <v>0</v>
      </c>
      <c r="AB93" s="150">
        <f>IFERROR(INDEX('[3]5.งบทดลอง รพ.'!$AA:$AA,MATCH(C:C,'[3]5.งบทดลอง รพ.'!B:B,0)),)</f>
        <v>14250</v>
      </c>
      <c r="AC93" s="150">
        <f>IFERROR(INDEX('[3]5.งบทดลอง รพ.'!$AB:$AB,MATCH(C:C,'[3]5.งบทดลอง รพ.'!B:B,0)),)</f>
        <v>0</v>
      </c>
      <c r="AD93" s="150">
        <f>IFERROR(INDEX('[3]5.งบทดลอง รพ.'!$AC:$AC,MATCH(C:C,'[3]5.งบทดลอง รพ.'!B:B,0)),)</f>
        <v>0</v>
      </c>
      <c r="AE93" s="150">
        <f>IFERROR(INDEX('[3]5.งบทดลอง รพ.'!$AD:$AD,MATCH(C:C,'[3]5.งบทดลอง รพ.'!B:B,0)),)</f>
        <v>0</v>
      </c>
      <c r="AF93" s="150">
        <f>IFERROR(INDEX('[3]5.งบทดลอง รพ.'!$AE:$AE,MATCH(C:C,'[3]5.งบทดลอง รพ.'!B:B,0)),)</f>
        <v>0</v>
      </c>
      <c r="AG93" s="150">
        <f>IFERROR(INDEX('[3]5.งบทดลอง รพ.'!$AF:$AF,MATCH(C:C,'[3]5.งบทดลอง รพ.'!B:B,0)),)</f>
        <v>7100</v>
      </c>
      <c r="AH93" s="150">
        <f>IFERROR(INDEX('[3]5.งบทดลอง รพ.'!$AG:$AG,MATCH(C:C,'[3]5.งบทดลอง รพ.'!B:B,0)),)</f>
        <v>0</v>
      </c>
      <c r="AI93" s="150">
        <f>IFERROR(INDEX('[3]5.งบทดลอง รพ.'!$AH:$AH,MATCH(D:D,'[3]5.งบทดลอง รพ.'!C:C,0)),)</f>
        <v>0</v>
      </c>
      <c r="AJ93" s="150">
        <f>IFERROR(INDEX('[3]5.งบทดลอง รพ.'!$AI:$AI,MATCH(C:C,'[3]5.งบทดลอง รพ.'!B:B,0)),)</f>
        <v>1200</v>
      </c>
      <c r="AK93" s="150">
        <f>IFERROR(INDEX('[3]5.งบทดลอง รพ.'!$AJ:$AJ,MATCH(C:C,'[3]5.งบทดลอง รพ.'!B:B,0)),)</f>
        <v>0</v>
      </c>
      <c r="AL93" s="150">
        <f>IFERROR(INDEX('[3]5.งบทดลอง รพ.'!$AK:$AK,MATCH(C:C,'[3]5.งบทดลอง รพ.'!B:B,0)),)</f>
        <v>0</v>
      </c>
      <c r="AM93" s="150">
        <f>IFERROR(INDEX('[3]5.งบทดลอง รพ.'!$AL:$AL,MATCH(C:C,'[3]5.งบทดลอง รพ.'!B:B,0)),)</f>
        <v>0</v>
      </c>
      <c r="AN93" s="150">
        <f>IFERROR(INDEX('[3]5.งบทดลอง รพ.'!$AM:$AM,MATCH(C:C,'[3]5.งบทดลอง รพ.'!B:B,0)),)</f>
        <v>0</v>
      </c>
      <c r="AO93" s="150">
        <f>IFERROR(INDEX('[3]5.งบทดลอง รพ.'!$AN:$AN,MATCH(C:C,'[3]5.งบทดลอง รพ.'!B:B,0)),)</f>
        <v>750</v>
      </c>
      <c r="AP93" s="150">
        <f>IFERROR(INDEX('[3]5.งบทดลอง รพ.'!$AO:$AO,MATCH(C:C,'[3]5.งบทดลอง รพ.'!B:B,0)),)</f>
        <v>0</v>
      </c>
      <c r="AQ93" s="150">
        <f>IFERROR(INDEX('[3]5.งบทดลอง รพ.'!$AP:$AP,MATCH(C:C,'[3]5.งบทดลอง รพ.'!B:B,0)),)</f>
        <v>0</v>
      </c>
      <c r="AR93" s="150">
        <f>IFERROR(INDEX('[3]5.งบทดลอง รพ.'!$AQ:$AQ,MATCH(C:C,'[3]5.งบทดลอง รพ.'!B:B,0)),)</f>
        <v>2250</v>
      </c>
      <c r="AS93" s="150">
        <f>IFERROR(INDEX('[3]5.งบทดลอง รพ.'!$AR:$AR,MATCH(C:C,'[3]5.งบทดลอง รพ.'!B:B,0)),)</f>
        <v>1200</v>
      </c>
      <c r="AT93" s="150">
        <f>IFERROR(INDEX('[3]5.งบทดลอง รพ.'!$AS:$AS,MATCH(C:C,'[3]5.งบทดลอง รพ.'!B:B,0)),)</f>
        <v>15450</v>
      </c>
      <c r="AU93" s="150">
        <f>IFERROR(INDEX('[3]5.งบทดลอง รพ.'!$AT:$AT,MATCH(C:C,'[3]5.งบทดลอง รพ.'!B:B,0)),)</f>
        <v>750</v>
      </c>
      <c r="AV93" s="150">
        <f>IFERROR(INDEX('[3]5.งบทดลอง รพ.'!$AU:$AU,MATCH(C:C,'[3]5.งบทดลอง รพ.'!B:B,0)),)</f>
        <v>1950</v>
      </c>
      <c r="AW93" s="150">
        <f>IFERROR(INDEX('[3]5.งบทดลอง รพ.'!$AV:$AV,MATCH(C:C,'[3]5.งบทดลอง รพ.'!B:B,0)),)</f>
        <v>0</v>
      </c>
      <c r="AX93" s="150">
        <f>IFERROR(INDEX('[3]5.งบทดลอง รพ.'!$AW:$AW,MATCH(C:C,'[3]5.งบทดลอง รพ.'!B:B,0)),)</f>
        <v>0</v>
      </c>
      <c r="AY93" s="150">
        <f>IFERROR(INDEX('[3]5.งบทดลอง รพ.'!$AX:$AX,MATCH(C:C,'[3]5.งบทดลอง รพ.'!B:B,0)),)</f>
        <v>270225</v>
      </c>
      <c r="AZ93" s="150">
        <f>IFERROR(INDEX('[3]5.งบทดลอง รพ.'!$AY:$AY,MATCH(C:C,'[3]5.งบทดลอง รพ.'!B:B,0)),)</f>
        <v>0</v>
      </c>
      <c r="BA93" s="150">
        <f>IFERROR(INDEX('[3]5.งบทดลอง รพ.'!$AZ:$AZ,MATCH(C:C,'[3]5.งบทดลอง รพ.'!B:B,0)),)</f>
        <v>0</v>
      </c>
      <c r="BB93" s="150">
        <f>IFERROR(INDEX('[3]5.งบทดลอง รพ.'!$BA:$BA,MATCH(C:C,'[3]5.งบทดลอง รพ.'!B:B,0)),)</f>
        <v>0</v>
      </c>
      <c r="BC93" s="150">
        <f>IFERROR(INDEX('[3]5.งบทดลอง รพ.'!$BB:$BB,MATCH(C:C,'[3]5.งบทดลอง รพ.'!B:B,0)),)</f>
        <v>0</v>
      </c>
      <c r="BD93" s="150">
        <f>IFERROR(INDEX('[3]5.งบทดลอง รพ.'!$BC:$BC,MATCH(C:C,'[3]5.งบทดลอง รพ.'!B:B,0)),)</f>
        <v>0</v>
      </c>
      <c r="BE93" s="150">
        <f>IFERROR(INDEX('[3]5.งบทดลอง รพ.'!$BD:$BD,MATCH(C:C,'[3]5.งบทดลอง รพ.'!B:B,0)),)</f>
        <v>7500</v>
      </c>
      <c r="BF93" s="150">
        <f>IFERROR(INDEX('[3]5.งบทดลอง รพ.'!$BE:$BE,MATCH(C:C,'[3]5.งบทดลอง รพ.'!B:B,0)),)</f>
        <v>0</v>
      </c>
      <c r="BG93" s="150">
        <f>IFERROR(INDEX('[3]5.งบทดลอง รพ.'!$BF:$BF,MATCH(C:C,'[3]5.งบทดลอง รพ.'!B:B,0)),)</f>
        <v>0</v>
      </c>
      <c r="BH93" s="150">
        <f>IFERROR(INDEX('[3]5.งบทดลอง รพ.'!$BG:$BG,MATCH(C:C,'[3]5.งบทดลอง รพ.'!B:B,0)),)</f>
        <v>0</v>
      </c>
      <c r="BI93" s="150">
        <f>IFERROR(INDEX('[3]5.งบทดลอง รพ.'!$BH:$BH,MATCH(C:C,'[3]5.งบทดลอง รพ.'!B:B,0)),)</f>
        <v>0</v>
      </c>
      <c r="BJ93" s="150">
        <f>IFERROR(INDEX('[3]5.งบทดลอง รพ.'!$BI:$BI,MATCH(C:C,'[3]5.งบทดลอง รพ.'!B:B,0)),)</f>
        <v>247125</v>
      </c>
      <c r="BK93" s="150">
        <f>IFERROR(INDEX('[3]5.งบทดลอง รพ.'!$BJ:$BJ,MATCH(C:C,'[3]5.งบทดลอง รพ.'!B:B,0)),)</f>
        <v>185400</v>
      </c>
      <c r="BL93" s="150">
        <f>IFERROR(INDEX('[3]5.งบทดลอง รพ.'!$BK:$BK,MATCH(D:D,'[3]5.งบทดลอง รพ.'!C:C,0)),)</f>
        <v>0</v>
      </c>
      <c r="BM93" s="150">
        <f>IFERROR(INDEX('[3]5.งบทดลอง รพ.'!$BL:$BL,MATCH(C:C,'[3]5.งบทดลอง รพ.'!B:B,0)),)</f>
        <v>0</v>
      </c>
      <c r="BN93" s="150">
        <f>IFERROR(INDEX('[3]5.งบทดลอง รพ.'!$BM:$BM,MATCH(C:C,'[3]5.งบทดลอง รพ.'!B:B,0)),)</f>
        <v>0</v>
      </c>
      <c r="BO93" s="150">
        <f>IFERROR(INDEX('[3]5.งบทดลอง รพ.'!$BN:$BN,MATCH(C:C,'[3]5.งบทดลอง รพ.'!B:B,0)),)</f>
        <v>54150</v>
      </c>
      <c r="BP93" s="150">
        <f>IFERROR(INDEX('[3]5.งบทดลอง รพ.'!$BO:$BO,MATCH(C:C,'[3]5.งบทดลอง รพ.'!B:B,0)),)</f>
        <v>0</v>
      </c>
      <c r="BQ93" s="150">
        <f>IFERROR(INDEX('[3]5.งบทดลอง รพ.'!$BP:$BP,MATCH(C:C,'[3]5.งบทดลอง รพ.'!B:B,0)),)</f>
        <v>30715</v>
      </c>
      <c r="BR93" s="150">
        <f>IFERROR(INDEX('[3]5.งบทดลอง รพ.'!$BQ:$BQ,MATCH(C:C,'[3]5.งบทดลอง รพ.'!B:B,0)),)</f>
        <v>0</v>
      </c>
      <c r="BS93" s="150">
        <f>IFERROR(INDEX('[3]5.งบทดลอง รพ.'!$BR:$BR,MATCH(C:C,'[3]5.งบทดลอง รพ.'!B:B,0)),)</f>
        <v>5250</v>
      </c>
      <c r="BT93" s="150">
        <f>IFERROR(INDEX('[3]5.งบทดลอง รพ.'!$BS:$BS,MATCH(C:C,'[3]5.งบทดลอง รพ.'!B:B,0)),)</f>
        <v>9750</v>
      </c>
      <c r="BU93" s="150">
        <f>IFERROR(INDEX('[3]5.งบทดลอง รพ.'!$BT:$BT,MATCH(C:C,'[3]5.งบทดลอง รพ.'!B:B,0)),)</f>
        <v>7500</v>
      </c>
      <c r="BV93" s="150">
        <f>IFERROR(INDEX('[3]5.งบทดลอง รพ.'!$BU:$BU,MATCH(C:C,'[3]5.งบทดลอง รพ.'!B:B,0)),)</f>
        <v>0</v>
      </c>
      <c r="BW93" s="150">
        <f>IFERROR(INDEX('[3]5.งบทดลอง รพ.'!$BV:$BV,MATCH(C:C,'[3]5.งบทดลอง รพ.'!B:B,0)),)</f>
        <v>0</v>
      </c>
      <c r="BX93" s="150">
        <f>IFERROR(INDEX('[3]5.งบทดลอง รพ.'!$BW:$BW,MATCH(C:C,'[3]5.งบทดลอง รพ.'!B:B,0)),)</f>
        <v>5200</v>
      </c>
      <c r="BY93" s="150">
        <f>IFERROR(INDEX('[3]5.งบทดลอง รพ.'!$BX:$BX,MATCH(C:C,'[3]5.งบทดลอง รพ.'!B:B,0)),)</f>
        <v>0</v>
      </c>
      <c r="BZ93" s="151">
        <f t="shared" si="5"/>
        <v>1827015</v>
      </c>
    </row>
    <row r="94" spans="1:78" ht="21.75" customHeight="1">
      <c r="A94" s="31" t="s">
        <v>450</v>
      </c>
      <c r="B94" s="147" t="s">
        <v>507</v>
      </c>
      <c r="C94" s="159" t="s">
        <v>534</v>
      </c>
      <c r="D94" s="160" t="s">
        <v>535</v>
      </c>
      <c r="E94" s="150">
        <f>IFERROR(INDEX('[3]5.งบทดลอง รพ.'!$D:$D,MATCH(C:C,'[3]5.งบทดลอง รพ.'!B:B,0)),)</f>
        <v>0</v>
      </c>
      <c r="F94" s="150">
        <f>IFERROR(INDEX('[3]5.งบทดลอง รพ.'!$E:$E,MATCH(C:C,'[3]5.งบทดลอง รพ.'!B:B,0)),)</f>
        <v>400020</v>
      </c>
      <c r="G94" s="150">
        <f>IFERROR(INDEX('[3]5.งบทดลอง รพ.'!$F:$F,MATCH(C:C,'[3]5.งบทดลอง รพ.'!B:B,0)),)</f>
        <v>0</v>
      </c>
      <c r="H94" s="150">
        <f>IFERROR(INDEX('[3]5.งบทดลอง รพ.'!$G:$G,MATCH(C:C,'[3]5.งบทดลอง รพ.'!B:B,0)),)</f>
        <v>0</v>
      </c>
      <c r="I94" s="150">
        <f>IFERROR(INDEX('[3]5.งบทดลอง รพ.'!$H:$H,MATCH(D:D,'[3]5.งบทดลอง รพ.'!C:C,0)),)</f>
        <v>0</v>
      </c>
      <c r="J94" s="150">
        <f>IFERROR(INDEX('[3]5.งบทดลอง รพ.'!$I:$I,MATCH(C:C,'[3]5.งบทดลอง รพ.'!B:B,0)),)</f>
        <v>0</v>
      </c>
      <c r="K94" s="150">
        <f>IFERROR(INDEX('[3]5.งบทดลอง รพ.'!$J:$J,MATCH(C:C,'[3]5.งบทดลอง รพ.'!B:B,0)),)</f>
        <v>760000</v>
      </c>
      <c r="L94" s="150">
        <f>IFERROR(INDEX('[3]5.งบทดลอง รพ.'!$K:$K,MATCH(C:C,'[3]5.งบทดลอง รพ.'!B:B,0)),)</f>
        <v>0</v>
      </c>
      <c r="M94" s="150">
        <f>IFERROR(INDEX('[3]5.งบทดลอง รพ.'!$L:$L,MATCH(C:C,'[3]5.งบทดลอง รพ.'!B:B,0)),)</f>
        <v>0</v>
      </c>
      <c r="N94" s="150">
        <f>IFERROR(INDEX('[3]5.งบทดลอง รพ.'!$M:$M,MATCH(C:C,'[3]5.งบทดลอง รพ.'!B:B,0)),)</f>
        <v>220000</v>
      </c>
      <c r="O94" s="150">
        <f>IFERROR(INDEX('[3]5.งบทดลอง รพ.'!$N:$N,MATCH(C:C,'[3]5.งบทดลอง รพ.'!B:B,0)),)</f>
        <v>0</v>
      </c>
      <c r="P94" s="150">
        <f>IFERROR(INDEX('[3]5.งบทดลอง รพ.'!$O:$O,MATCH(C:C,'[3]5.งบทดลอง รพ.'!B:B,0)),)</f>
        <v>0</v>
      </c>
      <c r="Q94" s="150">
        <f>IFERROR(INDEX('[3]5.งบทดลอง รพ.'!$P:$P,MATCH(C:C,'[3]5.งบทดลอง รพ.'!B:B,0)),)</f>
        <v>25000</v>
      </c>
      <c r="R94" s="150">
        <f>IFERROR(INDEX('[3]5.งบทดลอง รพ.'!$Q:$Q,MATCH(C:C,'[3]5.งบทดลอง รพ.'!B:B,0)),)</f>
        <v>75000</v>
      </c>
      <c r="S94" s="150">
        <f>IFERROR(INDEX('[3]5.งบทดลอง รพ.'!$R:$R,MATCH(C:C,'[3]5.งบทดลอง รพ.'!B:B,0)),)</f>
        <v>0</v>
      </c>
      <c r="T94" s="150">
        <f>IFERROR(INDEX('[3]5.งบทดลอง รพ.'!$S:$S,MATCH(C:C,'[3]5.งบทดลอง รพ.'!B:B,0)),)</f>
        <v>0</v>
      </c>
      <c r="U94" s="150">
        <f>IFERROR(INDEX('[3]5.งบทดลอง รพ.'!$T:$T,MATCH(C:C,'[3]5.งบทดลอง รพ.'!B:B,0)),)</f>
        <v>0</v>
      </c>
      <c r="V94" s="150">
        <f>IFERROR(INDEX('[3]5.งบทดลอง รพ.'!$U:$U,MATCH(C:C,'[3]5.งบทดลอง รพ.'!B:B,0)),)</f>
        <v>0</v>
      </c>
      <c r="W94" s="150">
        <f>IFERROR(INDEX('[3]5.งบทดลอง รพ.'!$V:$V,MATCH(C:C,'[3]5.งบทดลอง รพ.'!B:B,0)),)</f>
        <v>0</v>
      </c>
      <c r="X94" s="150">
        <f>IFERROR(INDEX('[3]5.งบทดลอง รพ.'!$W:$W,MATCH(C:C,'[3]5.งบทดลอง รพ.'!B:B,0)),)</f>
        <v>0</v>
      </c>
      <c r="Y94" s="150">
        <f>IFERROR(INDEX('[3]5.งบทดลอง รพ.'!$X:$X,MATCH(C:C,'[3]5.งบทดลอง รพ.'!B:B,0)),)</f>
        <v>0</v>
      </c>
      <c r="Z94" s="150">
        <f>IFERROR(INDEX('[3]5.งบทดลอง รพ.'!$Y:$Y,MATCH(C:C,'[3]5.งบทดลอง รพ.'!B:B,0)),)</f>
        <v>20000</v>
      </c>
      <c r="AA94" s="150">
        <f>IFERROR(INDEX('[3]5.งบทดลอง รพ.'!$Z:$Z,MATCH(C:C,'[3]5.งบทดลอง รพ.'!B:B,0)),)</f>
        <v>0</v>
      </c>
      <c r="AB94" s="150">
        <f>IFERROR(INDEX('[3]5.งบทดลอง รพ.'!$AA:$AA,MATCH(C:C,'[3]5.งบทดลอง รพ.'!B:B,0)),)</f>
        <v>0</v>
      </c>
      <c r="AC94" s="150">
        <f>IFERROR(INDEX('[3]5.งบทดลอง รพ.'!$AB:$AB,MATCH(C:C,'[3]5.งบทดลอง รพ.'!B:B,0)),)</f>
        <v>0</v>
      </c>
      <c r="AD94" s="150">
        <f>IFERROR(INDEX('[3]5.งบทดลอง รพ.'!$AC:$AC,MATCH(C:C,'[3]5.งบทดลอง รพ.'!B:B,0)),)</f>
        <v>0</v>
      </c>
      <c r="AE94" s="150">
        <f>IFERROR(INDEX('[3]5.งบทดลอง รพ.'!$AD:$AD,MATCH(C:C,'[3]5.งบทดลอง รพ.'!B:B,0)),)</f>
        <v>0</v>
      </c>
      <c r="AF94" s="150">
        <f>IFERROR(INDEX('[3]5.งบทดลอง รพ.'!$AE:$AE,MATCH(C:C,'[3]5.งบทดลอง รพ.'!B:B,0)),)</f>
        <v>400000</v>
      </c>
      <c r="AG94" s="150">
        <f>IFERROR(INDEX('[3]5.งบทดลอง รพ.'!$AF:$AF,MATCH(C:C,'[3]5.งบทดลอง รพ.'!B:B,0)),)</f>
        <v>0</v>
      </c>
      <c r="AH94" s="150">
        <f>IFERROR(INDEX('[3]5.งบทดลอง รพ.'!$AG:$AG,MATCH(C:C,'[3]5.งบทดลอง รพ.'!B:B,0)),)</f>
        <v>0</v>
      </c>
      <c r="AI94" s="150">
        <f>IFERROR(INDEX('[3]5.งบทดลอง รพ.'!$AH:$AH,MATCH(D:D,'[3]5.งบทดลอง รพ.'!C:C,0)),)</f>
        <v>0</v>
      </c>
      <c r="AJ94" s="150">
        <f>IFERROR(INDEX('[3]5.งบทดลอง รพ.'!$AI:$AI,MATCH(C:C,'[3]5.งบทดลอง รพ.'!B:B,0)),)</f>
        <v>0</v>
      </c>
      <c r="AK94" s="150">
        <f>IFERROR(INDEX('[3]5.งบทดลอง รพ.'!$AJ:$AJ,MATCH(C:C,'[3]5.งบทดลอง รพ.'!B:B,0)),)</f>
        <v>0</v>
      </c>
      <c r="AL94" s="150">
        <f>IFERROR(INDEX('[3]5.งบทดลอง รพ.'!$AK:$AK,MATCH(C:C,'[3]5.งบทดลอง รพ.'!B:B,0)),)</f>
        <v>0</v>
      </c>
      <c r="AM94" s="150">
        <f>IFERROR(INDEX('[3]5.งบทดลอง รพ.'!$AL:$AL,MATCH(C:C,'[3]5.งบทดลอง รพ.'!B:B,0)),)</f>
        <v>0</v>
      </c>
      <c r="AN94" s="150">
        <f>IFERROR(INDEX('[3]5.งบทดลอง รพ.'!$AM:$AM,MATCH(C:C,'[3]5.งบทดลอง รพ.'!B:B,0)),)</f>
        <v>0</v>
      </c>
      <c r="AO94" s="150">
        <f>IFERROR(INDEX('[3]5.งบทดลอง รพ.'!$AN:$AN,MATCH(C:C,'[3]5.งบทดลอง รพ.'!B:B,0)),)</f>
        <v>0</v>
      </c>
      <c r="AP94" s="150">
        <f>IFERROR(INDEX('[3]5.งบทดลอง รพ.'!$AO:$AO,MATCH(C:C,'[3]5.งบทดลอง รพ.'!B:B,0)),)</f>
        <v>0</v>
      </c>
      <c r="AQ94" s="150">
        <f>IFERROR(INDEX('[3]5.งบทดลอง รพ.'!$AP:$AP,MATCH(C:C,'[3]5.งบทดลอง รพ.'!B:B,0)),)</f>
        <v>0</v>
      </c>
      <c r="AR94" s="150">
        <f>IFERROR(INDEX('[3]5.งบทดลอง รพ.'!$AQ:$AQ,MATCH(C:C,'[3]5.งบทดลอง รพ.'!B:B,0)),)</f>
        <v>100000</v>
      </c>
      <c r="AS94" s="150">
        <f>IFERROR(INDEX('[3]5.งบทดลอง รพ.'!$AR:$AR,MATCH(C:C,'[3]5.งบทดลอง รพ.'!B:B,0)),)</f>
        <v>0</v>
      </c>
      <c r="AT94" s="150">
        <f>IFERROR(INDEX('[3]5.งบทดลอง รพ.'!$AS:$AS,MATCH(C:C,'[3]5.งบทดลอง รพ.'!B:B,0)),)</f>
        <v>0</v>
      </c>
      <c r="AU94" s="150">
        <f>IFERROR(INDEX('[3]5.งบทดลอง รพ.'!$AT:$AT,MATCH(C:C,'[3]5.งบทดลอง รพ.'!B:B,0)),)</f>
        <v>0</v>
      </c>
      <c r="AV94" s="150">
        <f>IFERROR(INDEX('[3]5.งบทดลอง รพ.'!$AU:$AU,MATCH(C:C,'[3]5.งบทดลอง รพ.'!B:B,0)),)</f>
        <v>0</v>
      </c>
      <c r="AW94" s="150">
        <f>IFERROR(INDEX('[3]5.งบทดลอง รพ.'!$AV:$AV,MATCH(C:C,'[3]5.งบทดลอง รพ.'!B:B,0)),)</f>
        <v>0</v>
      </c>
      <c r="AX94" s="150">
        <f>IFERROR(INDEX('[3]5.งบทดลอง รพ.'!$AW:$AW,MATCH(C:C,'[3]5.งบทดลอง รพ.'!B:B,0)),)</f>
        <v>0</v>
      </c>
      <c r="AY94" s="150">
        <f>IFERROR(INDEX('[3]5.งบทดลอง รพ.'!$AX:$AX,MATCH(C:C,'[3]5.งบทดลอง รพ.'!B:B,0)),)</f>
        <v>200000</v>
      </c>
      <c r="AZ94" s="150">
        <f>IFERROR(INDEX('[3]5.งบทดลอง รพ.'!$AY:$AY,MATCH(C:C,'[3]5.งบทดลอง รพ.'!B:B,0)),)</f>
        <v>0</v>
      </c>
      <c r="BA94" s="150">
        <f>IFERROR(INDEX('[3]5.งบทดลอง รพ.'!$AZ:$AZ,MATCH(C:C,'[3]5.งบทดลอง รพ.'!B:B,0)),)</f>
        <v>0</v>
      </c>
      <c r="BB94" s="150">
        <f>IFERROR(INDEX('[3]5.งบทดลอง รพ.'!$BA:$BA,MATCH(C:C,'[3]5.งบทดลอง รพ.'!B:B,0)),)</f>
        <v>25000</v>
      </c>
      <c r="BC94" s="150">
        <f>IFERROR(INDEX('[3]5.งบทดลอง รพ.'!$BB:$BB,MATCH(C:C,'[3]5.งบทดลอง รพ.'!B:B,0)),)</f>
        <v>0</v>
      </c>
      <c r="BD94" s="150">
        <f>IFERROR(INDEX('[3]5.งบทดลอง รพ.'!$BC:$BC,MATCH(C:C,'[3]5.งบทดลอง รพ.'!B:B,0)),)</f>
        <v>0</v>
      </c>
      <c r="BE94" s="150">
        <f>IFERROR(INDEX('[3]5.งบทดลอง รพ.'!$BD:$BD,MATCH(C:C,'[3]5.งบทดลอง รพ.'!B:B,0)),)</f>
        <v>0</v>
      </c>
      <c r="BF94" s="150">
        <f>IFERROR(INDEX('[3]5.งบทดลอง รพ.'!$BE:$BE,MATCH(C:C,'[3]5.งบทดลอง รพ.'!B:B,0)),)</f>
        <v>0</v>
      </c>
      <c r="BG94" s="150">
        <f>IFERROR(INDEX('[3]5.งบทดลอง รพ.'!$BF:$BF,MATCH(C:C,'[3]5.งบทดลอง รพ.'!B:B,0)),)</f>
        <v>0</v>
      </c>
      <c r="BH94" s="150">
        <f>IFERROR(INDEX('[3]5.งบทดลอง รพ.'!$BG:$BG,MATCH(C:C,'[3]5.งบทดลอง รพ.'!B:B,0)),)</f>
        <v>0</v>
      </c>
      <c r="BI94" s="150">
        <f>IFERROR(INDEX('[3]5.งบทดลอง รพ.'!$BH:$BH,MATCH(C:C,'[3]5.งบทดลอง รพ.'!B:B,0)),)</f>
        <v>33400</v>
      </c>
      <c r="BJ94" s="150">
        <f>IFERROR(INDEX('[3]5.งบทดลอง รพ.'!$BI:$BI,MATCH(C:C,'[3]5.งบทดลอง รพ.'!B:B,0)),)</f>
        <v>20000</v>
      </c>
      <c r="BK94" s="150">
        <f>IFERROR(INDEX('[3]5.งบทดลอง รพ.'!$BJ:$BJ,MATCH(C:C,'[3]5.งบทดลอง รพ.'!B:B,0)),)</f>
        <v>30000</v>
      </c>
      <c r="BL94" s="150">
        <f>IFERROR(INDEX('[3]5.งบทดลอง รพ.'!$BK:$BK,MATCH(D:D,'[3]5.งบทดลอง รพ.'!C:C,0)),)</f>
        <v>0</v>
      </c>
      <c r="BM94" s="150">
        <f>IFERROR(INDEX('[3]5.งบทดลอง รพ.'!$BL:$BL,MATCH(C:C,'[3]5.งบทดลอง รพ.'!B:B,0)),)</f>
        <v>0</v>
      </c>
      <c r="BN94" s="150">
        <f>IFERROR(INDEX('[3]5.งบทดลอง รพ.'!$BM:$BM,MATCH(C:C,'[3]5.งบทดลอง รพ.'!B:B,0)),)</f>
        <v>0</v>
      </c>
      <c r="BO94" s="150">
        <f>IFERROR(INDEX('[3]5.งบทดลอง รพ.'!$BN:$BN,MATCH(C:C,'[3]5.งบทดลอง รพ.'!B:B,0)),)</f>
        <v>0</v>
      </c>
      <c r="BP94" s="150">
        <f>IFERROR(INDEX('[3]5.งบทดลอง รพ.'!$BO:$BO,MATCH(C:C,'[3]5.งบทดลอง รพ.'!B:B,0)),)</f>
        <v>7500</v>
      </c>
      <c r="BQ94" s="150">
        <f>IFERROR(INDEX('[3]5.งบทดลอง รพ.'!$BP:$BP,MATCH(C:C,'[3]5.งบทดลอง รพ.'!B:B,0)),)</f>
        <v>585000</v>
      </c>
      <c r="BR94" s="150">
        <f>IFERROR(INDEX('[3]5.งบทดลอง รพ.'!$BQ:$BQ,MATCH(C:C,'[3]5.งบทดลอง รพ.'!B:B,0)),)</f>
        <v>0</v>
      </c>
      <c r="BS94" s="150">
        <f>IFERROR(INDEX('[3]5.งบทดลอง รพ.'!$BR:$BR,MATCH(C:C,'[3]5.งบทดลอง รพ.'!B:B,0)),)</f>
        <v>0</v>
      </c>
      <c r="BT94" s="150">
        <f>IFERROR(INDEX('[3]5.งบทดลอง รพ.'!$BS:$BS,MATCH(C:C,'[3]5.งบทดลอง รพ.'!B:B,0)),)</f>
        <v>0</v>
      </c>
      <c r="BU94" s="150">
        <f>IFERROR(INDEX('[3]5.งบทดลอง รพ.'!$BT:$BT,MATCH(C:C,'[3]5.งบทดลอง รพ.'!B:B,0)),)</f>
        <v>25000</v>
      </c>
      <c r="BV94" s="150">
        <f>IFERROR(INDEX('[3]5.งบทดลอง รพ.'!$BU:$BU,MATCH(C:C,'[3]5.งบทดลอง รพ.'!B:B,0)),)</f>
        <v>0</v>
      </c>
      <c r="BW94" s="150">
        <f>IFERROR(INDEX('[3]5.งบทดลอง รพ.'!$BV:$BV,MATCH(C:C,'[3]5.งบทดลอง รพ.'!B:B,0)),)</f>
        <v>0</v>
      </c>
      <c r="BX94" s="150">
        <f>IFERROR(INDEX('[3]5.งบทดลอง รพ.'!$BW:$BW,MATCH(C:C,'[3]5.งบทดลอง รพ.'!B:B,0)),)</f>
        <v>0</v>
      </c>
      <c r="BY94" s="150">
        <f>IFERROR(INDEX('[3]5.งบทดลอง รพ.'!$BX:$BX,MATCH(C:C,'[3]5.งบทดลอง รพ.'!B:B,0)),)</f>
        <v>0</v>
      </c>
      <c r="BZ94" s="151">
        <f t="shared" si="5"/>
        <v>2925920</v>
      </c>
    </row>
    <row r="95" spans="1:78" ht="21.75" customHeight="1">
      <c r="A95" s="31" t="s">
        <v>450</v>
      </c>
      <c r="B95" s="147" t="s">
        <v>507</v>
      </c>
      <c r="C95" s="159" t="s">
        <v>536</v>
      </c>
      <c r="D95" s="160" t="s">
        <v>537</v>
      </c>
      <c r="E95" s="150">
        <f>IFERROR(INDEX('[3]5.งบทดลอง รพ.'!$D:$D,MATCH(C:C,'[3]5.งบทดลอง รพ.'!B:B,0)),)</f>
        <v>0</v>
      </c>
      <c r="F95" s="150">
        <f>IFERROR(INDEX('[3]5.งบทดลอง รพ.'!$E:$E,MATCH(C:C,'[3]5.งบทดลอง รพ.'!B:B,0)),)</f>
        <v>0</v>
      </c>
      <c r="G95" s="150">
        <f>IFERROR(INDEX('[3]5.งบทดลอง รพ.'!$F:$F,MATCH(C:C,'[3]5.งบทดลอง รพ.'!B:B,0)),)</f>
        <v>0</v>
      </c>
      <c r="H95" s="150">
        <f>IFERROR(INDEX('[3]5.งบทดลอง รพ.'!$G:$G,MATCH(C:C,'[3]5.งบทดลอง รพ.'!B:B,0)),)</f>
        <v>0</v>
      </c>
      <c r="I95" s="150">
        <f>IFERROR(INDEX('[3]5.งบทดลอง รพ.'!$H:$H,MATCH(D:D,'[3]5.งบทดลอง รพ.'!C:C,0)),)</f>
        <v>0</v>
      </c>
      <c r="J95" s="150">
        <f>IFERROR(INDEX('[3]5.งบทดลอง รพ.'!$I:$I,MATCH(C:C,'[3]5.งบทดลอง รพ.'!B:B,0)),)</f>
        <v>0</v>
      </c>
      <c r="K95" s="150">
        <f>IFERROR(INDEX('[3]5.งบทดลอง รพ.'!$J:$J,MATCH(C:C,'[3]5.งบทดลอง รพ.'!B:B,0)),)</f>
        <v>0</v>
      </c>
      <c r="L95" s="150">
        <f>IFERROR(INDEX('[3]5.งบทดลอง รพ.'!$K:$K,MATCH(C:C,'[3]5.งบทดลอง รพ.'!B:B,0)),)</f>
        <v>0</v>
      </c>
      <c r="M95" s="150">
        <f>IFERROR(INDEX('[3]5.งบทดลอง รพ.'!$L:$L,MATCH(C:C,'[3]5.งบทดลอง รพ.'!B:B,0)),)</f>
        <v>0</v>
      </c>
      <c r="N95" s="150">
        <f>IFERROR(INDEX('[3]5.งบทดลอง รพ.'!$M:$M,MATCH(C:C,'[3]5.งบทดลอง รพ.'!B:B,0)),)</f>
        <v>0</v>
      </c>
      <c r="O95" s="150">
        <f>IFERROR(INDEX('[3]5.งบทดลอง รพ.'!$N:$N,MATCH(C:C,'[3]5.งบทดลอง รพ.'!B:B,0)),)</f>
        <v>0</v>
      </c>
      <c r="P95" s="150">
        <f>IFERROR(INDEX('[3]5.งบทดลอง รพ.'!$O:$O,MATCH(C:C,'[3]5.งบทดลอง รพ.'!B:B,0)),)</f>
        <v>0</v>
      </c>
      <c r="Q95" s="150">
        <f>IFERROR(INDEX('[3]5.งบทดลอง รพ.'!$P:$P,MATCH(C:C,'[3]5.งบทดลอง รพ.'!B:B,0)),)</f>
        <v>166142</v>
      </c>
      <c r="R95" s="150">
        <f>IFERROR(INDEX('[3]5.งบทดลอง รพ.'!$Q:$Q,MATCH(C:C,'[3]5.งบทดลอง รพ.'!B:B,0)),)</f>
        <v>223682</v>
      </c>
      <c r="S95" s="150">
        <f>IFERROR(INDEX('[3]5.งบทดลอง รพ.'!$R:$R,MATCH(C:C,'[3]5.งบทดลอง รพ.'!B:B,0)),)</f>
        <v>0</v>
      </c>
      <c r="T95" s="150">
        <f>IFERROR(INDEX('[3]5.งบทดลอง รพ.'!$S:$S,MATCH(C:C,'[3]5.งบทดลอง รพ.'!B:B,0)),)</f>
        <v>0</v>
      </c>
      <c r="U95" s="150">
        <f>IFERROR(INDEX('[3]5.งบทดลอง รพ.'!$T:$T,MATCH(C:C,'[3]5.งบทดลอง รพ.'!B:B,0)),)</f>
        <v>83700</v>
      </c>
      <c r="V95" s="150">
        <f>IFERROR(INDEX('[3]5.งบทดลอง รพ.'!$U:$U,MATCH(C:C,'[3]5.งบทดลอง รพ.'!B:B,0)),)</f>
        <v>0</v>
      </c>
      <c r="W95" s="150">
        <f>IFERROR(INDEX('[3]5.งบทดลอง รพ.'!$V:$V,MATCH(C:C,'[3]5.งบทดลอง รพ.'!B:B,0)),)</f>
        <v>0</v>
      </c>
      <c r="X95" s="150">
        <f>IFERROR(INDEX('[3]5.งบทดลอง รพ.'!$W:$W,MATCH(C:C,'[3]5.งบทดลอง รพ.'!B:B,0)),)</f>
        <v>0</v>
      </c>
      <c r="Y95" s="150">
        <f>IFERROR(INDEX('[3]5.งบทดลอง รพ.'!$X:$X,MATCH(C:C,'[3]5.งบทดลอง รพ.'!B:B,0)),)</f>
        <v>0</v>
      </c>
      <c r="Z95" s="150">
        <f>IFERROR(INDEX('[3]5.งบทดลอง รพ.'!$Y:$Y,MATCH(C:C,'[3]5.งบทดลอง รพ.'!B:B,0)),)</f>
        <v>0</v>
      </c>
      <c r="AA95" s="150">
        <f>IFERROR(INDEX('[3]5.งบทดลอง รพ.'!$Z:$Z,MATCH(C:C,'[3]5.งบทดลอง รพ.'!B:B,0)),)</f>
        <v>0</v>
      </c>
      <c r="AB95" s="150">
        <f>IFERROR(INDEX('[3]5.งบทดลอง รพ.'!$AA:$AA,MATCH(C:C,'[3]5.งบทดลอง รพ.'!B:B,0)),)</f>
        <v>0</v>
      </c>
      <c r="AC95" s="150">
        <f>IFERROR(INDEX('[3]5.งบทดลอง รพ.'!$AB:$AB,MATCH(C:C,'[3]5.งบทดลอง รพ.'!B:B,0)),)</f>
        <v>0</v>
      </c>
      <c r="AD95" s="150">
        <f>IFERROR(INDEX('[3]5.งบทดลอง รพ.'!$AC:$AC,MATCH(C:C,'[3]5.งบทดลอง รพ.'!B:B,0)),)</f>
        <v>0</v>
      </c>
      <c r="AE95" s="150">
        <f>IFERROR(INDEX('[3]5.งบทดลอง รพ.'!$AD:$AD,MATCH(C:C,'[3]5.งบทดลอง รพ.'!B:B,0)),)</f>
        <v>0</v>
      </c>
      <c r="AF95" s="150">
        <f>IFERROR(INDEX('[3]5.งบทดลอง รพ.'!$AE:$AE,MATCH(C:C,'[3]5.งบทดลอง รพ.'!B:B,0)),)</f>
        <v>0</v>
      </c>
      <c r="AG95" s="150">
        <f>IFERROR(INDEX('[3]5.งบทดลอง รพ.'!$AF:$AF,MATCH(C:C,'[3]5.งบทดลอง รพ.'!B:B,0)),)</f>
        <v>25000</v>
      </c>
      <c r="AH95" s="150">
        <f>IFERROR(INDEX('[3]5.งบทดลอง รพ.'!$AG:$AG,MATCH(C:C,'[3]5.งบทดลอง รพ.'!B:B,0)),)</f>
        <v>8433.75</v>
      </c>
      <c r="AI95" s="150">
        <f>IFERROR(INDEX('[3]5.งบทดลอง รพ.'!$AH:$AH,MATCH(D:D,'[3]5.งบทดลอง รพ.'!C:C,0)),)</f>
        <v>0</v>
      </c>
      <c r="AJ95" s="150">
        <f>IFERROR(INDEX('[3]5.งบทดลอง รพ.'!$AI:$AI,MATCH(C:C,'[3]5.งบทดลอง รพ.'!B:B,0)),)</f>
        <v>0</v>
      </c>
      <c r="AK95" s="150">
        <f>IFERROR(INDEX('[3]5.งบทดลอง รพ.'!$AJ:$AJ,MATCH(C:C,'[3]5.งบทดลอง รพ.'!B:B,0)),)</f>
        <v>0</v>
      </c>
      <c r="AL95" s="150">
        <f>IFERROR(INDEX('[3]5.งบทดลอง รพ.'!$AK:$AK,MATCH(C:C,'[3]5.งบทดลอง รพ.'!B:B,0)),)</f>
        <v>0</v>
      </c>
      <c r="AM95" s="150">
        <f>IFERROR(INDEX('[3]5.งบทดลอง รพ.'!$AL:$AL,MATCH(C:C,'[3]5.งบทดลอง รพ.'!B:B,0)),)</f>
        <v>0</v>
      </c>
      <c r="AN95" s="150">
        <f>IFERROR(INDEX('[3]5.งบทดลอง รพ.'!$AM:$AM,MATCH(C:C,'[3]5.งบทดลอง รพ.'!B:B,0)),)</f>
        <v>375375</v>
      </c>
      <c r="AO95" s="150">
        <f>IFERROR(INDEX('[3]5.งบทดลอง รพ.'!$AN:$AN,MATCH(C:C,'[3]5.งบทดลอง รพ.'!B:B,0)),)</f>
        <v>0</v>
      </c>
      <c r="AP95" s="150">
        <f>IFERROR(INDEX('[3]5.งบทดลอง รพ.'!$AO:$AO,MATCH(C:C,'[3]5.งบทดลอง รพ.'!B:B,0)),)</f>
        <v>0</v>
      </c>
      <c r="AQ95" s="150">
        <f>IFERROR(INDEX('[3]5.งบทดลอง รพ.'!$AP:$AP,MATCH(C:C,'[3]5.งบทดลอง รพ.'!B:B,0)),)</f>
        <v>264726</v>
      </c>
      <c r="AR95" s="150">
        <f>IFERROR(INDEX('[3]5.งบทดลอง รพ.'!$AQ:$AQ,MATCH(C:C,'[3]5.งบทดลอง รพ.'!B:B,0)),)</f>
        <v>0</v>
      </c>
      <c r="AS95" s="150">
        <f>IFERROR(INDEX('[3]5.งบทดลอง รพ.'!$AR:$AR,MATCH(C:C,'[3]5.งบทดลอง รพ.'!B:B,0)),)</f>
        <v>0</v>
      </c>
      <c r="AT95" s="150">
        <f>IFERROR(INDEX('[3]5.งบทดลอง รพ.'!$AS:$AS,MATCH(C:C,'[3]5.งบทดลอง รพ.'!B:B,0)),)</f>
        <v>0</v>
      </c>
      <c r="AU95" s="150">
        <f>IFERROR(INDEX('[3]5.งบทดลอง รพ.'!$AT:$AT,MATCH(C:C,'[3]5.งบทดลอง รพ.'!B:B,0)),)</f>
        <v>0</v>
      </c>
      <c r="AV95" s="150">
        <f>IFERROR(INDEX('[3]5.งบทดลอง รพ.'!$AU:$AU,MATCH(C:C,'[3]5.งบทดลอง รพ.'!B:B,0)),)</f>
        <v>0</v>
      </c>
      <c r="AW95" s="150">
        <f>IFERROR(INDEX('[3]5.งบทดลอง รพ.'!$AV:$AV,MATCH(C:C,'[3]5.งบทดลอง รพ.'!B:B,0)),)</f>
        <v>0</v>
      </c>
      <c r="AX95" s="150">
        <f>IFERROR(INDEX('[3]5.งบทดลอง รพ.'!$AW:$AW,MATCH(C:C,'[3]5.งบทดลอง รพ.'!B:B,0)),)</f>
        <v>0</v>
      </c>
      <c r="AY95" s="150">
        <f>IFERROR(INDEX('[3]5.งบทดลอง รพ.'!$AX:$AX,MATCH(C:C,'[3]5.งบทดลอง รพ.'!B:B,0)),)</f>
        <v>0</v>
      </c>
      <c r="AZ95" s="150">
        <f>IFERROR(INDEX('[3]5.งบทดลอง รพ.'!$AY:$AY,MATCH(C:C,'[3]5.งบทดลอง รพ.'!B:B,0)),)</f>
        <v>0</v>
      </c>
      <c r="BA95" s="150">
        <f>IFERROR(INDEX('[3]5.งบทดลอง รพ.'!$AZ:$AZ,MATCH(C:C,'[3]5.งบทดลอง รพ.'!B:B,0)),)</f>
        <v>0</v>
      </c>
      <c r="BB95" s="150">
        <f>IFERROR(INDEX('[3]5.งบทดลอง รพ.'!$BA:$BA,MATCH(C:C,'[3]5.งบทดลอง รพ.'!B:B,0)),)</f>
        <v>0</v>
      </c>
      <c r="BC95" s="150">
        <f>IFERROR(INDEX('[3]5.งบทดลอง รพ.'!$BB:$BB,MATCH(C:C,'[3]5.งบทดลอง รพ.'!B:B,0)),)</f>
        <v>0</v>
      </c>
      <c r="BD95" s="150">
        <f>IFERROR(INDEX('[3]5.งบทดลอง รพ.'!$BC:$BC,MATCH(C:C,'[3]5.งบทดลอง รพ.'!B:B,0)),)</f>
        <v>0</v>
      </c>
      <c r="BE95" s="150">
        <f>IFERROR(INDEX('[3]5.งบทดลอง รพ.'!$BD:$BD,MATCH(C:C,'[3]5.งบทดลอง รพ.'!B:B,0)),)</f>
        <v>0</v>
      </c>
      <c r="BF95" s="150">
        <f>IFERROR(INDEX('[3]5.งบทดลอง รพ.'!$BE:$BE,MATCH(C:C,'[3]5.งบทดลอง รพ.'!B:B,0)),)</f>
        <v>334250</v>
      </c>
      <c r="BG95" s="150">
        <f>IFERROR(INDEX('[3]5.งบทดลอง รพ.'!$BF:$BF,MATCH(C:C,'[3]5.งบทดลอง รพ.'!B:B,0)),)</f>
        <v>43200</v>
      </c>
      <c r="BH95" s="150">
        <f>IFERROR(INDEX('[3]5.งบทดลอง รพ.'!$BG:$BG,MATCH(C:C,'[3]5.งบทดลอง รพ.'!B:B,0)),)</f>
        <v>0</v>
      </c>
      <c r="BI95" s="150">
        <f>IFERROR(INDEX('[3]5.งบทดลอง รพ.'!$BH:$BH,MATCH(C:C,'[3]5.งบทดลอง รพ.'!B:B,0)),)</f>
        <v>0</v>
      </c>
      <c r="BJ95" s="150">
        <f>IFERROR(INDEX('[3]5.งบทดลอง รพ.'!$BI:$BI,MATCH(C:C,'[3]5.งบทดลอง รพ.'!B:B,0)),)</f>
        <v>0</v>
      </c>
      <c r="BK95" s="150">
        <f>IFERROR(INDEX('[3]5.งบทดลอง รพ.'!$BJ:$BJ,MATCH(C:C,'[3]5.งบทดลอง รพ.'!B:B,0)),)</f>
        <v>30000</v>
      </c>
      <c r="BL95" s="150">
        <f>IFERROR(INDEX('[3]5.งบทดลอง รพ.'!$BK:$BK,MATCH(D:D,'[3]5.งบทดลอง รพ.'!C:C,0)),)</f>
        <v>0</v>
      </c>
      <c r="BM95" s="150">
        <f>IFERROR(INDEX('[3]5.งบทดลอง รพ.'!$BL:$BL,MATCH(C:C,'[3]5.งบทดลอง รพ.'!B:B,0)),)</f>
        <v>0</v>
      </c>
      <c r="BN95" s="150">
        <f>IFERROR(INDEX('[3]5.งบทดลอง รพ.'!$BM:$BM,MATCH(C:C,'[3]5.งบทดลอง รพ.'!B:B,0)),)</f>
        <v>0</v>
      </c>
      <c r="BO95" s="150">
        <f>IFERROR(INDEX('[3]5.งบทดลอง รพ.'!$BN:$BN,MATCH(C:C,'[3]5.งบทดลอง รพ.'!B:B,0)),)</f>
        <v>0</v>
      </c>
      <c r="BP95" s="150">
        <f>IFERROR(INDEX('[3]5.งบทดลอง รพ.'!$BO:$BO,MATCH(C:C,'[3]5.งบทดลอง รพ.'!B:B,0)),)</f>
        <v>0</v>
      </c>
      <c r="BQ95" s="150">
        <f>IFERROR(INDEX('[3]5.งบทดลอง รพ.'!$BP:$BP,MATCH(C:C,'[3]5.งบทดลอง รพ.'!B:B,0)),)</f>
        <v>0</v>
      </c>
      <c r="BR95" s="150">
        <f>IFERROR(INDEX('[3]5.งบทดลอง รพ.'!$BQ:$BQ,MATCH(C:C,'[3]5.งบทดลอง รพ.'!B:B,0)),)</f>
        <v>0</v>
      </c>
      <c r="BS95" s="150">
        <f>IFERROR(INDEX('[3]5.งบทดลอง รพ.'!$BR:$BR,MATCH(C:C,'[3]5.งบทดลอง รพ.'!B:B,0)),)</f>
        <v>0</v>
      </c>
      <c r="BT95" s="150">
        <f>IFERROR(INDEX('[3]5.งบทดลอง รพ.'!$BS:$BS,MATCH(C:C,'[3]5.งบทดลอง รพ.'!B:B,0)),)</f>
        <v>0</v>
      </c>
      <c r="BU95" s="150">
        <f>IFERROR(INDEX('[3]5.งบทดลอง รพ.'!$BT:$BT,MATCH(C:C,'[3]5.งบทดลอง รพ.'!B:B,0)),)</f>
        <v>324960</v>
      </c>
      <c r="BV95" s="150">
        <f>IFERROR(INDEX('[3]5.งบทดลอง รพ.'!$BU:$BU,MATCH(C:C,'[3]5.งบทดลอง รพ.'!B:B,0)),)</f>
        <v>0</v>
      </c>
      <c r="BW95" s="150">
        <f>IFERROR(INDEX('[3]5.งบทดลอง รพ.'!$BV:$BV,MATCH(C:C,'[3]5.งบทดลอง รพ.'!B:B,0)),)</f>
        <v>0</v>
      </c>
      <c r="BX95" s="150">
        <f>IFERROR(INDEX('[3]5.งบทดลอง รพ.'!$BW:$BW,MATCH(C:C,'[3]5.งบทดลอง รพ.'!B:B,0)),)</f>
        <v>0</v>
      </c>
      <c r="BY95" s="150">
        <f>IFERROR(INDEX('[3]5.งบทดลอง รพ.'!$BX:$BX,MATCH(C:C,'[3]5.งบทดลอง รพ.'!B:B,0)),)</f>
        <v>0</v>
      </c>
      <c r="BZ95" s="151">
        <f t="shared" si="5"/>
        <v>1879468.75</v>
      </c>
    </row>
    <row r="96" spans="1:78" ht="21.75" customHeight="1">
      <c r="A96" s="31" t="s">
        <v>450</v>
      </c>
      <c r="B96" s="147" t="s">
        <v>507</v>
      </c>
      <c r="C96" s="159" t="s">
        <v>538</v>
      </c>
      <c r="D96" s="160" t="s">
        <v>539</v>
      </c>
      <c r="E96" s="150">
        <f>IFERROR(INDEX('[3]5.งบทดลอง รพ.'!$D:$D,MATCH(C:C,'[3]5.งบทดลอง รพ.'!B:B,0)),)</f>
        <v>0</v>
      </c>
      <c r="F96" s="150">
        <f>IFERROR(INDEX('[3]5.งบทดลอง รพ.'!$E:$E,MATCH(C:C,'[3]5.งบทดลอง รพ.'!B:B,0)),)</f>
        <v>1822700</v>
      </c>
      <c r="G96" s="150">
        <f>IFERROR(INDEX('[3]5.งบทดลอง รพ.'!$F:$F,MATCH(C:C,'[3]5.งบทดลอง รพ.'!B:B,0)),)</f>
        <v>987700</v>
      </c>
      <c r="H96" s="150">
        <f>IFERROR(INDEX('[3]5.งบทดลอง รพ.'!$G:$G,MATCH(C:C,'[3]5.งบทดลอง รพ.'!B:B,0)),)</f>
        <v>2857400</v>
      </c>
      <c r="I96" s="150">
        <f>IFERROR(INDEX('[3]5.งบทดลอง รพ.'!$H:$H,MATCH(D:D,'[3]5.งบทดลอง รพ.'!C:C,0)),)</f>
        <v>0</v>
      </c>
      <c r="J96" s="150">
        <f>IFERROR(INDEX('[3]5.งบทดลอง รพ.'!$I:$I,MATCH(C:C,'[3]5.งบทดลอง รพ.'!B:B,0)),)</f>
        <v>1000600</v>
      </c>
      <c r="K96" s="150">
        <f>IFERROR(INDEX('[3]5.งบทดลอง รพ.'!$J:$J,MATCH(C:C,'[3]5.งบทดลอง รพ.'!B:B,0)),)</f>
        <v>0</v>
      </c>
      <c r="L96" s="150">
        <f>IFERROR(INDEX('[3]5.งบทดลอง รพ.'!$K:$K,MATCH(C:C,'[3]5.งบทดลอง รพ.'!B:B,0)),)</f>
        <v>2857400</v>
      </c>
      <c r="M96" s="150">
        <f>IFERROR(INDEX('[3]5.งบทดลอง รพ.'!$L:$L,MATCH(C:C,'[3]5.งบทดลอง รพ.'!B:B,0)),)</f>
        <v>742230</v>
      </c>
      <c r="N96" s="150">
        <f>IFERROR(INDEX('[3]5.งบทดลอง รพ.'!$M:$M,MATCH(C:C,'[3]5.งบทดลอง รพ.'!B:B,0)),)</f>
        <v>0</v>
      </c>
      <c r="O96" s="150">
        <f>IFERROR(INDEX('[3]5.งบทดลอง รพ.'!$N:$N,MATCH(C:C,'[3]5.งบทดลอง รพ.'!B:B,0)),)</f>
        <v>0</v>
      </c>
      <c r="P96" s="150">
        <f>IFERROR(INDEX('[3]5.งบทดลอง รพ.'!$O:$O,MATCH(C:C,'[3]5.งบทดลอง รพ.'!B:B,0)),)</f>
        <v>1627023</v>
      </c>
      <c r="Q96" s="150">
        <f>IFERROR(INDEX('[3]5.งบทดลอง รพ.'!$P:$P,MATCH(C:C,'[3]5.งบทดลอง รพ.'!B:B,0)),)</f>
        <v>2685862</v>
      </c>
      <c r="R96" s="150">
        <f>IFERROR(INDEX('[3]5.งบทดลอง รพ.'!$Q:$Q,MATCH(C:C,'[3]5.งบทดลอง รพ.'!B:B,0)),)</f>
        <v>2226100</v>
      </c>
      <c r="S96" s="150">
        <f>IFERROR(INDEX('[3]5.งบทดลอง รพ.'!$R:$R,MATCH(C:C,'[3]5.งบทดลอง รพ.'!B:B,0)),)</f>
        <v>1343000</v>
      </c>
      <c r="T96" s="150">
        <f>IFERROR(INDEX('[3]5.งบทดลอง รพ.'!$S:$S,MATCH(C:C,'[3]5.งบทดลอง รพ.'!B:B,0)),)</f>
        <v>1405017</v>
      </c>
      <c r="U96" s="150">
        <f>IFERROR(INDEX('[3]5.งบทดลอง รพ.'!$T:$T,MATCH(C:C,'[3]5.งบทดลอง รพ.'!B:B,0)),)</f>
        <v>1354300</v>
      </c>
      <c r="V96" s="150">
        <f>IFERROR(INDEX('[3]5.งบทดลอง รพ.'!$U:$U,MATCH(C:C,'[3]5.งบทดลอง รพ.'!B:B,0)),)</f>
        <v>0</v>
      </c>
      <c r="W96" s="150">
        <f>IFERROR(INDEX('[3]5.งบทดลอง รพ.'!$V:$V,MATCH(C:C,'[3]5.งบทดลอง รพ.'!B:B,0)),)</f>
        <v>0</v>
      </c>
      <c r="X96" s="150">
        <f>IFERROR(INDEX('[3]5.งบทดลอง รพ.'!$W:$W,MATCH(C:C,'[3]5.งบทดลอง รพ.'!B:B,0)),)</f>
        <v>971234</v>
      </c>
      <c r="Y96" s="150">
        <f>IFERROR(INDEX('[3]5.งบทดลอง รพ.'!$X:$X,MATCH(C:C,'[3]5.งบทดลอง รพ.'!B:B,0)),)</f>
        <v>195000</v>
      </c>
      <c r="Z96" s="150">
        <f>IFERROR(INDEX('[3]5.งบทดลอง รพ.'!$Y:$Y,MATCH(C:C,'[3]5.งบทดลอง รพ.'!B:B,0)),)</f>
        <v>0</v>
      </c>
      <c r="AA96" s="150">
        <f>IFERROR(INDEX('[3]5.งบทดลอง รพ.'!$Z:$Z,MATCH(C:C,'[3]5.งบทดลอง รพ.'!B:B,0)),)</f>
        <v>226698.15</v>
      </c>
      <c r="AB96" s="150">
        <f>IFERROR(INDEX('[3]5.งบทดลอง รพ.'!$AA:$AA,MATCH(C:C,'[3]5.งบทดลอง รพ.'!B:B,0)),)</f>
        <v>0</v>
      </c>
      <c r="AC96" s="150">
        <f>IFERROR(INDEX('[3]5.งบทดลอง รพ.'!$AB:$AB,MATCH(C:C,'[3]5.งบทดลอง รพ.'!B:B,0)),)</f>
        <v>0</v>
      </c>
      <c r="AD96" s="150">
        <f>IFERROR(INDEX('[3]5.งบทดลอง รพ.'!$AC:$AC,MATCH(C:C,'[3]5.งบทดลอง รพ.'!B:B,0)),)</f>
        <v>0</v>
      </c>
      <c r="AE96" s="150">
        <f>IFERROR(INDEX('[3]5.งบทดลอง รพ.'!$AD:$AD,MATCH(C:C,'[3]5.งบทดลอง รพ.'!B:B,0)),)</f>
        <v>0</v>
      </c>
      <c r="AF96" s="150">
        <f>IFERROR(INDEX('[3]5.งบทดลอง รพ.'!$AE:$AE,MATCH(C:C,'[3]5.งบทดลอง รพ.'!B:B,0)),)</f>
        <v>0</v>
      </c>
      <c r="AG96" s="150">
        <f>IFERROR(INDEX('[3]5.งบทดลอง รพ.'!$AF:$AF,MATCH(C:C,'[3]5.งบทดลอง รพ.'!B:B,0)),)</f>
        <v>790700</v>
      </c>
      <c r="AH96" s="150">
        <f>IFERROR(INDEX('[3]5.งบทดลอง รพ.'!$AG:$AG,MATCH(C:C,'[3]5.งบทดลอง รพ.'!B:B,0)),)</f>
        <v>900744</v>
      </c>
      <c r="AI96" s="150">
        <f>IFERROR(INDEX('[3]5.งบทดลอง รพ.'!$AH:$AH,MATCH(D:D,'[3]5.งบทดลอง รพ.'!C:C,0)),)</f>
        <v>0</v>
      </c>
      <c r="AJ96" s="150">
        <f>IFERROR(INDEX('[3]5.งบทดลอง รพ.'!$AI:$AI,MATCH(C:C,'[3]5.งบทดลอง รพ.'!B:B,0)),)</f>
        <v>404187</v>
      </c>
      <c r="AK96" s="150">
        <f>IFERROR(INDEX('[3]5.งบทดลอง รพ.'!$AJ:$AJ,MATCH(C:C,'[3]5.งบทดลอง รพ.'!B:B,0)),)</f>
        <v>729831</v>
      </c>
      <c r="AL96" s="150">
        <f>IFERROR(INDEX('[3]5.งบทดลอง รพ.'!$AK:$AK,MATCH(C:C,'[3]5.งบทดลอง รพ.'!B:B,0)),)</f>
        <v>0</v>
      </c>
      <c r="AM96" s="150">
        <f>IFERROR(INDEX('[3]5.งบทดลอง รพ.'!$AL:$AL,MATCH(C:C,'[3]5.งบทดลอง รพ.'!B:B,0)),)</f>
        <v>521449</v>
      </c>
      <c r="AN96" s="150">
        <f>IFERROR(INDEX('[3]5.งบทดลอง รพ.'!$AM:$AM,MATCH(C:C,'[3]5.งบทดลอง รพ.'!B:B,0)),)</f>
        <v>1104736</v>
      </c>
      <c r="AO96" s="150">
        <f>IFERROR(INDEX('[3]5.งบทดลอง รพ.'!$AN:$AN,MATCH(C:C,'[3]5.งบทดลอง รพ.'!B:B,0)),)</f>
        <v>823641</v>
      </c>
      <c r="AP96" s="150">
        <f>IFERROR(INDEX('[3]5.งบทดลอง รพ.'!$AO:$AO,MATCH(C:C,'[3]5.งบทดลอง รพ.'!B:B,0)),)</f>
        <v>653190</v>
      </c>
      <c r="AQ96" s="150">
        <f>IFERROR(INDEX('[3]5.งบทดลอง รพ.'!$AP:$AP,MATCH(C:C,'[3]5.งบทดลอง รพ.'!B:B,0)),)</f>
        <v>502739</v>
      </c>
      <c r="AR96" s="150">
        <f>IFERROR(INDEX('[3]5.งบทดลอง รพ.'!$AQ:$AQ,MATCH(C:C,'[3]5.งบทดลอง รพ.'!B:B,0)),)</f>
        <v>0</v>
      </c>
      <c r="AS96" s="150">
        <f>IFERROR(INDEX('[3]5.งบทดลอง รพ.'!$AR:$AR,MATCH(C:C,'[3]5.งบทดลอง รพ.'!B:B,0)),)</f>
        <v>469817</v>
      </c>
      <c r="AT96" s="150">
        <f>IFERROR(INDEX('[3]5.งบทดลอง รพ.'!$AS:$AS,MATCH(C:C,'[3]5.งบทดลอง รพ.'!B:B,0)),)</f>
        <v>253865</v>
      </c>
      <c r="AU96" s="150">
        <f>IFERROR(INDEX('[3]5.งบทดลอง รพ.'!$AT:$AT,MATCH(C:C,'[3]5.งบทดลอง รพ.'!B:B,0)),)</f>
        <v>279251</v>
      </c>
      <c r="AV96" s="150">
        <f>IFERROR(INDEX('[3]5.งบทดลอง รพ.'!$AU:$AU,MATCH(C:C,'[3]5.งบทดลอง รพ.'!B:B,0)),)</f>
        <v>311827</v>
      </c>
      <c r="AW96" s="150">
        <f>IFERROR(INDEX('[3]5.งบทดลอง รพ.'!$AV:$AV,MATCH(C:C,'[3]5.งบทดลอง รพ.'!B:B,0)),)</f>
        <v>177705</v>
      </c>
      <c r="AX96" s="150">
        <f>IFERROR(INDEX('[3]5.งบทดลอง รพ.'!$AW:$AW,MATCH(C:C,'[3]5.งบทดลอง รพ.'!B:B,0)),)</f>
        <v>228478</v>
      </c>
      <c r="AY96" s="150">
        <f>IFERROR(INDEX('[3]5.งบทดลอง รพ.'!$AX:$AX,MATCH(C:C,'[3]5.งบทดลอง รพ.'!B:B,0)),)</f>
        <v>0</v>
      </c>
      <c r="AZ96" s="150">
        <f>IFERROR(INDEX('[3]5.งบทดลอง รพ.'!$AY:$AY,MATCH(C:C,'[3]5.งบทดลอง รพ.'!B:B,0)),)</f>
        <v>863300</v>
      </c>
      <c r="BA96" s="150">
        <f>IFERROR(INDEX('[3]5.งบทดลอง รพ.'!$AZ:$AZ,MATCH(C:C,'[3]5.งบทดลอง รพ.'!B:B,0)),)</f>
        <v>667825</v>
      </c>
      <c r="BB96" s="150">
        <f>IFERROR(INDEX('[3]5.งบทดลอง รพ.'!$BA:$BA,MATCH(C:C,'[3]5.งบทดลอง รพ.'!B:B,0)),)</f>
        <v>1752800</v>
      </c>
      <c r="BC96" s="150">
        <f>IFERROR(INDEX('[3]5.งบทดลอง รพ.'!$BB:$BB,MATCH(C:C,'[3]5.งบทดลอง รพ.'!B:B,0)),)</f>
        <v>0</v>
      </c>
      <c r="BD96" s="150">
        <f>IFERROR(INDEX('[3]5.งบทดลอง รพ.'!$BC:$BC,MATCH(C:C,'[3]5.งบทดลอง รพ.'!B:B,0)),)</f>
        <v>28700</v>
      </c>
      <c r="BE96" s="150">
        <f>IFERROR(INDEX('[3]5.งบทดลอง รพ.'!$BD:$BD,MATCH(C:C,'[3]5.งบทดลอง รพ.'!B:B,0)),)</f>
        <v>3053165</v>
      </c>
      <c r="BF96" s="150">
        <f>IFERROR(INDEX('[3]5.งบทดลอง รพ.'!$BE:$BE,MATCH(C:C,'[3]5.งบทดลอง รพ.'!B:B,0)),)</f>
        <v>0</v>
      </c>
      <c r="BG96" s="150">
        <f>IFERROR(INDEX('[3]5.งบทดลอง รพ.'!$BF:$BF,MATCH(C:C,'[3]5.งบทดลอง รพ.'!B:B,0)),)</f>
        <v>0</v>
      </c>
      <c r="BH96" s="150">
        <f>IFERROR(INDEX('[3]5.งบทดลอง รพ.'!$BG:$BG,MATCH(C:C,'[3]5.งบทดลอง รพ.'!B:B,0)),)</f>
        <v>1523100</v>
      </c>
      <c r="BI96" s="150">
        <f>IFERROR(INDEX('[3]5.งบทดลอง รพ.'!$BH:$BH,MATCH(C:C,'[3]5.งบทดลอง รพ.'!B:B,0)),)</f>
        <v>592400</v>
      </c>
      <c r="BJ96" s="150">
        <f>IFERROR(INDEX('[3]5.งบทดลอง รพ.'!$BI:$BI,MATCH(C:C,'[3]5.งบทดลอง รพ.'!B:B,0)),)</f>
        <v>0</v>
      </c>
      <c r="BK96" s="150">
        <f>IFERROR(INDEX('[3]5.งบทดลอง รพ.'!$BJ:$BJ,MATCH(C:C,'[3]5.งบทดลอง รพ.'!B:B,0)),)</f>
        <v>0</v>
      </c>
      <c r="BL96" s="150">
        <f>IFERROR(INDEX('[3]5.งบทดลอง รพ.'!$BK:$BK,MATCH(D:D,'[3]5.งบทดลอง รพ.'!C:C,0)),)</f>
        <v>1743229</v>
      </c>
      <c r="BM96" s="150">
        <f>IFERROR(INDEX('[3]5.งบทดลอง รพ.'!$BL:$BL,MATCH(C:C,'[3]5.งบทดลอง รพ.'!B:B,0)),)</f>
        <v>0</v>
      </c>
      <c r="BN96" s="150">
        <f>IFERROR(INDEX('[3]5.งบทดลอง รพ.'!$BM:$BM,MATCH(C:C,'[3]5.งบทดลอง รพ.'!B:B,0)),)</f>
        <v>0</v>
      </c>
      <c r="BO96" s="150">
        <f>IFERROR(INDEX('[3]5.งบทดลอง รพ.'!$BN:$BN,MATCH(C:C,'[3]5.งบทดลอง รพ.'!B:B,0)),)</f>
        <v>315194</v>
      </c>
      <c r="BP96" s="150">
        <f>IFERROR(INDEX('[3]5.งบทดลอง รพ.'!$BO:$BO,MATCH(C:C,'[3]5.งบทดลอง รพ.'!B:B,0)),)</f>
        <v>120587</v>
      </c>
      <c r="BQ96" s="150">
        <f>IFERROR(INDEX('[3]5.งบทดลอง รพ.'!$BP:$BP,MATCH(C:C,'[3]5.งบทดลอง รพ.'!B:B,0)),)</f>
        <v>0</v>
      </c>
      <c r="BR96" s="150">
        <f>IFERROR(INDEX('[3]5.งบทดลอง รพ.'!$BQ:$BQ,MATCH(C:C,'[3]5.งบทดลอง รพ.'!B:B,0)),)</f>
        <v>597430</v>
      </c>
      <c r="BS96" s="150">
        <f>IFERROR(INDEX('[3]5.งบทดลอง รพ.'!$BR:$BR,MATCH(C:C,'[3]5.งบทดลอง รพ.'!B:B,0)),)</f>
        <v>804800</v>
      </c>
      <c r="BT96" s="150">
        <f>IFERROR(INDEX('[3]5.งบทดลอง รพ.'!$BS:$BS,MATCH(C:C,'[3]5.งบทดลอง รพ.'!B:B,0)),)</f>
        <v>555539</v>
      </c>
      <c r="BU96" s="150">
        <f>IFERROR(INDEX('[3]5.งบทดลอง รพ.'!$BT:$BT,MATCH(C:C,'[3]5.งบทดลอง รพ.'!B:B,0)),)</f>
        <v>1096400</v>
      </c>
      <c r="BV96" s="150">
        <f>IFERROR(INDEX('[3]5.งบทดลอง รพ.'!$BU:$BU,MATCH(C:C,'[3]5.งบทดลอง รพ.'!B:B,0)),)</f>
        <v>0</v>
      </c>
      <c r="BW96" s="150">
        <f>IFERROR(INDEX('[3]5.งบทดลอง รพ.'!$BV:$BV,MATCH(C:C,'[3]5.งบทดลอง รพ.'!B:B,0)),)</f>
        <v>1053510</v>
      </c>
      <c r="BX96" s="150">
        <f>IFERROR(INDEX('[3]5.งบทดลอง รพ.'!$BW:$BW,MATCH(C:C,'[3]5.งบทดลอง รพ.'!B:B,0)),)</f>
        <v>685218</v>
      </c>
      <c r="BY96" s="150">
        <f>IFERROR(INDEX('[3]5.งบทดลอง รพ.'!$BX:$BX,MATCH(C:C,'[3]5.งบทดลอง รพ.'!B:B,0)),)</f>
        <v>437400</v>
      </c>
      <c r="BZ96" s="151">
        <f t="shared" si="5"/>
        <v>46345021.149999999</v>
      </c>
    </row>
    <row r="97" spans="1:78" ht="21.75" customHeight="1">
      <c r="A97" s="31" t="s">
        <v>450</v>
      </c>
      <c r="B97" s="147" t="s">
        <v>507</v>
      </c>
      <c r="C97" s="159" t="s">
        <v>540</v>
      </c>
      <c r="D97" s="160" t="s">
        <v>541</v>
      </c>
      <c r="E97" s="150">
        <f>IFERROR(INDEX('[3]5.งบทดลอง รพ.'!$D:$D,MATCH(C:C,'[3]5.งบทดลอง รพ.'!B:B,0)),)</f>
        <v>0</v>
      </c>
      <c r="F97" s="150">
        <f>IFERROR(INDEX('[3]5.งบทดลอง รพ.'!$E:$E,MATCH(C:C,'[3]5.งบทดลอง รพ.'!B:B,0)),)</f>
        <v>0</v>
      </c>
      <c r="G97" s="150">
        <f>IFERROR(INDEX('[3]5.งบทดลอง รพ.'!$F:$F,MATCH(C:C,'[3]5.งบทดลอง รพ.'!B:B,0)),)</f>
        <v>0</v>
      </c>
      <c r="H97" s="150">
        <f>IFERROR(INDEX('[3]5.งบทดลอง รพ.'!$G:$G,MATCH(C:C,'[3]5.งบทดลอง รพ.'!B:B,0)),)</f>
        <v>0</v>
      </c>
      <c r="I97" s="150">
        <f>IFERROR(INDEX('[3]5.งบทดลอง รพ.'!$H:$H,MATCH(D:D,'[3]5.งบทดลอง รพ.'!C:C,0)),)</f>
        <v>0</v>
      </c>
      <c r="J97" s="150">
        <f>IFERROR(INDEX('[3]5.งบทดลอง รพ.'!$I:$I,MATCH(C:C,'[3]5.งบทดลอง รพ.'!B:B,0)),)</f>
        <v>0</v>
      </c>
      <c r="K97" s="150">
        <f>IFERROR(INDEX('[3]5.งบทดลอง รพ.'!$J:$J,MATCH(C:C,'[3]5.งบทดลอง รพ.'!B:B,0)),)</f>
        <v>0</v>
      </c>
      <c r="L97" s="150">
        <f>IFERROR(INDEX('[3]5.งบทดลอง รพ.'!$K:$K,MATCH(C:C,'[3]5.งบทดลอง รพ.'!B:B,0)),)</f>
        <v>0</v>
      </c>
      <c r="M97" s="150">
        <f>IFERROR(INDEX('[3]5.งบทดลอง รพ.'!$L:$L,MATCH(C:C,'[3]5.งบทดลอง รพ.'!B:B,0)),)</f>
        <v>6200</v>
      </c>
      <c r="N97" s="150">
        <f>IFERROR(INDEX('[3]5.งบทดลอง รพ.'!$M:$M,MATCH(C:C,'[3]5.งบทดลอง รพ.'!B:B,0)),)</f>
        <v>0</v>
      </c>
      <c r="O97" s="150">
        <f>IFERROR(INDEX('[3]5.งบทดลอง รพ.'!$N:$N,MATCH(C:C,'[3]5.งบทดลอง รพ.'!B:B,0)),)</f>
        <v>414200</v>
      </c>
      <c r="P97" s="150">
        <f>IFERROR(INDEX('[3]5.งบทดลอง รพ.'!$O:$O,MATCH(C:C,'[3]5.งบทดลอง รพ.'!B:B,0)),)</f>
        <v>0</v>
      </c>
      <c r="Q97" s="150">
        <f>IFERROR(INDEX('[3]5.งบทดลอง รพ.'!$P:$P,MATCH(C:C,'[3]5.งบทดลอง รพ.'!B:B,0)),)</f>
        <v>0</v>
      </c>
      <c r="R97" s="150">
        <f>IFERROR(INDEX('[3]5.งบทดลอง รพ.'!$Q:$Q,MATCH(C:C,'[3]5.งบทดลอง รพ.'!B:B,0)),)</f>
        <v>0</v>
      </c>
      <c r="S97" s="150">
        <f>IFERROR(INDEX('[3]5.งบทดลอง รพ.'!$R:$R,MATCH(C:C,'[3]5.งบทดลอง รพ.'!B:B,0)),)</f>
        <v>0</v>
      </c>
      <c r="T97" s="150">
        <f>IFERROR(INDEX('[3]5.งบทดลอง รพ.'!$S:$S,MATCH(C:C,'[3]5.งบทดลอง รพ.'!B:B,0)),)</f>
        <v>0</v>
      </c>
      <c r="U97" s="150">
        <f>IFERROR(INDEX('[3]5.งบทดลอง รพ.'!$T:$T,MATCH(C:C,'[3]5.งบทดลอง รพ.'!B:B,0)),)</f>
        <v>0</v>
      </c>
      <c r="V97" s="150">
        <f>IFERROR(INDEX('[3]5.งบทดลอง รพ.'!$U:$U,MATCH(C:C,'[3]5.งบทดลอง รพ.'!B:B,0)),)</f>
        <v>0</v>
      </c>
      <c r="W97" s="150">
        <f>IFERROR(INDEX('[3]5.งบทดลอง รพ.'!$V:$V,MATCH(C:C,'[3]5.งบทดลอง รพ.'!B:B,0)),)</f>
        <v>0</v>
      </c>
      <c r="X97" s="150">
        <f>IFERROR(INDEX('[3]5.งบทดลอง รพ.'!$W:$W,MATCH(C:C,'[3]5.งบทดลอง รพ.'!B:B,0)),)</f>
        <v>0</v>
      </c>
      <c r="Y97" s="150">
        <f>IFERROR(INDEX('[3]5.งบทดลอง รพ.'!$X:$X,MATCH(C:C,'[3]5.งบทดลอง รพ.'!B:B,0)),)</f>
        <v>0</v>
      </c>
      <c r="Z97" s="150">
        <f>IFERROR(INDEX('[3]5.งบทดลอง รพ.'!$Y:$Y,MATCH(C:C,'[3]5.งบทดลอง รพ.'!B:B,0)),)</f>
        <v>0</v>
      </c>
      <c r="AA97" s="150">
        <f>IFERROR(INDEX('[3]5.งบทดลอง รพ.'!$Z:$Z,MATCH(C:C,'[3]5.งบทดลอง รพ.'!B:B,0)),)</f>
        <v>0</v>
      </c>
      <c r="AB97" s="150">
        <f>IFERROR(INDEX('[3]5.งบทดลอง รพ.'!$AA:$AA,MATCH(C:C,'[3]5.งบทดลอง รพ.'!B:B,0)),)</f>
        <v>0</v>
      </c>
      <c r="AC97" s="150">
        <f>IFERROR(INDEX('[3]5.งบทดลอง รพ.'!$AB:$AB,MATCH(C:C,'[3]5.งบทดลอง รพ.'!B:B,0)),)</f>
        <v>0</v>
      </c>
      <c r="AD97" s="150">
        <f>IFERROR(INDEX('[3]5.งบทดลอง รพ.'!$AC:$AC,MATCH(C:C,'[3]5.งบทดลอง รพ.'!B:B,0)),)</f>
        <v>0</v>
      </c>
      <c r="AE97" s="150">
        <f>IFERROR(INDEX('[3]5.งบทดลอง รพ.'!$AD:$AD,MATCH(C:C,'[3]5.งบทดลอง รพ.'!B:B,0)),)</f>
        <v>0</v>
      </c>
      <c r="AF97" s="150">
        <f>IFERROR(INDEX('[3]5.งบทดลอง รพ.'!$AE:$AE,MATCH(C:C,'[3]5.งบทดลอง รพ.'!B:B,0)),)</f>
        <v>0</v>
      </c>
      <c r="AG97" s="150">
        <f>IFERROR(INDEX('[3]5.งบทดลอง รพ.'!$AF:$AF,MATCH(C:C,'[3]5.งบทดลอง รพ.'!B:B,0)),)</f>
        <v>305240</v>
      </c>
      <c r="AH97" s="150">
        <f>IFERROR(INDEX('[3]5.งบทดลอง รพ.'!$AG:$AG,MATCH(C:C,'[3]5.งบทดลอง รพ.'!B:B,0)),)</f>
        <v>0</v>
      </c>
      <c r="AI97" s="150">
        <f>IFERROR(INDEX('[3]5.งบทดลอง รพ.'!$AH:$AH,MATCH(D:D,'[3]5.งบทดลอง รพ.'!C:C,0)),)</f>
        <v>0</v>
      </c>
      <c r="AJ97" s="150">
        <f>IFERROR(INDEX('[3]5.งบทดลอง รพ.'!$AI:$AI,MATCH(C:C,'[3]5.งบทดลอง รพ.'!B:B,0)),)</f>
        <v>0</v>
      </c>
      <c r="AK97" s="150">
        <f>IFERROR(INDEX('[3]5.งบทดลอง รพ.'!$AJ:$AJ,MATCH(C:C,'[3]5.งบทดลอง รพ.'!B:B,0)),)</f>
        <v>0</v>
      </c>
      <c r="AL97" s="150">
        <f>IFERROR(INDEX('[3]5.งบทดลอง รพ.'!$AK:$AK,MATCH(C:C,'[3]5.งบทดลอง รพ.'!B:B,0)),)</f>
        <v>0</v>
      </c>
      <c r="AM97" s="150">
        <f>IFERROR(INDEX('[3]5.งบทดลอง รพ.'!$AL:$AL,MATCH(C:C,'[3]5.งบทดลอง รพ.'!B:B,0)),)</f>
        <v>4600</v>
      </c>
      <c r="AN97" s="150">
        <f>IFERROR(INDEX('[3]5.งบทดลอง รพ.'!$AM:$AM,MATCH(C:C,'[3]5.งบทดลอง รพ.'!B:B,0)),)</f>
        <v>0</v>
      </c>
      <c r="AO97" s="150">
        <f>IFERROR(INDEX('[3]5.งบทดลอง รพ.'!$AN:$AN,MATCH(C:C,'[3]5.งบทดลอง รพ.'!B:B,0)),)</f>
        <v>0</v>
      </c>
      <c r="AP97" s="150">
        <f>IFERROR(INDEX('[3]5.งบทดลอง รพ.'!$AO:$AO,MATCH(C:C,'[3]5.งบทดลอง รพ.'!B:B,0)),)</f>
        <v>0</v>
      </c>
      <c r="AQ97" s="150">
        <f>IFERROR(INDEX('[3]5.งบทดลอง รพ.'!$AP:$AP,MATCH(C:C,'[3]5.งบทดลอง รพ.'!B:B,0)),)</f>
        <v>0</v>
      </c>
      <c r="AR97" s="150">
        <f>IFERROR(INDEX('[3]5.งบทดลอง รพ.'!$AQ:$AQ,MATCH(C:C,'[3]5.งบทดลอง รพ.'!B:B,0)),)</f>
        <v>0</v>
      </c>
      <c r="AS97" s="150">
        <f>IFERROR(INDEX('[3]5.งบทดลอง รพ.'!$AR:$AR,MATCH(C:C,'[3]5.งบทดลอง รพ.'!B:B,0)),)</f>
        <v>0</v>
      </c>
      <c r="AT97" s="150">
        <f>IFERROR(INDEX('[3]5.งบทดลอง รพ.'!$AS:$AS,MATCH(C:C,'[3]5.งบทดลอง รพ.'!B:B,0)),)</f>
        <v>0</v>
      </c>
      <c r="AU97" s="150">
        <f>IFERROR(INDEX('[3]5.งบทดลอง รพ.'!$AT:$AT,MATCH(C:C,'[3]5.งบทดลอง รพ.'!B:B,0)),)</f>
        <v>0</v>
      </c>
      <c r="AV97" s="150">
        <f>IFERROR(INDEX('[3]5.งบทดลอง รพ.'!$AU:$AU,MATCH(C:C,'[3]5.งบทดลอง รพ.'!B:B,0)),)</f>
        <v>0</v>
      </c>
      <c r="AW97" s="150">
        <f>IFERROR(INDEX('[3]5.งบทดลอง รพ.'!$AV:$AV,MATCH(C:C,'[3]5.งบทดลอง รพ.'!B:B,0)),)</f>
        <v>0</v>
      </c>
      <c r="AX97" s="150">
        <f>IFERROR(INDEX('[3]5.งบทดลอง รพ.'!$AW:$AW,MATCH(C:C,'[3]5.งบทดลอง รพ.'!B:B,0)),)</f>
        <v>0</v>
      </c>
      <c r="AY97" s="150">
        <f>IFERROR(INDEX('[3]5.งบทดลอง รพ.'!$AX:$AX,MATCH(C:C,'[3]5.งบทดลอง รพ.'!B:B,0)),)</f>
        <v>0</v>
      </c>
      <c r="AZ97" s="150">
        <f>IFERROR(INDEX('[3]5.งบทดลอง รพ.'!$AY:$AY,MATCH(C:C,'[3]5.งบทดลอง รพ.'!B:B,0)),)</f>
        <v>0</v>
      </c>
      <c r="BA97" s="150">
        <f>IFERROR(INDEX('[3]5.งบทดลอง รพ.'!$AZ:$AZ,MATCH(C:C,'[3]5.งบทดลอง รพ.'!B:B,0)),)</f>
        <v>0</v>
      </c>
      <c r="BB97" s="150">
        <f>IFERROR(INDEX('[3]5.งบทดลอง รพ.'!$BA:$BA,MATCH(C:C,'[3]5.งบทดลอง รพ.'!B:B,0)),)</f>
        <v>0</v>
      </c>
      <c r="BC97" s="150">
        <f>IFERROR(INDEX('[3]5.งบทดลอง รพ.'!$BB:$BB,MATCH(C:C,'[3]5.งบทดลอง รพ.'!B:B,0)),)</f>
        <v>0</v>
      </c>
      <c r="BD97" s="150">
        <f>IFERROR(INDEX('[3]5.งบทดลอง รพ.'!$BC:$BC,MATCH(C:C,'[3]5.งบทดลอง รพ.'!B:B,0)),)</f>
        <v>0</v>
      </c>
      <c r="BE97" s="150">
        <f>IFERROR(INDEX('[3]5.งบทดลอง รพ.'!$BD:$BD,MATCH(C:C,'[3]5.งบทดลอง รพ.'!B:B,0)),)</f>
        <v>0</v>
      </c>
      <c r="BF97" s="150">
        <f>IFERROR(INDEX('[3]5.งบทดลอง รพ.'!$BE:$BE,MATCH(C:C,'[3]5.งบทดลอง รพ.'!B:B,0)),)</f>
        <v>0</v>
      </c>
      <c r="BG97" s="150">
        <f>IFERROR(INDEX('[3]5.งบทดลอง รพ.'!$BF:$BF,MATCH(C:C,'[3]5.งบทดลอง รพ.'!B:B,0)),)</f>
        <v>0</v>
      </c>
      <c r="BH97" s="150">
        <f>IFERROR(INDEX('[3]5.งบทดลอง รพ.'!$BG:$BG,MATCH(C:C,'[3]5.งบทดลอง รพ.'!B:B,0)),)</f>
        <v>0</v>
      </c>
      <c r="BI97" s="150">
        <f>IFERROR(INDEX('[3]5.งบทดลอง รพ.'!$BH:$BH,MATCH(C:C,'[3]5.งบทดลอง รพ.'!B:B,0)),)</f>
        <v>0</v>
      </c>
      <c r="BJ97" s="150">
        <f>IFERROR(INDEX('[3]5.งบทดลอง รพ.'!$BI:$BI,MATCH(C:C,'[3]5.งบทดลอง รพ.'!B:B,0)),)</f>
        <v>0</v>
      </c>
      <c r="BK97" s="150">
        <f>IFERROR(INDEX('[3]5.งบทดลอง รพ.'!$BJ:$BJ,MATCH(C:C,'[3]5.งบทดลอง รพ.'!B:B,0)),)</f>
        <v>0</v>
      </c>
      <c r="BL97" s="150">
        <f>IFERROR(INDEX('[3]5.งบทดลอง รพ.'!$BK:$BK,MATCH(D:D,'[3]5.งบทดลอง รพ.'!C:C,0)),)</f>
        <v>0</v>
      </c>
      <c r="BM97" s="150">
        <f>IFERROR(INDEX('[3]5.งบทดลอง รพ.'!$BL:$BL,MATCH(C:C,'[3]5.งบทดลอง รพ.'!B:B,0)),)</f>
        <v>1003377</v>
      </c>
      <c r="BN97" s="150">
        <f>IFERROR(INDEX('[3]5.งบทดลอง รพ.'!$BM:$BM,MATCH(C:C,'[3]5.งบทดลอง รพ.'!B:B,0)),)</f>
        <v>0</v>
      </c>
      <c r="BO97" s="150">
        <f>IFERROR(INDEX('[3]5.งบทดลอง รพ.'!$BN:$BN,MATCH(C:C,'[3]5.งบทดลอง รพ.'!B:B,0)),)</f>
        <v>0</v>
      </c>
      <c r="BP97" s="150">
        <f>IFERROR(INDEX('[3]5.งบทดลอง รพ.'!$BO:$BO,MATCH(C:C,'[3]5.งบทดลอง รพ.'!B:B,0)),)</f>
        <v>0</v>
      </c>
      <c r="BQ97" s="150">
        <f>IFERROR(INDEX('[3]5.งบทดลอง รพ.'!$BP:$BP,MATCH(C:C,'[3]5.งบทดลอง รพ.'!B:B,0)),)</f>
        <v>0</v>
      </c>
      <c r="BR97" s="150">
        <f>IFERROR(INDEX('[3]5.งบทดลอง รพ.'!$BQ:$BQ,MATCH(C:C,'[3]5.งบทดลอง รพ.'!B:B,0)),)</f>
        <v>0</v>
      </c>
      <c r="BS97" s="150">
        <f>IFERROR(INDEX('[3]5.งบทดลอง รพ.'!$BR:$BR,MATCH(C:C,'[3]5.งบทดลอง รพ.'!B:B,0)),)</f>
        <v>0</v>
      </c>
      <c r="BT97" s="150">
        <f>IFERROR(INDEX('[3]5.งบทดลอง รพ.'!$BS:$BS,MATCH(C:C,'[3]5.งบทดลอง รพ.'!B:B,0)),)</f>
        <v>0</v>
      </c>
      <c r="BU97" s="150">
        <f>IFERROR(INDEX('[3]5.งบทดลอง รพ.'!$BT:$BT,MATCH(C:C,'[3]5.งบทดลอง รพ.'!B:B,0)),)</f>
        <v>0</v>
      </c>
      <c r="BV97" s="150">
        <f>IFERROR(INDEX('[3]5.งบทดลอง รพ.'!$BU:$BU,MATCH(C:C,'[3]5.งบทดลอง รพ.'!B:B,0)),)</f>
        <v>0</v>
      </c>
      <c r="BW97" s="150">
        <f>IFERROR(INDEX('[3]5.งบทดลอง รพ.'!$BV:$BV,MATCH(C:C,'[3]5.งบทดลอง รพ.'!B:B,0)),)</f>
        <v>0</v>
      </c>
      <c r="BX97" s="150">
        <f>IFERROR(INDEX('[3]5.งบทดลอง รพ.'!$BW:$BW,MATCH(C:C,'[3]5.งบทดลอง รพ.'!B:B,0)),)</f>
        <v>0</v>
      </c>
      <c r="BY97" s="150">
        <f>IFERROR(INDEX('[3]5.งบทดลอง รพ.'!$BX:$BX,MATCH(C:C,'[3]5.งบทดลอง รพ.'!B:B,0)),)</f>
        <v>0</v>
      </c>
      <c r="BZ97" s="151">
        <f t="shared" si="5"/>
        <v>1733617</v>
      </c>
    </row>
    <row r="98" spans="1:78" ht="21.75" customHeight="1">
      <c r="A98" s="31" t="s">
        <v>450</v>
      </c>
      <c r="B98" s="147" t="s">
        <v>507</v>
      </c>
      <c r="C98" s="159" t="s">
        <v>542</v>
      </c>
      <c r="D98" s="160" t="s">
        <v>543</v>
      </c>
      <c r="E98" s="150">
        <f>IFERROR(INDEX('[3]5.งบทดลอง รพ.'!$D:$D,MATCH(C:C,'[3]5.งบทดลอง รพ.'!B:B,0)),)</f>
        <v>0</v>
      </c>
      <c r="F98" s="150">
        <f>IFERROR(INDEX('[3]5.งบทดลอง รพ.'!$E:$E,MATCH(C:C,'[3]5.งบทดลอง รพ.'!B:B,0)),)</f>
        <v>5660600</v>
      </c>
      <c r="G98" s="150">
        <f>IFERROR(INDEX('[3]5.งบทดลอง รพ.'!$F:$F,MATCH(C:C,'[3]5.งบทดลอง รพ.'!B:B,0)),)</f>
        <v>4812300</v>
      </c>
      <c r="H98" s="150">
        <f>IFERROR(INDEX('[3]5.งบทดลอง รพ.'!$G:$G,MATCH(C:C,'[3]5.งบทดลอง รพ.'!B:B,0)),)</f>
        <v>1041800</v>
      </c>
      <c r="I98" s="150">
        <f>IFERROR(INDEX('[3]5.งบทดลอง รพ.'!$H:$H,MATCH(D:D,'[3]5.งบทดลอง รพ.'!C:C,0)),)</f>
        <v>3341600</v>
      </c>
      <c r="J98" s="150">
        <f>IFERROR(INDEX('[3]5.งบทดลอง รพ.'!$I:$I,MATCH(C:C,'[3]5.งบทดลอง รพ.'!B:B,0)),)</f>
        <v>1110800</v>
      </c>
      <c r="K98" s="150">
        <f>IFERROR(INDEX('[3]5.งบทดลอง รพ.'!$J:$J,MATCH(C:C,'[3]5.งบทดลอง รพ.'!B:B,0)),)</f>
        <v>0</v>
      </c>
      <c r="L98" s="150">
        <f>IFERROR(INDEX('[3]5.งบทดลอง รพ.'!$K:$K,MATCH(C:C,'[3]5.งบทดลอง รพ.'!B:B,0)),)</f>
        <v>1041800</v>
      </c>
      <c r="M98" s="150">
        <f>IFERROR(INDEX('[3]5.งบทดลอง รพ.'!$L:$L,MATCH(C:C,'[3]5.งบทดลอง รพ.'!B:B,0)),)</f>
        <v>1366170</v>
      </c>
      <c r="N98" s="150">
        <f>IFERROR(INDEX('[3]5.งบทดลอง รพ.'!$M:$M,MATCH(C:C,'[3]5.งบทดลอง รพ.'!B:B,0)),)</f>
        <v>0</v>
      </c>
      <c r="O98" s="150">
        <f>IFERROR(INDEX('[3]5.งบทดลอง รพ.'!$N:$N,MATCH(C:C,'[3]5.งบทดลอง รพ.'!B:B,0)),)</f>
        <v>0</v>
      </c>
      <c r="P98" s="150">
        <f>IFERROR(INDEX('[3]5.งบทดลอง รพ.'!$O:$O,MATCH(C:C,'[3]5.งบทดลอง รพ.'!B:B,0)),)</f>
        <v>2885377</v>
      </c>
      <c r="Q98" s="150">
        <f>IFERROR(INDEX('[3]5.งบทดลอง รพ.'!$P:$P,MATCH(C:C,'[3]5.งบทดลอง รพ.'!B:B,0)),)</f>
        <v>4814138</v>
      </c>
      <c r="R98" s="150">
        <f>IFERROR(INDEX('[3]5.งบทดลอง รพ.'!$Q:$Q,MATCH(C:C,'[3]5.งบทดลอง รพ.'!B:B,0)),)</f>
        <v>4583400</v>
      </c>
      <c r="S98" s="150">
        <f>IFERROR(INDEX('[3]5.งบทดลอง รพ.'!$R:$R,MATCH(C:C,'[3]5.งบทดลอง รพ.'!B:B,0)),)</f>
        <v>0</v>
      </c>
      <c r="T98" s="150">
        <f>IFERROR(INDEX('[3]5.งบทดลอง รพ.'!$S:$S,MATCH(C:C,'[3]5.งบทดลอง รพ.'!B:B,0)),)</f>
        <v>2219983</v>
      </c>
      <c r="U98" s="150">
        <f>IFERROR(INDEX('[3]5.งบทดลอง รพ.'!$T:$T,MATCH(C:C,'[3]5.งบทดลอง รพ.'!B:B,0)),)</f>
        <v>1612700</v>
      </c>
      <c r="V98" s="150">
        <f>IFERROR(INDEX('[3]5.งบทดลอง รพ.'!$U:$U,MATCH(C:C,'[3]5.งบทดลอง รพ.'!B:B,0)),)</f>
        <v>0</v>
      </c>
      <c r="W98" s="150">
        <f>IFERROR(INDEX('[3]5.งบทดลอง รพ.'!$V:$V,MATCH(C:C,'[3]5.งบทดลอง รพ.'!B:B,0)),)</f>
        <v>0</v>
      </c>
      <c r="X98" s="150">
        <f>IFERROR(INDEX('[3]5.งบทดลอง รพ.'!$W:$W,MATCH(C:C,'[3]5.งบทดลอง รพ.'!B:B,0)),)</f>
        <v>6751166</v>
      </c>
      <c r="Y98" s="150">
        <f>IFERROR(INDEX('[3]5.งบทดลอง รพ.'!$X:$X,MATCH(C:C,'[3]5.งบทดลอง รพ.'!B:B,0)),)</f>
        <v>1210600</v>
      </c>
      <c r="Z98" s="150">
        <f>IFERROR(INDEX('[3]5.งบทดลอง รพ.'!$Y:$Y,MATCH(C:C,'[3]5.งบทดลอง รพ.'!B:B,0)),)</f>
        <v>0</v>
      </c>
      <c r="AA98" s="150">
        <f>IFERROR(INDEX('[3]5.งบทดลอง รพ.'!$Z:$Z,MATCH(C:C,'[3]5.งบทดลอง รพ.'!B:B,0)),)</f>
        <v>2158600</v>
      </c>
      <c r="AB98" s="150">
        <f>IFERROR(INDEX('[3]5.งบทดลอง รพ.'!$AA:$AA,MATCH(C:C,'[3]5.งบทดลอง รพ.'!B:B,0)),)</f>
        <v>2499500</v>
      </c>
      <c r="AC98" s="150">
        <f>IFERROR(INDEX('[3]5.งบทดลอง รพ.'!$AB:$AB,MATCH(C:C,'[3]5.งบทดลอง รพ.'!B:B,0)),)</f>
        <v>2074793.53</v>
      </c>
      <c r="AD98" s="150">
        <f>IFERROR(INDEX('[3]5.งบทดลอง รพ.'!$AC:$AC,MATCH(C:C,'[3]5.งบทดลอง รพ.'!B:B,0)),)</f>
        <v>1936400</v>
      </c>
      <c r="AE98" s="150">
        <f>IFERROR(INDEX('[3]5.งบทดลอง รพ.'!$AD:$AD,MATCH(C:C,'[3]5.งบทดลอง รพ.'!B:B,0)),)</f>
        <v>1496367.12</v>
      </c>
      <c r="AF98" s="150">
        <f>IFERROR(INDEX('[3]5.งบทดลอง รพ.'!$AE:$AE,MATCH(C:C,'[3]5.งบทดลอง รพ.'!B:B,0)),)</f>
        <v>1080000</v>
      </c>
      <c r="AG98" s="150">
        <f>IFERROR(INDEX('[3]5.งบทดลอง รพ.'!$AF:$AF,MATCH(C:C,'[3]5.งบทดลอง รพ.'!B:B,0)),)</f>
        <v>0</v>
      </c>
      <c r="AH98" s="150">
        <f>IFERROR(INDEX('[3]5.งบทดลอง รพ.'!$AG:$AG,MATCH(C:C,'[3]5.งบทดลอง รพ.'!B:B,0)),)</f>
        <v>1587000</v>
      </c>
      <c r="AI98" s="150">
        <f>IFERROR(INDEX('[3]5.งบทดลอง รพ.'!$AH:$AH,MATCH(D:D,'[3]5.งบทดลอง รพ.'!C:C,0)),)</f>
        <v>1222300</v>
      </c>
      <c r="AJ98" s="150">
        <f>IFERROR(INDEX('[3]5.งบทดลอง รพ.'!$AI:$AI,MATCH(C:C,'[3]5.งบทดลอง รพ.'!B:B,0)),)</f>
        <v>1167413</v>
      </c>
      <c r="AK98" s="150">
        <f>IFERROR(INDEX('[3]5.งบทดลอง รพ.'!$AJ:$AJ,MATCH(C:C,'[3]5.งบทดลอง รพ.'!B:B,0)),)</f>
        <v>2065669</v>
      </c>
      <c r="AL98" s="150">
        <f>IFERROR(INDEX('[3]5.งบทดลอง รพ.'!$AK:$AK,MATCH(C:C,'[3]5.งบทดลอง รพ.'!B:B,0)),)</f>
        <v>1281949</v>
      </c>
      <c r="AM98" s="150">
        <f>IFERROR(INDEX('[3]5.งบทดลอง รพ.'!$AL:$AL,MATCH(C:C,'[3]5.งบทดลอง รพ.'!B:B,0)),)</f>
        <v>1376551</v>
      </c>
      <c r="AN98" s="150">
        <f>IFERROR(INDEX('[3]5.งบทดลอง รพ.'!$AM:$AM,MATCH(C:C,'[3]5.งบทดลอง รพ.'!B:B,0)),)</f>
        <v>2355264</v>
      </c>
      <c r="AO98" s="150">
        <f>IFERROR(INDEX('[3]5.งบทดลอง รพ.'!$AN:$AN,MATCH(C:C,'[3]5.งบทดลอง รพ.'!B:B,0)),)</f>
        <v>1061459</v>
      </c>
      <c r="AP98" s="150">
        <f>IFERROR(INDEX('[3]5.งบทดลอง รพ.'!$AO:$AO,MATCH(C:C,'[3]5.งบทดลอง รพ.'!B:B,0)),)</f>
        <v>1640710</v>
      </c>
      <c r="AQ98" s="150">
        <f>IFERROR(INDEX('[3]5.งบทดลอง รพ.'!$AP:$AP,MATCH(C:C,'[3]5.งบทดลอง รพ.'!B:B,0)),)</f>
        <v>1002661</v>
      </c>
      <c r="AR98" s="150">
        <f>IFERROR(INDEX('[3]5.งบทดลอง รพ.'!$AQ:$AQ,MATCH(C:C,'[3]5.งบทดลอง รพ.'!B:B,0)),)</f>
        <v>0</v>
      </c>
      <c r="AS98" s="150">
        <f>IFERROR(INDEX('[3]5.งบทดลอง รพ.'!$AR:$AR,MATCH(C:C,'[3]5.งบทดลอง รพ.'!B:B,0)),)</f>
        <v>1337083</v>
      </c>
      <c r="AT98" s="150">
        <f>IFERROR(INDEX('[3]5.งบทดลอง รพ.'!$AS:$AS,MATCH(C:C,'[3]5.งบทดลอง รพ.'!B:B,0)),)</f>
        <v>1411335</v>
      </c>
      <c r="AU98" s="150">
        <f>IFERROR(INDEX('[3]5.งบทดลอง รพ.'!$AT:$AT,MATCH(C:C,'[3]5.งบทดลอง รพ.'!B:B,0)),)</f>
        <v>1456849</v>
      </c>
      <c r="AV98" s="150">
        <f>IFERROR(INDEX('[3]5.งบทดลอง รพ.'!$AU:$AU,MATCH(C:C,'[3]5.งบทดลอง รพ.'!B:B,0)),)</f>
        <v>1129616</v>
      </c>
      <c r="AW98" s="150">
        <f>IFERROR(INDEX('[3]5.งบทดลอง รพ.'!$AV:$AV,MATCH(C:C,'[3]5.งบทดลอง รพ.'!B:B,0)),)</f>
        <v>833295</v>
      </c>
      <c r="AX98" s="150">
        <f>IFERROR(INDEX('[3]5.งบทดลอง รพ.'!$AW:$AW,MATCH(C:C,'[3]5.งบทดลอง รพ.'!B:B,0)),)</f>
        <v>1455422</v>
      </c>
      <c r="AY98" s="150">
        <f>IFERROR(INDEX('[3]5.งบทดลอง รพ.'!$AX:$AX,MATCH(C:C,'[3]5.งบทดลอง รพ.'!B:B,0)),)</f>
        <v>0</v>
      </c>
      <c r="AZ98" s="150">
        <f>IFERROR(INDEX('[3]5.งบทดลอง รพ.'!$AY:$AY,MATCH(C:C,'[3]5.งบทดลอง รพ.'!B:B,0)),)</f>
        <v>3260000</v>
      </c>
      <c r="BA98" s="150">
        <f>IFERROR(INDEX('[3]5.งบทดลอง รพ.'!$AZ:$AZ,MATCH(C:C,'[3]5.งบทดลอง รพ.'!B:B,0)),)</f>
        <v>1815425</v>
      </c>
      <c r="BB98" s="150">
        <f>IFERROR(INDEX('[3]5.งบทดลอง รพ.'!$BA:$BA,MATCH(C:C,'[3]5.งบทดลอง รพ.'!B:B,0)),)</f>
        <v>1669200</v>
      </c>
      <c r="BC98" s="150">
        <f>IFERROR(INDEX('[3]5.งบทดลอง รพ.'!$BB:$BB,MATCH(C:C,'[3]5.งบทดลอง รพ.'!B:B,0)),)</f>
        <v>830900</v>
      </c>
      <c r="BD98" s="150">
        <f>IFERROR(INDEX('[3]5.งบทดลอง รพ.'!$BC:$BC,MATCH(C:C,'[3]5.งบทดลอง รพ.'!B:B,0)),)</f>
        <v>2088600</v>
      </c>
      <c r="BE98" s="150">
        <f>IFERROR(INDEX('[3]5.งบทดลอง รพ.'!$BD:$BD,MATCH(C:C,'[3]5.งบทดลอง รพ.'!B:B,0)),)</f>
        <v>1958035</v>
      </c>
      <c r="BF98" s="150">
        <f>IFERROR(INDEX('[3]5.งบทดลอง รพ.'!$BE:$BE,MATCH(C:C,'[3]5.งบทดลอง รพ.'!B:B,0)),)</f>
        <v>5940500</v>
      </c>
      <c r="BG98" s="150">
        <f>IFERROR(INDEX('[3]5.งบทดลอง รพ.'!$BF:$BF,MATCH(C:C,'[3]5.งบทดลอง รพ.'!B:B,0)),)</f>
        <v>0</v>
      </c>
      <c r="BH98" s="150">
        <f>IFERROR(INDEX('[3]5.งบทดลอง รพ.'!$BG:$BG,MATCH(C:C,'[3]5.งบทดลอง รพ.'!B:B,0)),)</f>
        <v>149400</v>
      </c>
      <c r="BI98" s="150">
        <f>IFERROR(INDEX('[3]5.งบทดลอง รพ.'!$BH:$BH,MATCH(C:C,'[3]5.งบทดลอง รพ.'!B:B,0)),)</f>
        <v>678100</v>
      </c>
      <c r="BJ98" s="150">
        <f>IFERROR(INDEX('[3]5.งบทดลอง รพ.'!$BI:$BI,MATCH(C:C,'[3]5.งบทดลอง รพ.'!B:B,0)),)</f>
        <v>0</v>
      </c>
      <c r="BK98" s="150">
        <f>IFERROR(INDEX('[3]5.งบทดลอง รพ.'!$BJ:$BJ,MATCH(C:C,'[3]5.งบทดลอง รพ.'!B:B,0)),)</f>
        <v>9323781</v>
      </c>
      <c r="BL98" s="150">
        <f>IFERROR(INDEX('[3]5.งบทดลอง รพ.'!$BK:$BK,MATCH(D:D,'[3]5.งบทดลอง รพ.'!C:C,0)),)</f>
        <v>637771</v>
      </c>
      <c r="BM98" s="150">
        <f>IFERROR(INDEX('[3]5.งบทดลอง รพ.'!$BL:$BL,MATCH(C:C,'[3]5.งบทดลอง รพ.'!B:B,0)),)</f>
        <v>0</v>
      </c>
      <c r="BN98" s="150">
        <f>IFERROR(INDEX('[3]5.งบทดลอง รพ.'!$BM:$BM,MATCH(C:C,'[3]5.งบทดลอง รพ.'!B:B,0)),)</f>
        <v>2063500</v>
      </c>
      <c r="BO98" s="150">
        <f>IFERROR(INDEX('[3]5.งบทดลอง รพ.'!$BN:$BN,MATCH(C:C,'[3]5.งบทดลอง รพ.'!B:B,0)),)</f>
        <v>3148706</v>
      </c>
      <c r="BP98" s="150">
        <f>IFERROR(INDEX('[3]5.งบทดลอง รพ.'!$BO:$BO,MATCH(C:C,'[3]5.งบทดลอง รพ.'!B:B,0)),)</f>
        <v>1824900</v>
      </c>
      <c r="BQ98" s="150">
        <f>IFERROR(INDEX('[3]5.งบทดลอง รพ.'!$BP:$BP,MATCH(C:C,'[3]5.งบทดลอง รพ.'!B:B,0)),)</f>
        <v>0</v>
      </c>
      <c r="BR98" s="150">
        <f>IFERROR(INDEX('[3]5.งบทดลอง รพ.'!$BQ:$BQ,MATCH(C:C,'[3]5.งบทดลอง รพ.'!B:B,0)),)</f>
        <v>2198180</v>
      </c>
      <c r="BS98" s="150">
        <f>IFERROR(INDEX('[3]5.งบทดลอง รพ.'!$BR:$BR,MATCH(C:C,'[3]5.งบทดลอง รพ.'!B:B,0)),)</f>
        <v>1451700</v>
      </c>
      <c r="BT98" s="150">
        <f>IFERROR(INDEX('[3]5.งบทดลอง รพ.'!$BS:$BS,MATCH(C:C,'[3]5.งบทดลอง รพ.'!B:B,0)),)</f>
        <v>2736661</v>
      </c>
      <c r="BU98" s="150">
        <f>IFERROR(INDEX('[3]5.งบทดลอง รพ.'!$BT:$BT,MATCH(C:C,'[3]5.งบทดลอง รพ.'!B:B,0)),)</f>
        <v>1814500</v>
      </c>
      <c r="BV98" s="150">
        <f>IFERROR(INDEX('[3]5.งบทดลอง รพ.'!$BU:$BU,MATCH(C:C,'[3]5.งบทดลอง รพ.'!B:B,0)),)</f>
        <v>5592500</v>
      </c>
      <c r="BW98" s="150">
        <f>IFERROR(INDEX('[3]5.งบทดลอง รพ.'!$BV:$BV,MATCH(C:C,'[3]5.งบทดลอง รพ.'!B:B,0)),)</f>
        <v>969085</v>
      </c>
      <c r="BX98" s="150">
        <f>IFERROR(INDEX('[3]5.งบทดลอง รพ.'!$BW:$BW,MATCH(C:C,'[3]5.งบทดลอง รพ.'!B:B,0)),)</f>
        <v>1336965</v>
      </c>
      <c r="BY98" s="150">
        <f>IFERROR(INDEX('[3]5.งบทดลอง รพ.'!$BX:$BX,MATCH(C:C,'[3]5.งบทดลอง รพ.'!B:B,0)),)</f>
        <v>87200</v>
      </c>
      <c r="BZ98" s="151">
        <f t="shared" si="5"/>
        <v>127658279.65000001</v>
      </c>
    </row>
    <row r="99" spans="1:78" ht="21.75" customHeight="1">
      <c r="A99" s="31" t="s">
        <v>450</v>
      </c>
      <c r="B99" s="147" t="s">
        <v>507</v>
      </c>
      <c r="C99" s="159" t="s">
        <v>544</v>
      </c>
      <c r="D99" s="160" t="s">
        <v>545</v>
      </c>
      <c r="E99" s="150">
        <f>IFERROR(INDEX('[3]5.งบทดลอง รพ.'!$D:$D,MATCH(C:C,'[3]5.งบทดลอง รพ.'!B:B,0)),)</f>
        <v>0</v>
      </c>
      <c r="F99" s="150">
        <f>IFERROR(INDEX('[3]5.งบทดลอง รพ.'!$E:$E,MATCH(C:C,'[3]5.งบทดลอง รพ.'!B:B,0)),)</f>
        <v>477900</v>
      </c>
      <c r="G99" s="150">
        <f>IFERROR(INDEX('[3]5.งบทดลอง รพ.'!$F:$F,MATCH(C:C,'[3]5.งบทดลอง รพ.'!B:B,0)),)</f>
        <v>200000</v>
      </c>
      <c r="H99" s="150">
        <f>IFERROR(INDEX('[3]5.งบทดลอง รพ.'!$G:$G,MATCH(C:C,'[3]5.งบทดลอง รพ.'!B:B,0)),)</f>
        <v>268000</v>
      </c>
      <c r="I99" s="150">
        <f>IFERROR(INDEX('[3]5.งบทดลอง รพ.'!$H:$H,MATCH(D:D,'[3]5.งบทดลอง รพ.'!C:C,0)),)</f>
        <v>282400</v>
      </c>
      <c r="J99" s="150">
        <f>IFERROR(INDEX('[3]5.งบทดลอง รพ.'!$I:$I,MATCH(C:C,'[3]5.งบทดลอง รพ.'!B:B,0)),)</f>
        <v>0</v>
      </c>
      <c r="K99" s="150">
        <f>IFERROR(INDEX('[3]5.งบทดลอง รพ.'!$J:$J,MATCH(C:C,'[3]5.งบทดลอง รพ.'!B:B,0)),)</f>
        <v>0</v>
      </c>
      <c r="L99" s="150">
        <f>IFERROR(INDEX('[3]5.งบทดลอง รพ.'!$K:$K,MATCH(C:C,'[3]5.งบทดลอง รพ.'!B:B,0)),)</f>
        <v>268000</v>
      </c>
      <c r="M99" s="150">
        <f>IFERROR(INDEX('[3]5.งบทดลอง รพ.'!$L:$L,MATCH(C:C,'[3]5.งบทดลอง รพ.'!B:B,0)),)</f>
        <v>403100</v>
      </c>
      <c r="N99" s="150">
        <f>IFERROR(INDEX('[3]5.งบทดลอง รพ.'!$M:$M,MATCH(C:C,'[3]5.งบทดลอง รพ.'!B:B,0)),)</f>
        <v>0</v>
      </c>
      <c r="O99" s="150">
        <f>IFERROR(INDEX('[3]5.งบทดลอง รพ.'!$N:$N,MATCH(C:C,'[3]5.งบทดลอง รพ.'!B:B,0)),)</f>
        <v>1941900</v>
      </c>
      <c r="P99" s="150">
        <f>IFERROR(INDEX('[3]5.งบทดลอง รพ.'!$O:$O,MATCH(C:C,'[3]5.งบทดลอง รพ.'!B:B,0)),)</f>
        <v>0</v>
      </c>
      <c r="Q99" s="150">
        <f>IFERROR(INDEX('[3]5.งบทดลอง รพ.'!$P:$P,MATCH(C:C,'[3]5.งบทดลอง รพ.'!B:B,0)),)</f>
        <v>325000</v>
      </c>
      <c r="R99" s="150">
        <f>IFERROR(INDEX('[3]5.งบทดลอง รพ.'!$Q:$Q,MATCH(C:C,'[3]5.งบทดลอง รพ.'!B:B,0)),)</f>
        <v>0</v>
      </c>
      <c r="S99" s="150">
        <f>IFERROR(INDEX('[3]5.งบทดลอง รพ.'!$R:$R,MATCH(C:C,'[3]5.งบทดลอง รพ.'!B:B,0)),)</f>
        <v>0</v>
      </c>
      <c r="T99" s="150">
        <f>IFERROR(INDEX('[3]5.งบทดลอง รพ.'!$S:$S,MATCH(C:C,'[3]5.งบทดลอง รพ.'!B:B,0)),)</f>
        <v>0</v>
      </c>
      <c r="U99" s="150">
        <f>IFERROR(INDEX('[3]5.งบทดลอง รพ.'!$T:$T,MATCH(C:C,'[3]5.งบทดลอง รพ.'!B:B,0)),)</f>
        <v>93500</v>
      </c>
      <c r="V99" s="150">
        <f>IFERROR(INDEX('[3]5.งบทดลอง รพ.'!$U:$U,MATCH(C:C,'[3]5.งบทดลอง รพ.'!B:B,0)),)</f>
        <v>0</v>
      </c>
      <c r="W99" s="150">
        <f>IFERROR(INDEX('[3]5.งบทดลอง รพ.'!$V:$V,MATCH(C:C,'[3]5.งบทดลอง รพ.'!B:B,0)),)</f>
        <v>0</v>
      </c>
      <c r="X99" s="150">
        <f>IFERROR(INDEX('[3]5.งบทดลอง รพ.'!$W:$W,MATCH(C:C,'[3]5.งบทดลอง รพ.'!B:B,0)),)</f>
        <v>0</v>
      </c>
      <c r="Y99" s="150">
        <f>IFERROR(INDEX('[3]5.งบทดลอง รพ.'!$X:$X,MATCH(C:C,'[3]5.งบทดลอง รพ.'!B:B,0)),)</f>
        <v>0</v>
      </c>
      <c r="Z99" s="150">
        <f>IFERROR(INDEX('[3]5.งบทดลอง รพ.'!$Y:$Y,MATCH(C:C,'[3]5.งบทดลอง รพ.'!B:B,0)),)</f>
        <v>0</v>
      </c>
      <c r="AA99" s="150">
        <f>IFERROR(INDEX('[3]5.งบทดลอง รพ.'!$Z:$Z,MATCH(C:C,'[3]5.งบทดลอง รพ.'!B:B,0)),)</f>
        <v>158800</v>
      </c>
      <c r="AB99" s="150">
        <f>IFERROR(INDEX('[3]5.งบทดลอง รพ.'!$AA:$AA,MATCH(C:C,'[3]5.งบทดลอง รพ.'!B:B,0)),)</f>
        <v>500000</v>
      </c>
      <c r="AC99" s="150">
        <f>IFERROR(INDEX('[3]5.งบทดลอง รพ.'!$AB:$AB,MATCH(C:C,'[3]5.งบทดลอง รพ.'!B:B,0)),)</f>
        <v>0</v>
      </c>
      <c r="AD99" s="150">
        <f>IFERROR(INDEX('[3]5.งบทดลอง รพ.'!$AC:$AC,MATCH(C:C,'[3]5.งบทดลอง รพ.'!B:B,0)),)</f>
        <v>120500</v>
      </c>
      <c r="AE99" s="150">
        <f>IFERROR(INDEX('[3]5.งบทดลอง รพ.'!$AD:$AD,MATCH(C:C,'[3]5.งบทดลอง รพ.'!B:B,0)),)</f>
        <v>0</v>
      </c>
      <c r="AF99" s="150">
        <f>IFERROR(INDEX('[3]5.งบทดลอง รพ.'!$AE:$AE,MATCH(C:C,'[3]5.งบทดลอง รพ.'!B:B,0)),)</f>
        <v>0</v>
      </c>
      <c r="AG99" s="150">
        <f>IFERROR(INDEX('[3]5.งบทดลอง รพ.'!$AF:$AF,MATCH(C:C,'[3]5.งบทดลอง รพ.'!B:B,0)),)</f>
        <v>0</v>
      </c>
      <c r="AH99" s="150">
        <f>IFERROR(INDEX('[3]5.งบทดลอง รพ.'!$AG:$AG,MATCH(C:C,'[3]5.งบทดลอง รพ.'!B:B,0)),)</f>
        <v>0</v>
      </c>
      <c r="AI99" s="150">
        <f>IFERROR(INDEX('[3]5.งบทดลอง รพ.'!$AH:$AH,MATCH(D:D,'[3]5.งบทดลอง รพ.'!C:C,0)),)</f>
        <v>312000</v>
      </c>
      <c r="AJ99" s="150">
        <f>IFERROR(INDEX('[3]5.งบทดลอง รพ.'!$AI:$AI,MATCH(C:C,'[3]5.งบทดลอง รพ.'!B:B,0)),)</f>
        <v>0</v>
      </c>
      <c r="AK99" s="150">
        <f>IFERROR(INDEX('[3]5.งบทดลอง รพ.'!$AJ:$AJ,MATCH(C:C,'[3]5.งบทดลอง รพ.'!B:B,0)),)</f>
        <v>201000</v>
      </c>
      <c r="AL99" s="150">
        <f>IFERROR(INDEX('[3]5.งบทดลอง รพ.'!$AK:$AK,MATCH(C:C,'[3]5.งบทดลอง รพ.'!B:B,0)),)</f>
        <v>376300</v>
      </c>
      <c r="AM99" s="150">
        <f>IFERROR(INDEX('[3]5.งบทดลอง รพ.'!$AL:$AL,MATCH(C:C,'[3]5.งบทดลอง รพ.'!B:B,0)),)</f>
        <v>282900</v>
      </c>
      <c r="AN99" s="150">
        <f>IFERROR(INDEX('[3]5.งบทดลอง รพ.'!$AM:$AM,MATCH(C:C,'[3]5.งบทดลอง รพ.'!B:B,0)),)</f>
        <v>274900</v>
      </c>
      <c r="AO99" s="150">
        <f>IFERROR(INDEX('[3]5.งบทดลอง รพ.'!$AN:$AN,MATCH(C:C,'[3]5.งบทดลอง รพ.'!B:B,0)),)</f>
        <v>376000</v>
      </c>
      <c r="AP99" s="150">
        <f>IFERROR(INDEX('[3]5.งบทดลอง รพ.'!$AO:$AO,MATCH(C:C,'[3]5.งบทดลอง รพ.'!B:B,0)),)</f>
        <v>138300</v>
      </c>
      <c r="AQ99" s="150">
        <f>IFERROR(INDEX('[3]5.งบทดลอง รพ.'!$AP:$AP,MATCH(C:C,'[3]5.งบทดลอง รพ.'!B:B,0)),)</f>
        <v>354500</v>
      </c>
      <c r="AR99" s="150">
        <f>IFERROR(INDEX('[3]5.งบทดลอง รพ.'!$AQ:$AQ,MATCH(C:C,'[3]5.งบทดลอง รพ.'!B:B,0)),)</f>
        <v>0</v>
      </c>
      <c r="AS99" s="150">
        <f>IFERROR(INDEX('[3]5.งบทดลอง รพ.'!$AR:$AR,MATCH(C:C,'[3]5.งบทดลอง รพ.'!B:B,0)),)</f>
        <v>463400</v>
      </c>
      <c r="AT99" s="150">
        <f>IFERROR(INDEX('[3]5.งบทดลอง รพ.'!$AS:$AS,MATCH(C:C,'[3]5.งบทดลอง รพ.'!B:B,0)),)</f>
        <v>354100</v>
      </c>
      <c r="AU99" s="150">
        <f>IFERROR(INDEX('[3]5.งบทดลอง รพ.'!$AT:$AT,MATCH(C:C,'[3]5.งบทดลอง รพ.'!B:B,0)),)</f>
        <v>405500</v>
      </c>
      <c r="AV99" s="150">
        <f>IFERROR(INDEX('[3]5.งบทดลอง รพ.'!$AU:$AU,MATCH(C:C,'[3]5.งบทดลอง รพ.'!B:B,0)),)</f>
        <v>339200</v>
      </c>
      <c r="AW99" s="150">
        <f>IFERROR(INDEX('[3]5.งบทดลอง รพ.'!$AV:$AV,MATCH(C:C,'[3]5.งบทดลอง รพ.'!B:B,0)),)</f>
        <v>349500</v>
      </c>
      <c r="AX99" s="150">
        <f>IFERROR(INDEX('[3]5.งบทดลอง รพ.'!$AW:$AW,MATCH(C:C,'[3]5.งบทดลอง รพ.'!B:B,0)),)</f>
        <v>305200</v>
      </c>
      <c r="AY99" s="150">
        <f>IFERROR(INDEX('[3]5.งบทดลอง รพ.'!$AX:$AX,MATCH(C:C,'[3]5.งบทดลอง รพ.'!B:B,0)),)</f>
        <v>0</v>
      </c>
      <c r="AZ99" s="150">
        <f>IFERROR(INDEX('[3]5.งบทดลอง รพ.'!$AY:$AY,MATCH(C:C,'[3]5.งบทดลอง รพ.'!B:B,0)),)</f>
        <v>150000</v>
      </c>
      <c r="BA99" s="150">
        <f>IFERROR(INDEX('[3]5.งบทดลอง รพ.'!$AZ:$AZ,MATCH(C:C,'[3]5.งบทดลอง รพ.'!B:B,0)),)</f>
        <v>0</v>
      </c>
      <c r="BB99" s="150">
        <f>IFERROR(INDEX('[3]5.งบทดลอง รพ.'!$BA:$BA,MATCH(C:C,'[3]5.งบทดลอง รพ.'!B:B,0)),)</f>
        <v>745000</v>
      </c>
      <c r="BC99" s="150">
        <f>IFERROR(INDEX('[3]5.งบทดลอง รพ.'!$BB:$BB,MATCH(C:C,'[3]5.งบทดลอง รพ.'!B:B,0)),)</f>
        <v>0</v>
      </c>
      <c r="BD99" s="150">
        <f>IFERROR(INDEX('[3]5.งบทดลอง รพ.'!$BC:$BC,MATCH(C:C,'[3]5.งบทดลอง รพ.'!B:B,0)),)</f>
        <v>0</v>
      </c>
      <c r="BE99" s="150">
        <f>IFERROR(INDEX('[3]5.งบทดลอง รพ.'!$BD:$BD,MATCH(C:C,'[3]5.งบทดลอง รพ.'!B:B,0)),)</f>
        <v>351600</v>
      </c>
      <c r="BF99" s="150">
        <f>IFERROR(INDEX('[3]5.งบทดลอง รพ.'!$BE:$BE,MATCH(C:C,'[3]5.งบทดลอง รพ.'!B:B,0)),)</f>
        <v>0</v>
      </c>
      <c r="BG99" s="150">
        <f>IFERROR(INDEX('[3]5.งบทดลอง รพ.'!$BF:$BF,MATCH(C:C,'[3]5.งบทดลอง รพ.'!B:B,0)),)</f>
        <v>0</v>
      </c>
      <c r="BH99" s="150">
        <f>IFERROR(INDEX('[3]5.งบทดลอง รพ.'!$BG:$BG,MATCH(C:C,'[3]5.งบทดลอง รพ.'!B:B,0)),)</f>
        <v>139700</v>
      </c>
      <c r="BI99" s="150">
        <f>IFERROR(INDEX('[3]5.งบทดลอง รพ.'!$BH:$BH,MATCH(C:C,'[3]5.งบทดลอง รพ.'!B:B,0)),)</f>
        <v>0</v>
      </c>
      <c r="BJ99" s="150">
        <f>IFERROR(INDEX('[3]5.งบทดลอง รพ.'!$BI:$BI,MATCH(C:C,'[3]5.งบทดลอง รพ.'!B:B,0)),)</f>
        <v>0</v>
      </c>
      <c r="BK99" s="150">
        <f>IFERROR(INDEX('[3]5.งบทดลอง รพ.'!$BJ:$BJ,MATCH(C:C,'[3]5.งบทดลอง รพ.'!B:B,0)),)</f>
        <v>200000</v>
      </c>
      <c r="BL99" s="150">
        <f>IFERROR(INDEX('[3]5.งบทดลอง รพ.'!$BK:$BK,MATCH(D:D,'[3]5.งบทดลอง รพ.'!C:C,0)),)</f>
        <v>330500</v>
      </c>
      <c r="BM99" s="150">
        <f>IFERROR(INDEX('[3]5.งบทดลอง รพ.'!$BL:$BL,MATCH(C:C,'[3]5.งบทดลอง รพ.'!B:B,0)),)</f>
        <v>378679</v>
      </c>
      <c r="BN99" s="150">
        <f>IFERROR(INDEX('[3]5.งบทดลอง รพ.'!$BM:$BM,MATCH(C:C,'[3]5.งบทดลอง รพ.'!B:B,0)),)</f>
        <v>113300</v>
      </c>
      <c r="BO99" s="150">
        <f>IFERROR(INDEX('[3]5.งบทดลอง รพ.'!$BN:$BN,MATCH(C:C,'[3]5.งบทดลอง รพ.'!B:B,0)),)</f>
        <v>0</v>
      </c>
      <c r="BP99" s="150">
        <f>IFERROR(INDEX('[3]5.งบทดลอง รพ.'!$BO:$BO,MATCH(C:C,'[3]5.งบทดลอง รพ.'!B:B,0)),)</f>
        <v>0</v>
      </c>
      <c r="BQ99" s="150">
        <f>IFERROR(INDEX('[3]5.งบทดลอง รพ.'!$BP:$BP,MATCH(C:C,'[3]5.งบทดลอง รพ.'!B:B,0)),)</f>
        <v>0</v>
      </c>
      <c r="BR99" s="150">
        <f>IFERROR(INDEX('[3]5.งบทดลอง รพ.'!$BQ:$BQ,MATCH(C:C,'[3]5.งบทดลอง รพ.'!B:B,0)),)</f>
        <v>0</v>
      </c>
      <c r="BS99" s="150">
        <f>IFERROR(INDEX('[3]5.งบทดลอง รพ.'!$BR:$BR,MATCH(C:C,'[3]5.งบทดลอง รพ.'!B:B,0)),)</f>
        <v>0</v>
      </c>
      <c r="BT99" s="150">
        <f>IFERROR(INDEX('[3]5.งบทดลอง รพ.'!$BS:$BS,MATCH(C:C,'[3]5.งบทดลอง รพ.'!B:B,0)),)</f>
        <v>0</v>
      </c>
      <c r="BU99" s="150">
        <f>IFERROR(INDEX('[3]5.งบทดลอง รพ.'!$BT:$BT,MATCH(C:C,'[3]5.งบทดลอง รพ.'!B:B,0)),)</f>
        <v>0</v>
      </c>
      <c r="BV99" s="150">
        <f>IFERROR(INDEX('[3]5.งบทดลอง รพ.'!$BU:$BU,MATCH(C:C,'[3]5.งบทดลอง รพ.'!B:B,0)),)</f>
        <v>0</v>
      </c>
      <c r="BW99" s="150">
        <f>IFERROR(INDEX('[3]5.งบทดลอง รพ.'!$BV:$BV,MATCH(C:C,'[3]5.งบทดลอง รพ.'!B:B,0)),)</f>
        <v>383800</v>
      </c>
      <c r="BX99" s="150">
        <f>IFERROR(INDEX('[3]5.งบทดลอง รพ.'!$BW:$BW,MATCH(C:C,'[3]5.งบทดลอง รพ.'!B:B,0)),)</f>
        <v>0</v>
      </c>
      <c r="BY99" s="150">
        <f>IFERROR(INDEX('[3]5.งบทดลอง รพ.'!$BX:$BX,MATCH(C:C,'[3]5.งบทดลอง รพ.'!B:B,0)),)</f>
        <v>0</v>
      </c>
      <c r="BZ99" s="151">
        <f t="shared" si="5"/>
        <v>12364479</v>
      </c>
    </row>
    <row r="100" spans="1:78" ht="21.75" customHeight="1">
      <c r="A100" s="31" t="s">
        <v>450</v>
      </c>
      <c r="B100" s="147" t="s">
        <v>507</v>
      </c>
      <c r="C100" s="159" t="s">
        <v>546</v>
      </c>
      <c r="D100" s="160" t="s">
        <v>547</v>
      </c>
      <c r="E100" s="150">
        <f>IFERROR(INDEX('[3]5.งบทดลอง รพ.'!$D:$D,MATCH(C:C,'[3]5.งบทดลอง รพ.'!B:B,0)),)</f>
        <v>2131428</v>
      </c>
      <c r="F100" s="150">
        <f>IFERROR(INDEX('[3]5.งบทดลอง รพ.'!$E:$E,MATCH(C:C,'[3]5.งบทดลอง รพ.'!B:B,0)),)</f>
        <v>0</v>
      </c>
      <c r="G100" s="150">
        <f>IFERROR(INDEX('[3]5.งบทดลอง รพ.'!$F:$F,MATCH(C:C,'[3]5.งบทดลอง รพ.'!B:B,0)),)</f>
        <v>0</v>
      </c>
      <c r="H100" s="150">
        <f>IFERROR(INDEX('[3]5.งบทดลอง รพ.'!$G:$G,MATCH(C:C,'[3]5.งบทดลอง รพ.'!B:B,0)),)</f>
        <v>0</v>
      </c>
      <c r="I100" s="150">
        <f>IFERROR(INDEX('[3]5.งบทดลอง รพ.'!$H:$H,MATCH(D:D,'[3]5.งบทดลอง รพ.'!C:C,0)),)</f>
        <v>0</v>
      </c>
      <c r="J100" s="150">
        <f>IFERROR(INDEX('[3]5.งบทดลอง รพ.'!$I:$I,MATCH(C:C,'[3]5.งบทดลอง รพ.'!B:B,0)),)</f>
        <v>0</v>
      </c>
      <c r="K100" s="150">
        <f>IFERROR(INDEX('[3]5.งบทดลอง รพ.'!$J:$J,MATCH(C:C,'[3]5.งบทดลอง รพ.'!B:B,0)),)</f>
        <v>2577543.2999999998</v>
      </c>
      <c r="L100" s="150">
        <f>IFERROR(INDEX('[3]5.งบทดลอง รพ.'!$K:$K,MATCH(C:C,'[3]5.งบทดลอง รพ.'!B:B,0)),)</f>
        <v>0</v>
      </c>
      <c r="M100" s="150">
        <f>IFERROR(INDEX('[3]5.งบทดลอง รพ.'!$L:$L,MATCH(C:C,'[3]5.งบทดลอง รพ.'!B:B,0)),)</f>
        <v>0</v>
      </c>
      <c r="N100" s="150">
        <f>IFERROR(INDEX('[3]5.งบทดลอง รพ.'!$M:$M,MATCH(C:C,'[3]5.งบทดลอง รพ.'!B:B,0)),)</f>
        <v>79708</v>
      </c>
      <c r="O100" s="150">
        <f>IFERROR(INDEX('[3]5.งบทดลอง รพ.'!$N:$N,MATCH(C:C,'[3]5.งบทดลอง รพ.'!B:B,0)),)</f>
        <v>0</v>
      </c>
      <c r="P100" s="150">
        <f>IFERROR(INDEX('[3]5.งบทดลอง รพ.'!$O:$O,MATCH(C:C,'[3]5.งบทดลอง รพ.'!B:B,0)),)</f>
        <v>0</v>
      </c>
      <c r="Q100" s="150">
        <f>IFERROR(INDEX('[3]5.งบทดลอง รพ.'!$P:$P,MATCH(C:C,'[3]5.งบทดลอง รพ.'!B:B,0)),)</f>
        <v>0</v>
      </c>
      <c r="R100" s="150">
        <f>IFERROR(INDEX('[3]5.งบทดลอง รพ.'!$Q:$Q,MATCH(C:C,'[3]5.งบทดลอง รพ.'!B:B,0)),)</f>
        <v>0</v>
      </c>
      <c r="S100" s="150">
        <f>IFERROR(INDEX('[3]5.งบทดลอง รพ.'!$R:$R,MATCH(C:C,'[3]5.งบทดลอง รพ.'!B:B,0)),)</f>
        <v>0</v>
      </c>
      <c r="T100" s="150">
        <f>IFERROR(INDEX('[3]5.งบทดลอง รพ.'!$S:$S,MATCH(C:C,'[3]5.งบทดลอง รพ.'!B:B,0)),)</f>
        <v>0</v>
      </c>
      <c r="U100" s="150">
        <f>IFERROR(INDEX('[3]5.งบทดลอง รพ.'!$T:$T,MATCH(C:C,'[3]5.งบทดลอง รพ.'!B:B,0)),)</f>
        <v>0</v>
      </c>
      <c r="V100" s="150">
        <f>IFERROR(INDEX('[3]5.งบทดลอง รพ.'!$U:$U,MATCH(C:C,'[3]5.งบทดลอง รพ.'!B:B,0)),)</f>
        <v>0</v>
      </c>
      <c r="W100" s="150">
        <f>IFERROR(INDEX('[3]5.งบทดลอง รพ.'!$V:$V,MATCH(C:C,'[3]5.งบทดลอง รพ.'!B:B,0)),)</f>
        <v>2422813</v>
      </c>
      <c r="X100" s="150">
        <f>IFERROR(INDEX('[3]5.งบทดลอง รพ.'!$W:$W,MATCH(C:C,'[3]5.งบทดลอง รพ.'!B:B,0)),)</f>
        <v>0</v>
      </c>
      <c r="Y100" s="150">
        <f>IFERROR(INDEX('[3]5.งบทดลอง รพ.'!$X:$X,MATCH(C:C,'[3]5.งบทดลอง รพ.'!B:B,0)),)</f>
        <v>0</v>
      </c>
      <c r="Z100" s="150">
        <f>IFERROR(INDEX('[3]5.งบทดลอง รพ.'!$Y:$Y,MATCH(C:C,'[3]5.งบทดลอง รพ.'!B:B,0)),)</f>
        <v>0</v>
      </c>
      <c r="AA100" s="150">
        <f>IFERROR(INDEX('[3]5.งบทดลอง รพ.'!$Z:$Z,MATCH(C:C,'[3]5.งบทดลอง รพ.'!B:B,0)),)</f>
        <v>0</v>
      </c>
      <c r="AB100" s="150">
        <f>IFERROR(INDEX('[3]5.งบทดลอง รพ.'!$AA:$AA,MATCH(C:C,'[3]5.งบทดลอง รพ.'!B:B,0)),)</f>
        <v>0</v>
      </c>
      <c r="AC100" s="150">
        <f>IFERROR(INDEX('[3]5.งบทดลอง รพ.'!$AB:$AB,MATCH(C:C,'[3]5.งบทดลอง รพ.'!B:B,0)),)</f>
        <v>0</v>
      </c>
      <c r="AD100" s="150">
        <f>IFERROR(INDEX('[3]5.งบทดลอง รพ.'!$AC:$AC,MATCH(C:C,'[3]5.งบทดลอง รพ.'!B:B,0)),)</f>
        <v>0</v>
      </c>
      <c r="AE100" s="150">
        <f>IFERROR(INDEX('[3]5.งบทดลอง รพ.'!$AD:$AD,MATCH(C:C,'[3]5.งบทดลอง รพ.'!B:B,0)),)</f>
        <v>0</v>
      </c>
      <c r="AF100" s="150">
        <f>IFERROR(INDEX('[3]5.งบทดลอง รพ.'!$AE:$AE,MATCH(C:C,'[3]5.งบทดลอง รพ.'!B:B,0)),)</f>
        <v>2310839</v>
      </c>
      <c r="AG100" s="150">
        <f>IFERROR(INDEX('[3]5.งบทดลอง รพ.'!$AF:$AF,MATCH(C:C,'[3]5.งบทดลอง รพ.'!B:B,0)),)</f>
        <v>0</v>
      </c>
      <c r="AH100" s="150">
        <f>IFERROR(INDEX('[3]5.งบทดลอง รพ.'!$AG:$AG,MATCH(C:C,'[3]5.งบทดลอง รพ.'!B:B,0)),)</f>
        <v>0</v>
      </c>
      <c r="AI100" s="150">
        <f>IFERROR(INDEX('[3]5.งบทดลอง รพ.'!$AH:$AH,MATCH(D:D,'[3]5.งบทดลอง รพ.'!C:C,0)),)</f>
        <v>0</v>
      </c>
      <c r="AJ100" s="150">
        <f>IFERROR(INDEX('[3]5.งบทดลอง รพ.'!$AI:$AI,MATCH(C:C,'[3]5.งบทดลอง รพ.'!B:B,0)),)</f>
        <v>0</v>
      </c>
      <c r="AK100" s="150">
        <f>IFERROR(INDEX('[3]5.งบทดลอง รพ.'!$AJ:$AJ,MATCH(C:C,'[3]5.งบทดลอง รพ.'!B:B,0)),)</f>
        <v>0</v>
      </c>
      <c r="AL100" s="150">
        <f>IFERROR(INDEX('[3]5.งบทดลอง รพ.'!$AK:$AK,MATCH(C:C,'[3]5.งบทดลอง รพ.'!B:B,0)),)</f>
        <v>0</v>
      </c>
      <c r="AM100" s="150">
        <f>IFERROR(INDEX('[3]5.งบทดลอง รพ.'!$AL:$AL,MATCH(C:C,'[3]5.งบทดลอง รพ.'!B:B,0)),)</f>
        <v>0</v>
      </c>
      <c r="AN100" s="150">
        <f>IFERROR(INDEX('[3]5.งบทดลอง รพ.'!$AM:$AM,MATCH(C:C,'[3]5.งบทดลอง รพ.'!B:B,0)),)</f>
        <v>0</v>
      </c>
      <c r="AO100" s="150">
        <f>IFERROR(INDEX('[3]5.งบทดลอง รพ.'!$AN:$AN,MATCH(C:C,'[3]5.งบทดลอง รพ.'!B:B,0)),)</f>
        <v>0</v>
      </c>
      <c r="AP100" s="150">
        <f>IFERROR(INDEX('[3]5.งบทดลอง รพ.'!$AO:$AO,MATCH(C:C,'[3]5.งบทดลอง รพ.'!B:B,0)),)</f>
        <v>0</v>
      </c>
      <c r="AQ100" s="150">
        <f>IFERROR(INDEX('[3]5.งบทดลอง รพ.'!$AP:$AP,MATCH(C:C,'[3]5.งบทดลอง รพ.'!B:B,0)),)</f>
        <v>0</v>
      </c>
      <c r="AR100" s="150">
        <f>IFERROR(INDEX('[3]5.งบทดลอง รพ.'!$AQ:$AQ,MATCH(C:C,'[3]5.งบทดลอง รพ.'!B:B,0)),)</f>
        <v>1043511</v>
      </c>
      <c r="AS100" s="150">
        <f>IFERROR(INDEX('[3]5.งบทดลอง รพ.'!$AR:$AR,MATCH(C:C,'[3]5.งบทดลอง รพ.'!B:B,0)),)</f>
        <v>0</v>
      </c>
      <c r="AT100" s="150">
        <f>IFERROR(INDEX('[3]5.งบทดลอง รพ.'!$AS:$AS,MATCH(C:C,'[3]5.งบทดลอง รพ.'!B:B,0)),)</f>
        <v>0</v>
      </c>
      <c r="AU100" s="150">
        <f>IFERROR(INDEX('[3]5.งบทดลอง รพ.'!$AT:$AT,MATCH(C:C,'[3]5.งบทดลอง รพ.'!B:B,0)),)</f>
        <v>0</v>
      </c>
      <c r="AV100" s="150">
        <f>IFERROR(INDEX('[3]5.งบทดลอง รพ.'!$AU:$AU,MATCH(C:C,'[3]5.งบทดลอง รพ.'!B:B,0)),)</f>
        <v>0</v>
      </c>
      <c r="AW100" s="150">
        <f>IFERROR(INDEX('[3]5.งบทดลอง รพ.'!$AV:$AV,MATCH(C:C,'[3]5.งบทดลอง รพ.'!B:B,0)),)</f>
        <v>0</v>
      </c>
      <c r="AX100" s="150">
        <f>IFERROR(INDEX('[3]5.งบทดลอง รพ.'!$AW:$AW,MATCH(C:C,'[3]5.งบทดลอง รพ.'!B:B,0)),)</f>
        <v>0</v>
      </c>
      <c r="AY100" s="150">
        <f>IFERROR(INDEX('[3]5.งบทดลอง รพ.'!$AX:$AX,MATCH(C:C,'[3]5.งบทดลอง รพ.'!B:B,0)),)</f>
        <v>1870016</v>
      </c>
      <c r="AZ100" s="150">
        <f>IFERROR(INDEX('[3]5.งบทดลอง รพ.'!$AY:$AY,MATCH(C:C,'[3]5.งบทดลอง รพ.'!B:B,0)),)</f>
        <v>0</v>
      </c>
      <c r="BA100" s="150">
        <f>IFERROR(INDEX('[3]5.งบทดลอง รพ.'!$AZ:$AZ,MATCH(C:C,'[3]5.งบทดลอง รพ.'!B:B,0)),)</f>
        <v>0</v>
      </c>
      <c r="BB100" s="150">
        <f>IFERROR(INDEX('[3]5.งบทดลอง รพ.'!$BA:$BA,MATCH(C:C,'[3]5.งบทดลอง รพ.'!B:B,0)),)</f>
        <v>0</v>
      </c>
      <c r="BC100" s="150">
        <f>IFERROR(INDEX('[3]5.งบทดลอง รพ.'!$BB:$BB,MATCH(C:C,'[3]5.งบทดลอง รพ.'!B:B,0)),)</f>
        <v>0</v>
      </c>
      <c r="BD100" s="150">
        <f>IFERROR(INDEX('[3]5.งบทดลอง รพ.'!$BC:$BC,MATCH(C:C,'[3]5.งบทดลอง รพ.'!B:B,0)),)</f>
        <v>0</v>
      </c>
      <c r="BE100" s="150">
        <f>IFERROR(INDEX('[3]5.งบทดลอง รพ.'!$BD:$BD,MATCH(C:C,'[3]5.งบทดลอง รพ.'!B:B,0)),)</f>
        <v>0</v>
      </c>
      <c r="BF100" s="150">
        <f>IFERROR(INDEX('[3]5.งบทดลอง รพ.'!$BE:$BE,MATCH(C:C,'[3]5.งบทดลอง รพ.'!B:B,0)),)</f>
        <v>0</v>
      </c>
      <c r="BG100" s="150">
        <f>IFERROR(INDEX('[3]5.งบทดลอง รพ.'!$BF:$BF,MATCH(C:C,'[3]5.งบทดลอง รพ.'!B:B,0)),)</f>
        <v>0</v>
      </c>
      <c r="BH100" s="150">
        <f>IFERROR(INDEX('[3]5.งบทดลอง รพ.'!$BG:$BG,MATCH(C:C,'[3]5.งบทดลอง รพ.'!B:B,0)),)</f>
        <v>0</v>
      </c>
      <c r="BI100" s="150">
        <f>IFERROR(INDEX('[3]5.งบทดลอง รพ.'!$BH:$BH,MATCH(C:C,'[3]5.งบทดลอง รพ.'!B:B,0)),)</f>
        <v>0</v>
      </c>
      <c r="BJ100" s="150">
        <f>IFERROR(INDEX('[3]5.งบทดลอง รพ.'!$BI:$BI,MATCH(C:C,'[3]5.งบทดลอง รพ.'!B:B,0)),)</f>
        <v>0</v>
      </c>
      <c r="BK100" s="150">
        <f>IFERROR(INDEX('[3]5.งบทดลอง รพ.'!$BJ:$BJ,MATCH(C:C,'[3]5.งบทดลอง รพ.'!B:B,0)),)</f>
        <v>0</v>
      </c>
      <c r="BL100" s="150">
        <f>IFERROR(INDEX('[3]5.งบทดลอง รพ.'!$BK:$BK,MATCH(D:D,'[3]5.งบทดลอง รพ.'!C:C,0)),)</f>
        <v>0</v>
      </c>
      <c r="BM100" s="150">
        <f>IFERROR(INDEX('[3]5.งบทดลอง รพ.'!$BL:$BL,MATCH(C:C,'[3]5.งบทดลอง รพ.'!B:B,0)),)</f>
        <v>0</v>
      </c>
      <c r="BN100" s="150">
        <f>IFERROR(INDEX('[3]5.งบทดลอง รพ.'!$BM:$BM,MATCH(C:C,'[3]5.งบทดลอง รพ.'!B:B,0)),)</f>
        <v>0</v>
      </c>
      <c r="BO100" s="150">
        <f>IFERROR(INDEX('[3]5.งบทดลอง รพ.'!$BN:$BN,MATCH(C:C,'[3]5.งบทดลอง รพ.'!B:B,0)),)</f>
        <v>0</v>
      </c>
      <c r="BP100" s="150">
        <f>IFERROR(INDEX('[3]5.งบทดลอง รพ.'!$BO:$BO,MATCH(C:C,'[3]5.งบทดลอง รพ.'!B:B,0)),)</f>
        <v>20100</v>
      </c>
      <c r="BQ100" s="150">
        <f>IFERROR(INDEX('[3]5.งบทดลอง รพ.'!$BP:$BP,MATCH(C:C,'[3]5.งบทดลอง รพ.'!B:B,0)),)</f>
        <v>1479517</v>
      </c>
      <c r="BR100" s="150">
        <f>IFERROR(INDEX('[3]5.งบทดลอง รพ.'!$BQ:$BQ,MATCH(C:C,'[3]5.งบทดลอง รพ.'!B:B,0)),)</f>
        <v>0</v>
      </c>
      <c r="BS100" s="150">
        <f>IFERROR(INDEX('[3]5.งบทดลอง รพ.'!$BR:$BR,MATCH(C:C,'[3]5.งบทดลอง รพ.'!B:B,0)),)</f>
        <v>0</v>
      </c>
      <c r="BT100" s="150">
        <f>IFERROR(INDEX('[3]5.งบทดลอง รพ.'!$BS:$BS,MATCH(C:C,'[3]5.งบทดลอง รพ.'!B:B,0)),)</f>
        <v>0</v>
      </c>
      <c r="BU100" s="150">
        <f>IFERROR(INDEX('[3]5.งบทดลอง รพ.'!$BT:$BT,MATCH(C:C,'[3]5.งบทดลอง รพ.'!B:B,0)),)</f>
        <v>0</v>
      </c>
      <c r="BV100" s="150">
        <f>IFERROR(INDEX('[3]5.งบทดลอง รพ.'!$BU:$BU,MATCH(C:C,'[3]5.งบทดลอง รพ.'!B:B,0)),)</f>
        <v>0</v>
      </c>
      <c r="BW100" s="150">
        <f>IFERROR(INDEX('[3]5.งบทดลอง รพ.'!$BV:$BV,MATCH(C:C,'[3]5.งบทดลอง รพ.'!B:B,0)),)</f>
        <v>0</v>
      </c>
      <c r="BX100" s="150">
        <f>IFERROR(INDEX('[3]5.งบทดลอง รพ.'!$BW:$BW,MATCH(C:C,'[3]5.งบทดลอง รพ.'!B:B,0)),)</f>
        <v>0</v>
      </c>
      <c r="BY100" s="150">
        <f>IFERROR(INDEX('[3]5.งบทดลอง รพ.'!$BX:$BX,MATCH(C:C,'[3]5.งบทดลอง รพ.'!B:B,0)),)</f>
        <v>0</v>
      </c>
      <c r="BZ100" s="151">
        <f t="shared" si="5"/>
        <v>13935475.300000001</v>
      </c>
    </row>
    <row r="101" spans="1:78" ht="21.75" customHeight="1">
      <c r="A101" s="31" t="s">
        <v>450</v>
      </c>
      <c r="B101" s="147" t="s">
        <v>507</v>
      </c>
      <c r="C101" s="159" t="s">
        <v>548</v>
      </c>
      <c r="D101" s="160" t="s">
        <v>549</v>
      </c>
      <c r="E101" s="150">
        <f>IFERROR(INDEX('[3]5.งบทดลอง รพ.'!$D:$D,MATCH(C:C,'[3]5.งบทดลอง รพ.'!B:B,0)),)</f>
        <v>0</v>
      </c>
      <c r="F101" s="150">
        <f>IFERROR(INDEX('[3]5.งบทดลอง รพ.'!$E:$E,MATCH(C:C,'[3]5.งบทดลอง รพ.'!B:B,0)),)</f>
        <v>0</v>
      </c>
      <c r="G101" s="150">
        <f>IFERROR(INDEX('[3]5.งบทดลอง รพ.'!$F:$F,MATCH(C:C,'[3]5.งบทดลอง รพ.'!B:B,0)),)</f>
        <v>0</v>
      </c>
      <c r="H101" s="150">
        <f>IFERROR(INDEX('[3]5.งบทดลอง รพ.'!$G:$G,MATCH(C:C,'[3]5.งบทดลอง รพ.'!B:B,0)),)</f>
        <v>0</v>
      </c>
      <c r="I101" s="150">
        <f>IFERROR(INDEX('[3]5.งบทดลอง รพ.'!$H:$H,MATCH(D:D,'[3]5.งบทดลอง รพ.'!C:C,0)),)</f>
        <v>0</v>
      </c>
      <c r="J101" s="150">
        <f>IFERROR(INDEX('[3]5.งบทดลอง รพ.'!$I:$I,MATCH(C:C,'[3]5.งบทดลอง รพ.'!B:B,0)),)</f>
        <v>0</v>
      </c>
      <c r="K101" s="150">
        <f>IFERROR(INDEX('[3]5.งบทดลอง รพ.'!$J:$J,MATCH(C:C,'[3]5.งบทดลอง รพ.'!B:B,0)),)</f>
        <v>286393.7</v>
      </c>
      <c r="L101" s="150">
        <f>IFERROR(INDEX('[3]5.งบทดลอง รพ.'!$K:$K,MATCH(C:C,'[3]5.งบทดลอง รพ.'!B:B,0)),)</f>
        <v>0</v>
      </c>
      <c r="M101" s="150">
        <f>IFERROR(INDEX('[3]5.งบทดลอง รพ.'!$L:$L,MATCH(C:C,'[3]5.งบทดลอง รพ.'!B:B,0)),)</f>
        <v>0</v>
      </c>
      <c r="N101" s="150">
        <f>IFERROR(INDEX('[3]5.งบทดลอง รพ.'!$M:$M,MATCH(C:C,'[3]5.งบทดลอง รพ.'!B:B,0)),)</f>
        <v>1121640</v>
      </c>
      <c r="O101" s="150">
        <f>IFERROR(INDEX('[3]5.งบทดลอง รพ.'!$N:$N,MATCH(C:C,'[3]5.งบทดลอง รพ.'!B:B,0)),)</f>
        <v>0</v>
      </c>
      <c r="P101" s="150">
        <f>IFERROR(INDEX('[3]5.งบทดลอง รพ.'!$O:$O,MATCH(C:C,'[3]5.งบทดลอง รพ.'!B:B,0)),)</f>
        <v>0</v>
      </c>
      <c r="Q101" s="150">
        <f>IFERROR(INDEX('[3]5.งบทดลอง รพ.'!$P:$P,MATCH(C:C,'[3]5.งบทดลอง รพ.'!B:B,0)),)</f>
        <v>0</v>
      </c>
      <c r="R101" s="150">
        <f>IFERROR(INDEX('[3]5.งบทดลอง รพ.'!$Q:$Q,MATCH(C:C,'[3]5.งบทดลอง รพ.'!B:B,0)),)</f>
        <v>0</v>
      </c>
      <c r="S101" s="150">
        <f>IFERROR(INDEX('[3]5.งบทดลอง รพ.'!$R:$R,MATCH(C:C,'[3]5.งบทดลอง รพ.'!B:B,0)),)</f>
        <v>0</v>
      </c>
      <c r="T101" s="150">
        <f>IFERROR(INDEX('[3]5.งบทดลอง รพ.'!$S:$S,MATCH(C:C,'[3]5.งบทดลอง รพ.'!B:B,0)),)</f>
        <v>0</v>
      </c>
      <c r="U101" s="150">
        <f>IFERROR(INDEX('[3]5.งบทดลอง รพ.'!$T:$T,MATCH(C:C,'[3]5.งบทดลอง รพ.'!B:B,0)),)</f>
        <v>0</v>
      </c>
      <c r="V101" s="150">
        <f>IFERROR(INDEX('[3]5.งบทดลอง รพ.'!$U:$U,MATCH(C:C,'[3]5.งบทดลอง รพ.'!B:B,0)),)</f>
        <v>0</v>
      </c>
      <c r="W101" s="150">
        <f>IFERROR(INDEX('[3]5.งบทดลอง รพ.'!$V:$V,MATCH(C:C,'[3]5.งบทดลอง รพ.'!B:B,0)),)</f>
        <v>7523044.3099999996</v>
      </c>
      <c r="X101" s="150">
        <f>IFERROR(INDEX('[3]5.งบทดลอง รพ.'!$W:$W,MATCH(C:C,'[3]5.งบทดลอง รพ.'!B:B,0)),)</f>
        <v>0</v>
      </c>
      <c r="Y101" s="150">
        <f>IFERROR(INDEX('[3]5.งบทดลอง รพ.'!$X:$X,MATCH(C:C,'[3]5.งบทดลอง รพ.'!B:B,0)),)</f>
        <v>0</v>
      </c>
      <c r="Z101" s="150">
        <f>IFERROR(INDEX('[3]5.งบทดลอง รพ.'!$Y:$Y,MATCH(C:C,'[3]5.งบทดลอง รพ.'!B:B,0)),)</f>
        <v>0</v>
      </c>
      <c r="AA101" s="150">
        <f>IFERROR(INDEX('[3]5.งบทดลอง รพ.'!$Z:$Z,MATCH(C:C,'[3]5.งบทดลอง รพ.'!B:B,0)),)</f>
        <v>0</v>
      </c>
      <c r="AB101" s="150">
        <f>IFERROR(INDEX('[3]5.งบทดลอง รพ.'!$AA:$AA,MATCH(C:C,'[3]5.งบทดลอง รพ.'!B:B,0)),)</f>
        <v>0</v>
      </c>
      <c r="AC101" s="150">
        <f>IFERROR(INDEX('[3]5.งบทดลอง รพ.'!$AB:$AB,MATCH(C:C,'[3]5.งบทดลอง รพ.'!B:B,0)),)</f>
        <v>0</v>
      </c>
      <c r="AD101" s="150">
        <f>IFERROR(INDEX('[3]5.งบทดลอง รพ.'!$AC:$AC,MATCH(C:C,'[3]5.งบทดลอง รพ.'!B:B,0)),)</f>
        <v>0</v>
      </c>
      <c r="AE101" s="150">
        <f>IFERROR(INDEX('[3]5.งบทดลอง รพ.'!$AD:$AD,MATCH(C:C,'[3]5.งบทดลอง รพ.'!B:B,0)),)</f>
        <v>0</v>
      </c>
      <c r="AF101" s="150">
        <f>IFERROR(INDEX('[3]5.งบทดลอง รพ.'!$AE:$AE,MATCH(C:C,'[3]5.งบทดลอง รพ.'!B:B,0)),)</f>
        <v>747529</v>
      </c>
      <c r="AG101" s="150">
        <f>IFERROR(INDEX('[3]5.งบทดลอง รพ.'!$AF:$AF,MATCH(C:C,'[3]5.งบทดลอง รพ.'!B:B,0)),)</f>
        <v>0</v>
      </c>
      <c r="AH101" s="150">
        <f>IFERROR(INDEX('[3]5.งบทดลอง รพ.'!$AG:$AG,MATCH(C:C,'[3]5.งบทดลอง รพ.'!B:B,0)),)</f>
        <v>0</v>
      </c>
      <c r="AI101" s="150">
        <f>IFERROR(INDEX('[3]5.งบทดลอง รพ.'!$AH:$AH,MATCH(D:D,'[3]5.งบทดลอง รพ.'!C:C,0)),)</f>
        <v>0</v>
      </c>
      <c r="AJ101" s="150">
        <f>IFERROR(INDEX('[3]5.งบทดลอง รพ.'!$AI:$AI,MATCH(C:C,'[3]5.งบทดลอง รพ.'!B:B,0)),)</f>
        <v>0</v>
      </c>
      <c r="AK101" s="150">
        <f>IFERROR(INDEX('[3]5.งบทดลอง รพ.'!$AJ:$AJ,MATCH(C:C,'[3]5.งบทดลอง รพ.'!B:B,0)),)</f>
        <v>0</v>
      </c>
      <c r="AL101" s="150">
        <f>IFERROR(INDEX('[3]5.งบทดลอง รพ.'!$AK:$AK,MATCH(C:C,'[3]5.งบทดลอง รพ.'!B:B,0)),)</f>
        <v>0</v>
      </c>
      <c r="AM101" s="150">
        <f>IFERROR(INDEX('[3]5.งบทดลอง รพ.'!$AL:$AL,MATCH(C:C,'[3]5.งบทดลอง รพ.'!B:B,0)),)</f>
        <v>0</v>
      </c>
      <c r="AN101" s="150">
        <f>IFERROR(INDEX('[3]5.งบทดลอง รพ.'!$AM:$AM,MATCH(C:C,'[3]5.งบทดลอง รพ.'!B:B,0)),)</f>
        <v>0</v>
      </c>
      <c r="AO101" s="150">
        <f>IFERROR(INDEX('[3]5.งบทดลอง รพ.'!$AN:$AN,MATCH(C:C,'[3]5.งบทดลอง รพ.'!B:B,0)),)</f>
        <v>0</v>
      </c>
      <c r="AP101" s="150">
        <f>IFERROR(INDEX('[3]5.งบทดลอง รพ.'!$AO:$AO,MATCH(C:C,'[3]5.งบทดลอง รพ.'!B:B,0)),)</f>
        <v>0</v>
      </c>
      <c r="AQ101" s="150">
        <f>IFERROR(INDEX('[3]5.งบทดลอง รพ.'!$AP:$AP,MATCH(C:C,'[3]5.งบทดลอง รพ.'!B:B,0)),)</f>
        <v>0</v>
      </c>
      <c r="AR101" s="150">
        <f>IFERROR(INDEX('[3]5.งบทดลอง รพ.'!$AQ:$AQ,MATCH(C:C,'[3]5.งบทดลอง รพ.'!B:B,0)),)</f>
        <v>94483</v>
      </c>
      <c r="AS101" s="150">
        <f>IFERROR(INDEX('[3]5.งบทดลอง รพ.'!$AR:$AR,MATCH(C:C,'[3]5.งบทดลอง รพ.'!B:B,0)),)</f>
        <v>0</v>
      </c>
      <c r="AT101" s="150">
        <f>IFERROR(INDEX('[3]5.งบทดลอง รพ.'!$AS:$AS,MATCH(C:C,'[3]5.งบทดลอง รพ.'!B:B,0)),)</f>
        <v>0</v>
      </c>
      <c r="AU101" s="150">
        <f>IFERROR(INDEX('[3]5.งบทดลอง รพ.'!$AT:$AT,MATCH(C:C,'[3]5.งบทดลอง รพ.'!B:B,0)),)</f>
        <v>0</v>
      </c>
      <c r="AV101" s="150">
        <f>IFERROR(INDEX('[3]5.งบทดลอง รพ.'!$AU:$AU,MATCH(C:C,'[3]5.งบทดลอง รพ.'!B:B,0)),)</f>
        <v>0</v>
      </c>
      <c r="AW101" s="150">
        <f>IFERROR(INDEX('[3]5.งบทดลอง รพ.'!$AV:$AV,MATCH(C:C,'[3]5.งบทดลอง รพ.'!B:B,0)),)</f>
        <v>0</v>
      </c>
      <c r="AX101" s="150">
        <f>IFERROR(INDEX('[3]5.งบทดลอง รพ.'!$AW:$AW,MATCH(C:C,'[3]5.งบทดลอง รพ.'!B:B,0)),)</f>
        <v>0</v>
      </c>
      <c r="AY101" s="150">
        <f>IFERROR(INDEX('[3]5.งบทดลอง รพ.'!$AX:$AX,MATCH(C:C,'[3]5.งบทดลอง รพ.'!B:B,0)),)</f>
        <v>0</v>
      </c>
      <c r="AZ101" s="150">
        <f>IFERROR(INDEX('[3]5.งบทดลอง รพ.'!$AY:$AY,MATCH(C:C,'[3]5.งบทดลอง รพ.'!B:B,0)),)</f>
        <v>0</v>
      </c>
      <c r="BA101" s="150">
        <f>IFERROR(INDEX('[3]5.งบทดลอง รพ.'!$AZ:$AZ,MATCH(C:C,'[3]5.งบทดลอง รพ.'!B:B,0)),)</f>
        <v>0</v>
      </c>
      <c r="BB101" s="150">
        <f>IFERROR(INDEX('[3]5.งบทดลอง รพ.'!$BA:$BA,MATCH(C:C,'[3]5.งบทดลอง รพ.'!B:B,0)),)</f>
        <v>0</v>
      </c>
      <c r="BC101" s="150">
        <f>IFERROR(INDEX('[3]5.งบทดลอง รพ.'!$BB:$BB,MATCH(C:C,'[3]5.งบทดลอง รพ.'!B:B,0)),)</f>
        <v>0</v>
      </c>
      <c r="BD101" s="150">
        <f>IFERROR(INDEX('[3]5.งบทดลอง รพ.'!$BC:$BC,MATCH(C:C,'[3]5.งบทดลอง รพ.'!B:B,0)),)</f>
        <v>0</v>
      </c>
      <c r="BE101" s="150">
        <f>IFERROR(INDEX('[3]5.งบทดลอง รพ.'!$BD:$BD,MATCH(C:C,'[3]5.งบทดลอง รพ.'!B:B,0)),)</f>
        <v>0</v>
      </c>
      <c r="BF101" s="150">
        <f>IFERROR(INDEX('[3]5.งบทดลอง รพ.'!$BE:$BE,MATCH(C:C,'[3]5.งบทดลอง รพ.'!B:B,0)),)</f>
        <v>0</v>
      </c>
      <c r="BG101" s="150">
        <f>IFERROR(INDEX('[3]5.งบทดลอง รพ.'!$BF:$BF,MATCH(C:C,'[3]5.งบทดลอง รพ.'!B:B,0)),)</f>
        <v>0</v>
      </c>
      <c r="BH101" s="150">
        <f>IFERROR(INDEX('[3]5.งบทดลอง รพ.'!$BG:$BG,MATCH(C:C,'[3]5.งบทดลอง รพ.'!B:B,0)),)</f>
        <v>0</v>
      </c>
      <c r="BI101" s="150">
        <f>IFERROR(INDEX('[3]5.งบทดลอง รพ.'!$BH:$BH,MATCH(C:C,'[3]5.งบทดลอง รพ.'!B:B,0)),)</f>
        <v>0</v>
      </c>
      <c r="BJ101" s="150">
        <f>IFERROR(INDEX('[3]5.งบทดลอง รพ.'!$BI:$BI,MATCH(C:C,'[3]5.งบทดลอง รพ.'!B:B,0)),)</f>
        <v>0</v>
      </c>
      <c r="BK101" s="150">
        <f>IFERROR(INDEX('[3]5.งบทดลอง รพ.'!$BJ:$BJ,MATCH(C:C,'[3]5.งบทดลอง รพ.'!B:B,0)),)</f>
        <v>0</v>
      </c>
      <c r="BL101" s="150">
        <f>IFERROR(INDEX('[3]5.งบทดลอง รพ.'!$BK:$BK,MATCH(D:D,'[3]5.งบทดลอง รพ.'!C:C,0)),)</f>
        <v>0</v>
      </c>
      <c r="BM101" s="150">
        <f>IFERROR(INDEX('[3]5.งบทดลอง รพ.'!$BL:$BL,MATCH(C:C,'[3]5.งบทดลอง รพ.'!B:B,0)),)</f>
        <v>0</v>
      </c>
      <c r="BN101" s="150">
        <f>IFERROR(INDEX('[3]5.งบทดลอง รพ.'!$BM:$BM,MATCH(C:C,'[3]5.งบทดลอง รพ.'!B:B,0)),)</f>
        <v>0</v>
      </c>
      <c r="BO101" s="150">
        <f>IFERROR(INDEX('[3]5.งบทดลอง รพ.'!$BN:$BN,MATCH(C:C,'[3]5.งบทดลอง รพ.'!B:B,0)),)</f>
        <v>0</v>
      </c>
      <c r="BP101" s="150">
        <f>IFERROR(INDEX('[3]5.งบทดลอง รพ.'!$BO:$BO,MATCH(C:C,'[3]5.งบทดลอง รพ.'!B:B,0)),)</f>
        <v>0</v>
      </c>
      <c r="BQ101" s="150">
        <f>IFERROR(INDEX('[3]5.งบทดลอง รพ.'!$BP:$BP,MATCH(C:C,'[3]5.งบทดลอง รพ.'!B:B,0)),)</f>
        <v>35826</v>
      </c>
      <c r="BR101" s="150">
        <f>IFERROR(INDEX('[3]5.งบทดลอง รพ.'!$BQ:$BQ,MATCH(C:C,'[3]5.งบทดลอง รพ.'!B:B,0)),)</f>
        <v>0</v>
      </c>
      <c r="BS101" s="150">
        <f>IFERROR(INDEX('[3]5.งบทดลอง รพ.'!$BR:$BR,MATCH(C:C,'[3]5.งบทดลอง รพ.'!B:B,0)),)</f>
        <v>0</v>
      </c>
      <c r="BT101" s="150">
        <f>IFERROR(INDEX('[3]5.งบทดลอง รพ.'!$BS:$BS,MATCH(C:C,'[3]5.งบทดลอง รพ.'!B:B,0)),)</f>
        <v>0</v>
      </c>
      <c r="BU101" s="150">
        <f>IFERROR(INDEX('[3]5.งบทดลอง รพ.'!$BT:$BT,MATCH(C:C,'[3]5.งบทดลอง รพ.'!B:B,0)),)</f>
        <v>0</v>
      </c>
      <c r="BV101" s="150">
        <f>IFERROR(INDEX('[3]5.งบทดลอง รพ.'!$BU:$BU,MATCH(C:C,'[3]5.งบทดลอง รพ.'!B:B,0)),)</f>
        <v>0</v>
      </c>
      <c r="BW101" s="150">
        <f>IFERROR(INDEX('[3]5.งบทดลอง รพ.'!$BV:$BV,MATCH(C:C,'[3]5.งบทดลอง รพ.'!B:B,0)),)</f>
        <v>0</v>
      </c>
      <c r="BX101" s="150">
        <f>IFERROR(INDEX('[3]5.งบทดลอง รพ.'!$BW:$BW,MATCH(C:C,'[3]5.งบทดลอง รพ.'!B:B,0)),)</f>
        <v>0</v>
      </c>
      <c r="BY101" s="150">
        <f>IFERROR(INDEX('[3]5.งบทดลอง รพ.'!$BX:$BX,MATCH(C:C,'[3]5.งบทดลอง รพ.'!B:B,0)),)</f>
        <v>0</v>
      </c>
      <c r="BZ101" s="151">
        <f t="shared" si="5"/>
        <v>9808916.0099999998</v>
      </c>
    </row>
    <row r="102" spans="1:78" ht="21.75" customHeight="1">
      <c r="A102" s="31" t="s">
        <v>450</v>
      </c>
      <c r="B102" s="147" t="s">
        <v>507</v>
      </c>
      <c r="C102" s="159" t="s">
        <v>550</v>
      </c>
      <c r="D102" s="160" t="s">
        <v>551</v>
      </c>
      <c r="E102" s="150">
        <f>IFERROR(INDEX('[3]5.งบทดลอง รพ.'!$D:$D,MATCH(C:C,'[3]5.งบทดลอง รพ.'!B:B,0)),)</f>
        <v>25629785.82</v>
      </c>
      <c r="F102" s="150">
        <f>IFERROR(INDEX('[3]5.งบทดลอง รพ.'!$E:$E,MATCH(C:C,'[3]5.งบทดลอง รพ.'!B:B,0)),)</f>
        <v>0</v>
      </c>
      <c r="G102" s="150">
        <f>IFERROR(INDEX('[3]5.งบทดลอง รพ.'!$F:$F,MATCH(C:C,'[3]5.งบทดลอง รพ.'!B:B,0)),)</f>
        <v>1821399.4</v>
      </c>
      <c r="H102" s="150">
        <f>IFERROR(INDEX('[3]5.งบทดลอง รพ.'!$G:$G,MATCH(C:C,'[3]5.งบทดลอง รพ.'!B:B,0)),)</f>
        <v>0</v>
      </c>
      <c r="I102" s="150">
        <f>IFERROR(INDEX('[3]5.งบทดลอง รพ.'!$H:$H,MATCH(D:D,'[3]5.งบทดลอง รพ.'!C:C,0)),)</f>
        <v>0</v>
      </c>
      <c r="J102" s="150">
        <f>IFERROR(INDEX('[3]5.งบทดลอง รพ.'!$I:$I,MATCH(C:C,'[3]5.งบทดลอง รพ.'!B:B,0)),)</f>
        <v>0</v>
      </c>
      <c r="K102" s="150">
        <f>IFERROR(INDEX('[3]5.งบทดลอง รพ.'!$J:$J,MATCH(C:C,'[3]5.งบทดลอง รพ.'!B:B,0)),)</f>
        <v>26812596.600000001</v>
      </c>
      <c r="L102" s="150">
        <f>IFERROR(INDEX('[3]5.งบทดลอง รพ.'!$K:$K,MATCH(C:C,'[3]5.งบทดลอง รพ.'!B:B,0)),)</f>
        <v>0</v>
      </c>
      <c r="M102" s="150">
        <f>IFERROR(INDEX('[3]5.งบทดลอง รพ.'!$L:$L,MATCH(C:C,'[3]5.งบทดลอง รพ.'!B:B,0)),)</f>
        <v>0</v>
      </c>
      <c r="N102" s="150">
        <f>IFERROR(INDEX('[3]5.งบทดลอง รพ.'!$M:$M,MATCH(C:C,'[3]5.งบทดลอง รพ.'!B:B,0)),)</f>
        <v>11657438.119999999</v>
      </c>
      <c r="O102" s="150">
        <f>IFERROR(INDEX('[3]5.งบทดลอง รพ.'!$N:$N,MATCH(C:C,'[3]5.งบทดลอง รพ.'!B:B,0)),)</f>
        <v>0</v>
      </c>
      <c r="P102" s="150">
        <f>IFERROR(INDEX('[3]5.งบทดลอง รพ.'!$O:$O,MATCH(C:C,'[3]5.งบทดลอง รพ.'!B:B,0)),)</f>
        <v>1159507.5</v>
      </c>
      <c r="Q102" s="150">
        <f>IFERROR(INDEX('[3]5.งบทดลอง รพ.'!$P:$P,MATCH(C:C,'[3]5.งบทดลอง รพ.'!B:B,0)),)</f>
        <v>1750000</v>
      </c>
      <c r="R102" s="150">
        <f>IFERROR(INDEX('[3]5.งบทดลอง รพ.'!$Q:$Q,MATCH(C:C,'[3]5.งบทดลอง รพ.'!B:B,0)),)</f>
        <v>0</v>
      </c>
      <c r="S102" s="150">
        <f>IFERROR(INDEX('[3]5.งบทดลอง รพ.'!$R:$R,MATCH(C:C,'[3]5.งบทดลอง รพ.'!B:B,0)),)</f>
        <v>0</v>
      </c>
      <c r="T102" s="150">
        <f>IFERROR(INDEX('[3]5.งบทดลอง รพ.'!$S:$S,MATCH(C:C,'[3]5.งบทดลอง รพ.'!B:B,0)),)</f>
        <v>0</v>
      </c>
      <c r="U102" s="150">
        <f>IFERROR(INDEX('[3]5.งบทดลอง รพ.'!$T:$T,MATCH(C:C,'[3]5.งบทดลอง รพ.'!B:B,0)),)</f>
        <v>0</v>
      </c>
      <c r="V102" s="150">
        <f>IFERROR(INDEX('[3]5.งบทดลอง รพ.'!$U:$U,MATCH(C:C,'[3]5.งบทดลอง รพ.'!B:B,0)),)</f>
        <v>0</v>
      </c>
      <c r="W102" s="150">
        <f>IFERROR(INDEX('[3]5.งบทดลอง รพ.'!$V:$V,MATCH(C:C,'[3]5.งบทดลอง รพ.'!B:B,0)),)</f>
        <v>14231334.91</v>
      </c>
      <c r="X102" s="150">
        <f>IFERROR(INDEX('[3]5.งบทดลอง รพ.'!$W:$W,MATCH(C:C,'[3]5.งบทดลอง รพ.'!B:B,0)),)</f>
        <v>0</v>
      </c>
      <c r="Y102" s="150">
        <f>IFERROR(INDEX('[3]5.งบทดลอง รพ.'!$X:$X,MATCH(C:C,'[3]5.งบทดลอง รพ.'!B:B,0)),)</f>
        <v>152100</v>
      </c>
      <c r="Z102" s="150">
        <f>IFERROR(INDEX('[3]5.งบทดลอง รพ.'!$Y:$Y,MATCH(C:C,'[3]5.งบทดลอง รพ.'!B:B,0)),)</f>
        <v>0</v>
      </c>
      <c r="AA102" s="150">
        <f>IFERROR(INDEX('[3]5.งบทดลอง รพ.'!$Z:$Z,MATCH(C:C,'[3]5.งบทดลอง รพ.'!B:B,0)),)</f>
        <v>0</v>
      </c>
      <c r="AB102" s="150">
        <f>IFERROR(INDEX('[3]5.งบทดลอง รพ.'!$AA:$AA,MATCH(C:C,'[3]5.งบทดลอง รพ.'!B:B,0)),)</f>
        <v>300000</v>
      </c>
      <c r="AC102" s="150">
        <f>IFERROR(INDEX('[3]5.งบทดลอง รพ.'!$AB:$AB,MATCH(C:C,'[3]5.งบทดลอง รพ.'!B:B,0)),)</f>
        <v>0</v>
      </c>
      <c r="AD102" s="150">
        <f>IFERROR(INDEX('[3]5.งบทดลอง รพ.'!$AC:$AC,MATCH(C:C,'[3]5.งบทดลอง รพ.'!B:B,0)),)</f>
        <v>198048.35</v>
      </c>
      <c r="AE102" s="150">
        <f>IFERROR(INDEX('[3]5.งบทดลอง รพ.'!$AD:$AD,MATCH(C:C,'[3]5.งบทดลอง รพ.'!B:B,0)),)</f>
        <v>0</v>
      </c>
      <c r="AF102" s="150">
        <f>IFERROR(INDEX('[3]5.งบทดลอง รพ.'!$AE:$AE,MATCH(C:C,'[3]5.งบทดลอง รพ.'!B:B,0)),)</f>
        <v>26141324</v>
      </c>
      <c r="AG102" s="150">
        <f>IFERROR(INDEX('[3]5.งบทดลอง รพ.'!$AF:$AF,MATCH(C:C,'[3]5.งบทดลอง รพ.'!B:B,0)),)</f>
        <v>0</v>
      </c>
      <c r="AH102" s="150">
        <f>IFERROR(INDEX('[3]5.งบทดลอง รพ.'!$AG:$AG,MATCH(C:C,'[3]5.งบทดลอง รพ.'!B:B,0)),)</f>
        <v>0</v>
      </c>
      <c r="AI102" s="150">
        <f>IFERROR(INDEX('[3]5.งบทดลอง รพ.'!$AH:$AH,MATCH(D:D,'[3]5.งบทดลอง รพ.'!C:C,0)),)</f>
        <v>0</v>
      </c>
      <c r="AJ102" s="150">
        <f>IFERROR(INDEX('[3]5.งบทดลอง รพ.'!$AI:$AI,MATCH(C:C,'[3]5.งบทดลอง รพ.'!B:B,0)),)</f>
        <v>0</v>
      </c>
      <c r="AK102" s="150">
        <f>IFERROR(INDEX('[3]5.งบทดลอง รพ.'!$AJ:$AJ,MATCH(C:C,'[3]5.งบทดลอง รพ.'!B:B,0)),)</f>
        <v>0</v>
      </c>
      <c r="AL102" s="150">
        <f>IFERROR(INDEX('[3]5.งบทดลอง รพ.'!$AK:$AK,MATCH(C:C,'[3]5.งบทดลอง รพ.'!B:B,0)),)</f>
        <v>0</v>
      </c>
      <c r="AM102" s="150">
        <f>IFERROR(INDEX('[3]5.งบทดลอง รพ.'!$AL:$AL,MATCH(C:C,'[3]5.งบทดลอง รพ.'!B:B,0)),)</f>
        <v>0</v>
      </c>
      <c r="AN102" s="150">
        <f>IFERROR(INDEX('[3]5.งบทดลอง รพ.'!$AM:$AM,MATCH(C:C,'[3]5.งบทดลอง รพ.'!B:B,0)),)</f>
        <v>0</v>
      </c>
      <c r="AO102" s="150">
        <f>IFERROR(INDEX('[3]5.งบทดลอง รพ.'!$AN:$AN,MATCH(C:C,'[3]5.งบทดลอง รพ.'!B:B,0)),)</f>
        <v>0</v>
      </c>
      <c r="AP102" s="150">
        <f>IFERROR(INDEX('[3]5.งบทดลอง รพ.'!$AO:$AO,MATCH(C:C,'[3]5.งบทดลอง รพ.'!B:B,0)),)</f>
        <v>0</v>
      </c>
      <c r="AQ102" s="150">
        <f>IFERROR(INDEX('[3]5.งบทดลอง รพ.'!$AP:$AP,MATCH(C:C,'[3]5.งบทดลอง รพ.'!B:B,0)),)</f>
        <v>0</v>
      </c>
      <c r="AR102" s="150">
        <f>IFERROR(INDEX('[3]5.งบทดลอง รพ.'!$AQ:$AQ,MATCH(C:C,'[3]5.งบทดลอง รพ.'!B:B,0)),)</f>
        <v>4854614</v>
      </c>
      <c r="AS102" s="150">
        <f>IFERROR(INDEX('[3]5.งบทดลอง รพ.'!$AR:$AR,MATCH(C:C,'[3]5.งบทดลอง รพ.'!B:B,0)),)</f>
        <v>0</v>
      </c>
      <c r="AT102" s="150">
        <f>IFERROR(INDEX('[3]5.งบทดลอง รพ.'!$AS:$AS,MATCH(C:C,'[3]5.งบทดลอง รพ.'!B:B,0)),)</f>
        <v>0</v>
      </c>
      <c r="AU102" s="150">
        <f>IFERROR(INDEX('[3]5.งบทดลอง รพ.'!$AT:$AT,MATCH(C:C,'[3]5.งบทดลอง รพ.'!B:B,0)),)</f>
        <v>0</v>
      </c>
      <c r="AV102" s="150">
        <f>IFERROR(INDEX('[3]5.งบทดลอง รพ.'!$AU:$AU,MATCH(C:C,'[3]5.งบทดลอง รพ.'!B:B,0)),)</f>
        <v>0</v>
      </c>
      <c r="AW102" s="150">
        <f>IFERROR(INDEX('[3]5.งบทดลอง รพ.'!$AV:$AV,MATCH(C:C,'[3]5.งบทดลอง รพ.'!B:B,0)),)</f>
        <v>0</v>
      </c>
      <c r="AX102" s="150">
        <f>IFERROR(INDEX('[3]5.งบทดลอง รพ.'!$AW:$AW,MATCH(C:C,'[3]5.งบทดลอง รพ.'!B:B,0)),)</f>
        <v>0</v>
      </c>
      <c r="AY102" s="150">
        <f>IFERROR(INDEX('[3]5.งบทดลอง รพ.'!$AX:$AX,MATCH(C:C,'[3]5.งบทดลอง รพ.'!B:B,0)),)</f>
        <v>18796022.350000001</v>
      </c>
      <c r="AZ102" s="150">
        <f>IFERROR(INDEX('[3]5.งบทดลอง รพ.'!$AY:$AY,MATCH(C:C,'[3]5.งบทดลอง รพ.'!B:B,0)),)</f>
        <v>0</v>
      </c>
      <c r="BA102" s="150">
        <f>IFERROR(INDEX('[3]5.งบทดลอง รพ.'!$AZ:$AZ,MATCH(C:C,'[3]5.งบทดลอง รพ.'!B:B,0)),)</f>
        <v>909710</v>
      </c>
      <c r="BB102" s="150">
        <f>IFERROR(INDEX('[3]5.งบทดลอง รพ.'!$BA:$BA,MATCH(C:C,'[3]5.งบทดลอง รพ.'!B:B,0)),)</f>
        <v>0</v>
      </c>
      <c r="BC102" s="150">
        <f>IFERROR(INDEX('[3]5.งบทดลอง รพ.'!$BB:$BB,MATCH(C:C,'[3]5.งบทดลอง รพ.'!B:B,0)),)</f>
        <v>0</v>
      </c>
      <c r="BD102" s="150">
        <f>IFERROR(INDEX('[3]5.งบทดลอง รพ.'!$BC:$BC,MATCH(C:C,'[3]5.งบทดลอง รพ.'!B:B,0)),)</f>
        <v>0</v>
      </c>
      <c r="BE102" s="150">
        <f>IFERROR(INDEX('[3]5.งบทดลอง รพ.'!$BD:$BD,MATCH(C:C,'[3]5.งบทดลอง รพ.'!B:B,0)),)</f>
        <v>2458270</v>
      </c>
      <c r="BF102" s="150">
        <f>IFERROR(INDEX('[3]5.งบทดลอง รพ.'!$BE:$BE,MATCH(C:C,'[3]5.งบทดลอง รพ.'!B:B,0)),)</f>
        <v>0</v>
      </c>
      <c r="BG102" s="150">
        <f>IFERROR(INDEX('[3]5.งบทดลอง รพ.'!$BF:$BF,MATCH(C:C,'[3]5.งบทดลอง รพ.'!B:B,0)),)</f>
        <v>0</v>
      </c>
      <c r="BH102" s="150">
        <f>IFERROR(INDEX('[3]5.งบทดลอง รพ.'!$BG:$BG,MATCH(C:C,'[3]5.งบทดลอง รพ.'!B:B,0)),)</f>
        <v>0</v>
      </c>
      <c r="BI102" s="150">
        <f>IFERROR(INDEX('[3]5.งบทดลอง รพ.'!$BH:$BH,MATCH(C:C,'[3]5.งบทดลอง รพ.'!B:B,0)),)</f>
        <v>0</v>
      </c>
      <c r="BJ102" s="150">
        <f>IFERROR(INDEX('[3]5.งบทดลอง รพ.'!$BI:$BI,MATCH(C:C,'[3]5.งบทดลอง รพ.'!B:B,0)),)</f>
        <v>16817158</v>
      </c>
      <c r="BK102" s="150">
        <f>IFERROR(INDEX('[3]5.งบทดลอง รพ.'!$BJ:$BJ,MATCH(C:C,'[3]5.งบทดลอง รพ.'!B:B,0)),)</f>
        <v>0</v>
      </c>
      <c r="BL102" s="150">
        <f>IFERROR(INDEX('[3]5.งบทดลอง รพ.'!$BK:$BK,MATCH(D:D,'[3]5.งบทดลอง รพ.'!C:C,0)),)</f>
        <v>1200000</v>
      </c>
      <c r="BM102" s="150">
        <f>IFERROR(INDEX('[3]5.งบทดลอง รพ.'!$BL:$BL,MATCH(C:C,'[3]5.งบทดลอง รพ.'!B:B,0)),)</f>
        <v>0</v>
      </c>
      <c r="BN102" s="150">
        <f>IFERROR(INDEX('[3]5.งบทดลอง รพ.'!$BM:$BM,MATCH(C:C,'[3]5.งบทดลอง รพ.'!B:B,0)),)</f>
        <v>0</v>
      </c>
      <c r="BO102" s="150">
        <f>IFERROR(INDEX('[3]5.งบทดลอง รพ.'!$BN:$BN,MATCH(C:C,'[3]5.งบทดลอง รพ.'!B:B,0)),)</f>
        <v>0</v>
      </c>
      <c r="BP102" s="150">
        <f>IFERROR(INDEX('[3]5.งบทดลอง รพ.'!$BO:$BO,MATCH(C:C,'[3]5.งบทดลอง รพ.'!B:B,0)),)</f>
        <v>60390</v>
      </c>
      <c r="BQ102" s="150">
        <f>IFERROR(INDEX('[3]5.งบทดลอง รพ.'!$BP:$BP,MATCH(C:C,'[3]5.งบทดลอง รพ.'!B:B,0)),)</f>
        <v>8776794.0299999993</v>
      </c>
      <c r="BR102" s="150">
        <f>IFERROR(INDEX('[3]5.งบทดลอง รพ.'!$BQ:$BQ,MATCH(C:C,'[3]5.งบทดลอง รพ.'!B:B,0)),)</f>
        <v>0</v>
      </c>
      <c r="BS102" s="150">
        <f>IFERROR(INDEX('[3]5.งบทดลอง รพ.'!$BR:$BR,MATCH(C:C,'[3]5.งบทดลอง รพ.'!B:B,0)),)</f>
        <v>0</v>
      </c>
      <c r="BT102" s="150">
        <f>IFERROR(INDEX('[3]5.งบทดลอง รพ.'!$BS:$BS,MATCH(C:C,'[3]5.งบทดลอง รพ.'!B:B,0)),)</f>
        <v>0</v>
      </c>
      <c r="BU102" s="150">
        <f>IFERROR(INDEX('[3]5.งบทดลอง รพ.'!$BT:$BT,MATCH(C:C,'[3]5.งบทดลอง รพ.'!B:B,0)),)</f>
        <v>0</v>
      </c>
      <c r="BV102" s="150">
        <f>IFERROR(INDEX('[3]5.งบทดลอง รพ.'!$BU:$BU,MATCH(C:C,'[3]5.งบทดลอง รพ.'!B:B,0)),)</f>
        <v>0</v>
      </c>
      <c r="BW102" s="150">
        <f>IFERROR(INDEX('[3]5.งบทดลอง รพ.'!$BV:$BV,MATCH(C:C,'[3]5.งบทดลอง รพ.'!B:B,0)),)</f>
        <v>0</v>
      </c>
      <c r="BX102" s="150">
        <f>IFERROR(INDEX('[3]5.งบทดลอง รพ.'!$BW:$BW,MATCH(C:C,'[3]5.งบทดลอง รพ.'!B:B,0)),)</f>
        <v>0</v>
      </c>
      <c r="BY102" s="150">
        <f>IFERROR(INDEX('[3]5.งบทดลอง รพ.'!$BX:$BX,MATCH(C:C,'[3]5.งบทดลอง รพ.'!B:B,0)),)</f>
        <v>0</v>
      </c>
      <c r="BZ102" s="151">
        <f t="shared" si="5"/>
        <v>163726493.07999998</v>
      </c>
    </row>
    <row r="103" spans="1:78" ht="21.75" customHeight="1">
      <c r="A103" s="31" t="s">
        <v>450</v>
      </c>
      <c r="B103" s="147" t="s">
        <v>507</v>
      </c>
      <c r="C103" s="159" t="s">
        <v>552</v>
      </c>
      <c r="D103" s="160" t="s">
        <v>553</v>
      </c>
      <c r="E103" s="150">
        <f>IFERROR(INDEX('[3]5.งบทดลอง รพ.'!$D:$D,MATCH(C:C,'[3]5.งบทดลอง รพ.'!B:B,0)),)</f>
        <v>0</v>
      </c>
      <c r="F103" s="150">
        <f>IFERROR(INDEX('[3]5.งบทดลอง รพ.'!$E:$E,MATCH(C:C,'[3]5.งบทดลอง รพ.'!B:B,0)),)</f>
        <v>0</v>
      </c>
      <c r="G103" s="150">
        <f>IFERROR(INDEX('[3]5.งบทดลอง รพ.'!$F:$F,MATCH(C:C,'[3]5.งบทดลอง รพ.'!B:B,0)),)</f>
        <v>0</v>
      </c>
      <c r="H103" s="150">
        <f>IFERROR(INDEX('[3]5.งบทดลอง รพ.'!$G:$G,MATCH(C:C,'[3]5.งบทดลอง รพ.'!B:B,0)),)</f>
        <v>0</v>
      </c>
      <c r="I103" s="150">
        <f>IFERROR(INDEX('[3]5.งบทดลอง รพ.'!$H:$H,MATCH(D:D,'[3]5.งบทดลอง รพ.'!C:C,0)),)</f>
        <v>0</v>
      </c>
      <c r="J103" s="150">
        <f>IFERROR(INDEX('[3]5.งบทดลอง รพ.'!$I:$I,MATCH(C:C,'[3]5.งบทดลอง รพ.'!B:B,0)),)</f>
        <v>0</v>
      </c>
      <c r="K103" s="150">
        <f>IFERROR(INDEX('[3]5.งบทดลอง รพ.'!$J:$J,MATCH(C:C,'[3]5.งบทดลอง รพ.'!B:B,0)),)</f>
        <v>2979177.4</v>
      </c>
      <c r="L103" s="150">
        <f>IFERROR(INDEX('[3]5.งบทดลอง รพ.'!$K:$K,MATCH(C:C,'[3]5.งบทดลอง รพ.'!B:B,0)),)</f>
        <v>0</v>
      </c>
      <c r="M103" s="150">
        <f>IFERROR(INDEX('[3]5.งบทดลอง รพ.'!$L:$L,MATCH(C:C,'[3]5.งบทดลอง รพ.'!B:B,0)),)</f>
        <v>0</v>
      </c>
      <c r="N103" s="150">
        <f>IFERROR(INDEX('[3]5.งบทดลอง รพ.'!$M:$M,MATCH(C:C,'[3]5.งบทดลอง รพ.'!B:B,0)),)</f>
        <v>630817.88</v>
      </c>
      <c r="O103" s="150">
        <f>IFERROR(INDEX('[3]5.งบทดลอง รพ.'!$N:$N,MATCH(C:C,'[3]5.งบทดลอง รพ.'!B:B,0)),)</f>
        <v>0</v>
      </c>
      <c r="P103" s="150">
        <f>IFERROR(INDEX('[3]5.งบทดลอง รพ.'!$O:$O,MATCH(C:C,'[3]5.งบทดลอง รพ.'!B:B,0)),)</f>
        <v>0</v>
      </c>
      <c r="Q103" s="150">
        <f>IFERROR(INDEX('[3]5.งบทดลอง รพ.'!$P:$P,MATCH(C:C,'[3]5.งบทดลอง รพ.'!B:B,0)),)</f>
        <v>0</v>
      </c>
      <c r="R103" s="150">
        <f>IFERROR(INDEX('[3]5.งบทดลอง รพ.'!$Q:$Q,MATCH(C:C,'[3]5.งบทดลอง รพ.'!B:B,0)),)</f>
        <v>0</v>
      </c>
      <c r="S103" s="150">
        <f>IFERROR(INDEX('[3]5.งบทดลอง รพ.'!$R:$R,MATCH(C:C,'[3]5.งบทดลอง รพ.'!B:B,0)),)</f>
        <v>0</v>
      </c>
      <c r="T103" s="150">
        <f>IFERROR(INDEX('[3]5.งบทดลอง รพ.'!$S:$S,MATCH(C:C,'[3]5.งบทดลอง รพ.'!B:B,0)),)</f>
        <v>0</v>
      </c>
      <c r="U103" s="150">
        <f>IFERROR(INDEX('[3]5.งบทดลอง รพ.'!$T:$T,MATCH(C:C,'[3]5.งบทดลอง รพ.'!B:B,0)),)</f>
        <v>0</v>
      </c>
      <c r="V103" s="150">
        <f>IFERROR(INDEX('[3]5.งบทดลอง รพ.'!$U:$U,MATCH(C:C,'[3]5.งบทดลอง รพ.'!B:B,0)),)</f>
        <v>0</v>
      </c>
      <c r="W103" s="150">
        <f>IFERROR(INDEX('[3]5.งบทดลอง รพ.'!$V:$V,MATCH(C:C,'[3]5.งบทดลอง รพ.'!B:B,0)),)</f>
        <v>0</v>
      </c>
      <c r="X103" s="150">
        <f>IFERROR(INDEX('[3]5.งบทดลอง รพ.'!$W:$W,MATCH(C:C,'[3]5.งบทดลอง รพ.'!B:B,0)),)</f>
        <v>8700</v>
      </c>
      <c r="Y103" s="150">
        <f>IFERROR(INDEX('[3]5.งบทดลอง รพ.'!$X:$X,MATCH(C:C,'[3]5.งบทดลอง รพ.'!B:B,0)),)</f>
        <v>0</v>
      </c>
      <c r="Z103" s="150">
        <f>IFERROR(INDEX('[3]5.งบทดลอง รพ.'!$Y:$Y,MATCH(C:C,'[3]5.งบทดลอง รพ.'!B:B,0)),)</f>
        <v>0</v>
      </c>
      <c r="AA103" s="150">
        <f>IFERROR(INDEX('[3]5.งบทดลอง รพ.'!$Z:$Z,MATCH(C:C,'[3]5.งบทดลอง รพ.'!B:B,0)),)</f>
        <v>0</v>
      </c>
      <c r="AB103" s="150">
        <f>IFERROR(INDEX('[3]5.งบทดลอง รพ.'!$AA:$AA,MATCH(C:C,'[3]5.งบทดลอง รพ.'!B:B,0)),)</f>
        <v>125000</v>
      </c>
      <c r="AC103" s="150">
        <f>IFERROR(INDEX('[3]5.งบทดลอง รพ.'!$AB:$AB,MATCH(C:C,'[3]5.งบทดลอง รพ.'!B:B,0)),)</f>
        <v>0</v>
      </c>
      <c r="AD103" s="150">
        <f>IFERROR(INDEX('[3]5.งบทดลอง รพ.'!$AC:$AC,MATCH(C:C,'[3]5.งบทดลอง รพ.'!B:B,0)),)</f>
        <v>0</v>
      </c>
      <c r="AE103" s="150">
        <f>IFERROR(INDEX('[3]5.งบทดลอง รพ.'!$AD:$AD,MATCH(C:C,'[3]5.งบทดลอง รพ.'!B:B,0)),)</f>
        <v>0</v>
      </c>
      <c r="AF103" s="150">
        <f>IFERROR(INDEX('[3]5.งบทดลอง รพ.'!$AE:$AE,MATCH(C:C,'[3]5.งบทดลอง รพ.'!B:B,0)),)</f>
        <v>3769928</v>
      </c>
      <c r="AG103" s="150">
        <f>IFERROR(INDEX('[3]5.งบทดลอง รพ.'!$AF:$AF,MATCH(C:C,'[3]5.งบทดลอง รพ.'!B:B,0)),)</f>
        <v>0</v>
      </c>
      <c r="AH103" s="150">
        <f>IFERROR(INDEX('[3]5.งบทดลอง รพ.'!$AG:$AG,MATCH(C:C,'[3]5.งบทดลอง รพ.'!B:B,0)),)</f>
        <v>0</v>
      </c>
      <c r="AI103" s="150">
        <f>IFERROR(INDEX('[3]5.งบทดลอง รพ.'!$AH:$AH,MATCH(D:D,'[3]5.งบทดลอง รพ.'!C:C,0)),)</f>
        <v>0</v>
      </c>
      <c r="AJ103" s="150">
        <f>IFERROR(INDEX('[3]5.งบทดลอง รพ.'!$AI:$AI,MATCH(C:C,'[3]5.งบทดลอง รพ.'!B:B,0)),)</f>
        <v>0</v>
      </c>
      <c r="AK103" s="150">
        <f>IFERROR(INDEX('[3]5.งบทดลอง รพ.'!$AJ:$AJ,MATCH(C:C,'[3]5.งบทดลอง รพ.'!B:B,0)),)</f>
        <v>0</v>
      </c>
      <c r="AL103" s="150">
        <f>IFERROR(INDEX('[3]5.งบทดลอง รพ.'!$AK:$AK,MATCH(C:C,'[3]5.งบทดลอง รพ.'!B:B,0)),)</f>
        <v>0</v>
      </c>
      <c r="AM103" s="150">
        <f>IFERROR(INDEX('[3]5.งบทดลอง รพ.'!$AL:$AL,MATCH(C:C,'[3]5.งบทดลอง รพ.'!B:B,0)),)</f>
        <v>0</v>
      </c>
      <c r="AN103" s="150">
        <f>IFERROR(INDEX('[3]5.งบทดลอง รพ.'!$AM:$AM,MATCH(C:C,'[3]5.งบทดลอง รพ.'!B:B,0)),)</f>
        <v>0</v>
      </c>
      <c r="AO103" s="150">
        <f>IFERROR(INDEX('[3]5.งบทดลอง รพ.'!$AN:$AN,MATCH(C:C,'[3]5.งบทดลอง รพ.'!B:B,0)),)</f>
        <v>0</v>
      </c>
      <c r="AP103" s="150">
        <f>IFERROR(INDEX('[3]5.งบทดลอง รพ.'!$AO:$AO,MATCH(C:C,'[3]5.งบทดลอง รพ.'!B:B,0)),)</f>
        <v>0</v>
      </c>
      <c r="AQ103" s="150">
        <f>IFERROR(INDEX('[3]5.งบทดลอง รพ.'!$AP:$AP,MATCH(C:C,'[3]5.งบทดลอง รพ.'!B:B,0)),)</f>
        <v>0</v>
      </c>
      <c r="AR103" s="150">
        <f>IFERROR(INDEX('[3]5.งบทดลอง รพ.'!$AQ:$AQ,MATCH(C:C,'[3]5.งบทดลอง รพ.'!B:B,0)),)</f>
        <v>649000</v>
      </c>
      <c r="AS103" s="150">
        <f>IFERROR(INDEX('[3]5.งบทดลอง รพ.'!$AR:$AR,MATCH(C:C,'[3]5.งบทดลอง รพ.'!B:B,0)),)</f>
        <v>0</v>
      </c>
      <c r="AT103" s="150">
        <f>IFERROR(INDEX('[3]5.งบทดลอง รพ.'!$AS:$AS,MATCH(C:C,'[3]5.งบทดลอง รพ.'!B:B,0)),)</f>
        <v>0</v>
      </c>
      <c r="AU103" s="150">
        <f>IFERROR(INDEX('[3]5.งบทดลอง รพ.'!$AT:$AT,MATCH(C:C,'[3]5.งบทดลอง รพ.'!B:B,0)),)</f>
        <v>0</v>
      </c>
      <c r="AV103" s="150">
        <f>IFERROR(INDEX('[3]5.งบทดลอง รพ.'!$AU:$AU,MATCH(C:C,'[3]5.งบทดลอง รพ.'!B:B,0)),)</f>
        <v>0</v>
      </c>
      <c r="AW103" s="150">
        <f>IFERROR(INDEX('[3]5.งบทดลอง รพ.'!$AV:$AV,MATCH(C:C,'[3]5.งบทดลอง รพ.'!B:B,0)),)</f>
        <v>0</v>
      </c>
      <c r="AX103" s="150">
        <f>IFERROR(INDEX('[3]5.งบทดลอง รพ.'!$AW:$AW,MATCH(C:C,'[3]5.งบทดลอง รพ.'!B:B,0)),)</f>
        <v>0</v>
      </c>
      <c r="AY103" s="150">
        <f>IFERROR(INDEX('[3]5.งบทดลอง รพ.'!$AX:$AX,MATCH(C:C,'[3]5.งบทดลอง รพ.'!B:B,0)),)</f>
        <v>0</v>
      </c>
      <c r="AZ103" s="150">
        <f>IFERROR(INDEX('[3]5.งบทดลอง รพ.'!$AY:$AY,MATCH(C:C,'[3]5.งบทดลอง รพ.'!B:B,0)),)</f>
        <v>0</v>
      </c>
      <c r="BA103" s="150">
        <f>IFERROR(INDEX('[3]5.งบทดลอง รพ.'!$AZ:$AZ,MATCH(C:C,'[3]5.งบทดลอง รพ.'!B:B,0)),)</f>
        <v>0</v>
      </c>
      <c r="BB103" s="150">
        <f>IFERROR(INDEX('[3]5.งบทดลอง รพ.'!$BA:$BA,MATCH(C:C,'[3]5.งบทดลอง รพ.'!B:B,0)),)</f>
        <v>0</v>
      </c>
      <c r="BC103" s="150">
        <f>IFERROR(INDEX('[3]5.งบทดลอง รพ.'!$BB:$BB,MATCH(C:C,'[3]5.งบทดลอง รพ.'!B:B,0)),)</f>
        <v>0</v>
      </c>
      <c r="BD103" s="150">
        <f>IFERROR(INDEX('[3]5.งบทดลอง รพ.'!$BC:$BC,MATCH(C:C,'[3]5.งบทดลอง รพ.'!B:B,0)),)</f>
        <v>0</v>
      </c>
      <c r="BE103" s="150">
        <f>IFERROR(INDEX('[3]5.งบทดลอง รพ.'!$BD:$BD,MATCH(C:C,'[3]5.งบทดลอง รพ.'!B:B,0)),)</f>
        <v>0</v>
      </c>
      <c r="BF103" s="150">
        <f>IFERROR(INDEX('[3]5.งบทดลอง รพ.'!$BE:$BE,MATCH(C:C,'[3]5.งบทดลอง รพ.'!B:B,0)),)</f>
        <v>0</v>
      </c>
      <c r="BG103" s="150">
        <f>IFERROR(INDEX('[3]5.งบทดลอง รพ.'!$BF:$BF,MATCH(C:C,'[3]5.งบทดลอง รพ.'!B:B,0)),)</f>
        <v>0</v>
      </c>
      <c r="BH103" s="150">
        <f>IFERROR(INDEX('[3]5.งบทดลอง รพ.'!$BG:$BG,MATCH(C:C,'[3]5.งบทดลอง รพ.'!B:B,0)),)</f>
        <v>0</v>
      </c>
      <c r="BI103" s="150">
        <f>IFERROR(INDEX('[3]5.งบทดลอง รพ.'!$BH:$BH,MATCH(C:C,'[3]5.งบทดลอง รพ.'!B:B,0)),)</f>
        <v>0</v>
      </c>
      <c r="BJ103" s="150">
        <f>IFERROR(INDEX('[3]5.งบทดลอง รพ.'!$BI:$BI,MATCH(C:C,'[3]5.งบทดลอง รพ.'!B:B,0)),)</f>
        <v>1839855</v>
      </c>
      <c r="BK103" s="150">
        <f>IFERROR(INDEX('[3]5.งบทดลอง รพ.'!$BJ:$BJ,MATCH(C:C,'[3]5.งบทดลอง รพ.'!B:B,0)),)</f>
        <v>0</v>
      </c>
      <c r="BL103" s="150">
        <f>IFERROR(INDEX('[3]5.งบทดลอง รพ.'!$BK:$BK,MATCH(D:D,'[3]5.งบทดลอง รพ.'!C:C,0)),)</f>
        <v>0</v>
      </c>
      <c r="BM103" s="150">
        <f>IFERROR(INDEX('[3]5.งบทดลอง รพ.'!$BL:$BL,MATCH(C:C,'[3]5.งบทดลอง รพ.'!B:B,0)),)</f>
        <v>0</v>
      </c>
      <c r="BN103" s="150">
        <f>IFERROR(INDEX('[3]5.งบทดลอง รพ.'!$BM:$BM,MATCH(C:C,'[3]5.งบทดลอง รพ.'!B:B,0)),)</f>
        <v>0</v>
      </c>
      <c r="BO103" s="150">
        <f>IFERROR(INDEX('[3]5.งบทดลอง รพ.'!$BN:$BN,MATCH(C:C,'[3]5.งบทดลอง รพ.'!B:B,0)),)</f>
        <v>0</v>
      </c>
      <c r="BP103" s="150">
        <f>IFERROR(INDEX('[3]5.งบทดลอง รพ.'!$BO:$BO,MATCH(C:C,'[3]5.งบทดลอง รพ.'!B:B,0)),)</f>
        <v>0</v>
      </c>
      <c r="BQ103" s="150">
        <f>IFERROR(INDEX('[3]5.งบทดลอง รพ.'!$BP:$BP,MATCH(C:C,'[3]5.งบทดลอง รพ.'!B:B,0)),)</f>
        <v>588785.67000000004</v>
      </c>
      <c r="BR103" s="150">
        <f>IFERROR(INDEX('[3]5.งบทดลอง รพ.'!$BQ:$BQ,MATCH(C:C,'[3]5.งบทดลอง รพ.'!B:B,0)),)</f>
        <v>0</v>
      </c>
      <c r="BS103" s="150">
        <f>IFERROR(INDEX('[3]5.งบทดลอง รพ.'!$BR:$BR,MATCH(C:C,'[3]5.งบทดลอง รพ.'!B:B,0)),)</f>
        <v>0</v>
      </c>
      <c r="BT103" s="150">
        <f>IFERROR(INDEX('[3]5.งบทดลอง รพ.'!$BS:$BS,MATCH(C:C,'[3]5.งบทดลอง รพ.'!B:B,0)),)</f>
        <v>0</v>
      </c>
      <c r="BU103" s="150">
        <f>IFERROR(INDEX('[3]5.งบทดลอง รพ.'!$BT:$BT,MATCH(C:C,'[3]5.งบทดลอง รพ.'!B:B,0)),)</f>
        <v>0</v>
      </c>
      <c r="BV103" s="150">
        <f>IFERROR(INDEX('[3]5.งบทดลอง รพ.'!$BU:$BU,MATCH(C:C,'[3]5.งบทดลอง รพ.'!B:B,0)),)</f>
        <v>0</v>
      </c>
      <c r="BW103" s="150">
        <f>IFERROR(INDEX('[3]5.งบทดลอง รพ.'!$BV:$BV,MATCH(C:C,'[3]5.งบทดลอง รพ.'!B:B,0)),)</f>
        <v>0</v>
      </c>
      <c r="BX103" s="150">
        <f>IFERROR(INDEX('[3]5.งบทดลอง รพ.'!$BW:$BW,MATCH(C:C,'[3]5.งบทดลอง รพ.'!B:B,0)),)</f>
        <v>0</v>
      </c>
      <c r="BY103" s="150">
        <f>IFERROR(INDEX('[3]5.งบทดลอง รพ.'!$BX:$BX,MATCH(C:C,'[3]5.งบทดลอง รพ.'!B:B,0)),)</f>
        <v>0</v>
      </c>
      <c r="BZ103" s="151">
        <f t="shared" si="5"/>
        <v>10591263.949999999</v>
      </c>
    </row>
    <row r="104" spans="1:78" ht="21.75" customHeight="1">
      <c r="A104" s="31" t="s">
        <v>450</v>
      </c>
      <c r="B104" s="147" t="s">
        <v>507</v>
      </c>
      <c r="C104" s="159" t="s">
        <v>554</v>
      </c>
      <c r="D104" s="160" t="s">
        <v>555</v>
      </c>
      <c r="E104" s="150">
        <f>IFERROR(INDEX('[3]5.งบทดลอง รพ.'!$D:$D,MATCH(C:C,'[3]5.งบทดลอง รพ.'!B:B,0)),)</f>
        <v>8576590</v>
      </c>
      <c r="F104" s="150">
        <f>IFERROR(INDEX('[3]5.งบทดลอง รพ.'!$E:$E,MATCH(C:C,'[3]5.งบทดลอง รพ.'!B:B,0)),)</f>
        <v>13550</v>
      </c>
      <c r="G104" s="150">
        <f>IFERROR(INDEX('[3]5.งบทดลอง รพ.'!$F:$F,MATCH(C:C,'[3]5.งบทดลอง รพ.'!B:B,0)),)</f>
        <v>1139000</v>
      </c>
      <c r="H104" s="150">
        <f>IFERROR(INDEX('[3]5.งบทดลอง รพ.'!$G:$G,MATCH(C:C,'[3]5.งบทดลอง รพ.'!B:B,0)),)</f>
        <v>0</v>
      </c>
      <c r="I104" s="150">
        <f>IFERROR(INDEX('[3]5.งบทดลอง รพ.'!$H:$H,MATCH(D:D,'[3]5.งบทดลอง รพ.'!C:C,0)),)</f>
        <v>0</v>
      </c>
      <c r="J104" s="150">
        <f>IFERROR(INDEX('[3]5.งบทดลอง รพ.'!$I:$I,MATCH(C:C,'[3]5.งบทดลอง รพ.'!B:B,0)),)</f>
        <v>0</v>
      </c>
      <c r="K104" s="150">
        <f>IFERROR(INDEX('[3]5.งบทดลอง รพ.'!$J:$J,MATCH(C:C,'[3]5.งบทดลอง รพ.'!B:B,0)),)</f>
        <v>0</v>
      </c>
      <c r="L104" s="150">
        <f>IFERROR(INDEX('[3]5.งบทดลอง รพ.'!$K:$K,MATCH(C:C,'[3]5.งบทดลอง รพ.'!B:B,0)),)</f>
        <v>0</v>
      </c>
      <c r="M104" s="150">
        <f>IFERROR(INDEX('[3]5.งบทดลอง รพ.'!$L:$L,MATCH(C:C,'[3]5.งบทดลอง รพ.'!B:B,0)),)</f>
        <v>0</v>
      </c>
      <c r="N104" s="150">
        <f>IFERROR(INDEX('[3]5.งบทดลอง รพ.'!$M:$M,MATCH(C:C,'[3]5.งบทดลอง รพ.'!B:B,0)),)</f>
        <v>0</v>
      </c>
      <c r="O104" s="150">
        <f>IFERROR(INDEX('[3]5.งบทดลอง รพ.'!$N:$N,MATCH(C:C,'[3]5.งบทดลอง รพ.'!B:B,0)),)</f>
        <v>0</v>
      </c>
      <c r="P104" s="150">
        <f>IFERROR(INDEX('[3]5.งบทดลอง รพ.'!$O:$O,MATCH(C:C,'[3]5.งบทดลอง รพ.'!B:B,0)),)</f>
        <v>0</v>
      </c>
      <c r="Q104" s="150">
        <f>IFERROR(INDEX('[3]5.งบทดลอง รพ.'!$P:$P,MATCH(C:C,'[3]5.งบทดลอง รพ.'!B:B,0)),)</f>
        <v>0</v>
      </c>
      <c r="R104" s="150">
        <f>IFERROR(INDEX('[3]5.งบทดลอง รพ.'!$Q:$Q,MATCH(C:C,'[3]5.งบทดลอง รพ.'!B:B,0)),)</f>
        <v>0</v>
      </c>
      <c r="S104" s="150">
        <f>IFERROR(INDEX('[3]5.งบทดลอง รพ.'!$R:$R,MATCH(C:C,'[3]5.งบทดลอง รพ.'!B:B,0)),)</f>
        <v>0</v>
      </c>
      <c r="T104" s="150">
        <f>IFERROR(INDEX('[3]5.งบทดลอง รพ.'!$S:$S,MATCH(C:C,'[3]5.งบทดลอง รพ.'!B:B,0)),)</f>
        <v>5105585</v>
      </c>
      <c r="U104" s="150">
        <f>IFERROR(INDEX('[3]5.งบทดลอง รพ.'!$T:$T,MATCH(C:C,'[3]5.งบทดลอง รพ.'!B:B,0)),)</f>
        <v>1894125</v>
      </c>
      <c r="V104" s="150">
        <f>IFERROR(INDEX('[3]5.งบทดลอง รพ.'!$U:$U,MATCH(C:C,'[3]5.งบทดลอง รพ.'!B:B,0)),)</f>
        <v>0</v>
      </c>
      <c r="W104" s="150">
        <f>IFERROR(INDEX('[3]5.งบทดลอง รพ.'!$V:$V,MATCH(C:C,'[3]5.งบทดลอง รพ.'!B:B,0)),)</f>
        <v>358900</v>
      </c>
      <c r="X104" s="150">
        <f>IFERROR(INDEX('[3]5.งบทดลอง รพ.'!$W:$W,MATCH(C:C,'[3]5.งบทดลอง รพ.'!B:B,0)),)</f>
        <v>0</v>
      </c>
      <c r="Y104" s="150">
        <f>IFERROR(INDEX('[3]5.งบทดลอง รพ.'!$X:$X,MATCH(C:C,'[3]5.งบทดลอง รพ.'!B:B,0)),)</f>
        <v>0</v>
      </c>
      <c r="Z104" s="150">
        <f>IFERROR(INDEX('[3]5.งบทดลอง รพ.'!$Y:$Y,MATCH(C:C,'[3]5.งบทดลอง รพ.'!B:B,0)),)</f>
        <v>0</v>
      </c>
      <c r="AA104" s="150">
        <f>IFERROR(INDEX('[3]5.งบทดลอง รพ.'!$Z:$Z,MATCH(C:C,'[3]5.งบทดลอง รพ.'!B:B,0)),)</f>
        <v>0</v>
      </c>
      <c r="AB104" s="150">
        <f>IFERROR(INDEX('[3]5.งบทดลอง รพ.'!$AA:$AA,MATCH(C:C,'[3]5.งบทดลอง รพ.'!B:B,0)),)</f>
        <v>0</v>
      </c>
      <c r="AC104" s="150">
        <f>IFERROR(INDEX('[3]5.งบทดลอง รพ.'!$AB:$AB,MATCH(C:C,'[3]5.งบทดลอง รพ.'!B:B,0)),)</f>
        <v>0</v>
      </c>
      <c r="AD104" s="150">
        <f>IFERROR(INDEX('[3]5.งบทดลอง รพ.'!$AC:$AC,MATCH(C:C,'[3]5.งบทดลอง รพ.'!B:B,0)),)</f>
        <v>0</v>
      </c>
      <c r="AE104" s="150">
        <f>IFERROR(INDEX('[3]5.งบทดลอง รพ.'!$AD:$AD,MATCH(C:C,'[3]5.งบทดลอง รพ.'!B:B,0)),)</f>
        <v>0</v>
      </c>
      <c r="AF104" s="150">
        <f>IFERROR(INDEX('[3]5.งบทดลอง รพ.'!$AE:$AE,MATCH(C:C,'[3]5.งบทดลอง รพ.'!B:B,0)),)</f>
        <v>22284390</v>
      </c>
      <c r="AG104" s="150">
        <f>IFERROR(INDEX('[3]5.งบทดลอง รพ.'!$AF:$AF,MATCH(C:C,'[3]5.งบทดลอง รพ.'!B:B,0)),)</f>
        <v>519715</v>
      </c>
      <c r="AH104" s="150">
        <f>IFERROR(INDEX('[3]5.งบทดลอง รพ.'!$AG:$AG,MATCH(C:C,'[3]5.งบทดลอง รพ.'!B:B,0)),)</f>
        <v>0</v>
      </c>
      <c r="AI104" s="150">
        <f>IFERROR(INDEX('[3]5.งบทดลอง รพ.'!$AH:$AH,MATCH(D:D,'[3]5.งบทดลอง รพ.'!C:C,0)),)</f>
        <v>0</v>
      </c>
      <c r="AJ104" s="150">
        <f>IFERROR(INDEX('[3]5.งบทดลอง รพ.'!$AI:$AI,MATCH(C:C,'[3]5.งบทดลอง รพ.'!B:B,0)),)</f>
        <v>48600</v>
      </c>
      <c r="AK104" s="150">
        <f>IFERROR(INDEX('[3]5.งบทดลอง รพ.'!$AJ:$AJ,MATCH(C:C,'[3]5.งบทดลอง รพ.'!B:B,0)),)</f>
        <v>0</v>
      </c>
      <c r="AL104" s="150">
        <f>IFERROR(INDEX('[3]5.งบทดลอง รพ.'!$AK:$AK,MATCH(C:C,'[3]5.งบทดลอง รพ.'!B:B,0)),)</f>
        <v>0.01</v>
      </c>
      <c r="AM104" s="150">
        <f>IFERROR(INDEX('[3]5.งบทดลอง รพ.'!$AL:$AL,MATCH(C:C,'[3]5.งบทดลอง รพ.'!B:B,0)),)</f>
        <v>0</v>
      </c>
      <c r="AN104" s="150">
        <f>IFERROR(INDEX('[3]5.งบทดลอง รพ.'!$AM:$AM,MATCH(C:C,'[3]5.งบทดลอง รพ.'!B:B,0)),)</f>
        <v>0</v>
      </c>
      <c r="AO104" s="150">
        <f>IFERROR(INDEX('[3]5.งบทดลอง รพ.'!$AN:$AN,MATCH(C:C,'[3]5.งบทดลอง รพ.'!B:B,0)),)</f>
        <v>0</v>
      </c>
      <c r="AP104" s="150">
        <f>IFERROR(INDEX('[3]5.งบทดลอง รพ.'!$AO:$AO,MATCH(C:C,'[3]5.งบทดลอง รพ.'!B:B,0)),)</f>
        <v>2130875</v>
      </c>
      <c r="AQ104" s="150">
        <f>IFERROR(INDEX('[3]5.งบทดลอง รพ.'!$AP:$AP,MATCH(C:C,'[3]5.งบทดลอง รพ.'!B:B,0)),)</f>
        <v>11130</v>
      </c>
      <c r="AR104" s="150">
        <f>IFERROR(INDEX('[3]5.งบทดลอง รพ.'!$AQ:$AQ,MATCH(C:C,'[3]5.งบทดลอง รพ.'!B:B,0)),)</f>
        <v>7446750</v>
      </c>
      <c r="AS104" s="150">
        <f>IFERROR(INDEX('[3]5.งบทดลอง รพ.'!$AR:$AR,MATCH(C:C,'[3]5.งบทดลอง รพ.'!B:B,0)),)</f>
        <v>5385687.5</v>
      </c>
      <c r="AT104" s="150">
        <f>IFERROR(INDEX('[3]5.งบทดลอง รพ.'!$AS:$AS,MATCH(C:C,'[3]5.งบทดลอง รพ.'!B:B,0)),)</f>
        <v>1105187.5</v>
      </c>
      <c r="AU104" s="150">
        <f>IFERROR(INDEX('[3]5.งบทดลอง รพ.'!$AT:$AT,MATCH(C:C,'[3]5.งบทดลอง รพ.'!B:B,0)),)</f>
        <v>1757062.5</v>
      </c>
      <c r="AV104" s="150">
        <f>IFERROR(INDEX('[3]5.งบทดลอง รพ.'!$AU:$AU,MATCH(C:C,'[3]5.งบทดลอง รพ.'!B:B,0)),)</f>
        <v>2007500</v>
      </c>
      <c r="AW104" s="150">
        <f>IFERROR(INDEX('[3]5.งบทดลอง รพ.'!$AV:$AV,MATCH(C:C,'[3]5.งบทดลอง รพ.'!B:B,0)),)</f>
        <v>778437.5</v>
      </c>
      <c r="AX104" s="150">
        <f>IFERROR(INDEX('[3]5.งบทดลอง รพ.'!$AW:$AW,MATCH(C:C,'[3]5.งบทดลอง รพ.'!B:B,0)),)</f>
        <v>1325500</v>
      </c>
      <c r="AY104" s="150">
        <f>IFERROR(INDEX('[3]5.งบทดลอง รพ.'!$AX:$AX,MATCH(C:C,'[3]5.งบทดลอง รพ.'!B:B,0)),)</f>
        <v>0</v>
      </c>
      <c r="AZ104" s="150">
        <f>IFERROR(INDEX('[3]5.งบทดลอง รพ.'!$AY:$AY,MATCH(C:C,'[3]5.งบทดลอง รพ.'!B:B,0)),)</f>
        <v>1630025</v>
      </c>
      <c r="BA104" s="150">
        <f>IFERROR(INDEX('[3]5.งบทดลอง รพ.'!$AZ:$AZ,MATCH(C:C,'[3]5.งบทดลอง รพ.'!B:B,0)),)</f>
        <v>4272500</v>
      </c>
      <c r="BB104" s="150">
        <f>IFERROR(INDEX('[3]5.งบทดลอง รพ.'!$BA:$BA,MATCH(C:C,'[3]5.งบทดลอง รพ.'!B:B,0)),)</f>
        <v>7596625</v>
      </c>
      <c r="BC104" s="150">
        <f>IFERROR(INDEX('[3]5.งบทดลอง รพ.'!$BB:$BB,MATCH(C:C,'[3]5.งบทดลอง รพ.'!B:B,0)),)</f>
        <v>0</v>
      </c>
      <c r="BD104" s="150">
        <f>IFERROR(INDEX('[3]5.งบทดลอง รพ.'!$BC:$BC,MATCH(C:C,'[3]5.งบทดลอง รพ.'!B:B,0)),)</f>
        <v>8068750</v>
      </c>
      <c r="BE104" s="150">
        <f>IFERROR(INDEX('[3]5.งบทดลอง รพ.'!$BD:$BD,MATCH(C:C,'[3]5.งบทดลอง รพ.'!B:B,0)),)</f>
        <v>4777787.5</v>
      </c>
      <c r="BF104" s="150">
        <f>IFERROR(INDEX('[3]5.งบทดลอง รพ.'!$BE:$BE,MATCH(C:C,'[3]5.งบทดลอง รพ.'!B:B,0)),)</f>
        <v>197500</v>
      </c>
      <c r="BG104" s="150">
        <f>IFERROR(INDEX('[3]5.งบทดลอง รพ.'!$BF:$BF,MATCH(C:C,'[3]5.งบทดลอง รพ.'!B:B,0)),)</f>
        <v>0</v>
      </c>
      <c r="BH104" s="150">
        <f>IFERROR(INDEX('[3]5.งบทดลอง รพ.'!$BG:$BG,MATCH(C:C,'[3]5.งบทดลอง รพ.'!B:B,0)),)</f>
        <v>1886125</v>
      </c>
      <c r="BI104" s="150">
        <f>IFERROR(INDEX('[3]5.งบทดลอง รพ.'!$BH:$BH,MATCH(C:C,'[3]5.งบทดลอง รพ.'!B:B,0)),)</f>
        <v>708375</v>
      </c>
      <c r="BJ104" s="150">
        <f>IFERROR(INDEX('[3]5.งบทดลอง รพ.'!$BI:$BI,MATCH(C:C,'[3]5.งบทดลอง รพ.'!B:B,0)),)</f>
        <v>0</v>
      </c>
      <c r="BK104" s="150">
        <f>IFERROR(INDEX('[3]5.งบทดลอง รพ.'!$BJ:$BJ,MATCH(C:C,'[3]5.งบทดลอง รพ.'!B:B,0)),)</f>
        <v>51126</v>
      </c>
      <c r="BL104" s="150">
        <f>IFERROR(INDEX('[3]5.งบทดลอง รพ.'!$BK:$BK,MATCH(D:D,'[3]5.งบทดลอง รพ.'!C:C,0)),)</f>
        <v>5643512.5</v>
      </c>
      <c r="BM104" s="150">
        <f>IFERROR(INDEX('[3]5.งบทดลอง รพ.'!$BL:$BL,MATCH(C:C,'[3]5.งบทดลอง รพ.'!B:B,0)),)</f>
        <v>2592375</v>
      </c>
      <c r="BN104" s="150">
        <f>IFERROR(INDEX('[3]5.งบทดลอง รพ.'!$BM:$BM,MATCH(C:C,'[3]5.งบทดลอง รพ.'!B:B,0)),)</f>
        <v>1354875</v>
      </c>
      <c r="BO104" s="150">
        <f>IFERROR(INDEX('[3]5.งบทดลอง รพ.'!$BN:$BN,MATCH(C:C,'[3]5.งบทดลอง รพ.'!B:B,0)),)</f>
        <v>381625</v>
      </c>
      <c r="BP104" s="150">
        <f>IFERROR(INDEX('[3]5.งบทดลอง รพ.'!$BO:$BO,MATCH(C:C,'[3]5.งบทดลอง รพ.'!B:B,0)),)</f>
        <v>830125</v>
      </c>
      <c r="BQ104" s="150">
        <f>IFERROR(INDEX('[3]5.งบทดลอง รพ.'!$BP:$BP,MATCH(C:C,'[3]5.งบทดลอง รพ.'!B:B,0)),)</f>
        <v>0</v>
      </c>
      <c r="BR104" s="150">
        <f>IFERROR(INDEX('[3]5.งบทดลอง รพ.'!$BQ:$BQ,MATCH(C:C,'[3]5.งบทดลอง รพ.'!B:B,0)),)</f>
        <v>0</v>
      </c>
      <c r="BS104" s="150">
        <f>IFERROR(INDEX('[3]5.งบทดลอง รพ.'!$BR:$BR,MATCH(C:C,'[3]5.งบทดลอง รพ.'!B:B,0)),)</f>
        <v>0</v>
      </c>
      <c r="BT104" s="150">
        <f>IFERROR(INDEX('[3]5.งบทดลอง รพ.'!$BS:$BS,MATCH(C:C,'[3]5.งบทดลอง รพ.'!B:B,0)),)</f>
        <v>0</v>
      </c>
      <c r="BU104" s="150">
        <f>IFERROR(INDEX('[3]5.งบทดลอง รพ.'!$BT:$BT,MATCH(C:C,'[3]5.งบทดลอง รพ.'!B:B,0)),)</f>
        <v>0</v>
      </c>
      <c r="BV104" s="150">
        <f>IFERROR(INDEX('[3]5.งบทดลอง รพ.'!$BU:$BU,MATCH(C:C,'[3]5.งบทดลอง รพ.'!B:B,0)),)</f>
        <v>0</v>
      </c>
      <c r="BW104" s="150">
        <f>IFERROR(INDEX('[3]5.งบทดลอง รพ.'!$BV:$BV,MATCH(C:C,'[3]5.งบทดลอง รพ.'!B:B,0)),)</f>
        <v>0</v>
      </c>
      <c r="BX104" s="150">
        <f>IFERROR(INDEX('[3]5.งบทดลอง รพ.'!$BW:$BW,MATCH(C:C,'[3]5.งบทดลอง รพ.'!B:B,0)),)</f>
        <v>0</v>
      </c>
      <c r="BY104" s="150">
        <f>IFERROR(INDEX('[3]5.งบทดลอง รพ.'!$BX:$BX,MATCH(C:C,'[3]5.งบทดลอง รพ.'!B:B,0)),)</f>
        <v>0</v>
      </c>
      <c r="BZ104" s="151">
        <f t="shared" si="5"/>
        <v>101879911.00999999</v>
      </c>
    </row>
    <row r="105" spans="1:78" ht="21.75" customHeight="1">
      <c r="A105" s="31" t="s">
        <v>450</v>
      </c>
      <c r="B105" s="147" t="s">
        <v>507</v>
      </c>
      <c r="C105" s="159" t="s">
        <v>556</v>
      </c>
      <c r="D105" s="160" t="s">
        <v>557</v>
      </c>
      <c r="E105" s="150">
        <f>IFERROR(INDEX('[3]5.งบทดลอง รพ.'!$D:$D,MATCH(C:C,'[3]5.งบทดลอง รพ.'!B:B,0)),)</f>
        <v>74301861.25</v>
      </c>
      <c r="F105" s="150">
        <f>IFERROR(INDEX('[3]5.งบทดลอง รพ.'!$E:$E,MATCH(C:C,'[3]5.งบทดลอง รพ.'!B:B,0)),)</f>
        <v>0</v>
      </c>
      <c r="G105" s="150">
        <f>IFERROR(INDEX('[3]5.งบทดลอง รพ.'!$F:$F,MATCH(C:C,'[3]5.งบทดลอง รพ.'!B:B,0)),)</f>
        <v>93810</v>
      </c>
      <c r="H105" s="150">
        <f>IFERROR(INDEX('[3]5.งบทดลอง รพ.'!$G:$G,MATCH(C:C,'[3]5.งบทดลอง รพ.'!B:B,0)),)</f>
        <v>9102</v>
      </c>
      <c r="I105" s="150">
        <f>IFERROR(INDEX('[3]5.งบทดลอง รพ.'!$H:$H,MATCH(D:D,'[3]5.งบทดลอง รพ.'!C:C,0)),)</f>
        <v>0</v>
      </c>
      <c r="J105" s="150">
        <f>IFERROR(INDEX('[3]5.งบทดลอง รพ.'!$I:$I,MATCH(C:C,'[3]5.งบทดลอง รพ.'!B:B,0)),)</f>
        <v>0</v>
      </c>
      <c r="K105" s="150">
        <f>IFERROR(INDEX('[3]5.งบทดลอง รพ.'!$J:$J,MATCH(C:C,'[3]5.งบทดลอง รพ.'!B:B,0)),)</f>
        <v>44465156</v>
      </c>
      <c r="L105" s="150">
        <f>IFERROR(INDEX('[3]5.งบทดลอง รพ.'!$K:$K,MATCH(C:C,'[3]5.งบทดลอง รพ.'!B:B,0)),)</f>
        <v>9102</v>
      </c>
      <c r="M105" s="150">
        <f>IFERROR(INDEX('[3]5.งบทดลอง รพ.'!$L:$L,MATCH(C:C,'[3]5.งบทดลอง รพ.'!B:B,0)),)</f>
        <v>5000</v>
      </c>
      <c r="N105" s="150">
        <f>IFERROR(INDEX('[3]5.งบทดลอง รพ.'!$M:$M,MATCH(C:C,'[3]5.งบทดลอง รพ.'!B:B,0)),)</f>
        <v>0</v>
      </c>
      <c r="O105" s="150">
        <f>IFERROR(INDEX('[3]5.งบทดลอง รพ.'!$N:$N,MATCH(C:C,'[3]5.งบทดลอง รพ.'!B:B,0)),)</f>
        <v>0</v>
      </c>
      <c r="P105" s="150">
        <f>IFERROR(INDEX('[3]5.งบทดลอง รพ.'!$O:$O,MATCH(C:C,'[3]5.งบทดลอง รพ.'!B:B,0)),)</f>
        <v>0</v>
      </c>
      <c r="Q105" s="150">
        <f>IFERROR(INDEX('[3]5.งบทดลอง รพ.'!$P:$P,MATCH(C:C,'[3]5.งบทดลอง รพ.'!B:B,0)),)</f>
        <v>51050</v>
      </c>
      <c r="R105" s="150">
        <f>IFERROR(INDEX('[3]5.งบทดลอง รพ.'!$Q:$Q,MATCH(C:C,'[3]5.งบทดลอง รพ.'!B:B,0)),)</f>
        <v>104370</v>
      </c>
      <c r="S105" s="150">
        <f>IFERROR(INDEX('[3]5.งบทดลอง รพ.'!$R:$R,MATCH(C:C,'[3]5.งบทดลอง รพ.'!B:B,0)),)</f>
        <v>0</v>
      </c>
      <c r="T105" s="150">
        <f>IFERROR(INDEX('[3]5.งบทดลอง รพ.'!$S:$S,MATCH(C:C,'[3]5.งบทดลอง รพ.'!B:B,0)),)</f>
        <v>0</v>
      </c>
      <c r="U105" s="150">
        <f>IFERROR(INDEX('[3]5.งบทดลอง รพ.'!$T:$T,MATCH(C:C,'[3]5.งบทดลอง รพ.'!B:B,0)),)</f>
        <v>4800</v>
      </c>
      <c r="V105" s="150">
        <f>IFERROR(INDEX('[3]5.งบทดลอง รพ.'!$U:$U,MATCH(C:C,'[3]5.งบทดลอง รพ.'!B:B,0)),)</f>
        <v>0</v>
      </c>
      <c r="W105" s="150">
        <f>IFERROR(INDEX('[3]5.งบทดลอง รพ.'!$V:$V,MATCH(C:C,'[3]5.งบทดลอง รพ.'!B:B,0)),)</f>
        <v>75900</v>
      </c>
      <c r="X105" s="150">
        <f>IFERROR(INDEX('[3]5.งบทดลอง รพ.'!$W:$W,MATCH(C:C,'[3]5.งบทดลอง รพ.'!B:B,0)),)</f>
        <v>151600</v>
      </c>
      <c r="Y105" s="150">
        <f>IFERROR(INDEX('[3]5.งบทดลอง รพ.'!$X:$X,MATCH(C:C,'[3]5.งบทดลอง รพ.'!B:B,0)),)</f>
        <v>0</v>
      </c>
      <c r="Z105" s="150">
        <f>IFERROR(INDEX('[3]5.งบทดลอง รพ.'!$Y:$Y,MATCH(C:C,'[3]5.งบทดลอง รพ.'!B:B,0)),)</f>
        <v>81300</v>
      </c>
      <c r="AA105" s="150">
        <f>IFERROR(INDEX('[3]5.งบทดลอง รพ.'!$Z:$Z,MATCH(C:C,'[3]5.งบทดลอง รพ.'!B:B,0)),)</f>
        <v>50000</v>
      </c>
      <c r="AB105" s="150">
        <f>IFERROR(INDEX('[3]5.งบทดลอง รพ.'!$AA:$AA,MATCH(C:C,'[3]5.งบทดลอง รพ.'!B:B,0)),)</f>
        <v>500750</v>
      </c>
      <c r="AC105" s="150">
        <f>IFERROR(INDEX('[3]5.งบทดลอง รพ.'!$AB:$AB,MATCH(C:C,'[3]5.งบทดลอง รพ.'!B:B,0)),)</f>
        <v>12600</v>
      </c>
      <c r="AD105" s="150">
        <f>IFERROR(INDEX('[3]5.งบทดลอง รพ.'!$AC:$AC,MATCH(C:C,'[3]5.งบทดลอง รพ.'!B:B,0)),)</f>
        <v>154810</v>
      </c>
      <c r="AE105" s="150">
        <f>IFERROR(INDEX('[3]5.งบทดลอง รพ.'!$AD:$AD,MATCH(C:C,'[3]5.งบทดลอง รพ.'!B:B,0)),)</f>
        <v>946000</v>
      </c>
      <c r="AF105" s="150">
        <f>IFERROR(INDEX('[3]5.งบทดลอง รพ.'!$AE:$AE,MATCH(C:C,'[3]5.งบทดลอง รพ.'!B:B,0)),)</f>
        <v>157300</v>
      </c>
      <c r="AG105" s="150">
        <f>IFERROR(INDEX('[3]5.งบทดลอง รพ.'!$AF:$AF,MATCH(C:C,'[3]5.งบทดลอง รพ.'!B:B,0)),)</f>
        <v>0</v>
      </c>
      <c r="AH105" s="150">
        <f>IFERROR(INDEX('[3]5.งบทดลอง รพ.'!$AG:$AG,MATCH(C:C,'[3]5.งบทดลอง รพ.'!B:B,0)),)</f>
        <v>120600</v>
      </c>
      <c r="AI105" s="150">
        <f>IFERROR(INDEX('[3]5.งบทดลอง รพ.'!$AH:$AH,MATCH(D:D,'[3]5.งบทดลอง รพ.'!C:C,0)),)</f>
        <v>0</v>
      </c>
      <c r="AJ105" s="150">
        <f>IFERROR(INDEX('[3]5.งบทดลอง รพ.'!$AI:$AI,MATCH(C:C,'[3]5.งบทดลอง รพ.'!B:B,0)),)</f>
        <v>0</v>
      </c>
      <c r="AK105" s="150">
        <f>IFERROR(INDEX('[3]5.งบทดลอง รพ.'!$AJ:$AJ,MATCH(C:C,'[3]5.งบทดลอง รพ.'!B:B,0)),)</f>
        <v>271110</v>
      </c>
      <c r="AL105" s="150">
        <f>IFERROR(INDEX('[3]5.งบทดลอง รพ.'!$AK:$AK,MATCH(C:C,'[3]5.งบทดลอง รพ.'!B:B,0)),)</f>
        <v>0</v>
      </c>
      <c r="AM105" s="150">
        <f>IFERROR(INDEX('[3]5.งบทดลอง รพ.'!$AL:$AL,MATCH(C:C,'[3]5.งบทดลอง รพ.'!B:B,0)),)</f>
        <v>54450</v>
      </c>
      <c r="AN105" s="150">
        <f>IFERROR(INDEX('[3]5.งบทดลอง รพ.'!$AM:$AM,MATCH(C:C,'[3]5.งบทดลอง รพ.'!B:B,0)),)</f>
        <v>146160</v>
      </c>
      <c r="AO105" s="150">
        <f>IFERROR(INDEX('[3]5.งบทดลอง รพ.'!$AN:$AN,MATCH(C:C,'[3]5.งบทดลอง รพ.'!B:B,0)),)</f>
        <v>110050</v>
      </c>
      <c r="AP105" s="150">
        <f>IFERROR(INDEX('[3]5.งบทดลอง รพ.'!$AO:$AO,MATCH(C:C,'[3]5.งบทดลอง รพ.'!B:B,0)),)</f>
        <v>241920</v>
      </c>
      <c r="AQ105" s="150">
        <f>IFERROR(INDEX('[3]5.งบทดลอง รพ.'!$AP:$AP,MATCH(C:C,'[3]5.งบทดลอง รพ.'!B:B,0)),)</f>
        <v>242070</v>
      </c>
      <c r="AR105" s="150">
        <f>IFERROR(INDEX('[3]5.งบทดลอง รพ.'!$AQ:$AQ,MATCH(C:C,'[3]5.งบทดลอง รพ.'!B:B,0)),)</f>
        <v>74750</v>
      </c>
      <c r="AS105" s="150">
        <f>IFERROR(INDEX('[3]5.งบทดลอง รพ.'!$AR:$AR,MATCH(C:C,'[3]5.งบทดลอง รพ.'!B:B,0)),)</f>
        <v>432000</v>
      </c>
      <c r="AT105" s="150">
        <f>IFERROR(INDEX('[3]5.งบทดลอง รพ.'!$AS:$AS,MATCH(C:C,'[3]5.งบทดลอง รพ.'!B:B,0)),)</f>
        <v>512000</v>
      </c>
      <c r="AU105" s="150">
        <f>IFERROR(INDEX('[3]5.งบทดลอง รพ.'!$AT:$AT,MATCH(C:C,'[3]5.งบทดลอง รพ.'!B:B,0)),)</f>
        <v>115000</v>
      </c>
      <c r="AV105" s="150">
        <f>IFERROR(INDEX('[3]5.งบทดลอง รพ.'!$AU:$AU,MATCH(C:C,'[3]5.งบทดลอง รพ.'!B:B,0)),)</f>
        <v>0</v>
      </c>
      <c r="AW105" s="150">
        <f>IFERROR(INDEX('[3]5.งบทดลอง รพ.'!$AV:$AV,MATCH(C:C,'[3]5.งบทดลอง รพ.'!B:B,0)),)</f>
        <v>0</v>
      </c>
      <c r="AX105" s="150">
        <f>IFERROR(INDEX('[3]5.งบทดลอง รพ.'!$AW:$AW,MATCH(C:C,'[3]5.งบทดลอง รพ.'!B:B,0)),)</f>
        <v>0</v>
      </c>
      <c r="AY105" s="150">
        <f>IFERROR(INDEX('[3]5.งบทดลอง รพ.'!$AX:$AX,MATCH(C:C,'[3]5.งบทดลอง รพ.'!B:B,0)),)</f>
        <v>101849</v>
      </c>
      <c r="AZ105" s="150">
        <f>IFERROR(INDEX('[3]5.งบทดลอง รพ.'!$AY:$AY,MATCH(C:C,'[3]5.งบทดลอง รพ.'!B:B,0)),)</f>
        <v>683500</v>
      </c>
      <c r="BA105" s="150">
        <f>IFERROR(INDEX('[3]5.งบทดลอง รพ.'!$AZ:$AZ,MATCH(C:C,'[3]5.งบทดลอง รพ.'!B:B,0)),)</f>
        <v>0</v>
      </c>
      <c r="BB105" s="150">
        <f>IFERROR(INDEX('[3]5.งบทดลอง รพ.'!$BA:$BA,MATCH(C:C,'[3]5.งบทดลอง รพ.'!B:B,0)),)</f>
        <v>604500</v>
      </c>
      <c r="BC105" s="150">
        <f>IFERROR(INDEX('[3]5.งบทดลอง รพ.'!$BB:$BB,MATCH(C:C,'[3]5.งบทดลอง รพ.'!B:B,0)),)</f>
        <v>678500</v>
      </c>
      <c r="BD105" s="150">
        <f>IFERROR(INDEX('[3]5.งบทดลอง รพ.'!$BC:$BC,MATCH(C:C,'[3]5.งบทดลอง รพ.'!B:B,0)),)</f>
        <v>132400</v>
      </c>
      <c r="BE105" s="150">
        <f>IFERROR(INDEX('[3]5.งบทดลอง รพ.'!$BD:$BD,MATCH(C:C,'[3]5.งบทดลอง รพ.'!B:B,0)),)</f>
        <v>14600</v>
      </c>
      <c r="BF105" s="150">
        <f>IFERROR(INDEX('[3]5.งบทดลอง รพ.'!$BE:$BE,MATCH(C:C,'[3]5.งบทดลอง รพ.'!B:B,0)),)</f>
        <v>0</v>
      </c>
      <c r="BG105" s="150">
        <f>IFERROR(INDEX('[3]5.งบทดลอง รพ.'!$BF:$BF,MATCH(C:C,'[3]5.งบทดลอง รพ.'!B:B,0)),)</f>
        <v>0</v>
      </c>
      <c r="BH105" s="150">
        <f>IFERROR(INDEX('[3]5.งบทดลอง รพ.'!$BG:$BG,MATCH(C:C,'[3]5.งบทดลอง รพ.'!B:B,0)),)</f>
        <v>0</v>
      </c>
      <c r="BI105" s="150">
        <f>IFERROR(INDEX('[3]5.งบทดลอง รพ.'!$BH:$BH,MATCH(C:C,'[3]5.งบทดลอง รพ.'!B:B,0)),)</f>
        <v>18675</v>
      </c>
      <c r="BJ105" s="150">
        <f>IFERROR(INDEX('[3]5.งบทดลอง รพ.'!$BI:$BI,MATCH(C:C,'[3]5.งบทดลอง รพ.'!B:B,0)),)</f>
        <v>6600</v>
      </c>
      <c r="BK105" s="150">
        <f>IFERROR(INDEX('[3]5.งบทดลอง รพ.'!$BJ:$BJ,MATCH(C:C,'[3]5.งบทดลอง รพ.'!B:B,0)),)</f>
        <v>0</v>
      </c>
      <c r="BL105" s="150">
        <f>IFERROR(INDEX('[3]5.งบทดลอง รพ.'!$BK:$BK,MATCH(D:D,'[3]5.งบทดลอง รพ.'!C:C,0)),)</f>
        <v>319500</v>
      </c>
      <c r="BM105" s="150">
        <f>IFERROR(INDEX('[3]5.งบทดลอง รพ.'!$BL:$BL,MATCH(C:C,'[3]5.งบทดลอง รพ.'!B:B,0)),)</f>
        <v>0</v>
      </c>
      <c r="BN105" s="150">
        <f>IFERROR(INDEX('[3]5.งบทดลอง รพ.'!$BM:$BM,MATCH(C:C,'[3]5.งบทดลอง รพ.'!B:B,0)),)</f>
        <v>0</v>
      </c>
      <c r="BO105" s="150">
        <f>IFERROR(INDEX('[3]5.งบทดลอง รพ.'!$BN:$BN,MATCH(C:C,'[3]5.งบทดลอง รพ.'!B:B,0)),)</f>
        <v>0</v>
      </c>
      <c r="BP105" s="150">
        <f>IFERROR(INDEX('[3]5.งบทดลอง รพ.'!$BO:$BO,MATCH(C:C,'[3]5.งบทดลอง รพ.'!B:B,0)),)</f>
        <v>0</v>
      </c>
      <c r="BQ105" s="150">
        <f>IFERROR(INDEX('[3]5.งบทดลอง รพ.'!$BP:$BP,MATCH(C:C,'[3]5.งบทดลอง รพ.'!B:B,0)),)</f>
        <v>65700</v>
      </c>
      <c r="BR105" s="150">
        <f>IFERROR(INDEX('[3]5.งบทดลอง รพ.'!$BQ:$BQ,MATCH(C:C,'[3]5.งบทดลอง รพ.'!B:B,0)),)</f>
        <v>0</v>
      </c>
      <c r="BS105" s="150">
        <f>IFERROR(INDEX('[3]5.งบทดลอง รพ.'!$BR:$BR,MATCH(C:C,'[3]5.งบทดลอง รพ.'!B:B,0)),)</f>
        <v>0</v>
      </c>
      <c r="BT105" s="150">
        <f>IFERROR(INDEX('[3]5.งบทดลอง รพ.'!$BS:$BS,MATCH(C:C,'[3]5.งบทดลอง รพ.'!B:B,0)),)</f>
        <v>0</v>
      </c>
      <c r="BU105" s="150">
        <f>IFERROR(INDEX('[3]5.งบทดลอง รพ.'!$BT:$BT,MATCH(C:C,'[3]5.งบทดลอง รพ.'!B:B,0)),)</f>
        <v>641440</v>
      </c>
      <c r="BV105" s="150">
        <f>IFERROR(INDEX('[3]5.งบทดลอง รพ.'!$BU:$BU,MATCH(C:C,'[3]5.งบทดลอง รพ.'!B:B,0)),)</f>
        <v>43364</v>
      </c>
      <c r="BW105" s="150">
        <f>IFERROR(INDEX('[3]5.งบทดลอง รพ.'!$BV:$BV,MATCH(C:C,'[3]5.งบทดลอง รพ.'!B:B,0)),)</f>
        <v>85730</v>
      </c>
      <c r="BX105" s="150">
        <f>IFERROR(INDEX('[3]5.งบทดลอง รพ.'!$BW:$BW,MATCH(C:C,'[3]5.งบทดลอง รพ.'!B:B,0)),)</f>
        <v>28200</v>
      </c>
      <c r="BY105" s="150">
        <f>IFERROR(INDEX('[3]5.งบทดลอง รพ.'!$BX:$BX,MATCH(C:C,'[3]5.งบทดลอง รพ.'!B:B,0)),)</f>
        <v>110025</v>
      </c>
      <c r="BZ105" s="151">
        <f t="shared" si="5"/>
        <v>127029204.25</v>
      </c>
    </row>
    <row r="106" spans="1:78" ht="21.75" customHeight="1">
      <c r="A106" s="31" t="s">
        <v>450</v>
      </c>
      <c r="B106" s="147" t="s">
        <v>558</v>
      </c>
      <c r="C106" s="148" t="s">
        <v>559</v>
      </c>
      <c r="D106" s="149" t="s">
        <v>560</v>
      </c>
      <c r="E106" s="150">
        <f>IFERROR(INDEX('[3]5.งบทดลอง รพ.'!$D:$D,MATCH(C:C,'[3]5.งบทดลอง รพ.'!B:B,0)),)</f>
        <v>0</v>
      </c>
      <c r="F106" s="150">
        <f>IFERROR(INDEX('[3]5.งบทดลอง รพ.'!$E:$E,MATCH(C:C,'[3]5.งบทดลอง รพ.'!B:B,0)),)</f>
        <v>0</v>
      </c>
      <c r="G106" s="150">
        <f>IFERROR(INDEX('[3]5.งบทดลอง รพ.'!$F:$F,MATCH(C:C,'[3]5.งบทดลอง รพ.'!B:B,0)),)</f>
        <v>0</v>
      </c>
      <c r="H106" s="150">
        <f>IFERROR(INDEX('[3]5.งบทดลอง รพ.'!$G:$G,MATCH(C:C,'[3]5.งบทดลอง รพ.'!B:B,0)),)</f>
        <v>0</v>
      </c>
      <c r="I106" s="150">
        <f>IFERROR(INDEX('[3]5.งบทดลอง รพ.'!$H:$H,MATCH(D:D,'[3]5.งบทดลอง รพ.'!C:C,0)),)</f>
        <v>0</v>
      </c>
      <c r="J106" s="150">
        <f>IFERROR(INDEX('[3]5.งบทดลอง รพ.'!$I:$I,MATCH(C:C,'[3]5.งบทดลอง รพ.'!B:B,0)),)</f>
        <v>0</v>
      </c>
      <c r="K106" s="150">
        <f>IFERROR(INDEX('[3]5.งบทดลอง รพ.'!$J:$J,MATCH(C:C,'[3]5.งบทดลอง รพ.'!B:B,0)),)</f>
        <v>0</v>
      </c>
      <c r="L106" s="150">
        <f>IFERROR(INDEX('[3]5.งบทดลอง รพ.'!$K:$K,MATCH(C:C,'[3]5.งบทดลอง รพ.'!B:B,0)),)</f>
        <v>0</v>
      </c>
      <c r="M106" s="150">
        <f>IFERROR(INDEX('[3]5.งบทดลอง รพ.'!$L:$L,MATCH(C:C,'[3]5.งบทดลอง รพ.'!B:B,0)),)</f>
        <v>0</v>
      </c>
      <c r="N106" s="150">
        <f>IFERROR(INDEX('[3]5.งบทดลอง รพ.'!$M:$M,MATCH(C:C,'[3]5.งบทดลอง รพ.'!B:B,0)),)</f>
        <v>0</v>
      </c>
      <c r="O106" s="150">
        <f>IFERROR(INDEX('[3]5.งบทดลอง รพ.'!$N:$N,MATCH(C:C,'[3]5.งบทดลอง รพ.'!B:B,0)),)</f>
        <v>0</v>
      </c>
      <c r="P106" s="150">
        <f>IFERROR(INDEX('[3]5.งบทดลอง รพ.'!$O:$O,MATCH(C:C,'[3]5.งบทดลอง รพ.'!B:B,0)),)</f>
        <v>0</v>
      </c>
      <c r="Q106" s="150">
        <f>IFERROR(INDEX('[3]5.งบทดลอง รพ.'!$P:$P,MATCH(C:C,'[3]5.งบทดลอง รพ.'!B:B,0)),)</f>
        <v>0</v>
      </c>
      <c r="R106" s="150">
        <f>IFERROR(INDEX('[3]5.งบทดลอง รพ.'!$Q:$Q,MATCH(C:C,'[3]5.งบทดลอง รพ.'!B:B,0)),)</f>
        <v>0</v>
      </c>
      <c r="S106" s="150">
        <f>IFERROR(INDEX('[3]5.งบทดลอง รพ.'!$R:$R,MATCH(C:C,'[3]5.งบทดลอง รพ.'!B:B,0)),)</f>
        <v>0</v>
      </c>
      <c r="T106" s="150">
        <f>IFERROR(INDEX('[3]5.งบทดลอง รพ.'!$S:$S,MATCH(C:C,'[3]5.งบทดลอง รพ.'!B:B,0)),)</f>
        <v>0</v>
      </c>
      <c r="U106" s="150">
        <f>IFERROR(INDEX('[3]5.งบทดลอง รพ.'!$T:$T,MATCH(C:C,'[3]5.งบทดลอง รพ.'!B:B,0)),)</f>
        <v>0</v>
      </c>
      <c r="V106" s="150">
        <f>IFERROR(INDEX('[3]5.งบทดลอง รพ.'!$U:$U,MATCH(C:C,'[3]5.งบทดลอง รพ.'!B:B,0)),)</f>
        <v>0</v>
      </c>
      <c r="W106" s="150">
        <f>IFERROR(INDEX('[3]5.งบทดลอง รพ.'!$V:$V,MATCH(C:C,'[3]5.งบทดลอง รพ.'!B:B,0)),)</f>
        <v>0</v>
      </c>
      <c r="X106" s="150">
        <f>IFERROR(INDEX('[3]5.งบทดลอง รพ.'!$W:$W,MATCH(C:C,'[3]5.งบทดลอง รพ.'!B:B,0)),)</f>
        <v>0</v>
      </c>
      <c r="Y106" s="150">
        <f>IFERROR(INDEX('[3]5.งบทดลอง รพ.'!$X:$X,MATCH(C:C,'[3]5.งบทดลอง รพ.'!B:B,0)),)</f>
        <v>0</v>
      </c>
      <c r="Z106" s="150">
        <f>IFERROR(INDEX('[3]5.งบทดลอง รพ.'!$Y:$Y,MATCH(C:C,'[3]5.งบทดลอง รพ.'!B:B,0)),)</f>
        <v>0</v>
      </c>
      <c r="AA106" s="150">
        <f>IFERROR(INDEX('[3]5.งบทดลอง รพ.'!$Z:$Z,MATCH(C:C,'[3]5.งบทดลอง รพ.'!B:B,0)),)</f>
        <v>0</v>
      </c>
      <c r="AB106" s="150">
        <f>IFERROR(INDEX('[3]5.งบทดลอง รพ.'!$AA:$AA,MATCH(C:C,'[3]5.งบทดลอง รพ.'!B:B,0)),)</f>
        <v>0</v>
      </c>
      <c r="AC106" s="150">
        <f>IFERROR(INDEX('[3]5.งบทดลอง รพ.'!$AB:$AB,MATCH(C:C,'[3]5.งบทดลอง รพ.'!B:B,0)),)</f>
        <v>0</v>
      </c>
      <c r="AD106" s="150">
        <f>IFERROR(INDEX('[3]5.งบทดลอง รพ.'!$AC:$AC,MATCH(C:C,'[3]5.งบทดลอง รพ.'!B:B,0)),)</f>
        <v>0</v>
      </c>
      <c r="AE106" s="150">
        <f>IFERROR(INDEX('[3]5.งบทดลอง รพ.'!$AD:$AD,MATCH(C:C,'[3]5.งบทดลอง รพ.'!B:B,0)),)</f>
        <v>0</v>
      </c>
      <c r="AF106" s="150">
        <f>IFERROR(INDEX('[3]5.งบทดลอง รพ.'!$AE:$AE,MATCH(C:C,'[3]5.งบทดลอง รพ.'!B:B,0)),)</f>
        <v>97680</v>
      </c>
      <c r="AG106" s="150">
        <f>IFERROR(INDEX('[3]5.งบทดลอง รพ.'!$AF:$AF,MATCH(C:C,'[3]5.งบทดลอง รพ.'!B:B,0)),)</f>
        <v>0</v>
      </c>
      <c r="AH106" s="150">
        <f>IFERROR(INDEX('[3]5.งบทดลอง รพ.'!$AG:$AG,MATCH(C:C,'[3]5.งบทดลอง รพ.'!B:B,0)),)</f>
        <v>0</v>
      </c>
      <c r="AI106" s="150">
        <f>IFERROR(INDEX('[3]5.งบทดลอง รพ.'!$AH:$AH,MATCH(D:D,'[3]5.งบทดลอง รพ.'!C:C,0)),)</f>
        <v>0</v>
      </c>
      <c r="AJ106" s="150">
        <f>IFERROR(INDEX('[3]5.งบทดลอง รพ.'!$AI:$AI,MATCH(C:C,'[3]5.งบทดลอง รพ.'!B:B,0)),)</f>
        <v>0</v>
      </c>
      <c r="AK106" s="150">
        <f>IFERROR(INDEX('[3]5.งบทดลอง รพ.'!$AJ:$AJ,MATCH(C:C,'[3]5.งบทดลอง รพ.'!B:B,0)),)</f>
        <v>0</v>
      </c>
      <c r="AL106" s="150">
        <f>IFERROR(INDEX('[3]5.งบทดลอง รพ.'!$AK:$AK,MATCH(C:C,'[3]5.งบทดลอง รพ.'!B:B,0)),)</f>
        <v>0</v>
      </c>
      <c r="AM106" s="150">
        <f>IFERROR(INDEX('[3]5.งบทดลอง รพ.'!$AL:$AL,MATCH(C:C,'[3]5.งบทดลอง รพ.'!B:B,0)),)</f>
        <v>0</v>
      </c>
      <c r="AN106" s="150">
        <f>IFERROR(INDEX('[3]5.งบทดลอง รพ.'!$AM:$AM,MATCH(C:C,'[3]5.งบทดลอง รพ.'!B:B,0)),)</f>
        <v>0</v>
      </c>
      <c r="AO106" s="150">
        <f>IFERROR(INDEX('[3]5.งบทดลอง รพ.'!$AN:$AN,MATCH(C:C,'[3]5.งบทดลอง รพ.'!B:B,0)),)</f>
        <v>0</v>
      </c>
      <c r="AP106" s="150">
        <f>IFERROR(INDEX('[3]5.งบทดลอง รพ.'!$AO:$AO,MATCH(C:C,'[3]5.งบทดลอง รพ.'!B:B,0)),)</f>
        <v>0</v>
      </c>
      <c r="AQ106" s="150">
        <f>IFERROR(INDEX('[3]5.งบทดลอง รพ.'!$AP:$AP,MATCH(C:C,'[3]5.งบทดลอง รพ.'!B:B,0)),)</f>
        <v>0</v>
      </c>
      <c r="AR106" s="150">
        <f>IFERROR(INDEX('[3]5.งบทดลอง รพ.'!$AQ:$AQ,MATCH(C:C,'[3]5.งบทดลอง รพ.'!B:B,0)),)</f>
        <v>92370</v>
      </c>
      <c r="AS106" s="150">
        <f>IFERROR(INDEX('[3]5.งบทดลอง รพ.'!$AR:$AR,MATCH(C:C,'[3]5.งบทดลอง รพ.'!B:B,0)),)</f>
        <v>0</v>
      </c>
      <c r="AT106" s="150">
        <f>IFERROR(INDEX('[3]5.งบทดลอง รพ.'!$AS:$AS,MATCH(C:C,'[3]5.งบทดลอง รพ.'!B:B,0)),)</f>
        <v>0</v>
      </c>
      <c r="AU106" s="150">
        <f>IFERROR(INDEX('[3]5.งบทดลอง รพ.'!$AT:$AT,MATCH(C:C,'[3]5.งบทดลอง รพ.'!B:B,0)),)</f>
        <v>0</v>
      </c>
      <c r="AV106" s="150">
        <f>IFERROR(INDEX('[3]5.งบทดลอง รพ.'!$AU:$AU,MATCH(C:C,'[3]5.งบทดลอง รพ.'!B:B,0)),)</f>
        <v>0</v>
      </c>
      <c r="AW106" s="150">
        <f>IFERROR(INDEX('[3]5.งบทดลอง รพ.'!$AV:$AV,MATCH(C:C,'[3]5.งบทดลอง รพ.'!B:B,0)),)</f>
        <v>0</v>
      </c>
      <c r="AX106" s="150">
        <f>IFERROR(INDEX('[3]5.งบทดลอง รพ.'!$AW:$AW,MATCH(C:C,'[3]5.งบทดลอง รพ.'!B:B,0)),)</f>
        <v>0</v>
      </c>
      <c r="AY106" s="150">
        <f>IFERROR(INDEX('[3]5.งบทดลอง รพ.'!$AX:$AX,MATCH(C:C,'[3]5.งบทดลอง รพ.'!B:B,0)),)</f>
        <v>0</v>
      </c>
      <c r="AZ106" s="150">
        <f>IFERROR(INDEX('[3]5.งบทดลอง รพ.'!$AY:$AY,MATCH(C:C,'[3]5.งบทดลอง รพ.'!B:B,0)),)</f>
        <v>0</v>
      </c>
      <c r="BA106" s="150">
        <f>IFERROR(INDEX('[3]5.งบทดลอง รพ.'!$AZ:$AZ,MATCH(C:C,'[3]5.งบทดลอง รพ.'!B:B,0)),)</f>
        <v>0</v>
      </c>
      <c r="BB106" s="150">
        <f>IFERROR(INDEX('[3]5.งบทดลอง รพ.'!$BA:$BA,MATCH(C:C,'[3]5.งบทดลอง รพ.'!B:B,0)),)</f>
        <v>0</v>
      </c>
      <c r="BC106" s="150">
        <f>IFERROR(INDEX('[3]5.งบทดลอง รพ.'!$BB:$BB,MATCH(C:C,'[3]5.งบทดลอง รพ.'!B:B,0)),)</f>
        <v>0</v>
      </c>
      <c r="BD106" s="150">
        <f>IFERROR(INDEX('[3]5.งบทดลอง รพ.'!$BC:$BC,MATCH(C:C,'[3]5.งบทดลอง รพ.'!B:B,0)),)</f>
        <v>0</v>
      </c>
      <c r="BE106" s="150">
        <f>IFERROR(INDEX('[3]5.งบทดลอง รพ.'!$BD:$BD,MATCH(C:C,'[3]5.งบทดลอง รพ.'!B:B,0)),)</f>
        <v>0</v>
      </c>
      <c r="BF106" s="150">
        <f>IFERROR(INDEX('[3]5.งบทดลอง รพ.'!$BE:$BE,MATCH(C:C,'[3]5.งบทดลอง รพ.'!B:B,0)),)</f>
        <v>0</v>
      </c>
      <c r="BG106" s="150">
        <f>IFERROR(INDEX('[3]5.งบทดลอง รพ.'!$BF:$BF,MATCH(C:C,'[3]5.งบทดลอง รพ.'!B:B,0)),)</f>
        <v>0</v>
      </c>
      <c r="BH106" s="150">
        <f>IFERROR(INDEX('[3]5.งบทดลอง รพ.'!$BG:$BG,MATCH(C:C,'[3]5.งบทดลอง รพ.'!B:B,0)),)</f>
        <v>0</v>
      </c>
      <c r="BI106" s="150">
        <f>IFERROR(INDEX('[3]5.งบทดลอง รพ.'!$BH:$BH,MATCH(C:C,'[3]5.งบทดลอง รพ.'!B:B,0)),)</f>
        <v>0</v>
      </c>
      <c r="BJ106" s="150">
        <f>IFERROR(INDEX('[3]5.งบทดลอง รพ.'!$BI:$BI,MATCH(C:C,'[3]5.งบทดลอง รพ.'!B:B,0)),)</f>
        <v>0</v>
      </c>
      <c r="BK106" s="150">
        <f>IFERROR(INDEX('[3]5.งบทดลอง รพ.'!$BJ:$BJ,MATCH(C:C,'[3]5.งบทดลอง รพ.'!B:B,0)),)</f>
        <v>0</v>
      </c>
      <c r="BL106" s="150">
        <f>IFERROR(INDEX('[3]5.งบทดลอง รพ.'!$BK:$BK,MATCH(D:D,'[3]5.งบทดลอง รพ.'!C:C,0)),)</f>
        <v>0</v>
      </c>
      <c r="BM106" s="150">
        <f>IFERROR(INDEX('[3]5.งบทดลอง รพ.'!$BL:$BL,MATCH(C:C,'[3]5.งบทดลอง รพ.'!B:B,0)),)</f>
        <v>0</v>
      </c>
      <c r="BN106" s="150">
        <f>IFERROR(INDEX('[3]5.งบทดลอง รพ.'!$BM:$BM,MATCH(C:C,'[3]5.งบทดลอง รพ.'!B:B,0)),)</f>
        <v>0</v>
      </c>
      <c r="BO106" s="150">
        <f>IFERROR(INDEX('[3]5.งบทดลอง รพ.'!$BN:$BN,MATCH(C:C,'[3]5.งบทดลอง รพ.'!B:B,0)),)</f>
        <v>0</v>
      </c>
      <c r="BP106" s="150">
        <f>IFERROR(INDEX('[3]5.งบทดลอง รพ.'!$BO:$BO,MATCH(C:C,'[3]5.งบทดลอง รพ.'!B:B,0)),)</f>
        <v>0</v>
      </c>
      <c r="BQ106" s="150">
        <f>IFERROR(INDEX('[3]5.งบทดลอง รพ.'!$BP:$BP,MATCH(C:C,'[3]5.งบทดลอง รพ.'!B:B,0)),)</f>
        <v>0</v>
      </c>
      <c r="BR106" s="150">
        <f>IFERROR(INDEX('[3]5.งบทดลอง รพ.'!$BQ:$BQ,MATCH(C:C,'[3]5.งบทดลอง รพ.'!B:B,0)),)</f>
        <v>0</v>
      </c>
      <c r="BS106" s="150">
        <f>IFERROR(INDEX('[3]5.งบทดลอง รพ.'!$BR:$BR,MATCH(C:C,'[3]5.งบทดลอง รพ.'!B:B,0)),)</f>
        <v>0</v>
      </c>
      <c r="BT106" s="150">
        <f>IFERROR(INDEX('[3]5.งบทดลอง รพ.'!$BS:$BS,MATCH(C:C,'[3]5.งบทดลอง รพ.'!B:B,0)),)</f>
        <v>0</v>
      </c>
      <c r="BU106" s="150">
        <f>IFERROR(INDEX('[3]5.งบทดลอง รพ.'!$BT:$BT,MATCH(C:C,'[3]5.งบทดลอง รพ.'!B:B,0)),)</f>
        <v>0</v>
      </c>
      <c r="BV106" s="150">
        <f>IFERROR(INDEX('[3]5.งบทดลอง รพ.'!$BU:$BU,MATCH(C:C,'[3]5.งบทดลอง รพ.'!B:B,0)),)</f>
        <v>0</v>
      </c>
      <c r="BW106" s="150">
        <f>IFERROR(INDEX('[3]5.งบทดลอง รพ.'!$BV:$BV,MATCH(C:C,'[3]5.งบทดลอง รพ.'!B:B,0)),)</f>
        <v>0</v>
      </c>
      <c r="BX106" s="150">
        <f>IFERROR(INDEX('[3]5.งบทดลอง รพ.'!$BW:$BW,MATCH(C:C,'[3]5.งบทดลอง รพ.'!B:B,0)),)</f>
        <v>0</v>
      </c>
      <c r="BY106" s="150">
        <f>IFERROR(INDEX('[3]5.งบทดลอง รพ.'!$BX:$BX,MATCH(C:C,'[3]5.งบทดลอง รพ.'!B:B,0)),)</f>
        <v>0</v>
      </c>
      <c r="BZ106" s="151">
        <f t="shared" si="5"/>
        <v>190050</v>
      </c>
    </row>
    <row r="107" spans="1:78" ht="21.75" customHeight="1">
      <c r="A107" s="31" t="s">
        <v>450</v>
      </c>
      <c r="B107" s="147" t="s">
        <v>558</v>
      </c>
      <c r="C107" s="148" t="s">
        <v>561</v>
      </c>
      <c r="D107" s="149" t="s">
        <v>562</v>
      </c>
      <c r="E107" s="150">
        <f>IFERROR(INDEX('[3]5.งบทดลอง รพ.'!$D:$D,MATCH(C:C,'[3]5.งบทดลอง รพ.'!B:B,0)),)</f>
        <v>0</v>
      </c>
      <c r="F107" s="150">
        <f>IFERROR(INDEX('[3]5.งบทดลอง รพ.'!$E:$E,MATCH(C:C,'[3]5.งบทดลอง รพ.'!B:B,0)),)</f>
        <v>32940</v>
      </c>
      <c r="G107" s="150">
        <f>IFERROR(INDEX('[3]5.งบทดลอง รพ.'!$F:$F,MATCH(C:C,'[3]5.งบทดลอง รพ.'!B:B,0)),)</f>
        <v>0</v>
      </c>
      <c r="H107" s="150">
        <f>IFERROR(INDEX('[3]5.งบทดลอง รพ.'!$G:$G,MATCH(C:C,'[3]5.งบทดลอง รพ.'!B:B,0)),)</f>
        <v>0</v>
      </c>
      <c r="I107" s="150">
        <f>IFERROR(INDEX('[3]5.งบทดลอง รพ.'!$H:$H,MATCH(D:D,'[3]5.งบทดลอง รพ.'!C:C,0)),)</f>
        <v>0</v>
      </c>
      <c r="J107" s="150">
        <f>IFERROR(INDEX('[3]5.งบทดลอง รพ.'!$I:$I,MATCH(C:C,'[3]5.งบทดลอง รพ.'!B:B,0)),)</f>
        <v>0</v>
      </c>
      <c r="K107" s="150">
        <f>IFERROR(INDEX('[3]5.งบทดลอง รพ.'!$J:$J,MATCH(C:C,'[3]5.งบทดลอง รพ.'!B:B,0)),)</f>
        <v>43500</v>
      </c>
      <c r="L107" s="150">
        <f>IFERROR(INDEX('[3]5.งบทดลอง รพ.'!$K:$K,MATCH(C:C,'[3]5.งบทดลอง รพ.'!B:B,0)),)</f>
        <v>0</v>
      </c>
      <c r="M107" s="150">
        <f>IFERROR(INDEX('[3]5.งบทดลอง รพ.'!$L:$L,MATCH(C:C,'[3]5.งบทดลอง รพ.'!B:B,0)),)</f>
        <v>0</v>
      </c>
      <c r="N107" s="150">
        <f>IFERROR(INDEX('[3]5.งบทดลอง รพ.'!$M:$M,MATCH(C:C,'[3]5.งบทดลอง รพ.'!B:B,0)),)</f>
        <v>0</v>
      </c>
      <c r="O107" s="150">
        <f>IFERROR(INDEX('[3]5.งบทดลอง รพ.'!$N:$N,MATCH(C:C,'[3]5.งบทดลอง รพ.'!B:B,0)),)</f>
        <v>0</v>
      </c>
      <c r="P107" s="150">
        <f>IFERROR(INDEX('[3]5.งบทดลอง รพ.'!$O:$O,MATCH(C:C,'[3]5.งบทดลอง รพ.'!B:B,0)),)</f>
        <v>0</v>
      </c>
      <c r="Q107" s="150">
        <f>IFERROR(INDEX('[3]5.งบทดลอง รพ.'!$P:$P,MATCH(C:C,'[3]5.งบทดลอง รพ.'!B:B,0)),)</f>
        <v>0</v>
      </c>
      <c r="R107" s="150">
        <f>IFERROR(INDEX('[3]5.งบทดลอง รพ.'!$Q:$Q,MATCH(C:C,'[3]5.งบทดลอง รพ.'!B:B,0)),)</f>
        <v>0</v>
      </c>
      <c r="S107" s="150">
        <f>IFERROR(INDEX('[3]5.งบทดลอง รพ.'!$R:$R,MATCH(C:C,'[3]5.งบทดลอง รพ.'!B:B,0)),)</f>
        <v>0</v>
      </c>
      <c r="T107" s="150">
        <f>IFERROR(INDEX('[3]5.งบทดลอง รพ.'!$S:$S,MATCH(C:C,'[3]5.งบทดลอง รพ.'!B:B,0)),)</f>
        <v>0</v>
      </c>
      <c r="U107" s="150">
        <f>IFERROR(INDEX('[3]5.งบทดลอง รพ.'!$T:$T,MATCH(C:C,'[3]5.งบทดลอง รพ.'!B:B,0)),)</f>
        <v>0</v>
      </c>
      <c r="V107" s="150">
        <f>IFERROR(INDEX('[3]5.งบทดลอง รพ.'!$U:$U,MATCH(C:C,'[3]5.งบทดลอง รพ.'!B:B,0)),)</f>
        <v>0</v>
      </c>
      <c r="W107" s="150">
        <f>IFERROR(INDEX('[3]5.งบทดลอง รพ.'!$V:$V,MATCH(C:C,'[3]5.งบทดลอง รพ.'!B:B,0)),)</f>
        <v>0</v>
      </c>
      <c r="X107" s="150">
        <f>IFERROR(INDEX('[3]5.งบทดลอง รพ.'!$W:$W,MATCH(C:C,'[3]5.งบทดลอง รพ.'!B:B,0)),)</f>
        <v>0</v>
      </c>
      <c r="Y107" s="150">
        <f>IFERROR(INDEX('[3]5.งบทดลอง รพ.'!$X:$X,MATCH(C:C,'[3]5.งบทดลอง รพ.'!B:B,0)),)</f>
        <v>0</v>
      </c>
      <c r="Z107" s="150">
        <f>IFERROR(INDEX('[3]5.งบทดลอง รพ.'!$Y:$Y,MATCH(C:C,'[3]5.งบทดลอง รพ.'!B:B,0)),)</f>
        <v>0</v>
      </c>
      <c r="AA107" s="150">
        <f>IFERROR(INDEX('[3]5.งบทดลอง รพ.'!$Z:$Z,MATCH(C:C,'[3]5.งบทดลอง รพ.'!B:B,0)),)</f>
        <v>0</v>
      </c>
      <c r="AB107" s="150">
        <f>IFERROR(INDEX('[3]5.งบทดลอง รพ.'!$AA:$AA,MATCH(C:C,'[3]5.งบทดลอง รพ.'!B:B,0)),)</f>
        <v>0</v>
      </c>
      <c r="AC107" s="150">
        <f>IFERROR(INDEX('[3]5.งบทดลอง รพ.'!$AB:$AB,MATCH(C:C,'[3]5.งบทดลอง รพ.'!B:B,0)),)</f>
        <v>45870</v>
      </c>
      <c r="AD107" s="150">
        <f>IFERROR(INDEX('[3]5.งบทดลอง รพ.'!$AC:$AC,MATCH(C:C,'[3]5.งบทดลอง รพ.'!B:B,0)),)</f>
        <v>0</v>
      </c>
      <c r="AE107" s="150">
        <f>IFERROR(INDEX('[3]5.งบทดลอง รพ.'!$AD:$AD,MATCH(C:C,'[3]5.งบทดลอง รพ.'!B:B,0)),)</f>
        <v>0</v>
      </c>
      <c r="AF107" s="150">
        <f>IFERROR(INDEX('[3]5.งบทดลอง รพ.'!$AE:$AE,MATCH(C:C,'[3]5.งบทดลอง รพ.'!B:B,0)),)</f>
        <v>80670</v>
      </c>
      <c r="AG107" s="150">
        <f>IFERROR(INDEX('[3]5.งบทดลอง รพ.'!$AF:$AF,MATCH(C:C,'[3]5.งบทดลอง รพ.'!B:B,0)),)</f>
        <v>0</v>
      </c>
      <c r="AH107" s="150">
        <f>IFERROR(INDEX('[3]5.งบทดลอง รพ.'!$AG:$AG,MATCH(C:C,'[3]5.งบทดลอง รพ.'!B:B,0)),)</f>
        <v>0</v>
      </c>
      <c r="AI107" s="150">
        <f>IFERROR(INDEX('[3]5.งบทดลอง รพ.'!$AH:$AH,MATCH(D:D,'[3]5.งบทดลอง รพ.'!C:C,0)),)</f>
        <v>0</v>
      </c>
      <c r="AJ107" s="150">
        <f>IFERROR(INDEX('[3]5.งบทดลอง รพ.'!$AI:$AI,MATCH(C:C,'[3]5.งบทดลอง รพ.'!B:B,0)),)</f>
        <v>0</v>
      </c>
      <c r="AK107" s="150">
        <f>IFERROR(INDEX('[3]5.งบทดลอง รพ.'!$AJ:$AJ,MATCH(C:C,'[3]5.งบทดลอง รพ.'!B:B,0)),)</f>
        <v>0</v>
      </c>
      <c r="AL107" s="150">
        <f>IFERROR(INDEX('[3]5.งบทดลอง รพ.'!$AK:$AK,MATCH(C:C,'[3]5.งบทดลอง รพ.'!B:B,0)),)</f>
        <v>0</v>
      </c>
      <c r="AM107" s="150">
        <f>IFERROR(INDEX('[3]5.งบทดลอง รพ.'!$AL:$AL,MATCH(C:C,'[3]5.งบทดลอง รพ.'!B:B,0)),)</f>
        <v>0</v>
      </c>
      <c r="AN107" s="150">
        <f>IFERROR(INDEX('[3]5.งบทดลอง รพ.'!$AM:$AM,MATCH(C:C,'[3]5.งบทดลอง รพ.'!B:B,0)),)</f>
        <v>0</v>
      </c>
      <c r="AO107" s="150">
        <f>IFERROR(INDEX('[3]5.งบทดลอง รพ.'!$AN:$AN,MATCH(C:C,'[3]5.งบทดลอง รพ.'!B:B,0)),)</f>
        <v>0</v>
      </c>
      <c r="AP107" s="150">
        <f>IFERROR(INDEX('[3]5.งบทดลอง รพ.'!$AO:$AO,MATCH(C:C,'[3]5.งบทดลอง รพ.'!B:B,0)),)</f>
        <v>0</v>
      </c>
      <c r="AQ107" s="150">
        <f>IFERROR(INDEX('[3]5.งบทดลอง รพ.'!$AP:$AP,MATCH(C:C,'[3]5.งบทดลอง รพ.'!B:B,0)),)</f>
        <v>0</v>
      </c>
      <c r="AR107" s="150">
        <f>IFERROR(INDEX('[3]5.งบทดลอง รพ.'!$AQ:$AQ,MATCH(C:C,'[3]5.งบทดลอง รพ.'!B:B,0)),)</f>
        <v>0</v>
      </c>
      <c r="AS107" s="150">
        <f>IFERROR(INDEX('[3]5.งบทดลอง รพ.'!$AR:$AR,MATCH(C:C,'[3]5.งบทดลอง รพ.'!B:B,0)),)</f>
        <v>0</v>
      </c>
      <c r="AT107" s="150">
        <f>IFERROR(INDEX('[3]5.งบทดลอง รพ.'!$AS:$AS,MATCH(C:C,'[3]5.งบทดลอง รพ.'!B:B,0)),)</f>
        <v>0</v>
      </c>
      <c r="AU107" s="150">
        <f>IFERROR(INDEX('[3]5.งบทดลอง รพ.'!$AT:$AT,MATCH(C:C,'[3]5.งบทดลอง รพ.'!B:B,0)),)</f>
        <v>0</v>
      </c>
      <c r="AV107" s="150">
        <f>IFERROR(INDEX('[3]5.งบทดลอง รพ.'!$AU:$AU,MATCH(C:C,'[3]5.งบทดลอง รพ.'!B:B,0)),)</f>
        <v>0</v>
      </c>
      <c r="AW107" s="150">
        <f>IFERROR(INDEX('[3]5.งบทดลอง รพ.'!$AV:$AV,MATCH(C:C,'[3]5.งบทดลอง รพ.'!B:B,0)),)</f>
        <v>0</v>
      </c>
      <c r="AX107" s="150">
        <f>IFERROR(INDEX('[3]5.งบทดลอง รพ.'!$AW:$AW,MATCH(C:C,'[3]5.งบทดลอง รพ.'!B:B,0)),)</f>
        <v>0</v>
      </c>
      <c r="AY107" s="150">
        <f>IFERROR(INDEX('[3]5.งบทดลอง รพ.'!$AX:$AX,MATCH(C:C,'[3]5.งบทดลอง รพ.'!B:B,0)),)</f>
        <v>0</v>
      </c>
      <c r="AZ107" s="150">
        <f>IFERROR(INDEX('[3]5.งบทดลอง รพ.'!$AY:$AY,MATCH(C:C,'[3]5.งบทดลอง รพ.'!B:B,0)),)</f>
        <v>0</v>
      </c>
      <c r="BA107" s="150">
        <f>IFERROR(INDEX('[3]5.งบทดลอง รพ.'!$AZ:$AZ,MATCH(C:C,'[3]5.งบทดลอง รพ.'!B:B,0)),)</f>
        <v>0</v>
      </c>
      <c r="BB107" s="150">
        <f>IFERROR(INDEX('[3]5.งบทดลอง รพ.'!$BA:$BA,MATCH(C:C,'[3]5.งบทดลอง รพ.'!B:B,0)),)</f>
        <v>0</v>
      </c>
      <c r="BC107" s="150">
        <f>IFERROR(INDEX('[3]5.งบทดลอง รพ.'!$BB:$BB,MATCH(C:C,'[3]5.งบทดลอง รพ.'!B:B,0)),)</f>
        <v>0</v>
      </c>
      <c r="BD107" s="150">
        <f>IFERROR(INDEX('[3]5.งบทดลอง รพ.'!$BC:$BC,MATCH(C:C,'[3]5.งบทดลอง รพ.'!B:B,0)),)</f>
        <v>0</v>
      </c>
      <c r="BE107" s="150">
        <f>IFERROR(INDEX('[3]5.งบทดลอง รพ.'!$BD:$BD,MATCH(C:C,'[3]5.งบทดลอง รพ.'!B:B,0)),)</f>
        <v>0</v>
      </c>
      <c r="BF107" s="150">
        <f>IFERROR(INDEX('[3]5.งบทดลอง รพ.'!$BE:$BE,MATCH(C:C,'[3]5.งบทดลอง รพ.'!B:B,0)),)</f>
        <v>0</v>
      </c>
      <c r="BG107" s="150">
        <f>IFERROR(INDEX('[3]5.งบทดลอง รพ.'!$BF:$BF,MATCH(C:C,'[3]5.งบทดลอง รพ.'!B:B,0)),)</f>
        <v>0</v>
      </c>
      <c r="BH107" s="150">
        <f>IFERROR(INDEX('[3]5.งบทดลอง รพ.'!$BG:$BG,MATCH(C:C,'[3]5.งบทดลอง รพ.'!B:B,0)),)</f>
        <v>0</v>
      </c>
      <c r="BI107" s="150">
        <f>IFERROR(INDEX('[3]5.งบทดลอง รพ.'!$BH:$BH,MATCH(C:C,'[3]5.งบทดลอง รพ.'!B:B,0)),)</f>
        <v>0</v>
      </c>
      <c r="BJ107" s="150">
        <f>IFERROR(INDEX('[3]5.งบทดลอง รพ.'!$BI:$BI,MATCH(C:C,'[3]5.งบทดลอง รพ.'!B:B,0)),)</f>
        <v>0</v>
      </c>
      <c r="BK107" s="150">
        <f>IFERROR(INDEX('[3]5.งบทดลอง รพ.'!$BJ:$BJ,MATCH(C:C,'[3]5.งบทดลอง รพ.'!B:B,0)),)</f>
        <v>0</v>
      </c>
      <c r="BL107" s="150">
        <f>IFERROR(INDEX('[3]5.งบทดลอง รพ.'!$BK:$BK,MATCH(D:D,'[3]5.งบทดลอง รพ.'!C:C,0)),)</f>
        <v>0</v>
      </c>
      <c r="BM107" s="150">
        <f>IFERROR(INDEX('[3]5.งบทดลอง รพ.'!$BL:$BL,MATCH(C:C,'[3]5.งบทดลอง รพ.'!B:B,0)),)</f>
        <v>0</v>
      </c>
      <c r="BN107" s="150">
        <f>IFERROR(INDEX('[3]5.งบทดลอง รพ.'!$BM:$BM,MATCH(C:C,'[3]5.งบทดลอง รพ.'!B:B,0)),)</f>
        <v>0</v>
      </c>
      <c r="BO107" s="150">
        <f>IFERROR(INDEX('[3]5.งบทดลอง รพ.'!$BN:$BN,MATCH(C:C,'[3]5.งบทดลอง รพ.'!B:B,0)),)</f>
        <v>0</v>
      </c>
      <c r="BP107" s="150">
        <f>IFERROR(INDEX('[3]5.งบทดลอง รพ.'!$BO:$BO,MATCH(C:C,'[3]5.งบทดลอง รพ.'!B:B,0)),)</f>
        <v>0</v>
      </c>
      <c r="BQ107" s="150">
        <f>IFERROR(INDEX('[3]5.งบทดลอง รพ.'!$BP:$BP,MATCH(C:C,'[3]5.งบทดลอง รพ.'!B:B,0)),)</f>
        <v>23700</v>
      </c>
      <c r="BR107" s="150">
        <f>IFERROR(INDEX('[3]5.งบทดลอง รพ.'!$BQ:$BQ,MATCH(C:C,'[3]5.งบทดลอง รพ.'!B:B,0)),)</f>
        <v>0</v>
      </c>
      <c r="BS107" s="150">
        <f>IFERROR(INDEX('[3]5.งบทดลอง รพ.'!$BR:$BR,MATCH(C:C,'[3]5.งบทดลอง รพ.'!B:B,0)),)</f>
        <v>0</v>
      </c>
      <c r="BT107" s="150">
        <f>IFERROR(INDEX('[3]5.งบทดลอง รพ.'!$BS:$BS,MATCH(C:C,'[3]5.งบทดลอง รพ.'!B:B,0)),)</f>
        <v>0</v>
      </c>
      <c r="BU107" s="150">
        <f>IFERROR(INDEX('[3]5.งบทดลอง รพ.'!$BT:$BT,MATCH(C:C,'[3]5.งบทดลอง รพ.'!B:B,0)),)</f>
        <v>0</v>
      </c>
      <c r="BV107" s="150">
        <f>IFERROR(INDEX('[3]5.งบทดลอง รพ.'!$BU:$BU,MATCH(C:C,'[3]5.งบทดลอง รพ.'!B:B,0)),)</f>
        <v>0</v>
      </c>
      <c r="BW107" s="150">
        <f>IFERROR(INDEX('[3]5.งบทดลอง รพ.'!$BV:$BV,MATCH(C:C,'[3]5.งบทดลอง รพ.'!B:B,0)),)</f>
        <v>0</v>
      </c>
      <c r="BX107" s="150">
        <f>IFERROR(INDEX('[3]5.งบทดลอง รพ.'!$BW:$BW,MATCH(C:C,'[3]5.งบทดลอง รพ.'!B:B,0)),)</f>
        <v>0</v>
      </c>
      <c r="BY107" s="150">
        <f>IFERROR(INDEX('[3]5.งบทดลอง รพ.'!$BX:$BX,MATCH(C:C,'[3]5.งบทดลอง รพ.'!B:B,0)),)</f>
        <v>0</v>
      </c>
      <c r="BZ107" s="151">
        <f t="shared" si="5"/>
        <v>226680</v>
      </c>
    </row>
    <row r="108" spans="1:78" ht="21.75" customHeight="1">
      <c r="A108" s="31" t="s">
        <v>450</v>
      </c>
      <c r="B108" s="147" t="s">
        <v>558</v>
      </c>
      <c r="C108" s="148" t="s">
        <v>563</v>
      </c>
      <c r="D108" s="149" t="s">
        <v>564</v>
      </c>
      <c r="E108" s="150">
        <f>IFERROR(INDEX('[3]5.งบทดลอง รพ.'!$D:$D,MATCH(C:C,'[3]5.งบทดลอง รพ.'!B:B,0)),)</f>
        <v>0</v>
      </c>
      <c r="F108" s="150">
        <f>IFERROR(INDEX('[3]5.งบทดลอง รพ.'!$E:$E,MATCH(C:C,'[3]5.งบทดลอง รพ.'!B:B,0)),)</f>
        <v>0</v>
      </c>
      <c r="G108" s="150">
        <f>IFERROR(INDEX('[3]5.งบทดลอง รพ.'!$F:$F,MATCH(C:C,'[3]5.งบทดลอง รพ.'!B:B,0)),)</f>
        <v>0</v>
      </c>
      <c r="H108" s="150">
        <f>IFERROR(INDEX('[3]5.งบทดลอง รพ.'!$G:$G,MATCH(C:C,'[3]5.งบทดลอง รพ.'!B:B,0)),)</f>
        <v>0</v>
      </c>
      <c r="I108" s="150">
        <f>IFERROR(INDEX('[3]5.งบทดลอง รพ.'!$H:$H,MATCH(D:D,'[3]5.งบทดลอง รพ.'!C:C,0)),)</f>
        <v>0</v>
      </c>
      <c r="J108" s="150">
        <f>IFERROR(INDEX('[3]5.งบทดลอง รพ.'!$I:$I,MATCH(C:C,'[3]5.งบทดลอง รพ.'!B:B,0)),)</f>
        <v>0</v>
      </c>
      <c r="K108" s="150">
        <f>IFERROR(INDEX('[3]5.งบทดลอง รพ.'!$J:$J,MATCH(C:C,'[3]5.งบทดลอง รพ.'!B:B,0)),)</f>
        <v>0</v>
      </c>
      <c r="L108" s="150">
        <f>IFERROR(INDEX('[3]5.งบทดลอง รพ.'!$K:$K,MATCH(C:C,'[3]5.งบทดลอง รพ.'!B:B,0)),)</f>
        <v>0</v>
      </c>
      <c r="M108" s="150">
        <f>IFERROR(INDEX('[3]5.งบทดลอง รพ.'!$L:$L,MATCH(C:C,'[3]5.งบทดลอง รพ.'!B:B,0)),)</f>
        <v>0</v>
      </c>
      <c r="N108" s="150">
        <f>IFERROR(INDEX('[3]5.งบทดลอง รพ.'!$M:$M,MATCH(C:C,'[3]5.งบทดลอง รพ.'!B:B,0)),)</f>
        <v>0</v>
      </c>
      <c r="O108" s="150">
        <f>IFERROR(INDEX('[3]5.งบทดลอง รพ.'!$N:$N,MATCH(C:C,'[3]5.งบทดลอง รพ.'!B:B,0)),)</f>
        <v>0</v>
      </c>
      <c r="P108" s="150">
        <f>IFERROR(INDEX('[3]5.งบทดลอง รพ.'!$O:$O,MATCH(C:C,'[3]5.งบทดลอง รพ.'!B:B,0)),)</f>
        <v>0</v>
      </c>
      <c r="Q108" s="150">
        <f>IFERROR(INDEX('[3]5.งบทดลอง รพ.'!$P:$P,MATCH(C:C,'[3]5.งบทดลอง รพ.'!B:B,0)),)</f>
        <v>0</v>
      </c>
      <c r="R108" s="150">
        <f>IFERROR(INDEX('[3]5.งบทดลอง รพ.'!$Q:$Q,MATCH(C:C,'[3]5.งบทดลอง รพ.'!B:B,0)),)</f>
        <v>0</v>
      </c>
      <c r="S108" s="150">
        <f>IFERROR(INDEX('[3]5.งบทดลอง รพ.'!$R:$R,MATCH(C:C,'[3]5.งบทดลอง รพ.'!B:B,0)),)</f>
        <v>0</v>
      </c>
      <c r="T108" s="150">
        <f>IFERROR(INDEX('[3]5.งบทดลอง รพ.'!$S:$S,MATCH(C:C,'[3]5.งบทดลอง รพ.'!B:B,0)),)</f>
        <v>0</v>
      </c>
      <c r="U108" s="150">
        <f>IFERROR(INDEX('[3]5.งบทดลอง รพ.'!$T:$T,MATCH(C:C,'[3]5.งบทดลอง รพ.'!B:B,0)),)</f>
        <v>0</v>
      </c>
      <c r="V108" s="150">
        <f>IFERROR(INDEX('[3]5.งบทดลอง รพ.'!$U:$U,MATCH(C:C,'[3]5.งบทดลอง รพ.'!B:B,0)),)</f>
        <v>0</v>
      </c>
      <c r="W108" s="150">
        <f>IFERROR(INDEX('[3]5.งบทดลอง รพ.'!$V:$V,MATCH(C:C,'[3]5.งบทดลอง รพ.'!B:B,0)),)</f>
        <v>0</v>
      </c>
      <c r="X108" s="150">
        <f>IFERROR(INDEX('[3]5.งบทดลอง รพ.'!$W:$W,MATCH(C:C,'[3]5.งบทดลอง รพ.'!B:B,0)),)</f>
        <v>0</v>
      </c>
      <c r="Y108" s="150">
        <f>IFERROR(INDEX('[3]5.งบทดลอง รพ.'!$X:$X,MATCH(C:C,'[3]5.งบทดลอง รพ.'!B:B,0)),)</f>
        <v>0</v>
      </c>
      <c r="Z108" s="150">
        <f>IFERROR(INDEX('[3]5.งบทดลอง รพ.'!$Y:$Y,MATCH(C:C,'[3]5.งบทดลอง รพ.'!B:B,0)),)</f>
        <v>0</v>
      </c>
      <c r="AA108" s="150">
        <f>IFERROR(INDEX('[3]5.งบทดลอง รพ.'!$Z:$Z,MATCH(C:C,'[3]5.งบทดลอง รพ.'!B:B,0)),)</f>
        <v>0</v>
      </c>
      <c r="AB108" s="150">
        <f>IFERROR(INDEX('[3]5.งบทดลอง รพ.'!$AA:$AA,MATCH(C:C,'[3]5.งบทดลอง รพ.'!B:B,0)),)</f>
        <v>0</v>
      </c>
      <c r="AC108" s="150">
        <f>IFERROR(INDEX('[3]5.งบทดลอง รพ.'!$AB:$AB,MATCH(C:C,'[3]5.งบทดลอง รพ.'!B:B,0)),)</f>
        <v>0</v>
      </c>
      <c r="AD108" s="150">
        <f>IFERROR(INDEX('[3]5.งบทดลอง รพ.'!$AC:$AC,MATCH(C:C,'[3]5.งบทดลอง รพ.'!B:B,0)),)</f>
        <v>0</v>
      </c>
      <c r="AE108" s="150">
        <f>IFERROR(INDEX('[3]5.งบทดลอง รพ.'!$AD:$AD,MATCH(C:C,'[3]5.งบทดลอง รพ.'!B:B,0)),)</f>
        <v>0</v>
      </c>
      <c r="AF108" s="150">
        <f>IFERROR(INDEX('[3]5.งบทดลอง รพ.'!$AE:$AE,MATCH(C:C,'[3]5.งบทดลอง รพ.'!B:B,0)),)</f>
        <v>0</v>
      </c>
      <c r="AG108" s="150">
        <f>IFERROR(INDEX('[3]5.งบทดลอง รพ.'!$AF:$AF,MATCH(C:C,'[3]5.งบทดลอง รพ.'!B:B,0)),)</f>
        <v>0</v>
      </c>
      <c r="AH108" s="150">
        <f>IFERROR(INDEX('[3]5.งบทดลอง รพ.'!$AG:$AG,MATCH(C:C,'[3]5.งบทดลอง รพ.'!B:B,0)),)</f>
        <v>0</v>
      </c>
      <c r="AI108" s="150">
        <f>IFERROR(INDEX('[3]5.งบทดลอง รพ.'!$AH:$AH,MATCH(D:D,'[3]5.งบทดลอง รพ.'!C:C,0)),)</f>
        <v>0</v>
      </c>
      <c r="AJ108" s="150">
        <f>IFERROR(INDEX('[3]5.งบทดลอง รพ.'!$AI:$AI,MATCH(C:C,'[3]5.งบทดลอง รพ.'!B:B,0)),)</f>
        <v>0</v>
      </c>
      <c r="AK108" s="150">
        <f>IFERROR(INDEX('[3]5.งบทดลอง รพ.'!$AJ:$AJ,MATCH(C:C,'[3]5.งบทดลอง รพ.'!B:B,0)),)</f>
        <v>0</v>
      </c>
      <c r="AL108" s="150">
        <f>IFERROR(INDEX('[3]5.งบทดลอง รพ.'!$AK:$AK,MATCH(C:C,'[3]5.งบทดลอง รพ.'!B:B,0)),)</f>
        <v>0</v>
      </c>
      <c r="AM108" s="150">
        <f>IFERROR(INDEX('[3]5.งบทดลอง รพ.'!$AL:$AL,MATCH(C:C,'[3]5.งบทดลอง รพ.'!B:B,0)),)</f>
        <v>0</v>
      </c>
      <c r="AN108" s="150">
        <f>IFERROR(INDEX('[3]5.งบทดลอง รพ.'!$AM:$AM,MATCH(C:C,'[3]5.งบทดลอง รพ.'!B:B,0)),)</f>
        <v>0</v>
      </c>
      <c r="AO108" s="150">
        <f>IFERROR(INDEX('[3]5.งบทดลอง รพ.'!$AN:$AN,MATCH(C:C,'[3]5.งบทดลอง รพ.'!B:B,0)),)</f>
        <v>0</v>
      </c>
      <c r="AP108" s="150">
        <f>IFERROR(INDEX('[3]5.งบทดลอง รพ.'!$AO:$AO,MATCH(C:C,'[3]5.งบทดลอง รพ.'!B:B,0)),)</f>
        <v>0</v>
      </c>
      <c r="AQ108" s="150">
        <f>IFERROR(INDEX('[3]5.งบทดลอง รพ.'!$AP:$AP,MATCH(C:C,'[3]5.งบทดลอง รพ.'!B:B,0)),)</f>
        <v>0</v>
      </c>
      <c r="AR108" s="150">
        <f>IFERROR(INDEX('[3]5.งบทดลอง รพ.'!$AQ:$AQ,MATCH(C:C,'[3]5.งบทดลอง รพ.'!B:B,0)),)</f>
        <v>0</v>
      </c>
      <c r="AS108" s="150">
        <f>IFERROR(INDEX('[3]5.งบทดลอง รพ.'!$AR:$AR,MATCH(C:C,'[3]5.งบทดลอง รพ.'!B:B,0)),)</f>
        <v>0</v>
      </c>
      <c r="AT108" s="150">
        <f>IFERROR(INDEX('[3]5.งบทดลอง รพ.'!$AS:$AS,MATCH(C:C,'[3]5.งบทดลอง รพ.'!B:B,0)),)</f>
        <v>0</v>
      </c>
      <c r="AU108" s="150">
        <f>IFERROR(INDEX('[3]5.งบทดลอง รพ.'!$AT:$AT,MATCH(C:C,'[3]5.งบทดลอง รพ.'!B:B,0)),)</f>
        <v>0</v>
      </c>
      <c r="AV108" s="150">
        <f>IFERROR(INDEX('[3]5.งบทดลอง รพ.'!$AU:$AU,MATCH(C:C,'[3]5.งบทดลอง รพ.'!B:B,0)),)</f>
        <v>0</v>
      </c>
      <c r="AW108" s="150">
        <f>IFERROR(INDEX('[3]5.งบทดลอง รพ.'!$AV:$AV,MATCH(C:C,'[3]5.งบทดลอง รพ.'!B:B,0)),)</f>
        <v>0</v>
      </c>
      <c r="AX108" s="150">
        <f>IFERROR(INDEX('[3]5.งบทดลอง รพ.'!$AW:$AW,MATCH(C:C,'[3]5.งบทดลอง รพ.'!B:B,0)),)</f>
        <v>0</v>
      </c>
      <c r="AY108" s="150">
        <f>IFERROR(INDEX('[3]5.งบทดลอง รพ.'!$AX:$AX,MATCH(C:C,'[3]5.งบทดลอง รพ.'!B:B,0)),)</f>
        <v>0</v>
      </c>
      <c r="AZ108" s="150">
        <f>IFERROR(INDEX('[3]5.งบทดลอง รพ.'!$AY:$AY,MATCH(C:C,'[3]5.งบทดลอง รพ.'!B:B,0)),)</f>
        <v>0</v>
      </c>
      <c r="BA108" s="150">
        <f>IFERROR(INDEX('[3]5.งบทดลอง รพ.'!$AZ:$AZ,MATCH(C:C,'[3]5.งบทดลอง รพ.'!B:B,0)),)</f>
        <v>0</v>
      </c>
      <c r="BB108" s="150">
        <f>IFERROR(INDEX('[3]5.งบทดลอง รพ.'!$BA:$BA,MATCH(C:C,'[3]5.งบทดลอง รพ.'!B:B,0)),)</f>
        <v>0</v>
      </c>
      <c r="BC108" s="150">
        <f>IFERROR(INDEX('[3]5.งบทดลอง รพ.'!$BB:$BB,MATCH(C:C,'[3]5.งบทดลอง รพ.'!B:B,0)),)</f>
        <v>0</v>
      </c>
      <c r="BD108" s="150">
        <f>IFERROR(INDEX('[3]5.งบทดลอง รพ.'!$BC:$BC,MATCH(C:C,'[3]5.งบทดลอง รพ.'!B:B,0)),)</f>
        <v>0</v>
      </c>
      <c r="BE108" s="150">
        <f>IFERROR(INDEX('[3]5.งบทดลอง รพ.'!$BD:$BD,MATCH(C:C,'[3]5.งบทดลอง รพ.'!B:B,0)),)</f>
        <v>0</v>
      </c>
      <c r="BF108" s="150">
        <f>IFERROR(INDEX('[3]5.งบทดลอง รพ.'!$BE:$BE,MATCH(C:C,'[3]5.งบทดลอง รพ.'!B:B,0)),)</f>
        <v>0</v>
      </c>
      <c r="BG108" s="150">
        <f>IFERROR(INDEX('[3]5.งบทดลอง รพ.'!$BF:$BF,MATCH(C:C,'[3]5.งบทดลอง รพ.'!B:B,0)),)</f>
        <v>0</v>
      </c>
      <c r="BH108" s="150">
        <f>IFERROR(INDEX('[3]5.งบทดลอง รพ.'!$BG:$BG,MATCH(C:C,'[3]5.งบทดลอง รพ.'!B:B,0)),)</f>
        <v>0</v>
      </c>
      <c r="BI108" s="150">
        <f>IFERROR(INDEX('[3]5.งบทดลอง รพ.'!$BH:$BH,MATCH(C:C,'[3]5.งบทดลอง รพ.'!B:B,0)),)</f>
        <v>0</v>
      </c>
      <c r="BJ108" s="150">
        <f>IFERROR(INDEX('[3]5.งบทดลอง รพ.'!$BI:$BI,MATCH(C:C,'[3]5.งบทดลอง รพ.'!B:B,0)),)</f>
        <v>0</v>
      </c>
      <c r="BK108" s="150">
        <f>IFERROR(INDEX('[3]5.งบทดลอง รพ.'!$BJ:$BJ,MATCH(C:C,'[3]5.งบทดลอง รพ.'!B:B,0)),)</f>
        <v>0</v>
      </c>
      <c r="BL108" s="150">
        <f>IFERROR(INDEX('[3]5.งบทดลอง รพ.'!$BK:$BK,MATCH(D:D,'[3]5.งบทดลอง รพ.'!C:C,0)),)</f>
        <v>0</v>
      </c>
      <c r="BM108" s="150">
        <f>IFERROR(INDEX('[3]5.งบทดลอง รพ.'!$BL:$BL,MATCH(C:C,'[3]5.งบทดลอง รพ.'!B:B,0)),)</f>
        <v>0</v>
      </c>
      <c r="BN108" s="150">
        <f>IFERROR(INDEX('[3]5.งบทดลอง รพ.'!$BM:$BM,MATCH(C:C,'[3]5.งบทดลอง รพ.'!B:B,0)),)</f>
        <v>0</v>
      </c>
      <c r="BO108" s="150">
        <f>IFERROR(INDEX('[3]5.งบทดลอง รพ.'!$BN:$BN,MATCH(C:C,'[3]5.งบทดลอง รพ.'!B:B,0)),)</f>
        <v>0</v>
      </c>
      <c r="BP108" s="150">
        <f>IFERROR(INDEX('[3]5.งบทดลอง รพ.'!$BO:$BO,MATCH(C:C,'[3]5.งบทดลอง รพ.'!B:B,0)),)</f>
        <v>0</v>
      </c>
      <c r="BQ108" s="150">
        <f>IFERROR(INDEX('[3]5.งบทดลอง รพ.'!$BP:$BP,MATCH(C:C,'[3]5.งบทดลอง รพ.'!B:B,0)),)</f>
        <v>0</v>
      </c>
      <c r="BR108" s="150">
        <f>IFERROR(INDEX('[3]5.งบทดลอง รพ.'!$BQ:$BQ,MATCH(C:C,'[3]5.งบทดลอง รพ.'!B:B,0)),)</f>
        <v>0</v>
      </c>
      <c r="BS108" s="150">
        <f>IFERROR(INDEX('[3]5.งบทดลอง รพ.'!$BR:$BR,MATCH(C:C,'[3]5.งบทดลอง รพ.'!B:B,0)),)</f>
        <v>0</v>
      </c>
      <c r="BT108" s="150">
        <f>IFERROR(INDEX('[3]5.งบทดลอง รพ.'!$BS:$BS,MATCH(C:C,'[3]5.งบทดลอง รพ.'!B:B,0)),)</f>
        <v>0</v>
      </c>
      <c r="BU108" s="150">
        <f>IFERROR(INDEX('[3]5.งบทดลอง รพ.'!$BT:$BT,MATCH(C:C,'[3]5.งบทดลอง รพ.'!B:B,0)),)</f>
        <v>0</v>
      </c>
      <c r="BV108" s="150">
        <f>IFERROR(INDEX('[3]5.งบทดลอง รพ.'!$BU:$BU,MATCH(C:C,'[3]5.งบทดลอง รพ.'!B:B,0)),)</f>
        <v>0</v>
      </c>
      <c r="BW108" s="150">
        <f>IFERROR(INDEX('[3]5.งบทดลอง รพ.'!$BV:$BV,MATCH(C:C,'[3]5.งบทดลอง รพ.'!B:B,0)),)</f>
        <v>0</v>
      </c>
      <c r="BX108" s="150">
        <f>IFERROR(INDEX('[3]5.งบทดลอง รพ.'!$BW:$BW,MATCH(C:C,'[3]5.งบทดลอง รพ.'!B:B,0)),)</f>
        <v>0</v>
      </c>
      <c r="BY108" s="150">
        <f>IFERROR(INDEX('[3]5.งบทดลอง รพ.'!$BX:$BX,MATCH(C:C,'[3]5.งบทดลอง รพ.'!B:B,0)),)</f>
        <v>0</v>
      </c>
      <c r="BZ108" s="151">
        <f t="shared" si="5"/>
        <v>0</v>
      </c>
    </row>
    <row r="109" spans="1:78" ht="21.75" customHeight="1">
      <c r="A109" s="31" t="s">
        <v>450</v>
      </c>
      <c r="B109" s="147" t="s">
        <v>558</v>
      </c>
      <c r="C109" s="148" t="s">
        <v>565</v>
      </c>
      <c r="D109" s="149" t="s">
        <v>566</v>
      </c>
      <c r="E109" s="150">
        <f>IFERROR(INDEX('[3]5.งบทดลอง รพ.'!$D:$D,MATCH(C:C,'[3]5.งบทดลอง รพ.'!B:B,0)),)</f>
        <v>2546979.1</v>
      </c>
      <c r="F109" s="150">
        <f>IFERROR(INDEX('[3]5.งบทดลอง รพ.'!$E:$E,MATCH(C:C,'[3]5.งบทดลอง รพ.'!B:B,0)),)</f>
        <v>608887.13</v>
      </c>
      <c r="G109" s="150">
        <f>IFERROR(INDEX('[3]5.งบทดลอง รพ.'!$F:$F,MATCH(C:C,'[3]5.งบทดลอง รพ.'!B:B,0)),)</f>
        <v>711774.32</v>
      </c>
      <c r="H109" s="150">
        <f>IFERROR(INDEX('[3]5.งบทดลอง รพ.'!$G:$G,MATCH(C:C,'[3]5.งบทดลอง รพ.'!B:B,0)),)</f>
        <v>501621.2</v>
      </c>
      <c r="I109" s="150">
        <f>IFERROR(INDEX('[3]5.งบทดลอง รพ.'!$H:$H,MATCH(D:D,'[3]5.งบทดลอง รพ.'!C:C,0)),)</f>
        <v>301137.21000000002</v>
      </c>
      <c r="J109" s="150">
        <f>IFERROR(INDEX('[3]5.งบทดลอง รพ.'!$I:$I,MATCH(C:C,'[3]5.งบทดลอง รพ.'!B:B,0)),)</f>
        <v>146124.79999999999</v>
      </c>
      <c r="K109" s="150">
        <f>IFERROR(INDEX('[3]5.งบทดลอง รพ.'!$J:$J,MATCH(C:C,'[3]5.งบทดลอง รพ.'!B:B,0)),)</f>
        <v>4295033.51</v>
      </c>
      <c r="L109" s="150">
        <f>IFERROR(INDEX('[3]5.งบทดลอง รพ.'!$K:$K,MATCH(C:C,'[3]5.งบทดลอง รพ.'!B:B,0)),)</f>
        <v>501621.2</v>
      </c>
      <c r="M109" s="150">
        <f>IFERROR(INDEX('[3]5.งบทดลอง รพ.'!$L:$L,MATCH(C:C,'[3]5.งบทดลอง รพ.'!B:B,0)),)</f>
        <v>197029</v>
      </c>
      <c r="N109" s="150">
        <f>IFERROR(INDEX('[3]5.งบทดลอง รพ.'!$M:$M,MATCH(C:C,'[3]5.งบทดลอง รพ.'!B:B,0)),)</f>
        <v>1416064.36</v>
      </c>
      <c r="O109" s="150">
        <f>IFERROR(INDEX('[3]5.งบทดลอง รพ.'!$N:$N,MATCH(C:C,'[3]5.งบทดลอง รพ.'!B:B,0)),)</f>
        <v>200440</v>
      </c>
      <c r="P109" s="150">
        <f>IFERROR(INDEX('[3]5.งบทดลอง รพ.'!$O:$O,MATCH(C:C,'[3]5.งบทดลอง รพ.'!B:B,0)),)</f>
        <v>755144.84</v>
      </c>
      <c r="Q109" s="150">
        <f>IFERROR(INDEX('[3]5.งบทดลอง รพ.'!$P:$P,MATCH(C:C,'[3]5.งบทดลอง รพ.'!B:B,0)),)</f>
        <v>2436326.63</v>
      </c>
      <c r="R109" s="150">
        <f>IFERROR(INDEX('[3]5.งบทดลอง รพ.'!$Q:$Q,MATCH(C:C,'[3]5.งบทดลอง รพ.'!B:B,0)),)</f>
        <v>783139.32</v>
      </c>
      <c r="S109" s="150">
        <f>IFERROR(INDEX('[3]5.งบทดลอง รพ.'!$R:$R,MATCH(C:C,'[3]5.งบทดลอง รพ.'!B:B,0)),)</f>
        <v>94886.8</v>
      </c>
      <c r="T109" s="150">
        <f>IFERROR(INDEX('[3]5.งบทดลอง รพ.'!$S:$S,MATCH(C:C,'[3]5.งบทดลอง รพ.'!B:B,0)),)</f>
        <v>0</v>
      </c>
      <c r="U109" s="150">
        <f>IFERROR(INDEX('[3]5.งบทดลอง รพ.'!$T:$T,MATCH(C:C,'[3]5.งบทดลอง รพ.'!B:B,0)),)</f>
        <v>393819.71</v>
      </c>
      <c r="V109" s="150">
        <f>IFERROR(INDEX('[3]5.งบทดลอง รพ.'!$U:$U,MATCH(C:C,'[3]5.งบทดลอง รพ.'!B:B,0)),)</f>
        <v>0</v>
      </c>
      <c r="W109" s="150">
        <f>IFERROR(INDEX('[3]5.งบทดลอง รพ.'!$V:$V,MATCH(C:C,'[3]5.งบทดลอง รพ.'!B:B,0)),)</f>
        <v>3023543.36</v>
      </c>
      <c r="X109" s="150">
        <f>IFERROR(INDEX('[3]5.งบทดลอง รพ.'!$W:$W,MATCH(C:C,'[3]5.งบทดลอง รพ.'!B:B,0)),)</f>
        <v>964864.37</v>
      </c>
      <c r="Y109" s="150">
        <f>IFERROR(INDEX('[3]5.งบทดลอง รพ.'!$X:$X,MATCH(C:C,'[3]5.งบทดลอง รพ.'!B:B,0)),)</f>
        <v>411046.86</v>
      </c>
      <c r="Z109" s="150">
        <f>IFERROR(INDEX('[3]5.งบทดลอง รพ.'!$Y:$Y,MATCH(C:C,'[3]5.งบทดลอง รพ.'!B:B,0)),)</f>
        <v>900957.39</v>
      </c>
      <c r="AA109" s="150">
        <f>IFERROR(INDEX('[3]5.งบทดลอง รพ.'!$Z:$Z,MATCH(C:C,'[3]5.งบทดลอง รพ.'!B:B,0)),)</f>
        <v>316013.84000000003</v>
      </c>
      <c r="AB109" s="150">
        <f>IFERROR(INDEX('[3]5.งบทดลอง รพ.'!$AA:$AA,MATCH(C:C,'[3]5.งบทดลอง รพ.'!B:B,0)),)</f>
        <v>407834.39</v>
      </c>
      <c r="AC109" s="150">
        <f>IFERROR(INDEX('[3]5.งบทดลอง รพ.'!$AB:$AB,MATCH(C:C,'[3]5.งบทดลอง รพ.'!B:B,0)),)</f>
        <v>331319.02</v>
      </c>
      <c r="AD109" s="150">
        <f>IFERROR(INDEX('[3]5.งบทดลอง รพ.'!$AC:$AC,MATCH(C:C,'[3]5.งบทดลอง รพ.'!B:B,0)),)</f>
        <v>223003.55</v>
      </c>
      <c r="AE109" s="150">
        <f>IFERROR(INDEX('[3]5.งบทดลอง รพ.'!$AD:$AD,MATCH(C:C,'[3]5.งบทดลอง รพ.'!B:B,0)),)</f>
        <v>127757</v>
      </c>
      <c r="AF109" s="150">
        <f>IFERROR(INDEX('[3]5.งบทดลอง รพ.'!$AE:$AE,MATCH(C:C,'[3]5.งบทดลอง รพ.'!B:B,0)),)</f>
        <v>3945662.1</v>
      </c>
      <c r="AG109" s="150">
        <f>IFERROR(INDEX('[3]5.งบทดลอง รพ.'!$AF:$AF,MATCH(C:C,'[3]5.งบทดลอง รพ.'!B:B,0)),)</f>
        <v>255725.26</v>
      </c>
      <c r="AH109" s="150">
        <f>IFERROR(INDEX('[3]5.งบทดลอง รพ.'!$AG:$AG,MATCH(C:C,'[3]5.งบทดลอง รพ.'!B:B,0)),)</f>
        <v>159630.20000000001</v>
      </c>
      <c r="AI109" s="150">
        <f>IFERROR(INDEX('[3]5.งบทดลอง รพ.'!$AH:$AH,MATCH(D:D,'[3]5.งบทดลอง รพ.'!C:C,0)),)</f>
        <v>175756.24</v>
      </c>
      <c r="AJ109" s="150">
        <f>IFERROR(INDEX('[3]5.งบทดลอง รพ.'!$AI:$AI,MATCH(C:C,'[3]5.งบทดลอง รพ.'!B:B,0)),)</f>
        <v>186082.4</v>
      </c>
      <c r="AK109" s="150">
        <f>IFERROR(INDEX('[3]5.งบทดลอง รพ.'!$AJ:$AJ,MATCH(C:C,'[3]5.งบทดลอง รพ.'!B:B,0)),)</f>
        <v>175953.67</v>
      </c>
      <c r="AL109" s="150">
        <f>IFERROR(INDEX('[3]5.งบทดลอง รพ.'!$AK:$AK,MATCH(C:C,'[3]5.งบทดลอง รพ.'!B:B,0)),)</f>
        <v>213860.4</v>
      </c>
      <c r="AM109" s="150">
        <f>IFERROR(INDEX('[3]5.งบทดลอง รพ.'!$AL:$AL,MATCH(C:C,'[3]5.งบทดลอง รพ.'!B:B,0)),)</f>
        <v>171961.63</v>
      </c>
      <c r="AN109" s="150">
        <f>IFERROR(INDEX('[3]5.งบทดลอง รพ.'!$AM:$AM,MATCH(C:C,'[3]5.งบทดลอง รพ.'!B:B,0)),)</f>
        <v>316430.75</v>
      </c>
      <c r="AO109" s="150">
        <f>IFERROR(INDEX('[3]5.งบทดลอง รพ.'!$AN:$AN,MATCH(C:C,'[3]5.งบทดลอง รพ.'!B:B,0)),)</f>
        <v>178447.75</v>
      </c>
      <c r="AP109" s="150">
        <f>IFERROR(INDEX('[3]5.งบทดลอง รพ.'!$AO:$AO,MATCH(C:C,'[3]5.งบทดลอง รพ.'!B:B,0)),)</f>
        <v>224304.4</v>
      </c>
      <c r="AQ109" s="150">
        <f>IFERROR(INDEX('[3]5.งบทดลอง รพ.'!$AP:$AP,MATCH(C:C,'[3]5.งบทดลอง รพ.'!B:B,0)),)</f>
        <v>125543.25</v>
      </c>
      <c r="AR109" s="150">
        <f>IFERROR(INDEX('[3]5.งบทดลอง รพ.'!$AQ:$AQ,MATCH(C:C,'[3]5.งบทดลอง รพ.'!B:B,0)),)</f>
        <v>1007559.93</v>
      </c>
      <c r="AS109" s="150">
        <f>IFERROR(INDEX('[3]5.งบทดลอง รพ.'!$AR:$AR,MATCH(C:C,'[3]5.งบทดลอง รพ.'!B:B,0)),)</f>
        <v>6047.6</v>
      </c>
      <c r="AT109" s="150">
        <f>IFERROR(INDEX('[3]5.งบทดลอง รพ.'!$AS:$AS,MATCH(C:C,'[3]5.งบทดลอง รพ.'!B:B,0)),)</f>
        <v>188333.44</v>
      </c>
      <c r="AU109" s="150">
        <f>IFERROR(INDEX('[3]5.งบทดลอง รพ.'!$AT:$AT,MATCH(C:C,'[3]5.งบทดลอง รพ.'!B:B,0)),)</f>
        <v>170915.4</v>
      </c>
      <c r="AV109" s="150">
        <f>IFERROR(INDEX('[3]5.งบทดลอง รพ.'!$AU:$AU,MATCH(C:C,'[3]5.งบทดลอง รพ.'!B:B,0)),)</f>
        <v>151880.29</v>
      </c>
      <c r="AW109" s="150">
        <f>IFERROR(INDEX('[3]5.งบทดลอง รพ.'!$AV:$AV,MATCH(C:C,'[3]5.งบทดลอง รพ.'!B:B,0)),)</f>
        <v>45367.4</v>
      </c>
      <c r="AX109" s="150">
        <f>IFERROR(INDEX('[3]5.งบทดลอง รพ.'!$AW:$AW,MATCH(C:C,'[3]5.งบทดลอง รพ.'!B:B,0)),)</f>
        <v>117769.4</v>
      </c>
      <c r="AY109" s="150">
        <f>IFERROR(INDEX('[3]5.งบทดลอง รพ.'!$AX:$AX,MATCH(C:C,'[3]5.งบทดลอง รพ.'!B:B,0)),)</f>
        <v>2532645.5099999998</v>
      </c>
      <c r="AZ109" s="150">
        <f>IFERROR(INDEX('[3]5.งบทดลอง รพ.'!$AY:$AY,MATCH(C:C,'[3]5.งบทดลอง รพ.'!B:B,0)),)</f>
        <v>221139.4</v>
      </c>
      <c r="BA109" s="150">
        <f>IFERROR(INDEX('[3]5.งบทดลอง รพ.'!$AZ:$AZ,MATCH(C:C,'[3]5.งบทดลอง รพ.'!B:B,0)),)</f>
        <v>0</v>
      </c>
      <c r="BB109" s="150">
        <f>IFERROR(INDEX('[3]5.งบทดลอง รพ.'!$BA:$BA,MATCH(C:C,'[3]5.งบทดลอง รพ.'!B:B,0)),)</f>
        <v>330767.61</v>
      </c>
      <c r="BC109" s="150">
        <f>IFERROR(INDEX('[3]5.งบทดลอง รพ.'!$BB:$BB,MATCH(C:C,'[3]5.งบทดลอง รพ.'!B:B,0)),)</f>
        <v>0</v>
      </c>
      <c r="BD109" s="150">
        <f>IFERROR(INDEX('[3]5.งบทดลอง รพ.'!$BC:$BC,MATCH(C:C,'[3]5.งบทดลอง รพ.'!B:B,0)),)</f>
        <v>0</v>
      </c>
      <c r="BE109" s="150">
        <f>IFERROR(INDEX('[3]5.งบทดลอง รพ.'!$BD:$BD,MATCH(C:C,'[3]5.งบทดลอง รพ.'!B:B,0)),)</f>
        <v>0</v>
      </c>
      <c r="BF109" s="150">
        <f>IFERROR(INDEX('[3]5.งบทดลอง รพ.'!$BE:$BE,MATCH(C:C,'[3]5.งบทดลอง รพ.'!B:B,0)),)</f>
        <v>514065.05</v>
      </c>
      <c r="BG109" s="150">
        <f>IFERROR(INDEX('[3]5.งบทดลอง รพ.'!$BF:$BF,MATCH(C:C,'[3]5.งบทดลอง รพ.'!B:B,0)),)</f>
        <v>102639.08</v>
      </c>
      <c r="BH109" s="150">
        <f>IFERROR(INDEX('[3]5.งบทดลอง รพ.'!$BG:$BG,MATCH(C:C,'[3]5.งบทดลอง รพ.'!B:B,0)),)</f>
        <v>132900.04999999999</v>
      </c>
      <c r="BI109" s="150">
        <f>IFERROR(INDEX('[3]5.งบทดลอง รพ.'!$BH:$BH,MATCH(C:C,'[3]5.งบทดลอง รพ.'!B:B,0)),)</f>
        <v>88611.45</v>
      </c>
      <c r="BJ109" s="150">
        <f>IFERROR(INDEX('[3]5.งบทดลอง รพ.'!$BI:$BI,MATCH(C:C,'[3]5.งบทดลอง รพ.'!B:B,0)),)</f>
        <v>2347984.11</v>
      </c>
      <c r="BK109" s="150">
        <f>IFERROR(INDEX('[3]5.งบทดลอง รพ.'!$BJ:$BJ,MATCH(C:C,'[3]5.งบทดลอง รพ.'!B:B,0)),)</f>
        <v>889252.41</v>
      </c>
      <c r="BL109" s="150">
        <f>IFERROR(INDEX('[3]5.งบทดลอง รพ.'!$BK:$BK,MATCH(D:D,'[3]5.งบทดลอง รพ.'!C:C,0)),)</f>
        <v>99244.12</v>
      </c>
      <c r="BM109" s="150">
        <f>IFERROR(INDEX('[3]5.งบทดลอง รพ.'!$BL:$BL,MATCH(C:C,'[3]5.งบทดลอง รพ.'!B:B,0)),)</f>
        <v>0</v>
      </c>
      <c r="BN109" s="150">
        <f>IFERROR(INDEX('[3]5.งบทดลอง รพ.'!$BM:$BM,MATCH(C:C,'[3]5.งบทดลอง รพ.'!B:B,0)),)</f>
        <v>256621.66</v>
      </c>
      <c r="BO109" s="150">
        <f>IFERROR(INDEX('[3]5.งบทดลอง รพ.'!$BN:$BN,MATCH(C:C,'[3]5.งบทดลอง รพ.'!B:B,0)),)</f>
        <v>326367.49</v>
      </c>
      <c r="BP109" s="150">
        <f>IFERROR(INDEX('[3]5.งบทดลอง รพ.'!$BO:$BO,MATCH(C:C,'[3]5.งบทดลอง รพ.'!B:B,0)),)</f>
        <v>185694.7</v>
      </c>
      <c r="BQ109" s="150">
        <f>IFERROR(INDEX('[3]5.งบทดลอง รพ.'!$BP:$BP,MATCH(C:C,'[3]5.งบทดลอง รพ.'!B:B,0)),)</f>
        <v>1615690.75</v>
      </c>
      <c r="BR109" s="150">
        <f>IFERROR(INDEX('[3]5.งบทดลอง รพ.'!$BQ:$BQ,MATCH(C:C,'[3]5.งบทดลอง รพ.'!B:B,0)),)</f>
        <v>171272.56</v>
      </c>
      <c r="BS109" s="150">
        <f>IFERROR(INDEX('[3]5.งบทดลอง รพ.'!$BR:$BR,MATCH(C:C,'[3]5.งบทดลอง รพ.'!B:B,0)),)</f>
        <v>183241.53</v>
      </c>
      <c r="BT109" s="150">
        <f>IFERROR(INDEX('[3]5.งบทดลอง รพ.'!$BS:$BS,MATCH(C:C,'[3]5.งบทดลอง รพ.'!B:B,0)),)</f>
        <v>308202.71999999997</v>
      </c>
      <c r="BU109" s="150">
        <f>IFERROR(INDEX('[3]5.งบทดลอง รพ.'!$BT:$BT,MATCH(C:C,'[3]5.งบทดลอง รพ.'!B:B,0)),)</f>
        <v>308929.95</v>
      </c>
      <c r="BV109" s="150">
        <f>IFERROR(INDEX('[3]5.งบทดลอง รพ.'!$BU:$BU,MATCH(C:C,'[3]5.งบทดลอง รพ.'!B:B,0)),)</f>
        <v>657279.73</v>
      </c>
      <c r="BW109" s="150">
        <f>IFERROR(INDEX('[3]5.งบทดลอง รพ.'!$BV:$BV,MATCH(C:C,'[3]5.งบทดลอง รพ.'!B:B,0)),)</f>
        <v>258615.2</v>
      </c>
      <c r="BX109" s="150">
        <f>IFERROR(INDEX('[3]5.งบทดลอง รพ.'!$BW:$BW,MATCH(C:C,'[3]5.งบทดลอง รพ.'!B:B,0)),)</f>
        <v>98753</v>
      </c>
      <c r="BY109" s="150">
        <f>IFERROR(INDEX('[3]5.งบทดลอง รพ.'!$BX:$BX,MATCH(C:C,'[3]5.งบทดลอง รพ.'!B:B,0)),)</f>
        <v>123256.8</v>
      </c>
      <c r="BZ109" s="151">
        <f t="shared" si="5"/>
        <v>42166775.299999982</v>
      </c>
    </row>
    <row r="110" spans="1:78" ht="21.75" customHeight="1">
      <c r="A110" s="31" t="s">
        <v>450</v>
      </c>
      <c r="B110" s="147" t="s">
        <v>558</v>
      </c>
      <c r="C110" s="148" t="s">
        <v>567</v>
      </c>
      <c r="D110" s="149" t="s">
        <v>568</v>
      </c>
      <c r="E110" s="150">
        <f>IFERROR(INDEX('[3]5.งบทดลอง รพ.'!$D:$D,MATCH(C:C,'[3]5.งบทดลอง รพ.'!B:B,0)),)</f>
        <v>3820468.66</v>
      </c>
      <c r="F110" s="150">
        <f>IFERROR(INDEX('[3]5.งบทดลอง รพ.'!$E:$E,MATCH(C:C,'[3]5.งบทดลอง รพ.'!B:B,0)),)</f>
        <v>913330.69</v>
      </c>
      <c r="G110" s="150">
        <f>IFERROR(INDEX('[3]5.งบทดลอง รพ.'!$F:$F,MATCH(C:C,'[3]5.งบทดลอง รพ.'!B:B,0)),)</f>
        <v>1067661.48</v>
      </c>
      <c r="H110" s="150">
        <f>IFERROR(INDEX('[3]5.งบทดลอง รพ.'!$G:$G,MATCH(C:C,'[3]5.งบทดลอง รพ.'!B:B,0)),)</f>
        <v>752431.8</v>
      </c>
      <c r="I110" s="150">
        <f>IFERROR(INDEX('[3]5.งบทดลอง รพ.'!$H:$H,MATCH(D:D,'[3]5.งบทดลอง รพ.'!C:C,0)),)</f>
        <v>449294.04</v>
      </c>
      <c r="J110" s="150">
        <f>IFERROR(INDEX('[3]5.งบทดลอง รพ.'!$I:$I,MATCH(C:C,'[3]5.งบทดลอง รพ.'!B:B,0)),)</f>
        <v>219187.20000000001</v>
      </c>
      <c r="K110" s="150">
        <f>IFERROR(INDEX('[3]5.งบทดลอง รพ.'!$J:$J,MATCH(C:C,'[3]5.งบทดลอง รพ.'!B:B,0)),)</f>
        <v>6442550.25</v>
      </c>
      <c r="L110" s="150">
        <f>IFERROR(INDEX('[3]5.งบทดลอง รพ.'!$K:$K,MATCH(C:C,'[3]5.งบทดลอง รพ.'!B:B,0)),)</f>
        <v>752431.8</v>
      </c>
      <c r="M110" s="150">
        <f>IFERROR(INDEX('[3]5.งบทดลอง รพ.'!$L:$L,MATCH(C:C,'[3]5.งบทดลอง รพ.'!B:B,0)),)</f>
        <v>364100.9</v>
      </c>
      <c r="N110" s="150">
        <f>IFERROR(INDEX('[3]5.งบทดลอง รพ.'!$M:$M,MATCH(C:C,'[3]5.งบทดลอง รพ.'!B:B,0)),)</f>
        <v>2124096.5499999998</v>
      </c>
      <c r="O110" s="150">
        <f>IFERROR(INDEX('[3]5.งบทดลอง รพ.'!$N:$N,MATCH(C:C,'[3]5.งบทดลอง รพ.'!B:B,0)),)</f>
        <v>300660</v>
      </c>
      <c r="P110" s="150">
        <f>IFERROR(INDEX('[3]5.งบทดลอง รพ.'!$O:$O,MATCH(C:C,'[3]5.งบทดลอง รพ.'!B:B,0)),)</f>
        <v>1132717.26</v>
      </c>
      <c r="Q110" s="150">
        <f>IFERROR(INDEX('[3]5.งบทดลอง รพ.'!$P:$P,MATCH(C:C,'[3]5.งบทดลอง รพ.'!B:B,0)),)</f>
        <v>704702.44</v>
      </c>
      <c r="R110" s="150">
        <f>IFERROR(INDEX('[3]5.งบทดลอง รพ.'!$Q:$Q,MATCH(C:C,'[3]5.งบทดลอง รพ.'!B:B,0)),)</f>
        <v>1174708.97</v>
      </c>
      <c r="S110" s="150">
        <f>IFERROR(INDEX('[3]5.งบทดลอง รพ.'!$R:$R,MATCH(C:C,'[3]5.งบทดลอง รพ.'!B:B,0)),)</f>
        <v>142330.20000000001</v>
      </c>
      <c r="T110" s="150">
        <f>IFERROR(INDEX('[3]5.งบทดลอง รพ.'!$S:$S,MATCH(C:C,'[3]5.งบทดลอง รพ.'!B:B,0)),)</f>
        <v>596521.81000000006</v>
      </c>
      <c r="U110" s="150">
        <f>IFERROR(INDEX('[3]5.งบทดลอง รพ.'!$T:$T,MATCH(C:C,'[3]5.งบทดลอง รพ.'!B:B,0)),)</f>
        <v>590729.6</v>
      </c>
      <c r="V110" s="150">
        <f>IFERROR(INDEX('[3]5.งบทดลอง รพ.'!$U:$U,MATCH(C:C,'[3]5.งบทดลอง รพ.'!B:B,0)),)</f>
        <v>0</v>
      </c>
      <c r="W110" s="150">
        <f>IFERROR(INDEX('[3]5.งบทดลอง รพ.'!$V:$V,MATCH(C:C,'[3]5.งบทดลอง รพ.'!B:B,0)),)</f>
        <v>4535315.05</v>
      </c>
      <c r="X110" s="150">
        <f>IFERROR(INDEX('[3]5.งบทดลอง รพ.'!$W:$W,MATCH(C:C,'[3]5.งบทดลอง รพ.'!B:B,0)),)</f>
        <v>1447296.55</v>
      </c>
      <c r="Y110" s="150">
        <f>IFERROR(INDEX('[3]5.งบทดลอง รพ.'!$X:$X,MATCH(C:C,'[3]5.งบทดลอง รพ.'!B:B,0)),)</f>
        <v>616570.30000000005</v>
      </c>
      <c r="Z110" s="150">
        <f>IFERROR(INDEX('[3]5.งบทดลอง รพ.'!$Y:$Y,MATCH(C:C,'[3]5.งบทดลอง รพ.'!B:B,0)),)</f>
        <v>1351436.04</v>
      </c>
      <c r="AA110" s="150">
        <f>IFERROR(INDEX('[3]5.งบทดลอง รพ.'!$Z:$Z,MATCH(C:C,'[3]5.งบทดลอง รพ.'!B:B,0)),)</f>
        <v>474020.77</v>
      </c>
      <c r="AB110" s="150">
        <f>IFERROR(INDEX('[3]5.งบทดลอง รพ.'!$AA:$AA,MATCH(C:C,'[3]5.งบทดลอง รพ.'!B:B,0)),)</f>
        <v>611751.57999999996</v>
      </c>
      <c r="AC110" s="150">
        <f>IFERROR(INDEX('[3]5.งบทดลอง รพ.'!$AB:$AB,MATCH(C:C,'[3]5.งบทดลอง รพ.'!B:B,0)),)</f>
        <v>496978.55</v>
      </c>
      <c r="AD110" s="150">
        <f>IFERROR(INDEX('[3]5.งบทดลอง รพ.'!$AC:$AC,MATCH(C:C,'[3]5.งบทดลอง รพ.'!B:B,0)),)</f>
        <v>280791.55</v>
      </c>
      <c r="AE110" s="150">
        <f>IFERROR(INDEX('[3]5.งบทดลอง รพ.'!$AD:$AD,MATCH(C:C,'[3]5.งบทดลอง รพ.'!B:B,0)),)</f>
        <v>191635.5</v>
      </c>
      <c r="AF110" s="150">
        <f>IFERROR(INDEX('[3]5.งบทดลอง รพ.'!$AE:$AE,MATCH(C:C,'[3]5.งบทดลอง รพ.'!B:B,0)),)</f>
        <v>5918493.0800000001</v>
      </c>
      <c r="AG110" s="150">
        <f>IFERROR(INDEX('[3]5.งบทดลอง รพ.'!$AF:$AF,MATCH(C:C,'[3]5.งบทดลอง รพ.'!B:B,0)),)</f>
        <v>383587.89</v>
      </c>
      <c r="AH110" s="150">
        <f>IFERROR(INDEX('[3]5.งบทดลอง รพ.'!$AG:$AG,MATCH(C:C,'[3]5.งบทดลอง รพ.'!B:B,0)),)</f>
        <v>239445.3</v>
      </c>
      <c r="AI110" s="150">
        <f>IFERROR(INDEX('[3]5.งบทดลอง รพ.'!$AH:$AH,MATCH(D:D,'[3]5.งบทดลอง รพ.'!C:C,0)),)</f>
        <v>263634.36</v>
      </c>
      <c r="AJ110" s="150">
        <f>IFERROR(INDEX('[3]5.งบทดลอง รพ.'!$AI:$AI,MATCH(C:C,'[3]5.งบทดลอง รพ.'!B:B,0)),)</f>
        <v>279123.59999999998</v>
      </c>
      <c r="AK110" s="150">
        <f>IFERROR(INDEX('[3]5.งบทดลอง รพ.'!$AJ:$AJ,MATCH(C:C,'[3]5.งบทดลอง รพ.'!B:B,0)),)</f>
        <v>263942.5</v>
      </c>
      <c r="AL110" s="150">
        <f>IFERROR(INDEX('[3]5.งบทดลอง รพ.'!$AK:$AK,MATCH(C:C,'[3]5.งบทดลอง รพ.'!B:B,0)),)</f>
        <v>312248.09999999998</v>
      </c>
      <c r="AM110" s="150">
        <f>IFERROR(INDEX('[3]5.งบทดลอง รพ.'!$AL:$AL,MATCH(C:C,'[3]5.งบทดลอง รพ.'!B:B,0)),)</f>
        <v>257942.44</v>
      </c>
      <c r="AN110" s="150">
        <f>IFERROR(INDEX('[3]5.งบทดลอง รพ.'!$AM:$AM,MATCH(C:C,'[3]5.งบทดลอง รพ.'!B:B,0)),)</f>
        <v>474646.13</v>
      </c>
      <c r="AO110" s="150">
        <f>IFERROR(INDEX('[3]5.งบทดลอง รพ.'!$AN:$AN,MATCH(C:C,'[3]5.งบทดลอง รพ.'!B:B,0)),)</f>
        <v>267671.33</v>
      </c>
      <c r="AP110" s="150">
        <f>IFERROR(INDEX('[3]5.งบทดลอง รพ.'!$AO:$AO,MATCH(C:C,'[3]5.งบทดลอง รพ.'!B:B,0)),)</f>
        <v>336456.6</v>
      </c>
      <c r="AQ110" s="150">
        <f>IFERROR(INDEX('[3]5.งบทดลอง รพ.'!$AP:$AP,MATCH(C:C,'[3]5.งบทดลอง รพ.'!B:B,0)),)</f>
        <v>188314.88</v>
      </c>
      <c r="AR110" s="150">
        <f>IFERROR(INDEX('[3]5.งบทดลอง รพ.'!$AQ:$AQ,MATCH(C:C,'[3]5.งบทดลอง รพ.'!B:B,0)),)</f>
        <v>1511339.89</v>
      </c>
      <c r="AS110" s="150">
        <f>IFERROR(INDEX('[3]5.งบทดลอง รพ.'!$AR:$AR,MATCH(C:C,'[3]5.งบทดลอง รพ.'!B:B,0)),)</f>
        <v>273510.19</v>
      </c>
      <c r="AT110" s="150">
        <f>IFERROR(INDEX('[3]5.งบทดลอง รพ.'!$AS:$AS,MATCH(C:C,'[3]5.งบทดลอง รพ.'!B:B,0)),)</f>
        <v>282500.15999999997</v>
      </c>
      <c r="AU110" s="150">
        <f>IFERROR(INDEX('[3]5.งบทดลอง รพ.'!$AT:$AT,MATCH(C:C,'[3]5.งบทดลอง รพ.'!B:B,0)),)</f>
        <v>256373.1</v>
      </c>
      <c r="AV110" s="150">
        <f>IFERROR(INDEX('[3]5.งบทดลอง รพ.'!$AU:$AU,MATCH(C:C,'[3]5.งบทดลอง รพ.'!B:B,0)),)</f>
        <v>227820.44</v>
      </c>
      <c r="AW110" s="150">
        <f>IFERROR(INDEX('[3]5.งบทดลอง รพ.'!$AV:$AV,MATCH(C:C,'[3]5.งบทดลอง รพ.'!B:B,0)),)</f>
        <v>68051.100000000006</v>
      </c>
      <c r="AX110" s="150">
        <f>IFERROR(INDEX('[3]5.งบทดลอง รพ.'!$AW:$AW,MATCH(C:C,'[3]5.งบทดลอง รพ.'!B:B,0)),)</f>
        <v>176654.1</v>
      </c>
      <c r="AY110" s="150">
        <f>IFERROR(INDEX('[3]5.งบทดลอง รพ.'!$AX:$AX,MATCH(C:C,'[3]5.งบทดลอง รพ.'!B:B,0)),)</f>
        <v>3798968.27</v>
      </c>
      <c r="AZ110" s="150">
        <f>IFERROR(INDEX('[3]5.งบทดลอง รพ.'!$AY:$AY,MATCH(C:C,'[3]5.งบทดลอง รพ.'!B:B,0)),)</f>
        <v>331709.09999999998</v>
      </c>
      <c r="BA110" s="150">
        <f>IFERROR(INDEX('[3]5.งบทดลอง รพ.'!$AZ:$AZ,MATCH(C:C,'[3]5.งบทดลอง รพ.'!B:B,0)),)</f>
        <v>433524.6</v>
      </c>
      <c r="BB110" s="150">
        <f>IFERROR(INDEX('[3]5.งบทดลอง รพ.'!$BA:$BA,MATCH(C:C,'[3]5.งบทดลอง รพ.'!B:B,0)),)</f>
        <v>616752.02</v>
      </c>
      <c r="BC110" s="150">
        <f>IFERROR(INDEX('[3]5.งบทดลอง รพ.'!$BB:$BB,MATCH(C:C,'[3]5.งบทดลอง รพ.'!B:B,0)),)</f>
        <v>640384.5</v>
      </c>
      <c r="BD110" s="150">
        <f>IFERROR(INDEX('[3]5.งบทดลอง รพ.'!$BC:$BC,MATCH(C:C,'[3]5.งบทดลอง รพ.'!B:B,0)),)</f>
        <v>0</v>
      </c>
      <c r="BE110" s="150">
        <f>IFERROR(INDEX('[3]5.งบทดลอง รพ.'!$BD:$BD,MATCH(C:C,'[3]5.งบทดลอง รพ.'!B:B,0)),)</f>
        <v>0</v>
      </c>
      <c r="BF110" s="150">
        <f>IFERROR(INDEX('[3]5.งบทดลอง รพ.'!$BE:$BE,MATCH(C:C,'[3]5.งบทดลอง รพ.'!B:B,0)),)</f>
        <v>770013.59</v>
      </c>
      <c r="BG110" s="150">
        <f>IFERROR(INDEX('[3]5.งบทดลอง รพ.'!$BF:$BF,MATCH(C:C,'[3]5.งบทดลอง รพ.'!B:B,0)),)</f>
        <v>153958.63</v>
      </c>
      <c r="BH110" s="150">
        <f>IFERROR(INDEX('[3]5.งบทดลอง รพ.'!$BG:$BG,MATCH(C:C,'[3]5.งบทดลอง รพ.'!B:B,0)),)</f>
        <v>199803.67</v>
      </c>
      <c r="BI110" s="150">
        <f>IFERROR(INDEX('[3]5.งบทดลอง รพ.'!$BH:$BH,MATCH(C:C,'[3]5.งบทดลอง รพ.'!B:B,0)),)</f>
        <v>132917.18</v>
      </c>
      <c r="BJ110" s="150">
        <f>IFERROR(INDEX('[3]5.งบทดลอง รพ.'!$BI:$BI,MATCH(C:C,'[3]5.งบทดลอง รพ.'!B:B,0)),)</f>
        <v>3521976.28</v>
      </c>
      <c r="BK110" s="150">
        <f>IFERROR(INDEX('[3]5.งบทดลอง รพ.'!$BJ:$BJ,MATCH(C:C,'[3]5.งบทดลอง รพ.'!B:B,0)),)</f>
        <v>1333878.6100000001</v>
      </c>
      <c r="BL110" s="150">
        <f>IFERROR(INDEX('[3]5.งบทดลอง รพ.'!$BK:$BK,MATCH(D:D,'[3]5.งบทดลอง รพ.'!C:C,0)),)</f>
        <v>148866.18</v>
      </c>
      <c r="BM110" s="150">
        <f>IFERROR(INDEX('[3]5.งบทดลอง รพ.'!$BL:$BL,MATCH(C:C,'[3]5.งบทดลอง รพ.'!B:B,0)),)</f>
        <v>0</v>
      </c>
      <c r="BN110" s="150">
        <f>IFERROR(INDEX('[3]5.งบทดลอง รพ.'!$BM:$BM,MATCH(C:C,'[3]5.งบทดลอง รพ.'!B:B,0)),)</f>
        <v>384932.5</v>
      </c>
      <c r="BO110" s="150">
        <f>IFERROR(INDEX('[3]5.งบทดลอง รพ.'!$BN:$BN,MATCH(C:C,'[3]5.งบทดลอง รพ.'!B:B,0)),)</f>
        <v>489551.24</v>
      </c>
      <c r="BP110" s="150">
        <f>IFERROR(INDEX('[3]5.งบทดลอง รพ.'!$BO:$BO,MATCH(C:C,'[3]5.งบทดลอง รพ.'!B:B,0)),)</f>
        <v>278542.05</v>
      </c>
      <c r="BQ110" s="150">
        <f>IFERROR(INDEX('[3]5.งบทดลอง รพ.'!$BP:$BP,MATCH(C:C,'[3]5.งบทดลอง รพ.'!B:B,0)),)</f>
        <v>2423536.12</v>
      </c>
      <c r="BR110" s="150">
        <f>IFERROR(INDEX('[3]5.งบทดลอง รพ.'!$BQ:$BQ,MATCH(C:C,'[3]5.งบทดลอง รพ.'!B:B,0)),)</f>
        <v>256908.81</v>
      </c>
      <c r="BS110" s="150">
        <f>IFERROR(INDEX('[3]5.งบทดลอง รพ.'!$BR:$BR,MATCH(C:C,'[3]5.งบทดลอง รพ.'!B:B,0)),)</f>
        <v>274862.28999999998</v>
      </c>
      <c r="BT110" s="150">
        <f>IFERROR(INDEX('[3]5.งบทดลอง รพ.'!$BS:$BS,MATCH(C:C,'[3]5.งบทดลอง รพ.'!B:B,0)),)</f>
        <v>462304.09</v>
      </c>
      <c r="BU110" s="150">
        <f>IFERROR(INDEX('[3]5.งบทดลอง รพ.'!$BT:$BT,MATCH(C:C,'[3]5.งบทดลอง รพ.'!B:B,0)),)</f>
        <v>463394.93</v>
      </c>
      <c r="BV110" s="150">
        <f>IFERROR(INDEX('[3]5.งบทดลอง รพ.'!$BU:$BU,MATCH(C:C,'[3]5.งบทดลอง รพ.'!B:B,0)),)</f>
        <v>985919.61</v>
      </c>
      <c r="BW110" s="150">
        <f>IFERROR(INDEX('[3]5.งบทดลอง รพ.'!$BV:$BV,MATCH(C:C,'[3]5.งบทดลอง รพ.'!B:B,0)),)</f>
        <v>387922.8</v>
      </c>
      <c r="BX110" s="150">
        <f>IFERROR(INDEX('[3]5.งบทดลอง รพ.'!$BW:$BW,MATCH(C:C,'[3]5.งบทดลอง รพ.'!B:B,0)),)</f>
        <v>148129.5</v>
      </c>
      <c r="BY110" s="150">
        <f>IFERROR(INDEX('[3]5.งบทดลอง รพ.'!$BX:$BX,MATCH(C:C,'[3]5.งบทดลอง รพ.'!B:B,0)),)</f>
        <v>184885.2</v>
      </c>
      <c r="BZ110" s="151">
        <f t="shared" si="5"/>
        <v>62359116.500000022</v>
      </c>
    </row>
    <row r="111" spans="1:78" ht="21.75" customHeight="1">
      <c r="A111" s="31" t="s">
        <v>450</v>
      </c>
      <c r="B111" s="147" t="s">
        <v>558</v>
      </c>
      <c r="C111" s="148" t="s">
        <v>569</v>
      </c>
      <c r="D111" s="149" t="s">
        <v>570</v>
      </c>
      <c r="E111" s="150">
        <f>IFERROR(INDEX('[3]5.งบทดลอง รพ.'!$D:$D,MATCH(C:C,'[3]5.งบทดลอง รพ.'!B:B,0)),)</f>
        <v>177266.1</v>
      </c>
      <c r="F111" s="150">
        <f>IFERROR(INDEX('[3]5.งบทดลอง รพ.'!$E:$E,MATCH(C:C,'[3]5.งบทดลอง รพ.'!B:B,0)),)</f>
        <v>37720.800000000003</v>
      </c>
      <c r="G111" s="150">
        <f>IFERROR(INDEX('[3]5.งบทดลอง รพ.'!$F:$F,MATCH(C:C,'[3]5.งบทดลอง รพ.'!B:B,0)),)</f>
        <v>26404.799999999999</v>
      </c>
      <c r="H111" s="150">
        <f>IFERROR(INDEX('[3]5.งบทดลอง รพ.'!$G:$G,MATCH(C:C,'[3]5.งบทดลอง รพ.'!B:B,0)),)</f>
        <v>18688.5</v>
      </c>
      <c r="I111" s="150">
        <f>IFERROR(INDEX('[3]5.งบทดลอง รพ.'!$H:$H,MATCH(D:D,'[3]5.งบทดลอง รพ.'!C:C,0)),)</f>
        <v>27706.5</v>
      </c>
      <c r="J111" s="150">
        <f>IFERROR(INDEX('[3]5.งบทดลอง รพ.'!$I:$I,MATCH(C:C,'[3]5.งบทดลอง รพ.'!B:B,0)),)</f>
        <v>0</v>
      </c>
      <c r="K111" s="150">
        <f>IFERROR(INDEX('[3]5.งบทดลอง รพ.'!$J:$J,MATCH(C:C,'[3]5.งบทดลอง รพ.'!B:B,0)),)</f>
        <v>260449.5</v>
      </c>
      <c r="L111" s="150">
        <f>IFERROR(INDEX('[3]5.งบทดลอง รพ.'!$K:$K,MATCH(C:C,'[3]5.งบทดลอง รพ.'!B:B,0)),)</f>
        <v>18688.5</v>
      </c>
      <c r="M111" s="150">
        <f>IFERROR(INDEX('[3]5.งบทดลอง รพ.'!$L:$L,MATCH(C:C,'[3]5.งบทดลอง รพ.'!B:B,0)),)</f>
        <v>28923.599999999999</v>
      </c>
      <c r="N111" s="150">
        <f>IFERROR(INDEX('[3]5.งบทดลอง รพ.'!$M:$M,MATCH(C:C,'[3]5.งบทดลอง รพ.'!B:B,0)),)</f>
        <v>39108</v>
      </c>
      <c r="O111" s="150">
        <f>IFERROR(INDEX('[3]5.งบทดลอง รพ.'!$N:$N,MATCH(C:C,'[3]5.งบทดลอง รพ.'!B:B,0)),)</f>
        <v>41349</v>
      </c>
      <c r="P111" s="150">
        <f>IFERROR(INDEX('[3]5.งบทดลอง รพ.'!$O:$O,MATCH(C:C,'[3]5.งบทดลอง รพ.'!B:B,0)),)</f>
        <v>36000.6</v>
      </c>
      <c r="Q111" s="150">
        <f>IFERROR(INDEX('[3]5.งบทดลอง รพ.'!$P:$P,MATCH(C:C,'[3]5.งบทดลอง รพ.'!B:B,0)),)</f>
        <v>202640</v>
      </c>
      <c r="R111" s="150">
        <f>IFERROR(INDEX('[3]5.งบทดลอง รพ.'!$Q:$Q,MATCH(C:C,'[3]5.งบทดลอง รพ.'!B:B,0)),)</f>
        <v>21780.799999999999</v>
      </c>
      <c r="S111" s="150">
        <f>IFERROR(INDEX('[3]5.งบทดลอง รพ.'!$R:$R,MATCH(C:C,'[3]5.งบทดลอง รพ.'!B:B,0)),)</f>
        <v>9859.5</v>
      </c>
      <c r="T111" s="150">
        <f>IFERROR(INDEX('[3]5.งบทดลอง รพ.'!$S:$S,MATCH(C:C,'[3]5.งบทดลอง รพ.'!B:B,0)),)</f>
        <v>49160.7</v>
      </c>
      <c r="U111" s="150">
        <f>IFERROR(INDEX('[3]5.งบทดลอง รพ.'!$T:$T,MATCH(C:C,'[3]5.งบทดลอง รพ.'!B:B,0)),)</f>
        <v>25528.83</v>
      </c>
      <c r="V111" s="150">
        <f>IFERROR(INDEX('[3]5.งบทดลอง รพ.'!$U:$U,MATCH(C:C,'[3]5.งบทดลอง รพ.'!B:B,0)),)</f>
        <v>0</v>
      </c>
      <c r="W111" s="150">
        <f>IFERROR(INDEX('[3]5.งบทดลอง รพ.'!$V:$V,MATCH(C:C,'[3]5.งบทดลอง รพ.'!B:B,0)),)</f>
        <v>141593.4</v>
      </c>
      <c r="X111" s="150">
        <f>IFERROR(INDEX('[3]5.งบทดลอง รพ.'!$W:$W,MATCH(C:C,'[3]5.งบทดลอง รพ.'!B:B,0)),)</f>
        <v>7253.4</v>
      </c>
      <c r="Y111" s="150">
        <f>IFERROR(INDEX('[3]5.งบทดลอง รพ.'!$X:$X,MATCH(C:C,'[3]5.งบทดลอง รพ.'!B:B,0)),)</f>
        <v>42444</v>
      </c>
      <c r="Z111" s="150">
        <f>IFERROR(INDEX('[3]5.งบทดลอง รพ.'!$Y:$Y,MATCH(C:C,'[3]5.งบทดลอง รพ.'!B:B,0)),)</f>
        <v>47778.18</v>
      </c>
      <c r="AA111" s="150">
        <f>IFERROR(INDEX('[3]5.งบทดลอง รพ.'!$Z:$Z,MATCH(C:C,'[3]5.งบทดลอง รพ.'!B:B,0)),)</f>
        <v>15313.5</v>
      </c>
      <c r="AB111" s="150">
        <f>IFERROR(INDEX('[3]5.งบทดลอง รพ.'!$AA:$AA,MATCH(C:C,'[3]5.งบทดลอง รพ.'!B:B,0)),)</f>
        <v>15012.6</v>
      </c>
      <c r="AC111" s="150">
        <f>IFERROR(INDEX('[3]5.งบทดลอง รพ.'!$AB:$AB,MATCH(C:C,'[3]5.งบทดลอง รพ.'!B:B,0)),)</f>
        <v>15560.1</v>
      </c>
      <c r="AD111" s="150">
        <f>IFERROR(INDEX('[3]5.งบทดลอง รพ.'!$AC:$AC,MATCH(C:C,'[3]5.งบทดลอง รพ.'!B:B,0)),)</f>
        <v>0</v>
      </c>
      <c r="AE111" s="150">
        <f>IFERROR(INDEX('[3]5.งบทดลอง รพ.'!$AD:$AD,MATCH(C:C,'[3]5.งบทดลอง รพ.'!B:B,0)),)</f>
        <v>0</v>
      </c>
      <c r="AF111" s="150">
        <f>IFERROR(INDEX('[3]5.งบทดลอง รพ.'!$AE:$AE,MATCH(C:C,'[3]5.งบทดลอง รพ.'!B:B,0)),)</f>
        <v>266980.2</v>
      </c>
      <c r="AG111" s="150">
        <f>IFERROR(INDEX('[3]5.งบทดลอง รพ.'!$AF:$AF,MATCH(C:C,'[3]5.งบทดลอง รพ.'!B:B,0)),)</f>
        <v>11146.93</v>
      </c>
      <c r="AH111" s="150">
        <f>IFERROR(INDEX('[3]5.งบทดลอง รพ.'!$AG:$AG,MATCH(C:C,'[3]5.งบทดลอง รพ.'!B:B,0)),)</f>
        <v>17366.099999999999</v>
      </c>
      <c r="AI111" s="150">
        <f>IFERROR(INDEX('[3]5.งบทดลอง รพ.'!$AH:$AH,MATCH(D:D,'[3]5.งบทดลอง รพ.'!C:C,0)),)</f>
        <v>27435</v>
      </c>
      <c r="AJ111" s="150">
        <f>IFERROR(INDEX('[3]5.งบทดลอง รพ.'!$AI:$AI,MATCH(C:C,'[3]5.งบทดลอง รพ.'!B:B,0)),)</f>
        <v>7858.2</v>
      </c>
      <c r="AK111" s="150">
        <f>IFERROR(INDEX('[3]5.งบทดลอง รพ.'!$AJ:$AJ,MATCH(C:C,'[3]5.งบทดลอง รพ.'!B:B,0)),)</f>
        <v>30094.5</v>
      </c>
      <c r="AL111" s="150">
        <f>IFERROR(INDEX('[3]5.งบทดลอง รพ.'!$AK:$AK,MATCH(C:C,'[3]5.งบทดลอง รพ.'!B:B,0)),)</f>
        <v>0</v>
      </c>
      <c r="AM111" s="150">
        <f>IFERROR(INDEX('[3]5.งบทดลอง รพ.'!$AL:$AL,MATCH(C:C,'[3]5.งบทดลอง รพ.'!B:B,0)),)</f>
        <v>21171</v>
      </c>
      <c r="AN111" s="150">
        <f>IFERROR(INDEX('[3]5.งบทดลอง รพ.'!$AM:$AM,MATCH(C:C,'[3]5.งบทดลอง รพ.'!B:B,0)),)</f>
        <v>25053</v>
      </c>
      <c r="AO111" s="150">
        <f>IFERROR(INDEX('[3]5.งบทดลอง รพ.'!$AN:$AN,MATCH(C:C,'[3]5.งบทดลอง รพ.'!B:B,0)),)</f>
        <v>15687.9</v>
      </c>
      <c r="AP111" s="150">
        <f>IFERROR(INDEX('[3]5.งบทดลอง รพ.'!$AO:$AO,MATCH(C:C,'[3]5.งบทดลอง รพ.'!B:B,0)),)</f>
        <v>15094.5</v>
      </c>
      <c r="AQ111" s="150">
        <f>IFERROR(INDEX('[3]5.งบทดลอง รพ.'!$AP:$AP,MATCH(C:C,'[3]5.งบทดลอง รพ.'!B:B,0)),)</f>
        <v>12121.9</v>
      </c>
      <c r="AR111" s="150">
        <f>IFERROR(INDEX('[3]5.งบทดลอง รพ.'!$AQ:$AQ,MATCH(C:C,'[3]5.งบทดลอง รพ.'!B:B,0)),)</f>
        <v>152413.43</v>
      </c>
      <c r="AS111" s="150">
        <f>IFERROR(INDEX('[3]5.งบทดลอง รพ.'!$AR:$AR,MATCH(C:C,'[3]5.งบทดลอง รพ.'!B:B,0)),)</f>
        <v>13343.1</v>
      </c>
      <c r="AT111" s="150">
        <f>IFERROR(INDEX('[3]5.งบทดลอง รพ.'!$AS:$AS,MATCH(C:C,'[3]5.งบทดลอง รพ.'!B:B,0)),)</f>
        <v>7636.5</v>
      </c>
      <c r="AU111" s="150">
        <f>IFERROR(INDEX('[3]5.งบทดลอง รพ.'!$AT:$AT,MATCH(C:C,'[3]5.งบทดลอง รพ.'!B:B,0)),)</f>
        <v>33102.6</v>
      </c>
      <c r="AV111" s="150">
        <f>IFERROR(INDEX('[3]5.งบทดลอง รพ.'!$AU:$AU,MATCH(C:C,'[3]5.งบทดลอง รพ.'!B:B,0)),)</f>
        <v>3969</v>
      </c>
      <c r="AW111" s="150">
        <f>IFERROR(INDEX('[3]5.งบทดลอง รพ.'!$AV:$AV,MATCH(C:C,'[3]5.งบทดลอง รพ.'!B:B,0)),)</f>
        <v>0</v>
      </c>
      <c r="AX111" s="150">
        <f>IFERROR(INDEX('[3]5.งบทดลอง รพ.'!$AW:$AW,MATCH(C:C,'[3]5.งบทดลอง รพ.'!B:B,0)),)</f>
        <v>9192.9</v>
      </c>
      <c r="AY111" s="150">
        <f>IFERROR(INDEX('[3]5.งบทดลอง รพ.'!$AX:$AX,MATCH(C:C,'[3]5.งบทดลอง รพ.'!B:B,0)),)</f>
        <v>166860.9</v>
      </c>
      <c r="AZ111" s="150">
        <f>IFERROR(INDEX('[3]5.งบทดลอง รพ.'!$AY:$AY,MATCH(C:C,'[3]5.งบทดลอง รพ.'!B:B,0)),)</f>
        <v>15799.5</v>
      </c>
      <c r="BA111" s="150">
        <f>IFERROR(INDEX('[3]5.งบทดลอง รพ.'!$AZ:$AZ,MATCH(C:C,'[3]5.งบทดลอง รพ.'!B:B,0)),)</f>
        <v>24208</v>
      </c>
      <c r="BB111" s="150">
        <f>IFERROR(INDEX('[3]5.งบทดลอง รพ.'!$BA:$BA,MATCH(C:C,'[3]5.งบทดลอง รพ.'!B:B,0)),)</f>
        <v>29838.9</v>
      </c>
      <c r="BC111" s="150">
        <f>IFERROR(INDEX('[3]5.งบทดลอง รพ.'!$BB:$BB,MATCH(C:C,'[3]5.งบทดลอง รพ.'!B:B,0)),)</f>
        <v>22039.5</v>
      </c>
      <c r="BD111" s="150">
        <f>IFERROR(INDEX('[3]5.งบทดลอง รพ.'!$BC:$BC,MATCH(C:C,'[3]5.งบทดลอง รพ.'!B:B,0)),)</f>
        <v>0</v>
      </c>
      <c r="BE111" s="150">
        <f>IFERROR(INDEX('[3]5.งบทดลอง รพ.'!$BD:$BD,MATCH(C:C,'[3]5.งบทดลอง รพ.'!B:B,0)),)</f>
        <v>0</v>
      </c>
      <c r="BF111" s="150">
        <f>IFERROR(INDEX('[3]5.งบทดลอง รพ.'!$BE:$BE,MATCH(C:C,'[3]5.งบทดลอง รพ.'!B:B,0)),)</f>
        <v>31171.5</v>
      </c>
      <c r="BG111" s="150">
        <f>IFERROR(INDEX('[3]5.งบทดลอง รพ.'!$BF:$BF,MATCH(C:C,'[3]5.งบทดลอง รพ.'!B:B,0)),)</f>
        <v>43274.2</v>
      </c>
      <c r="BH111" s="150">
        <f>IFERROR(INDEX('[3]5.งบทดลอง รพ.'!$BG:$BG,MATCH(C:C,'[3]5.งบทดลอง รพ.'!B:B,0)),)</f>
        <v>12310.6</v>
      </c>
      <c r="BI111" s="150">
        <f>IFERROR(INDEX('[3]5.งบทดลอง รพ.'!$BH:$BH,MATCH(C:C,'[3]5.งบทดลอง รพ.'!B:B,0)),)</f>
        <v>0</v>
      </c>
      <c r="BJ111" s="150">
        <f>IFERROR(INDEX('[3]5.งบทดลอง รพ.'!$BI:$BI,MATCH(C:C,'[3]5.งบทดลอง รพ.'!B:B,0)),)</f>
        <v>142228.07</v>
      </c>
      <c r="BK111" s="150">
        <f>IFERROR(INDEX('[3]5.งบทดลอง รพ.'!$BJ:$BJ,MATCH(C:C,'[3]5.งบทดลอง รพ.'!B:B,0)),)</f>
        <v>8394</v>
      </c>
      <c r="BL111" s="150">
        <f>IFERROR(INDEX('[3]5.งบทดลอง รพ.'!$BK:$BK,MATCH(D:D,'[3]5.งบทดลอง รพ.'!C:C,0)),)</f>
        <v>10300.200000000001</v>
      </c>
      <c r="BM111" s="150">
        <f>IFERROR(INDEX('[3]5.งบทดลอง รพ.'!$BL:$BL,MATCH(C:C,'[3]5.งบทดลอง รพ.'!B:B,0)),)</f>
        <v>0</v>
      </c>
      <c r="BN111" s="150">
        <f>IFERROR(INDEX('[3]5.งบทดลอง รพ.'!$BM:$BM,MATCH(C:C,'[3]5.งบทดลอง รพ.'!B:B,0)),)</f>
        <v>0</v>
      </c>
      <c r="BO111" s="150">
        <f>IFERROR(INDEX('[3]5.งบทดลอง รพ.'!$BN:$BN,MATCH(C:C,'[3]5.งบทดลอง รพ.'!B:B,0)),)</f>
        <v>15951</v>
      </c>
      <c r="BP111" s="150">
        <f>IFERROR(INDEX('[3]5.งบทดลอง รพ.'!$BO:$BO,MATCH(C:C,'[3]5.งบทดลอง รพ.'!B:B,0)),)</f>
        <v>19291.5</v>
      </c>
      <c r="BQ111" s="150">
        <f>IFERROR(INDEX('[3]5.งบทดลอง รพ.'!$BP:$BP,MATCH(C:C,'[3]5.งบทดลอง รพ.'!B:B,0)),)</f>
        <v>52471.199999999997</v>
      </c>
      <c r="BR111" s="150">
        <f>IFERROR(INDEX('[3]5.งบทดลอง รพ.'!$BQ:$BQ,MATCH(C:C,'[3]5.งบทดลอง รพ.'!B:B,0)),)</f>
        <v>29239.200000000001</v>
      </c>
      <c r="BS111" s="150">
        <f>IFERROR(INDEX('[3]5.งบทดลอง รพ.'!$BR:$BR,MATCH(C:C,'[3]5.งบทดลอง รพ.'!B:B,0)),)</f>
        <v>23469</v>
      </c>
      <c r="BT111" s="150">
        <f>IFERROR(INDEX('[3]5.งบทดลอง รพ.'!$BS:$BS,MATCH(C:C,'[3]5.งบทดลอง รพ.'!B:B,0)),)</f>
        <v>15093</v>
      </c>
      <c r="BU111" s="150">
        <f>IFERROR(INDEX('[3]5.งบทดลอง รพ.'!$BT:$BT,MATCH(C:C,'[3]5.งบทดลอง รพ.'!B:B,0)),)</f>
        <v>25276.5</v>
      </c>
      <c r="BV111" s="150">
        <f>IFERROR(INDEX('[3]5.งบทดลอง รพ.'!$BU:$BU,MATCH(C:C,'[3]5.งบทดลอง รพ.'!B:B,0)),)</f>
        <v>15734.4</v>
      </c>
      <c r="BW111" s="150">
        <f>IFERROR(INDEX('[3]5.งบทดลอง รพ.'!$BV:$BV,MATCH(C:C,'[3]5.งบทดลอง รพ.'!B:B,0)),)</f>
        <v>21186.3</v>
      </c>
      <c r="BX111" s="150">
        <f>IFERROR(INDEX('[3]5.งบทดลอง รพ.'!$BW:$BW,MATCH(C:C,'[3]5.งบทดลอง รพ.'!B:B,0)),)</f>
        <v>0</v>
      </c>
      <c r="BY111" s="150">
        <f>IFERROR(INDEX('[3]5.งบทดลอง รพ.'!$BX:$BX,MATCH(C:C,'[3]5.งบทดลอง รพ.'!B:B,0)),)</f>
        <v>0</v>
      </c>
      <c r="BZ111" s="151">
        <f t="shared" si="5"/>
        <v>2700035.14</v>
      </c>
    </row>
    <row r="112" spans="1:78" ht="21.75" customHeight="1">
      <c r="A112" s="31" t="s">
        <v>450</v>
      </c>
      <c r="B112" s="147" t="s">
        <v>558</v>
      </c>
      <c r="C112" s="148" t="s">
        <v>571</v>
      </c>
      <c r="D112" s="149" t="s">
        <v>572</v>
      </c>
      <c r="E112" s="150">
        <f>IFERROR(INDEX('[3]5.งบทดลอง รพ.'!$D:$D,MATCH(C:C,'[3]5.งบทดลอง รพ.'!B:B,0)),)</f>
        <v>136991</v>
      </c>
      <c r="F112" s="150">
        <f>IFERROR(INDEX('[3]5.งบทดลอง รพ.'!$E:$E,MATCH(C:C,'[3]5.งบทดลอง รพ.'!B:B,0)),)</f>
        <v>0</v>
      </c>
      <c r="G112" s="150">
        <f>IFERROR(INDEX('[3]5.งบทดลอง รพ.'!$F:$F,MATCH(C:C,'[3]5.งบทดลอง รพ.'!B:B,0)),)</f>
        <v>34500</v>
      </c>
      <c r="H112" s="150">
        <f>IFERROR(INDEX('[3]5.งบทดลอง รพ.'!$G:$G,MATCH(C:C,'[3]5.งบทดลอง รพ.'!B:B,0)),)</f>
        <v>14257</v>
      </c>
      <c r="I112" s="150">
        <f>IFERROR(INDEX('[3]5.งบทดลอง รพ.'!$H:$H,MATCH(D:D,'[3]5.งบทดลอง รพ.'!C:C,0)),)</f>
        <v>0</v>
      </c>
      <c r="J112" s="150">
        <f>IFERROR(INDEX('[3]5.งบทดลอง รพ.'!$I:$I,MATCH(C:C,'[3]5.งบทดลอง รพ.'!B:B,0)),)</f>
        <v>0</v>
      </c>
      <c r="K112" s="150">
        <f>IFERROR(INDEX('[3]5.งบทดลอง รพ.'!$J:$J,MATCH(C:C,'[3]5.งบทดลอง รพ.'!B:B,0)),)</f>
        <v>247100</v>
      </c>
      <c r="L112" s="150">
        <f>IFERROR(INDEX('[3]5.งบทดลอง รพ.'!$K:$K,MATCH(C:C,'[3]5.งบทดลอง รพ.'!B:B,0)),)</f>
        <v>14257</v>
      </c>
      <c r="M112" s="150">
        <f>IFERROR(INDEX('[3]5.งบทดลอง รพ.'!$L:$L,MATCH(C:C,'[3]5.งบทดลอง รพ.'!B:B,0)),)</f>
        <v>6000</v>
      </c>
      <c r="N112" s="150">
        <f>IFERROR(INDEX('[3]5.งบทดลอง รพ.'!$M:$M,MATCH(C:C,'[3]5.งบทดลอง รพ.'!B:B,0)),)</f>
        <v>36000</v>
      </c>
      <c r="O112" s="150">
        <f>IFERROR(INDEX('[3]5.งบทดลอง รพ.'!$N:$N,MATCH(C:C,'[3]5.งบทดลอง รพ.'!B:B,0)),)</f>
        <v>8760</v>
      </c>
      <c r="P112" s="150">
        <f>IFERROR(INDEX('[3]5.งบทดลอง รพ.'!$O:$O,MATCH(C:C,'[3]5.งบทดลอง รพ.'!B:B,0)),)</f>
        <v>9000</v>
      </c>
      <c r="Q112" s="150">
        <f>IFERROR(INDEX('[3]5.งบทดลอง รพ.'!$P:$P,MATCH(C:C,'[3]5.งบทดลอง รพ.'!B:B,0)),)</f>
        <v>9000</v>
      </c>
      <c r="R112" s="150">
        <f>IFERROR(INDEX('[3]5.งบทดลอง รพ.'!$Q:$Q,MATCH(C:C,'[3]5.งบทดลอง รพ.'!B:B,0)),)</f>
        <v>9000</v>
      </c>
      <c r="S112" s="150">
        <f>IFERROR(INDEX('[3]5.งบทดลอง รพ.'!$R:$R,MATCH(C:C,'[3]5.งบทดลอง รพ.'!B:B,0)),)</f>
        <v>5250</v>
      </c>
      <c r="T112" s="150">
        <f>IFERROR(INDEX('[3]5.งบทดลอง รพ.'!$S:$S,MATCH(C:C,'[3]5.งบทดลอง รพ.'!B:B,0)),)</f>
        <v>3750</v>
      </c>
      <c r="U112" s="150">
        <f>IFERROR(INDEX('[3]5.งบทดลอง รพ.'!$T:$T,MATCH(C:C,'[3]5.งบทดลอง รพ.'!B:B,0)),)</f>
        <v>11250</v>
      </c>
      <c r="V112" s="150">
        <f>IFERROR(INDEX('[3]5.งบทดลอง รพ.'!$U:$U,MATCH(C:C,'[3]5.งบทดลอง รพ.'!B:B,0)),)</f>
        <v>0</v>
      </c>
      <c r="W112" s="150">
        <f>IFERROR(INDEX('[3]5.งบทดลอง รพ.'!$V:$V,MATCH(C:C,'[3]5.งบทดลอง รพ.'!B:B,0)),)</f>
        <v>153114</v>
      </c>
      <c r="X112" s="150">
        <f>IFERROR(INDEX('[3]5.งบทดลอง รพ.'!$W:$W,MATCH(C:C,'[3]5.งบทดลอง รพ.'!B:B,0)),)</f>
        <v>29800</v>
      </c>
      <c r="Y112" s="150">
        <f>IFERROR(INDEX('[3]5.งบทดลอง รพ.'!$X:$X,MATCH(C:C,'[3]5.งบทดลอง รพ.'!B:B,0)),)</f>
        <v>0</v>
      </c>
      <c r="Z112" s="150">
        <f>IFERROR(INDEX('[3]5.งบทดลอง รพ.'!$Y:$Y,MATCH(C:C,'[3]5.งบทดลอง รพ.'!B:B,0)),)</f>
        <v>43260</v>
      </c>
      <c r="AA112" s="150">
        <f>IFERROR(INDEX('[3]5.งบทดลอง รพ.'!$Z:$Z,MATCH(C:C,'[3]5.งบทดลอง รพ.'!B:B,0)),)</f>
        <v>4875</v>
      </c>
      <c r="AB112" s="150">
        <f>IFERROR(INDEX('[3]5.งบทดลอง รพ.'!$AA:$AA,MATCH(C:C,'[3]5.งบทดลอง รพ.'!B:B,0)),)</f>
        <v>0</v>
      </c>
      <c r="AC112" s="150">
        <f>IFERROR(INDEX('[3]5.งบทดลอง รพ.'!$AB:$AB,MATCH(C:C,'[3]5.งบทดลอง รพ.'!B:B,0)),)</f>
        <v>0</v>
      </c>
      <c r="AD112" s="150">
        <f>IFERROR(INDEX('[3]5.งบทดลอง รพ.'!$AC:$AC,MATCH(C:C,'[3]5.งบทดลอง รพ.'!B:B,0)),)</f>
        <v>0</v>
      </c>
      <c r="AE112" s="150">
        <f>IFERROR(INDEX('[3]5.งบทดลอง รพ.'!$AD:$AD,MATCH(C:C,'[3]5.งบทดลอง รพ.'!B:B,0)),)</f>
        <v>0</v>
      </c>
      <c r="AF112" s="150">
        <f>IFERROR(INDEX('[3]5.งบทดลอง รพ.'!$AE:$AE,MATCH(C:C,'[3]5.งบทดลอง รพ.'!B:B,0)),)</f>
        <v>265904</v>
      </c>
      <c r="AG112" s="150">
        <f>IFERROR(INDEX('[3]5.งบทดลอง รพ.'!$AF:$AF,MATCH(C:C,'[3]5.งบทดลอง รพ.'!B:B,0)),)</f>
        <v>5250</v>
      </c>
      <c r="AH112" s="150">
        <f>IFERROR(INDEX('[3]5.งบทดลอง รพ.'!$AG:$AG,MATCH(C:C,'[3]5.งบทดลอง รพ.'!B:B,0)),)</f>
        <v>3000</v>
      </c>
      <c r="AI112" s="150">
        <f>IFERROR(INDEX('[3]5.งบทดลอง รพ.'!$AH:$AH,MATCH(D:D,'[3]5.งบทดลอง รพ.'!C:C,0)),)</f>
        <v>6000</v>
      </c>
      <c r="AJ112" s="150">
        <f>IFERROR(INDEX('[3]5.งบทดลอง รพ.'!$AI:$AI,MATCH(C:C,'[3]5.งบทดลอง รพ.'!B:B,0)),)</f>
        <v>6000</v>
      </c>
      <c r="AK112" s="150">
        <f>IFERROR(INDEX('[3]5.งบทดลอง รพ.'!$AJ:$AJ,MATCH(C:C,'[3]5.งบทดลอง รพ.'!B:B,0)),)</f>
        <v>8872</v>
      </c>
      <c r="AL112" s="150">
        <f>IFERROR(INDEX('[3]5.งบทดลอง รพ.'!$AK:$AK,MATCH(C:C,'[3]5.งบทดลอง รพ.'!B:B,0)),)</f>
        <v>6000</v>
      </c>
      <c r="AM112" s="150">
        <f>IFERROR(INDEX('[3]5.งบทดลอง รพ.'!$AL:$AL,MATCH(C:C,'[3]5.งบทดลอง รพ.'!B:B,0)),)</f>
        <v>9000</v>
      </c>
      <c r="AN112" s="150">
        <f>IFERROR(INDEX('[3]5.งบทดลอง รพ.'!$AM:$AM,MATCH(C:C,'[3]5.งบทดลอง รพ.'!B:B,0)),)</f>
        <v>12000</v>
      </c>
      <c r="AO112" s="150">
        <f>IFERROR(INDEX('[3]5.งบทดลอง รพ.'!$AN:$AN,MATCH(C:C,'[3]5.งบทดลอง รพ.'!B:B,0)),)</f>
        <v>9000</v>
      </c>
      <c r="AP112" s="150">
        <f>IFERROR(INDEX('[3]5.งบทดลอง รพ.'!$AO:$AO,MATCH(C:C,'[3]5.งบทดลอง รพ.'!B:B,0)),)</f>
        <v>6000</v>
      </c>
      <c r="AQ112" s="150">
        <f>IFERROR(INDEX('[3]5.งบทดลอง รพ.'!$AP:$AP,MATCH(C:C,'[3]5.งบทดลอง รพ.'!B:B,0)),)</f>
        <v>6000</v>
      </c>
      <c r="AR112" s="150">
        <f>IFERROR(INDEX('[3]5.งบทดลอง รพ.'!$AQ:$AQ,MATCH(C:C,'[3]5.งบทดลอง รพ.'!B:B,0)),)</f>
        <v>98167</v>
      </c>
      <c r="AS112" s="150">
        <f>IFERROR(INDEX('[3]5.งบทดลอง รพ.'!$AR:$AR,MATCH(C:C,'[3]5.งบทดลอง รพ.'!B:B,0)),)</f>
        <v>11784</v>
      </c>
      <c r="AT112" s="150">
        <f>IFERROR(INDEX('[3]5.งบทดลอง รพ.'!$AS:$AS,MATCH(C:C,'[3]5.งบทดลอง รพ.'!B:B,0)),)</f>
        <v>4500</v>
      </c>
      <c r="AU112" s="150">
        <f>IFERROR(INDEX('[3]5.งบทดลอง รพ.'!$AT:$AT,MATCH(C:C,'[3]5.งบทดลอง รพ.'!B:B,0)),)</f>
        <v>8250</v>
      </c>
      <c r="AV112" s="150">
        <f>IFERROR(INDEX('[3]5.งบทดลอง รพ.'!$AU:$AU,MATCH(C:C,'[3]5.งบทดลอง รพ.'!B:B,0)),)</f>
        <v>6000</v>
      </c>
      <c r="AW112" s="150">
        <f>IFERROR(INDEX('[3]5.งบทดลอง รพ.'!$AV:$AV,MATCH(C:C,'[3]5.งบทดลอง รพ.'!B:B,0)),)</f>
        <v>11149</v>
      </c>
      <c r="AX112" s="150">
        <f>IFERROR(INDEX('[3]5.งบทดลอง รพ.'!$AW:$AW,MATCH(C:C,'[3]5.งบทดลอง รพ.'!B:B,0)),)</f>
        <v>7500</v>
      </c>
      <c r="AY112" s="150">
        <f>IFERROR(INDEX('[3]5.งบทดลอง รพ.'!$AX:$AX,MATCH(C:C,'[3]5.งบทดลอง รพ.'!B:B,0)),)</f>
        <v>186444</v>
      </c>
      <c r="AZ112" s="150">
        <f>IFERROR(INDEX('[3]5.งบทดลอง รพ.'!$AY:$AY,MATCH(C:C,'[3]5.งบทดลอง รพ.'!B:B,0)),)</f>
        <v>6750</v>
      </c>
      <c r="BA112" s="150">
        <f>IFERROR(INDEX('[3]5.งบทดลอง รพ.'!$AZ:$AZ,MATCH(C:C,'[3]5.งบทดลอง รพ.'!B:B,0)),)</f>
        <v>10425</v>
      </c>
      <c r="BB112" s="150">
        <f>IFERROR(INDEX('[3]5.งบทดลอง รพ.'!$BA:$BA,MATCH(C:C,'[3]5.งบทดลอง รพ.'!B:B,0)),)</f>
        <v>7500</v>
      </c>
      <c r="BC112" s="150">
        <f>IFERROR(INDEX('[3]5.งบทดลอง รพ.'!$BB:$BB,MATCH(C:C,'[3]5.งบทดลอง รพ.'!B:B,0)),)</f>
        <v>6183</v>
      </c>
      <c r="BD112" s="150">
        <f>IFERROR(INDEX('[3]5.งบทดลอง รพ.'!$BC:$BC,MATCH(C:C,'[3]5.งบทดลอง รพ.'!B:B,0)),)</f>
        <v>960</v>
      </c>
      <c r="BE112" s="150">
        <f>IFERROR(INDEX('[3]5.งบทดลอง รพ.'!$BD:$BD,MATCH(C:C,'[3]5.งบทดลอง รพ.'!B:B,0)),)</f>
        <v>16260</v>
      </c>
      <c r="BF112" s="150">
        <f>IFERROR(INDEX('[3]5.งบทดลอง รพ.'!$BE:$BE,MATCH(C:C,'[3]5.งบทดลอง รพ.'!B:B,0)),)</f>
        <v>6000</v>
      </c>
      <c r="BG112" s="150">
        <f>IFERROR(INDEX('[3]5.งบทดลอง รพ.'!$BF:$BF,MATCH(C:C,'[3]5.งบทดลอง รพ.'!B:B,0)),)</f>
        <v>1437</v>
      </c>
      <c r="BH112" s="150">
        <f>IFERROR(INDEX('[3]5.งบทดลอง รพ.'!$BG:$BG,MATCH(C:C,'[3]5.งบทดลอง รพ.'!B:B,0)),)</f>
        <v>4500</v>
      </c>
      <c r="BI112" s="150">
        <f>IFERROR(INDEX('[3]5.งบทดลอง รพ.'!$BH:$BH,MATCH(C:C,'[3]5.งบทดลอง รพ.'!B:B,0)),)</f>
        <v>1500</v>
      </c>
      <c r="BJ112" s="150">
        <f>IFERROR(INDEX('[3]5.งบทดลอง รพ.'!$BI:$BI,MATCH(C:C,'[3]5.งบทดลอง รพ.'!B:B,0)),)</f>
        <v>135656</v>
      </c>
      <c r="BK112" s="150">
        <f>IFERROR(INDEX('[3]5.งบทดลอง รพ.'!$BJ:$BJ,MATCH(C:C,'[3]5.งบทดลอง รพ.'!B:B,0)),)</f>
        <v>37488</v>
      </c>
      <c r="BL112" s="150">
        <f>IFERROR(INDEX('[3]5.งบทดลอง รพ.'!$BK:$BK,MATCH(D:D,'[3]5.งบทดลอง รพ.'!C:C,0)),)</f>
        <v>35562</v>
      </c>
      <c r="BM112" s="150">
        <f>IFERROR(INDEX('[3]5.งบทดลอง รพ.'!$BL:$BL,MATCH(C:C,'[3]5.งบทดลอง รพ.'!B:B,0)),)</f>
        <v>17250</v>
      </c>
      <c r="BN112" s="150">
        <f>IFERROR(INDEX('[3]5.งบทดลอง รพ.'!$BM:$BM,MATCH(C:C,'[3]5.งบทดลอง รพ.'!B:B,0)),)</f>
        <v>11415</v>
      </c>
      <c r="BO112" s="150">
        <f>IFERROR(INDEX('[3]5.งบทดลอง รพ.'!$BN:$BN,MATCH(C:C,'[3]5.งบทดลอง รพ.'!B:B,0)),)</f>
        <v>9000</v>
      </c>
      <c r="BP112" s="150">
        <f>IFERROR(INDEX('[3]5.งบทดลอง รพ.'!$BO:$BO,MATCH(C:C,'[3]5.งบทดลอง รพ.'!B:B,0)),)</f>
        <v>12000</v>
      </c>
      <c r="BQ112" s="150">
        <f>IFERROR(INDEX('[3]5.งบทดลอง รพ.'!$BP:$BP,MATCH(C:C,'[3]5.งบทดลอง รพ.'!B:B,0)),)</f>
        <v>75931</v>
      </c>
      <c r="BR112" s="150">
        <f>IFERROR(INDEX('[3]5.งบทดลอง รพ.'!$BQ:$BQ,MATCH(C:C,'[3]5.งบทดลอง รพ.'!B:B,0)),)</f>
        <v>0</v>
      </c>
      <c r="BS112" s="150">
        <f>IFERROR(INDEX('[3]5.งบทดลอง รพ.'!$BR:$BR,MATCH(C:C,'[3]5.งบทดลอง รพ.'!B:B,0)),)</f>
        <v>0</v>
      </c>
      <c r="BT112" s="150">
        <f>IFERROR(INDEX('[3]5.งบทดลอง รพ.'!$BS:$BS,MATCH(C:C,'[3]5.งบทดลอง รพ.'!B:B,0)),)</f>
        <v>0</v>
      </c>
      <c r="BU112" s="150">
        <f>IFERROR(INDEX('[3]5.งบทดลอง รพ.'!$BT:$BT,MATCH(C:C,'[3]5.งบทดลอง รพ.'!B:B,0)),)</f>
        <v>0</v>
      </c>
      <c r="BV112" s="150">
        <f>IFERROR(INDEX('[3]5.งบทดลอง รพ.'!$BU:$BU,MATCH(C:C,'[3]5.งบทดลอง รพ.'!B:B,0)),)</f>
        <v>51902</v>
      </c>
      <c r="BW112" s="150">
        <f>IFERROR(INDEX('[3]5.งบทดลอง รพ.'!$BV:$BV,MATCH(C:C,'[3]5.งบทดลอง รพ.'!B:B,0)),)</f>
        <v>0</v>
      </c>
      <c r="BX112" s="150">
        <f>IFERROR(INDEX('[3]5.งบทดลอง รพ.'!$BW:$BW,MATCH(C:C,'[3]5.งบทดลอง รพ.'!B:B,0)),)</f>
        <v>0</v>
      </c>
      <c r="BY112" s="150">
        <f>IFERROR(INDEX('[3]5.งบทดลอง รพ.'!$BX:$BX,MATCH(C:C,'[3]5.งบทดลอง รพ.'!B:B,0)),)</f>
        <v>0</v>
      </c>
      <c r="BZ112" s="151">
        <f t="shared" si="5"/>
        <v>1900703</v>
      </c>
    </row>
    <row r="113" spans="1:78" ht="21.75" customHeight="1">
      <c r="A113" s="31" t="s">
        <v>450</v>
      </c>
      <c r="B113" s="147" t="s">
        <v>558</v>
      </c>
      <c r="C113" s="148" t="s">
        <v>573</v>
      </c>
      <c r="D113" s="149" t="s">
        <v>574</v>
      </c>
      <c r="E113" s="150">
        <f>IFERROR(INDEX('[3]5.งบทดลอง รพ.'!$D:$D,MATCH(C:C,'[3]5.งบทดลอง รพ.'!B:B,0)),)</f>
        <v>1500581</v>
      </c>
      <c r="F113" s="150">
        <f>IFERROR(INDEX('[3]5.งบทดลอง รพ.'!$E:$E,MATCH(C:C,'[3]5.งบทดลอง รพ.'!B:B,0)),)</f>
        <v>448412</v>
      </c>
      <c r="G113" s="150">
        <f>IFERROR(INDEX('[3]5.งบทดลอง รพ.'!$F:$F,MATCH(C:C,'[3]5.งบทดลอง รพ.'!B:B,0)),)</f>
        <v>387704</v>
      </c>
      <c r="H113" s="150">
        <f>IFERROR(INDEX('[3]5.งบทดลอง รพ.'!$G:$G,MATCH(C:C,'[3]5.งบทดลอง รพ.'!B:B,0)),)</f>
        <v>209604</v>
      </c>
      <c r="I113" s="150">
        <f>IFERROR(INDEX('[3]5.งบทดลอง รพ.'!$H:$H,MATCH(D:D,'[3]5.งบทดลอง รพ.'!C:C,0)),)</f>
        <v>185081</v>
      </c>
      <c r="J113" s="150">
        <f>IFERROR(INDEX('[3]5.งบทดลอง รพ.'!$I:$I,MATCH(C:C,'[3]5.งบทดลอง รพ.'!B:B,0)),)</f>
        <v>95568</v>
      </c>
      <c r="K113" s="150">
        <f>IFERROR(INDEX('[3]5.งบทดลอง รพ.'!$J:$J,MATCH(C:C,'[3]5.งบทดลอง รพ.'!B:B,0)),)</f>
        <v>3395707</v>
      </c>
      <c r="L113" s="150">
        <f>IFERROR(INDEX('[3]5.งบทดลอง รพ.'!$K:$K,MATCH(C:C,'[3]5.งบทดลอง รพ.'!B:B,0)),)</f>
        <v>209604</v>
      </c>
      <c r="M113" s="150">
        <f>IFERROR(INDEX('[3]5.งบทดลอง รพ.'!$L:$L,MATCH(C:C,'[3]5.งบทดลอง รพ.'!B:B,0)),)</f>
        <v>89735</v>
      </c>
      <c r="N113" s="150">
        <f>IFERROR(INDEX('[3]5.งบทดลอง รพ.'!$M:$M,MATCH(C:C,'[3]5.งบทดลอง รพ.'!B:B,0)),)</f>
        <v>1018891</v>
      </c>
      <c r="O113" s="150">
        <f>IFERROR(INDEX('[3]5.งบทดลอง รพ.'!$N:$N,MATCH(C:C,'[3]5.งบทดลอง รพ.'!B:B,0)),)</f>
        <v>80276</v>
      </c>
      <c r="P113" s="150">
        <f>IFERROR(INDEX('[3]5.งบทดลอง รพ.'!$O:$O,MATCH(C:C,'[3]5.งบทดลอง รพ.'!B:B,0)),)</f>
        <v>328159</v>
      </c>
      <c r="Q113" s="150">
        <f>IFERROR(INDEX('[3]5.งบทดลอง รพ.'!$P:$P,MATCH(C:C,'[3]5.งบทดลอง รพ.'!B:B,0)),)</f>
        <v>656021</v>
      </c>
      <c r="R113" s="150">
        <f>IFERROR(INDEX('[3]5.งบทดลอง รพ.'!$Q:$Q,MATCH(C:C,'[3]5.งบทดลอง รพ.'!B:B,0)),)</f>
        <v>434840</v>
      </c>
      <c r="S113" s="150">
        <f>IFERROR(INDEX('[3]5.งบทดลอง รพ.'!$R:$R,MATCH(C:C,'[3]5.งบทดลอง รพ.'!B:B,0)),)</f>
        <v>34930</v>
      </c>
      <c r="T113" s="150">
        <f>IFERROR(INDEX('[3]5.งบทดลอง รพ.'!$S:$S,MATCH(C:C,'[3]5.งบทดลอง รพ.'!B:B,0)),)</f>
        <v>127486</v>
      </c>
      <c r="U113" s="150">
        <f>IFERROR(INDEX('[3]5.งบทดลอง รพ.'!$T:$T,MATCH(C:C,'[3]5.งบทดลอง รพ.'!B:B,0)),)</f>
        <v>102957</v>
      </c>
      <c r="V113" s="150">
        <f>IFERROR(INDEX('[3]5.งบทดลอง รพ.'!$U:$U,MATCH(C:C,'[3]5.งบทดลอง รพ.'!B:B,0)),)</f>
        <v>0</v>
      </c>
      <c r="W113" s="150">
        <f>IFERROR(INDEX('[3]5.งบทดลอง รพ.'!$V:$V,MATCH(C:C,'[3]5.งบทดลอง รพ.'!B:B,0)),)</f>
        <v>1166001.6000000001</v>
      </c>
      <c r="X113" s="150">
        <f>IFERROR(INDEX('[3]5.งบทดลอง รพ.'!$W:$W,MATCH(C:C,'[3]5.งบทดลอง รพ.'!B:B,0)),)</f>
        <v>350763</v>
      </c>
      <c r="Y113" s="150">
        <f>IFERROR(INDEX('[3]5.งบทดลอง รพ.'!$X:$X,MATCH(C:C,'[3]5.งบทดลอง รพ.'!B:B,0)),)</f>
        <v>140507</v>
      </c>
      <c r="Z113" s="150">
        <f>IFERROR(INDEX('[3]5.งบทดลอง รพ.'!$Y:$Y,MATCH(C:C,'[3]5.งบทดลอง รพ.'!B:B,0)),)</f>
        <v>507902</v>
      </c>
      <c r="AA113" s="150">
        <f>IFERROR(INDEX('[3]5.งบทดลอง รพ.'!$Z:$Z,MATCH(C:C,'[3]5.งบทดลอง รพ.'!B:B,0)),)</f>
        <v>169025</v>
      </c>
      <c r="AB113" s="150">
        <f>IFERROR(INDEX('[3]5.งบทดลอง รพ.'!$AA:$AA,MATCH(C:C,'[3]5.งบทดลอง รพ.'!B:B,0)),)</f>
        <v>176042.12</v>
      </c>
      <c r="AC113" s="150">
        <f>IFERROR(INDEX('[3]5.งบทดลอง รพ.'!$AB:$AB,MATCH(C:C,'[3]5.งบทดลอง รพ.'!B:B,0)),)</f>
        <v>167630</v>
      </c>
      <c r="AD113" s="150">
        <f>IFERROR(INDEX('[3]5.งบทดลอง รพ.'!$AC:$AC,MATCH(C:C,'[3]5.งบทดลอง รพ.'!B:B,0)),)</f>
        <v>88072</v>
      </c>
      <c r="AE113" s="150">
        <f>IFERROR(INDEX('[3]5.งบทดลอง รพ.'!$AD:$AD,MATCH(C:C,'[3]5.งบทดลอง รพ.'!B:B,0)),)</f>
        <v>92873.44</v>
      </c>
      <c r="AF113" s="150">
        <f>IFERROR(INDEX('[3]5.งบทดลอง รพ.'!$AE:$AE,MATCH(C:C,'[3]5.งบทดลอง รพ.'!B:B,0)),)</f>
        <v>2416626</v>
      </c>
      <c r="AG113" s="150">
        <f>IFERROR(INDEX('[3]5.งบทดลอง รพ.'!$AF:$AF,MATCH(C:C,'[3]5.งบทดลอง รพ.'!B:B,0)),)</f>
        <v>157570</v>
      </c>
      <c r="AH113" s="150">
        <f>IFERROR(INDEX('[3]5.งบทดลอง รพ.'!$AG:$AG,MATCH(C:C,'[3]5.งบทดลอง รพ.'!B:B,0)),)</f>
        <v>72128</v>
      </c>
      <c r="AI113" s="150">
        <f>IFERROR(INDEX('[3]5.งบทดลอง รพ.'!$AH:$AH,MATCH(D:D,'[3]5.งบทดลอง รพ.'!C:C,0)),)</f>
        <v>77448</v>
      </c>
      <c r="AJ113" s="150">
        <f>IFERROR(INDEX('[3]5.งบทดลอง รพ.'!$AI:$AI,MATCH(C:C,'[3]5.งบทดลอง รพ.'!B:B,0)),)</f>
        <v>90878</v>
      </c>
      <c r="AK113" s="150">
        <f>IFERROR(INDEX('[3]5.งบทดลอง รพ.'!$AJ:$AJ,MATCH(C:C,'[3]5.งบทดลอง รพ.'!B:B,0)),)</f>
        <v>172026</v>
      </c>
      <c r="AL113" s="150">
        <f>IFERROR(INDEX('[3]5.งบทดลอง รพ.'!$AK:$AK,MATCH(C:C,'[3]5.งบทดลอง รพ.'!B:B,0)),)</f>
        <v>119181</v>
      </c>
      <c r="AM113" s="150">
        <f>IFERROR(INDEX('[3]5.งบทดลอง รพ.'!$AL:$AL,MATCH(C:C,'[3]5.งบทดลอง รพ.'!B:B,0)),)</f>
        <v>155781</v>
      </c>
      <c r="AN113" s="150">
        <f>IFERROR(INDEX('[3]5.งบทดลอง รพ.'!$AM:$AM,MATCH(C:C,'[3]5.งบทดลอง รพ.'!B:B,0)),)</f>
        <v>203522</v>
      </c>
      <c r="AO113" s="150">
        <f>IFERROR(INDEX('[3]5.งบทดลอง รพ.'!$AN:$AN,MATCH(C:C,'[3]5.งบทดลอง รพ.'!B:B,0)),)</f>
        <v>139491</v>
      </c>
      <c r="AP113" s="150">
        <f>IFERROR(INDEX('[3]5.งบทดลอง รพ.'!$AO:$AO,MATCH(C:C,'[3]5.งบทดลอง รพ.'!B:B,0)),)</f>
        <v>112995</v>
      </c>
      <c r="AQ113" s="150">
        <f>IFERROR(INDEX('[3]5.งบทดลอง รพ.'!$AP:$AP,MATCH(C:C,'[3]5.งบทดลอง รพ.'!B:B,0)),)</f>
        <v>82797</v>
      </c>
      <c r="AR113" s="150">
        <f>IFERROR(INDEX('[3]5.งบทดลอง รพ.'!$AQ:$AQ,MATCH(C:C,'[3]5.งบทดลอง รพ.'!B:B,0)),)</f>
        <v>845184</v>
      </c>
      <c r="AS113" s="150">
        <f>IFERROR(INDEX('[3]5.งบทดลอง รพ.'!$AR:$AR,MATCH(C:C,'[3]5.งบทดลอง รพ.'!B:B,0)),)</f>
        <v>113686</v>
      </c>
      <c r="AT113" s="150">
        <f>IFERROR(INDEX('[3]5.งบทดลอง รพ.'!$AS:$AS,MATCH(C:C,'[3]5.งบทดลอง รพ.'!B:B,0)),)</f>
        <v>105885</v>
      </c>
      <c r="AU113" s="150">
        <f>IFERROR(INDEX('[3]5.งบทดลอง รพ.'!$AT:$AT,MATCH(C:C,'[3]5.งบทดลอง รพ.'!B:B,0)),)</f>
        <v>109517</v>
      </c>
      <c r="AV113" s="150">
        <f>IFERROR(INDEX('[3]5.งบทดลอง รพ.'!$AU:$AU,MATCH(C:C,'[3]5.งบทดลอง รพ.'!B:B,0)),)</f>
        <v>104446</v>
      </c>
      <c r="AW113" s="150">
        <f>IFERROR(INDEX('[3]5.งบทดลอง รพ.'!$AV:$AV,MATCH(C:C,'[3]5.งบทดลอง รพ.'!B:B,0)),)</f>
        <v>41512</v>
      </c>
      <c r="AX113" s="150">
        <f>IFERROR(INDEX('[3]5.งบทดลอง รพ.'!$AW:$AW,MATCH(C:C,'[3]5.งบทดลอง รพ.'!B:B,0)),)</f>
        <v>96448</v>
      </c>
      <c r="AY113" s="150">
        <f>IFERROR(INDEX('[3]5.งบทดลอง รพ.'!$AX:$AX,MATCH(C:C,'[3]5.งบทดลอง รพ.'!B:B,0)),)</f>
        <v>1414551</v>
      </c>
      <c r="AZ113" s="150">
        <f>IFERROR(INDEX('[3]5.งบทดลอง รพ.'!$AY:$AY,MATCH(C:C,'[3]5.งบทดลอง รพ.'!B:B,0)),)</f>
        <v>179153</v>
      </c>
      <c r="BA113" s="150">
        <f>IFERROR(INDEX('[3]5.งบทดลอง รพ.'!$AZ:$AZ,MATCH(C:C,'[3]5.งบทดลอง รพ.'!B:B,0)),)</f>
        <v>119648</v>
      </c>
      <c r="BB113" s="150">
        <f>IFERROR(INDEX('[3]5.งบทดลอง รพ.'!$BA:$BA,MATCH(C:C,'[3]5.งบทดลอง รพ.'!B:B,0)),)</f>
        <v>235072</v>
      </c>
      <c r="BC113" s="150">
        <f>IFERROR(INDEX('[3]5.งบทดลอง รพ.'!$BB:$BB,MATCH(C:C,'[3]5.งบทดลอง รพ.'!B:B,0)),)</f>
        <v>244342</v>
      </c>
      <c r="BD113" s="150">
        <f>IFERROR(INDEX('[3]5.งบทดลอง รพ.'!$BC:$BC,MATCH(C:C,'[3]5.งบทดลอง รพ.'!B:B,0)),)</f>
        <v>191639</v>
      </c>
      <c r="BE113" s="150">
        <f>IFERROR(INDEX('[3]5.งบทดลอง รพ.'!$BD:$BD,MATCH(C:C,'[3]5.งบทดลอง รพ.'!B:B,0)),)</f>
        <v>364584</v>
      </c>
      <c r="BF113" s="150">
        <f>IFERROR(INDEX('[3]5.งบทดลอง รพ.'!$BE:$BE,MATCH(C:C,'[3]5.งบทดลอง รพ.'!B:B,0)),)</f>
        <v>265363</v>
      </c>
      <c r="BG113" s="150">
        <f>IFERROR(INDEX('[3]5.งบทดลอง รพ.'!$BF:$BF,MATCH(C:C,'[3]5.งบทดลอง รพ.'!B:B,0)),)</f>
        <v>56537</v>
      </c>
      <c r="BH113" s="150">
        <f>IFERROR(INDEX('[3]5.งบทดลอง รพ.'!$BG:$BG,MATCH(C:C,'[3]5.งบทดลอง รพ.'!B:B,0)),)</f>
        <v>48436</v>
      </c>
      <c r="BI113" s="150">
        <f>IFERROR(INDEX('[3]5.งบทดลอง รพ.'!$BH:$BH,MATCH(C:C,'[3]5.งบทดลอง รพ.'!B:B,0)),)</f>
        <v>56555</v>
      </c>
      <c r="BJ113" s="150">
        <f>IFERROR(INDEX('[3]5.งบทดลอง รพ.'!$BI:$BI,MATCH(C:C,'[3]5.งบทดลอง รพ.'!B:B,0)),)</f>
        <v>1172262</v>
      </c>
      <c r="BK113" s="150">
        <f>IFERROR(INDEX('[3]5.งบทดลอง รพ.'!$BJ:$BJ,MATCH(C:C,'[3]5.งบทดลอง รพ.'!B:B,0)),)</f>
        <v>583596</v>
      </c>
      <c r="BL113" s="150">
        <f>IFERROR(INDEX('[3]5.งบทดลอง รพ.'!$BK:$BK,MATCH(D:D,'[3]5.งบทดลอง รพ.'!C:C,0)),)</f>
        <v>113910</v>
      </c>
      <c r="BM113" s="150">
        <f>IFERROR(INDEX('[3]5.งบทดลอง รพ.'!$BL:$BL,MATCH(C:C,'[3]5.งบทดลอง รพ.'!B:B,0)),)</f>
        <v>62170.43</v>
      </c>
      <c r="BN113" s="150">
        <f>IFERROR(INDEX('[3]5.งบทดลอง รพ.'!$BM:$BM,MATCH(C:C,'[3]5.งบทดลอง รพ.'!B:B,0)),)</f>
        <v>105484</v>
      </c>
      <c r="BO113" s="150">
        <f>IFERROR(INDEX('[3]5.งบทดลอง รพ.'!$BN:$BN,MATCH(C:C,'[3]5.งบทดลอง รพ.'!B:B,0)),)</f>
        <v>194417</v>
      </c>
      <c r="BP113" s="150">
        <f>IFERROR(INDEX('[3]5.งบทดลอง รพ.'!$BO:$BO,MATCH(C:C,'[3]5.งบทดลอง รพ.'!B:B,0)),)</f>
        <v>83682</v>
      </c>
      <c r="BQ113" s="150">
        <f>IFERROR(INDEX('[3]5.งบทดลอง รพ.'!$BP:$BP,MATCH(C:C,'[3]5.งบทดลอง รพ.'!B:B,0)),)</f>
        <v>1216860</v>
      </c>
      <c r="BR113" s="150">
        <f>IFERROR(INDEX('[3]5.งบทดลอง รพ.'!$BQ:$BQ,MATCH(C:C,'[3]5.งบทดลอง รพ.'!B:B,0)),)</f>
        <v>144258.49</v>
      </c>
      <c r="BS113" s="150">
        <f>IFERROR(INDEX('[3]5.งบทดลอง รพ.'!$BR:$BR,MATCH(C:C,'[3]5.งบทดลอง รพ.'!B:B,0)),)</f>
        <v>124261</v>
      </c>
      <c r="BT113" s="150">
        <f>IFERROR(INDEX('[3]5.งบทดลอง รพ.'!$BS:$BS,MATCH(C:C,'[3]5.งบทดลอง รพ.'!B:B,0)),)</f>
        <v>240077</v>
      </c>
      <c r="BU113" s="150">
        <f>IFERROR(INDEX('[3]5.งบทดลอง รพ.'!$BT:$BT,MATCH(C:C,'[3]5.งบทดลอง รพ.'!B:B,0)),)</f>
        <v>223930</v>
      </c>
      <c r="BV113" s="150">
        <f>IFERROR(INDEX('[3]5.งบทดลอง รพ.'!$BU:$BU,MATCH(C:C,'[3]5.งบทดลอง รพ.'!B:B,0)),)</f>
        <v>477320</v>
      </c>
      <c r="BW113" s="150">
        <f>IFERROR(INDEX('[3]5.งบทดลอง รพ.'!$BV:$BV,MATCH(C:C,'[3]5.งบทดลอง รพ.'!B:B,0)),)</f>
        <v>119330</v>
      </c>
      <c r="BX113" s="150">
        <f>IFERROR(INDEX('[3]5.งบทดลอง รพ.'!$BW:$BW,MATCH(C:C,'[3]5.งบทดลอง รพ.'!B:B,0)),)</f>
        <v>120061</v>
      </c>
      <c r="BY113" s="150">
        <f>IFERROR(INDEX('[3]5.งบทดลอง รพ.'!$BX:$BX,MATCH(C:C,'[3]5.งบทดลอง รพ.'!B:B,0)),)</f>
        <v>69967</v>
      </c>
      <c r="BZ113" s="151">
        <f t="shared" si="5"/>
        <v>25608959.079999994</v>
      </c>
    </row>
    <row r="114" spans="1:78" ht="21.75" customHeight="1">
      <c r="A114" s="31" t="s">
        <v>450</v>
      </c>
      <c r="B114" s="147" t="s">
        <v>558</v>
      </c>
      <c r="C114" s="148" t="s">
        <v>575</v>
      </c>
      <c r="D114" s="149" t="s">
        <v>576</v>
      </c>
      <c r="E114" s="150">
        <f>IFERROR(INDEX('[3]5.งบทดลอง รพ.'!$D:$D,MATCH(C:C,'[3]5.งบทดลอง รพ.'!B:B,0)),)</f>
        <v>7658.55</v>
      </c>
      <c r="F114" s="150">
        <f>IFERROR(INDEX('[3]5.งบทดลอง รพ.'!$E:$E,MATCH(C:C,'[3]5.งบทดลอง รพ.'!B:B,0)),)</f>
        <v>0</v>
      </c>
      <c r="G114" s="150">
        <f>IFERROR(INDEX('[3]5.งบทดลอง รพ.'!$F:$F,MATCH(C:C,'[3]5.งบทดลอง รพ.'!B:B,0)),)</f>
        <v>0</v>
      </c>
      <c r="H114" s="150">
        <f>IFERROR(INDEX('[3]5.งบทดลอง รพ.'!$G:$G,MATCH(C:C,'[3]5.งบทดลอง รพ.'!B:B,0)),)</f>
        <v>0</v>
      </c>
      <c r="I114" s="150">
        <f>IFERROR(INDEX('[3]5.งบทดลอง รพ.'!$H:$H,MATCH(D:D,'[3]5.งบทดลอง รพ.'!C:C,0)),)</f>
        <v>0</v>
      </c>
      <c r="J114" s="150">
        <f>IFERROR(INDEX('[3]5.งบทดลอง รพ.'!$I:$I,MATCH(C:C,'[3]5.งบทดลอง รพ.'!B:B,0)),)</f>
        <v>0</v>
      </c>
      <c r="K114" s="150">
        <f>IFERROR(INDEX('[3]5.งบทดลอง รพ.'!$J:$J,MATCH(C:C,'[3]5.งบทดลอง รพ.'!B:B,0)),)</f>
        <v>70000</v>
      </c>
      <c r="L114" s="150">
        <f>IFERROR(INDEX('[3]5.งบทดลอง รพ.'!$K:$K,MATCH(C:C,'[3]5.งบทดลอง รพ.'!B:B,0)),)</f>
        <v>0</v>
      </c>
      <c r="M114" s="150">
        <f>IFERROR(INDEX('[3]5.งบทดลอง รพ.'!$L:$L,MATCH(C:C,'[3]5.งบทดลอง รพ.'!B:B,0)),)</f>
        <v>0</v>
      </c>
      <c r="N114" s="150">
        <f>IFERROR(INDEX('[3]5.งบทดลอง รพ.'!$M:$M,MATCH(C:C,'[3]5.งบทดลอง รพ.'!B:B,0)),)</f>
        <v>0</v>
      </c>
      <c r="O114" s="150">
        <f>IFERROR(INDEX('[3]5.งบทดลอง รพ.'!$N:$N,MATCH(C:C,'[3]5.งบทดลอง รพ.'!B:B,0)),)</f>
        <v>0</v>
      </c>
      <c r="P114" s="150">
        <f>IFERROR(INDEX('[3]5.งบทดลอง รพ.'!$O:$O,MATCH(C:C,'[3]5.งบทดลอง รพ.'!B:B,0)),)</f>
        <v>0</v>
      </c>
      <c r="Q114" s="150">
        <f>IFERROR(INDEX('[3]5.งบทดลอง รพ.'!$P:$P,MATCH(C:C,'[3]5.งบทดลอง รพ.'!B:B,0)),)</f>
        <v>0</v>
      </c>
      <c r="R114" s="150">
        <f>IFERROR(INDEX('[3]5.งบทดลอง รพ.'!$Q:$Q,MATCH(C:C,'[3]5.งบทดลอง รพ.'!B:B,0)),)</f>
        <v>0</v>
      </c>
      <c r="S114" s="150">
        <f>IFERROR(INDEX('[3]5.งบทดลอง รพ.'!$R:$R,MATCH(C:C,'[3]5.งบทดลอง รพ.'!B:B,0)),)</f>
        <v>0</v>
      </c>
      <c r="T114" s="150">
        <f>IFERROR(INDEX('[3]5.งบทดลอง รพ.'!$S:$S,MATCH(C:C,'[3]5.งบทดลอง รพ.'!B:B,0)),)</f>
        <v>0</v>
      </c>
      <c r="U114" s="150">
        <f>IFERROR(INDEX('[3]5.งบทดลอง รพ.'!$T:$T,MATCH(C:C,'[3]5.งบทดลอง รพ.'!B:B,0)),)</f>
        <v>0</v>
      </c>
      <c r="V114" s="150">
        <f>IFERROR(INDEX('[3]5.งบทดลอง รพ.'!$U:$U,MATCH(C:C,'[3]5.งบทดลอง รพ.'!B:B,0)),)</f>
        <v>0</v>
      </c>
      <c r="W114" s="150">
        <f>IFERROR(INDEX('[3]5.งบทดลอง รพ.'!$V:$V,MATCH(C:C,'[3]5.งบทดลอง รพ.'!B:B,0)),)</f>
        <v>24000</v>
      </c>
      <c r="X114" s="150">
        <f>IFERROR(INDEX('[3]5.งบทดลอง รพ.'!$W:$W,MATCH(C:C,'[3]5.งบทดลอง รพ.'!B:B,0)),)</f>
        <v>0</v>
      </c>
      <c r="Y114" s="150">
        <f>IFERROR(INDEX('[3]5.งบทดลอง รพ.'!$X:$X,MATCH(C:C,'[3]5.งบทดลอง รพ.'!B:B,0)),)</f>
        <v>0</v>
      </c>
      <c r="Z114" s="150">
        <f>IFERROR(INDEX('[3]5.งบทดลอง รพ.'!$Y:$Y,MATCH(C:C,'[3]5.งบทดลอง รพ.'!B:B,0)),)</f>
        <v>0</v>
      </c>
      <c r="AA114" s="150">
        <f>IFERROR(INDEX('[3]5.งบทดลอง รพ.'!$Z:$Z,MATCH(C:C,'[3]5.งบทดลอง รพ.'!B:B,0)),)</f>
        <v>0</v>
      </c>
      <c r="AB114" s="150">
        <f>IFERROR(INDEX('[3]5.งบทดลอง รพ.'!$AA:$AA,MATCH(C:C,'[3]5.งบทดลอง รพ.'!B:B,0)),)</f>
        <v>0</v>
      </c>
      <c r="AC114" s="150">
        <f>IFERROR(INDEX('[3]5.งบทดลอง รพ.'!$AB:$AB,MATCH(C:C,'[3]5.งบทดลอง รพ.'!B:B,0)),)</f>
        <v>0</v>
      </c>
      <c r="AD114" s="150">
        <f>IFERROR(INDEX('[3]5.งบทดลอง รพ.'!$AC:$AC,MATCH(C:C,'[3]5.งบทดลอง รพ.'!B:B,0)),)</f>
        <v>0</v>
      </c>
      <c r="AE114" s="150">
        <f>IFERROR(INDEX('[3]5.งบทดลอง รพ.'!$AD:$AD,MATCH(C:C,'[3]5.งบทดลอง รพ.'!B:B,0)),)</f>
        <v>0</v>
      </c>
      <c r="AF114" s="150">
        <f>IFERROR(INDEX('[3]5.งบทดลอง รพ.'!$AE:$AE,MATCH(C:C,'[3]5.งบทดลอง รพ.'!B:B,0)),)</f>
        <v>59737</v>
      </c>
      <c r="AG114" s="150">
        <f>IFERROR(INDEX('[3]5.งบทดลอง รพ.'!$AF:$AF,MATCH(C:C,'[3]5.งบทดลอง รพ.'!B:B,0)),)</f>
        <v>0</v>
      </c>
      <c r="AH114" s="150">
        <f>IFERROR(INDEX('[3]5.งบทดลอง รพ.'!$AG:$AG,MATCH(C:C,'[3]5.งบทดลอง รพ.'!B:B,0)),)</f>
        <v>0</v>
      </c>
      <c r="AI114" s="150">
        <f>IFERROR(INDEX('[3]5.งบทดลอง รพ.'!$AH:$AH,MATCH(D:D,'[3]5.งบทดลอง รพ.'!C:C,0)),)</f>
        <v>0</v>
      </c>
      <c r="AJ114" s="150">
        <f>IFERROR(INDEX('[3]5.งบทดลอง รพ.'!$AI:$AI,MATCH(C:C,'[3]5.งบทดลอง รพ.'!B:B,0)),)</f>
        <v>0</v>
      </c>
      <c r="AK114" s="150">
        <f>IFERROR(INDEX('[3]5.งบทดลอง รพ.'!$AJ:$AJ,MATCH(C:C,'[3]5.งบทดลอง รพ.'!B:B,0)),)</f>
        <v>0</v>
      </c>
      <c r="AL114" s="150">
        <f>IFERROR(INDEX('[3]5.งบทดลอง รพ.'!$AK:$AK,MATCH(C:C,'[3]5.งบทดลอง รพ.'!B:B,0)),)</f>
        <v>0</v>
      </c>
      <c r="AM114" s="150">
        <f>IFERROR(INDEX('[3]5.งบทดลอง รพ.'!$AL:$AL,MATCH(C:C,'[3]5.งบทดลอง รพ.'!B:B,0)),)</f>
        <v>0</v>
      </c>
      <c r="AN114" s="150">
        <f>IFERROR(INDEX('[3]5.งบทดลอง รพ.'!$AM:$AM,MATCH(C:C,'[3]5.งบทดลอง รพ.'!B:B,0)),)</f>
        <v>0</v>
      </c>
      <c r="AO114" s="150">
        <f>IFERROR(INDEX('[3]5.งบทดลอง รพ.'!$AN:$AN,MATCH(C:C,'[3]5.งบทดลอง รพ.'!B:B,0)),)</f>
        <v>0</v>
      </c>
      <c r="AP114" s="150">
        <f>IFERROR(INDEX('[3]5.งบทดลอง รพ.'!$AO:$AO,MATCH(C:C,'[3]5.งบทดลอง รพ.'!B:B,0)),)</f>
        <v>0</v>
      </c>
      <c r="AQ114" s="150">
        <f>IFERROR(INDEX('[3]5.งบทดลอง รพ.'!$AP:$AP,MATCH(C:C,'[3]5.งบทดลอง รพ.'!B:B,0)),)</f>
        <v>0</v>
      </c>
      <c r="AR114" s="150">
        <f>IFERROR(INDEX('[3]5.งบทดลอง รพ.'!$AQ:$AQ,MATCH(C:C,'[3]5.งบทดลอง รพ.'!B:B,0)),)</f>
        <v>0</v>
      </c>
      <c r="AS114" s="150">
        <f>IFERROR(INDEX('[3]5.งบทดลอง รพ.'!$AR:$AR,MATCH(C:C,'[3]5.งบทดลอง รพ.'!B:B,0)),)</f>
        <v>0</v>
      </c>
      <c r="AT114" s="150">
        <f>IFERROR(INDEX('[3]5.งบทดลอง รพ.'!$AS:$AS,MATCH(C:C,'[3]5.งบทดลอง รพ.'!B:B,0)),)</f>
        <v>0</v>
      </c>
      <c r="AU114" s="150">
        <f>IFERROR(INDEX('[3]5.งบทดลอง รพ.'!$AT:$AT,MATCH(C:C,'[3]5.งบทดลอง รพ.'!B:B,0)),)</f>
        <v>0</v>
      </c>
      <c r="AV114" s="150">
        <f>IFERROR(INDEX('[3]5.งบทดลอง รพ.'!$AU:$AU,MATCH(C:C,'[3]5.งบทดลอง รพ.'!B:B,0)),)</f>
        <v>0</v>
      </c>
      <c r="AW114" s="150">
        <f>IFERROR(INDEX('[3]5.งบทดลอง รพ.'!$AV:$AV,MATCH(C:C,'[3]5.งบทดลอง รพ.'!B:B,0)),)</f>
        <v>0</v>
      </c>
      <c r="AX114" s="150">
        <f>IFERROR(INDEX('[3]5.งบทดลอง รพ.'!$AW:$AW,MATCH(C:C,'[3]5.งบทดลอง รพ.'!B:B,0)),)</f>
        <v>0</v>
      </c>
      <c r="AY114" s="150">
        <f>IFERROR(INDEX('[3]5.งบทดลอง รพ.'!$AX:$AX,MATCH(C:C,'[3]5.งบทดลอง รพ.'!B:B,0)),)</f>
        <v>0</v>
      </c>
      <c r="AZ114" s="150">
        <f>IFERROR(INDEX('[3]5.งบทดลอง รพ.'!$AY:$AY,MATCH(C:C,'[3]5.งบทดลอง รพ.'!B:B,0)),)</f>
        <v>0</v>
      </c>
      <c r="BA114" s="150">
        <f>IFERROR(INDEX('[3]5.งบทดลอง รพ.'!$AZ:$AZ,MATCH(C:C,'[3]5.งบทดลอง รพ.'!B:B,0)),)</f>
        <v>0</v>
      </c>
      <c r="BB114" s="150">
        <f>IFERROR(INDEX('[3]5.งบทดลอง รพ.'!$BA:$BA,MATCH(C:C,'[3]5.งบทดลอง รพ.'!B:B,0)),)</f>
        <v>0</v>
      </c>
      <c r="BC114" s="150">
        <f>IFERROR(INDEX('[3]5.งบทดลอง รพ.'!$BB:$BB,MATCH(C:C,'[3]5.งบทดลอง รพ.'!B:B,0)),)</f>
        <v>0</v>
      </c>
      <c r="BD114" s="150">
        <f>IFERROR(INDEX('[3]5.งบทดลอง รพ.'!$BC:$BC,MATCH(C:C,'[3]5.งบทดลอง รพ.'!B:B,0)),)</f>
        <v>0</v>
      </c>
      <c r="BE114" s="150">
        <f>IFERROR(INDEX('[3]5.งบทดลอง รพ.'!$BD:$BD,MATCH(C:C,'[3]5.งบทดลอง รพ.'!B:B,0)),)</f>
        <v>0</v>
      </c>
      <c r="BF114" s="150">
        <f>IFERROR(INDEX('[3]5.งบทดลอง รพ.'!$BE:$BE,MATCH(C:C,'[3]5.งบทดลอง รพ.'!B:B,0)),)</f>
        <v>0</v>
      </c>
      <c r="BG114" s="150">
        <f>IFERROR(INDEX('[3]5.งบทดลอง รพ.'!$BF:$BF,MATCH(C:C,'[3]5.งบทดลอง รพ.'!B:B,0)),)</f>
        <v>0</v>
      </c>
      <c r="BH114" s="150">
        <f>IFERROR(INDEX('[3]5.งบทดลอง รพ.'!$BG:$BG,MATCH(C:C,'[3]5.งบทดลอง รพ.'!B:B,0)),)</f>
        <v>0</v>
      </c>
      <c r="BI114" s="150">
        <f>IFERROR(INDEX('[3]5.งบทดลอง รพ.'!$BH:$BH,MATCH(C:C,'[3]5.งบทดลอง รพ.'!B:B,0)),)</f>
        <v>0</v>
      </c>
      <c r="BJ114" s="150">
        <f>IFERROR(INDEX('[3]5.งบทดลอง รพ.'!$BI:$BI,MATCH(C:C,'[3]5.งบทดลอง รพ.'!B:B,0)),)</f>
        <v>30000</v>
      </c>
      <c r="BK114" s="150">
        <f>IFERROR(INDEX('[3]5.งบทดลอง รพ.'!$BJ:$BJ,MATCH(C:C,'[3]5.งบทดลอง รพ.'!B:B,0)),)</f>
        <v>0</v>
      </c>
      <c r="BL114" s="150">
        <f>IFERROR(INDEX('[3]5.งบทดลอง รพ.'!$BK:$BK,MATCH(D:D,'[3]5.งบทดลอง รพ.'!C:C,0)),)</f>
        <v>0</v>
      </c>
      <c r="BM114" s="150">
        <f>IFERROR(INDEX('[3]5.งบทดลอง รพ.'!$BL:$BL,MATCH(C:C,'[3]5.งบทดลอง รพ.'!B:B,0)),)</f>
        <v>0</v>
      </c>
      <c r="BN114" s="150">
        <f>IFERROR(INDEX('[3]5.งบทดลอง รพ.'!$BM:$BM,MATCH(C:C,'[3]5.งบทดลอง รพ.'!B:B,0)),)</f>
        <v>0</v>
      </c>
      <c r="BO114" s="150">
        <f>IFERROR(INDEX('[3]5.งบทดลอง รพ.'!$BN:$BN,MATCH(C:C,'[3]5.งบทดลอง รพ.'!B:B,0)),)</f>
        <v>0</v>
      </c>
      <c r="BP114" s="150">
        <f>IFERROR(INDEX('[3]5.งบทดลอง รพ.'!$BO:$BO,MATCH(C:C,'[3]5.งบทดลอง รพ.'!B:B,0)),)</f>
        <v>0</v>
      </c>
      <c r="BQ114" s="150">
        <f>IFERROR(INDEX('[3]5.งบทดลอง รพ.'!$BP:$BP,MATCH(C:C,'[3]5.งบทดลอง รพ.'!B:B,0)),)</f>
        <v>0</v>
      </c>
      <c r="BR114" s="150">
        <f>IFERROR(INDEX('[3]5.งบทดลอง รพ.'!$BQ:$BQ,MATCH(C:C,'[3]5.งบทดลอง รพ.'!B:B,0)),)</f>
        <v>0</v>
      </c>
      <c r="BS114" s="150">
        <f>IFERROR(INDEX('[3]5.งบทดลอง รพ.'!$BR:$BR,MATCH(C:C,'[3]5.งบทดลอง รพ.'!B:B,0)),)</f>
        <v>0</v>
      </c>
      <c r="BT114" s="150">
        <f>IFERROR(INDEX('[3]5.งบทดลอง รพ.'!$BS:$BS,MATCH(C:C,'[3]5.งบทดลอง รพ.'!B:B,0)),)</f>
        <v>0</v>
      </c>
      <c r="BU114" s="150">
        <f>IFERROR(INDEX('[3]5.งบทดลอง รพ.'!$BT:$BT,MATCH(C:C,'[3]5.งบทดลอง รพ.'!B:B,0)),)</f>
        <v>0</v>
      </c>
      <c r="BV114" s="150">
        <f>IFERROR(INDEX('[3]5.งบทดลอง รพ.'!$BU:$BU,MATCH(C:C,'[3]5.งบทดลอง รพ.'!B:B,0)),)</f>
        <v>0</v>
      </c>
      <c r="BW114" s="150">
        <f>IFERROR(INDEX('[3]5.งบทดลอง รพ.'!$BV:$BV,MATCH(C:C,'[3]5.งบทดลอง รพ.'!B:B,0)),)</f>
        <v>0</v>
      </c>
      <c r="BX114" s="150">
        <f>IFERROR(INDEX('[3]5.งบทดลอง รพ.'!$BW:$BW,MATCH(C:C,'[3]5.งบทดลอง รพ.'!B:B,0)),)</f>
        <v>0</v>
      </c>
      <c r="BY114" s="150">
        <f>IFERROR(INDEX('[3]5.งบทดลอง รพ.'!$BX:$BX,MATCH(C:C,'[3]5.งบทดลอง รพ.'!B:B,0)),)</f>
        <v>0</v>
      </c>
      <c r="BZ114" s="151">
        <f t="shared" si="5"/>
        <v>191395.55</v>
      </c>
    </row>
    <row r="115" spans="1:78" ht="21.75" customHeight="1">
      <c r="A115" s="31" t="s">
        <v>450</v>
      </c>
      <c r="B115" s="147" t="s">
        <v>558</v>
      </c>
      <c r="C115" s="148" t="s">
        <v>577</v>
      </c>
      <c r="D115" s="149" t="s">
        <v>578</v>
      </c>
      <c r="E115" s="150">
        <f>IFERROR(INDEX('[3]5.งบทดลอง รพ.'!$D:$D,MATCH(C:C,'[3]5.งบทดลอง รพ.'!B:B,0)),)</f>
        <v>310616.15999999997</v>
      </c>
      <c r="F115" s="150">
        <f>IFERROR(INDEX('[3]5.งบทดลอง รพ.'!$E:$E,MATCH(C:C,'[3]5.งบทดลอง รพ.'!B:B,0)),)</f>
        <v>40205.800000000003</v>
      </c>
      <c r="G115" s="150">
        <f>IFERROR(INDEX('[3]5.งบทดลอง รพ.'!$F:$F,MATCH(C:C,'[3]5.งบทดลอง รพ.'!B:B,0)),)</f>
        <v>33023.199999999997</v>
      </c>
      <c r="H115" s="150">
        <f>IFERROR(INDEX('[3]5.งบทดลอง รพ.'!$G:$G,MATCH(C:C,'[3]5.งบทดลอง รพ.'!B:B,0)),)</f>
        <v>32206.400000000001</v>
      </c>
      <c r="I115" s="150">
        <f>IFERROR(INDEX('[3]5.งบทดลอง รพ.'!$H:$H,MATCH(D:D,'[3]5.งบทดลอง รพ.'!C:C,0)),)</f>
        <v>49280.4</v>
      </c>
      <c r="J115" s="150">
        <f>IFERROR(INDEX('[3]5.งบทดลอง รพ.'!$I:$I,MATCH(C:C,'[3]5.งบทดลอง รพ.'!B:B,0)),)</f>
        <v>20147.740000000002</v>
      </c>
      <c r="K115" s="150">
        <f>IFERROR(INDEX('[3]5.งบทดลอง รพ.'!$J:$J,MATCH(C:C,'[3]5.งบทดลอง รพ.'!B:B,0)),)</f>
        <v>618773.14</v>
      </c>
      <c r="L115" s="150">
        <f>IFERROR(INDEX('[3]5.งบทดลอง รพ.'!$K:$K,MATCH(C:C,'[3]5.งบทดลอง รพ.'!B:B,0)),)</f>
        <v>32206.400000000001</v>
      </c>
      <c r="M115" s="150">
        <f>IFERROR(INDEX('[3]5.งบทดลอง รพ.'!$L:$L,MATCH(C:C,'[3]5.งบทดลอง รพ.'!B:B,0)),)</f>
        <v>0</v>
      </c>
      <c r="N115" s="150">
        <f>IFERROR(INDEX('[3]5.งบทดลอง รพ.'!$M:$M,MATCH(C:C,'[3]5.งบทดลอง รพ.'!B:B,0)),)</f>
        <v>181604.04</v>
      </c>
      <c r="O115" s="150">
        <f>IFERROR(INDEX('[3]5.งบทดลอง รพ.'!$N:$N,MATCH(C:C,'[3]5.งบทดลอง รพ.'!B:B,0)),)</f>
        <v>0</v>
      </c>
      <c r="P115" s="150">
        <f>IFERROR(INDEX('[3]5.งบทดลอง รพ.'!$O:$O,MATCH(C:C,'[3]5.งบทดลอง รพ.'!B:B,0)),)</f>
        <v>98559.039999999994</v>
      </c>
      <c r="Q115" s="150">
        <f>IFERROR(INDEX('[3]5.งบทดลอง รพ.'!$P:$P,MATCH(C:C,'[3]5.งบทดลอง รพ.'!B:B,0)),)</f>
        <v>104824.2</v>
      </c>
      <c r="R115" s="150">
        <f>IFERROR(INDEX('[3]5.งบทดลอง รพ.'!$Q:$Q,MATCH(C:C,'[3]5.งบทดลอง รพ.'!B:B,0)),)</f>
        <v>35830.6</v>
      </c>
      <c r="S115" s="150">
        <f>IFERROR(INDEX('[3]5.งบทดลอง รพ.'!$R:$R,MATCH(C:C,'[3]5.งบทดลอง รพ.'!B:B,0)),)</f>
        <v>12066.4</v>
      </c>
      <c r="T115" s="150">
        <f>IFERROR(INDEX('[3]5.งบทดลอง รพ.'!$S:$S,MATCH(C:C,'[3]5.งบทดลอง รพ.'!B:B,0)),)</f>
        <v>4931.8</v>
      </c>
      <c r="U115" s="150">
        <f>IFERROR(INDEX('[3]5.งบทดลอง รพ.'!$T:$T,MATCH(C:C,'[3]5.งบทดลอง รพ.'!B:B,0)),)</f>
        <v>0</v>
      </c>
      <c r="V115" s="150">
        <f>IFERROR(INDEX('[3]5.งบทดลอง รพ.'!$U:$U,MATCH(C:C,'[3]5.งบทดลอง รพ.'!B:B,0)),)</f>
        <v>0</v>
      </c>
      <c r="W115" s="150">
        <f>IFERROR(INDEX('[3]5.งบทดลอง รพ.'!$V:$V,MATCH(C:C,'[3]5.งบทดลอง รพ.'!B:B,0)),)</f>
        <v>474043.32</v>
      </c>
      <c r="X115" s="150">
        <f>IFERROR(INDEX('[3]5.งบทดลอง รพ.'!$W:$W,MATCH(C:C,'[3]5.งบทดลอง รพ.'!B:B,0)),)</f>
        <v>62321.42</v>
      </c>
      <c r="Y115" s="150">
        <f>IFERROR(INDEX('[3]5.งบทดลอง รพ.'!$X:$X,MATCH(C:C,'[3]5.งบทดลอง รพ.'!B:B,0)),)</f>
        <v>26571.3</v>
      </c>
      <c r="Z115" s="150">
        <f>IFERROR(INDEX('[3]5.งบทดลอง รพ.'!$Y:$Y,MATCH(C:C,'[3]5.งบทดลอง รพ.'!B:B,0)),)</f>
        <v>0</v>
      </c>
      <c r="AA115" s="150">
        <f>IFERROR(INDEX('[3]5.งบทดลอง รพ.'!$Z:$Z,MATCH(C:C,'[3]5.งบทดลอง รพ.'!B:B,0)),)</f>
        <v>13725</v>
      </c>
      <c r="AB115" s="150">
        <f>IFERROR(INDEX('[3]5.งบทดลอง รพ.'!$AA:$AA,MATCH(C:C,'[3]5.งบทดลอง รพ.'!B:B,0)),)</f>
        <v>32396.5</v>
      </c>
      <c r="AC115" s="150">
        <f>IFERROR(INDEX('[3]5.งบทดลอง รพ.'!$AB:$AB,MATCH(C:C,'[3]5.งบทดลอง รพ.'!B:B,0)),)</f>
        <v>0</v>
      </c>
      <c r="AD115" s="150">
        <f>IFERROR(INDEX('[3]5.งบทดลอง รพ.'!$AC:$AC,MATCH(C:C,'[3]5.งบทดลอง รพ.'!B:B,0)),)</f>
        <v>0</v>
      </c>
      <c r="AE115" s="150">
        <f>IFERROR(INDEX('[3]5.งบทดลอง รพ.'!$AD:$AD,MATCH(C:C,'[3]5.งบทดลอง รพ.'!B:B,0)),)</f>
        <v>5830.8</v>
      </c>
      <c r="AF115" s="150">
        <f>IFERROR(INDEX('[3]5.งบทดลอง รพ.'!$AE:$AE,MATCH(C:C,'[3]5.งบทดลอง รพ.'!B:B,0)),)</f>
        <v>264726.24</v>
      </c>
      <c r="AG115" s="150">
        <f>IFERROR(INDEX('[3]5.งบทดลอง รพ.'!$AF:$AF,MATCH(C:C,'[3]5.งบทดลอง รพ.'!B:B,0)),)</f>
        <v>10574</v>
      </c>
      <c r="AH115" s="150">
        <f>IFERROR(INDEX('[3]5.งบทดลอง รพ.'!$AG:$AG,MATCH(C:C,'[3]5.งบทดลอง รพ.'!B:B,0)),)</f>
        <v>0</v>
      </c>
      <c r="AI115" s="150">
        <f>IFERROR(INDEX('[3]5.งบทดลอง รพ.'!$AH:$AH,MATCH(D:D,'[3]5.งบทดลอง รพ.'!C:C,0)),)</f>
        <v>0</v>
      </c>
      <c r="AJ115" s="150">
        <f>IFERROR(INDEX('[3]5.งบทดลอง รพ.'!$AI:$AI,MATCH(C:C,'[3]5.งบทดลอง รพ.'!B:B,0)),)</f>
        <v>0</v>
      </c>
      <c r="AK115" s="150">
        <f>IFERROR(INDEX('[3]5.งบทดลอง รพ.'!$AJ:$AJ,MATCH(C:C,'[3]5.งบทดลอง รพ.'!B:B,0)),)</f>
        <v>0</v>
      </c>
      <c r="AL115" s="150">
        <f>IFERROR(INDEX('[3]5.งบทดลอง รพ.'!$AK:$AK,MATCH(C:C,'[3]5.งบทดลอง รพ.'!B:B,0)),)</f>
        <v>0</v>
      </c>
      <c r="AM115" s="150">
        <f>IFERROR(INDEX('[3]5.งบทดลอง รพ.'!$AL:$AL,MATCH(C:C,'[3]5.งบทดลอง รพ.'!B:B,0)),)</f>
        <v>0</v>
      </c>
      <c r="AN115" s="150">
        <f>IFERROR(INDEX('[3]5.งบทดลอง รพ.'!$AM:$AM,MATCH(C:C,'[3]5.งบทดลอง รพ.'!B:B,0)),)</f>
        <v>36085.800000000003</v>
      </c>
      <c r="AO115" s="150">
        <f>IFERROR(INDEX('[3]5.งบทดลอง รพ.'!$AN:$AN,MATCH(C:C,'[3]5.งบทดลอง รพ.'!B:B,0)),)</f>
        <v>9909</v>
      </c>
      <c r="AP115" s="150">
        <f>IFERROR(INDEX('[3]5.งบทดลอง รพ.'!$AO:$AO,MATCH(C:C,'[3]5.งบทดลอง รพ.'!B:B,0)),)</f>
        <v>11803</v>
      </c>
      <c r="AQ115" s="150">
        <f>IFERROR(INDEX('[3]5.งบทดลอง รพ.'!$AP:$AP,MATCH(C:C,'[3]5.งบทดลอง รพ.'!B:B,0)),)</f>
        <v>0</v>
      </c>
      <c r="AR115" s="150">
        <f>IFERROR(INDEX('[3]5.งบทดลอง รพ.'!$AQ:$AQ,MATCH(C:C,'[3]5.งบทดลอง รพ.'!B:B,0)),)</f>
        <v>131074.32</v>
      </c>
      <c r="AS115" s="150">
        <f>IFERROR(INDEX('[3]5.งบทดลอง รพ.'!$AR:$AR,MATCH(C:C,'[3]5.งบทดลอง รพ.'!B:B,0)),)</f>
        <v>0</v>
      </c>
      <c r="AT115" s="150">
        <f>IFERROR(INDEX('[3]5.งบทดลอง รพ.'!$AS:$AS,MATCH(C:C,'[3]5.งบทดลอง รพ.'!B:B,0)),)</f>
        <v>7074.2</v>
      </c>
      <c r="AU115" s="150">
        <f>IFERROR(INDEX('[3]5.งบทดลอง รพ.'!$AT:$AT,MATCH(C:C,'[3]5.งบทดลอง รพ.'!B:B,0)),)</f>
        <v>26881</v>
      </c>
      <c r="AV115" s="150">
        <f>IFERROR(INDEX('[3]5.งบทดลอง รพ.'!$AU:$AU,MATCH(C:C,'[3]5.งบทดลอง รพ.'!B:B,0)),)</f>
        <v>0</v>
      </c>
      <c r="AW115" s="150">
        <f>IFERROR(INDEX('[3]5.งบทดลอง รพ.'!$AV:$AV,MATCH(C:C,'[3]5.งบทดลอง รพ.'!B:B,0)),)</f>
        <v>0</v>
      </c>
      <c r="AX115" s="150">
        <f>IFERROR(INDEX('[3]5.งบทดลอง รพ.'!$AW:$AW,MATCH(C:C,'[3]5.งบทดลอง รพ.'!B:B,0)),)</f>
        <v>0</v>
      </c>
      <c r="AY115" s="150">
        <f>IFERROR(INDEX('[3]5.งบทดลอง รพ.'!$AX:$AX,MATCH(C:C,'[3]5.งบทดลอง รพ.'!B:B,0)),)</f>
        <v>176311.24</v>
      </c>
      <c r="AZ115" s="150">
        <f>IFERROR(INDEX('[3]5.งบทดลอง รพ.'!$AY:$AY,MATCH(C:C,'[3]5.งบทดลอง รพ.'!B:B,0)),)</f>
        <v>0</v>
      </c>
      <c r="BA115" s="150">
        <f>IFERROR(INDEX('[3]5.งบทดลอง รพ.'!$AZ:$AZ,MATCH(C:C,'[3]5.งบทดลอง รพ.'!B:B,0)),)</f>
        <v>0</v>
      </c>
      <c r="BB115" s="150">
        <f>IFERROR(INDEX('[3]5.งบทดลอง รพ.'!$BA:$BA,MATCH(C:C,'[3]5.งบทดลอง รพ.'!B:B,0)),)</f>
        <v>42825.2</v>
      </c>
      <c r="BC115" s="150">
        <f>IFERROR(INDEX('[3]5.งบทดลอง รพ.'!$BB:$BB,MATCH(C:C,'[3]5.งบทดลอง รพ.'!B:B,0)),)</f>
        <v>39285.800000000003</v>
      </c>
      <c r="BD115" s="150">
        <f>IFERROR(INDEX('[3]5.งบทดลอง รพ.'!$BC:$BC,MATCH(C:C,'[3]5.งบทดลอง รพ.'!B:B,0)),)</f>
        <v>0</v>
      </c>
      <c r="BE115" s="150">
        <f>IFERROR(INDEX('[3]5.งบทดลอง รพ.'!$BD:$BD,MATCH(C:C,'[3]5.งบทดลอง รพ.'!B:B,0)),)</f>
        <v>65103</v>
      </c>
      <c r="BF115" s="150">
        <f>IFERROR(INDEX('[3]5.งบทดลอง รพ.'!$BE:$BE,MATCH(C:C,'[3]5.งบทดลอง รพ.'!B:B,0)),)</f>
        <v>65130.400000000001</v>
      </c>
      <c r="BG115" s="150">
        <f>IFERROR(INDEX('[3]5.งบทดลอง รพ.'!$BF:$BF,MATCH(C:C,'[3]5.งบทดลอง รพ.'!B:B,0)),)</f>
        <v>0</v>
      </c>
      <c r="BH115" s="150">
        <f>IFERROR(INDEX('[3]5.งบทดลอง รพ.'!$BG:$BG,MATCH(C:C,'[3]5.งบทดลอง รพ.'!B:B,0)),)</f>
        <v>5842</v>
      </c>
      <c r="BI115" s="150">
        <f>IFERROR(INDEX('[3]5.งบทดลอง รพ.'!$BH:$BH,MATCH(C:C,'[3]5.งบทดลอง รพ.'!B:B,0)),)</f>
        <v>0</v>
      </c>
      <c r="BJ115" s="150">
        <f>IFERROR(INDEX('[3]5.งบทดลอง รพ.'!$BI:$BI,MATCH(C:C,'[3]5.งบทดลอง รพ.'!B:B,0)),)</f>
        <v>270107.53999999998</v>
      </c>
      <c r="BK115" s="150">
        <f>IFERROR(INDEX('[3]5.งบทดลอง รพ.'!$BJ:$BJ,MATCH(C:C,'[3]5.งบทดลอง รพ.'!B:B,0)),)</f>
        <v>156683.69</v>
      </c>
      <c r="BL115" s="150">
        <f>IFERROR(INDEX('[3]5.งบทดลอง รพ.'!$BK:$BK,MATCH(D:D,'[3]5.งบทดลอง รพ.'!C:C,0)),)</f>
        <v>0</v>
      </c>
      <c r="BM115" s="150">
        <f>IFERROR(INDEX('[3]5.งบทดลอง รพ.'!$BL:$BL,MATCH(C:C,'[3]5.งบทดลอง รพ.'!B:B,0)),)</f>
        <v>24274.799999999999</v>
      </c>
      <c r="BN115" s="150">
        <f>IFERROR(INDEX('[3]5.งบทดลอง รพ.'!$BM:$BM,MATCH(C:C,'[3]5.งบทดลอง รพ.'!B:B,0)),)</f>
        <v>0</v>
      </c>
      <c r="BO115" s="150">
        <f>IFERROR(INDEX('[3]5.งบทดลอง รพ.'!$BN:$BN,MATCH(C:C,'[3]5.งบทดลอง รพ.'!B:B,0)),)</f>
        <v>43852</v>
      </c>
      <c r="BP115" s="150">
        <f>IFERROR(INDEX('[3]5.งบทดลอง รพ.'!$BO:$BO,MATCH(C:C,'[3]5.งบทดลอง รพ.'!B:B,0)),)</f>
        <v>0</v>
      </c>
      <c r="BQ115" s="150">
        <f>IFERROR(INDEX('[3]5.งบทดลอง รพ.'!$BP:$BP,MATCH(C:C,'[3]5.งบทดลอง รพ.'!B:B,0)),)</f>
        <v>146659.76</v>
      </c>
      <c r="BR115" s="150">
        <f>IFERROR(INDEX('[3]5.งบทดลอง รพ.'!$BQ:$BQ,MATCH(C:C,'[3]5.งบทดลอง รพ.'!B:B,0)),)</f>
        <v>2238</v>
      </c>
      <c r="BS115" s="150">
        <f>IFERROR(INDEX('[3]5.งบทดลอง รพ.'!$BR:$BR,MATCH(C:C,'[3]5.งบทดลอง รพ.'!B:B,0)),)</f>
        <v>6762</v>
      </c>
      <c r="BT115" s="150">
        <f>IFERROR(INDEX('[3]5.งบทดลอง รพ.'!$BS:$BS,MATCH(C:C,'[3]5.งบทดลอง รพ.'!B:B,0)),)</f>
        <v>38315</v>
      </c>
      <c r="BU115" s="150">
        <f>IFERROR(INDEX('[3]5.งบทดลอง รพ.'!$BT:$BT,MATCH(C:C,'[3]5.งบทดลอง รพ.'!B:B,0)),)</f>
        <v>54998.8</v>
      </c>
      <c r="BV115" s="150">
        <f>IFERROR(INDEX('[3]5.งบทดลอง รพ.'!$BU:$BU,MATCH(C:C,'[3]5.งบทดลอง รพ.'!B:B,0)),)</f>
        <v>105221</v>
      </c>
      <c r="BW115" s="150">
        <f>IFERROR(INDEX('[3]5.งบทดลอง รพ.'!$BV:$BV,MATCH(C:C,'[3]5.งบทดลอง รพ.'!B:B,0)),)</f>
        <v>15248</v>
      </c>
      <c r="BX115" s="150">
        <f>IFERROR(INDEX('[3]5.งบทดลอง รพ.'!$BW:$BW,MATCH(C:C,'[3]5.งบทดลอง รพ.'!B:B,0)),)</f>
        <v>993</v>
      </c>
      <c r="BY115" s="150">
        <f>IFERROR(INDEX('[3]5.งบทดลอง รพ.'!$BX:$BX,MATCH(C:C,'[3]5.งบทดลอง รพ.'!B:B,0)),)</f>
        <v>0</v>
      </c>
      <c r="BZ115" s="151">
        <f t="shared" si="5"/>
        <v>3947142.4499999983</v>
      </c>
    </row>
    <row r="116" spans="1:78" ht="21.75" customHeight="1">
      <c r="A116" s="31" t="s">
        <v>450</v>
      </c>
      <c r="B116" s="147" t="s">
        <v>558</v>
      </c>
      <c r="C116" s="159" t="s">
        <v>579</v>
      </c>
      <c r="D116" s="160" t="s">
        <v>580</v>
      </c>
      <c r="E116" s="150">
        <f>IFERROR(INDEX('[3]5.งบทดลอง รพ.'!$D:$D,MATCH(C:C,'[3]5.งบทดลอง รพ.'!B:B,0)),)</f>
        <v>4607840</v>
      </c>
      <c r="F116" s="150">
        <f>IFERROR(INDEX('[3]5.งบทดลอง รพ.'!$E:$E,MATCH(C:C,'[3]5.งบทดลอง รพ.'!B:B,0)),)</f>
        <v>0</v>
      </c>
      <c r="G116" s="150">
        <f>IFERROR(INDEX('[3]5.งบทดลอง รพ.'!$F:$F,MATCH(C:C,'[3]5.งบทดลอง รพ.'!B:B,0)),)</f>
        <v>0</v>
      </c>
      <c r="H116" s="150">
        <f>IFERROR(INDEX('[3]5.งบทดลอง รพ.'!$G:$G,MATCH(C:C,'[3]5.งบทดลอง รพ.'!B:B,0)),)</f>
        <v>207500</v>
      </c>
      <c r="I116" s="150">
        <f>IFERROR(INDEX('[3]5.งบทดลอง รพ.'!$H:$H,MATCH(D:D,'[3]5.งบทดลอง รพ.'!C:C,0)),)</f>
        <v>0</v>
      </c>
      <c r="J116" s="150">
        <f>IFERROR(INDEX('[3]5.งบทดลอง รพ.'!$I:$I,MATCH(C:C,'[3]5.งบทดลอง รพ.'!B:B,0)),)</f>
        <v>0</v>
      </c>
      <c r="K116" s="150">
        <f>IFERROR(INDEX('[3]5.งบทดลอง รพ.'!$J:$J,MATCH(C:C,'[3]5.งบทดลอง รพ.'!B:B,0)),)</f>
        <v>14556000</v>
      </c>
      <c r="L116" s="150">
        <f>IFERROR(INDEX('[3]5.งบทดลอง รพ.'!$K:$K,MATCH(C:C,'[3]5.งบทดลอง รพ.'!B:B,0)),)</f>
        <v>207500</v>
      </c>
      <c r="M116" s="150">
        <f>IFERROR(INDEX('[3]5.งบทดลอง รพ.'!$L:$L,MATCH(C:C,'[3]5.งบทดลอง รพ.'!B:B,0)),)</f>
        <v>0</v>
      </c>
      <c r="N116" s="150">
        <f>IFERROR(INDEX('[3]5.งบทดลอง รพ.'!$M:$M,MATCH(C:C,'[3]5.งบทดลอง รพ.'!B:B,0)),)</f>
        <v>0</v>
      </c>
      <c r="O116" s="150">
        <f>IFERROR(INDEX('[3]5.งบทดลอง รพ.'!$N:$N,MATCH(C:C,'[3]5.งบทดลอง รพ.'!B:B,0)),)</f>
        <v>0</v>
      </c>
      <c r="P116" s="150">
        <f>IFERROR(INDEX('[3]5.งบทดลอง รพ.'!$O:$O,MATCH(C:C,'[3]5.งบทดลอง รพ.'!B:B,0)),)</f>
        <v>0</v>
      </c>
      <c r="Q116" s="150">
        <f>IFERROR(INDEX('[3]5.งบทดลอง รพ.'!$P:$P,MATCH(C:C,'[3]5.งบทดลอง รพ.'!B:B,0)),)</f>
        <v>0</v>
      </c>
      <c r="R116" s="150">
        <f>IFERROR(INDEX('[3]5.งบทดลอง รพ.'!$Q:$Q,MATCH(C:C,'[3]5.งบทดลอง รพ.'!B:B,0)),)</f>
        <v>6700</v>
      </c>
      <c r="S116" s="150">
        <f>IFERROR(INDEX('[3]5.งบทดลอง รพ.'!$R:$R,MATCH(C:C,'[3]5.งบทดลอง รพ.'!B:B,0)),)</f>
        <v>0</v>
      </c>
      <c r="T116" s="150">
        <f>IFERROR(INDEX('[3]5.งบทดลอง รพ.'!$S:$S,MATCH(C:C,'[3]5.งบทดลอง รพ.'!B:B,0)),)</f>
        <v>0</v>
      </c>
      <c r="U116" s="150">
        <f>IFERROR(INDEX('[3]5.งบทดลอง รพ.'!$T:$T,MATCH(C:C,'[3]5.งบทดลอง รพ.'!B:B,0)),)</f>
        <v>0</v>
      </c>
      <c r="V116" s="150">
        <f>IFERROR(INDEX('[3]5.งบทดลอง รพ.'!$U:$U,MATCH(C:C,'[3]5.งบทดลอง รพ.'!B:B,0)),)</f>
        <v>0</v>
      </c>
      <c r="W116" s="150">
        <f>IFERROR(INDEX('[3]5.งบทดลอง รพ.'!$V:$V,MATCH(C:C,'[3]5.งบทดลอง รพ.'!B:B,0)),)</f>
        <v>825765.5</v>
      </c>
      <c r="X116" s="150">
        <f>IFERROR(INDEX('[3]5.งบทดลอง รพ.'!$W:$W,MATCH(C:C,'[3]5.งบทดลอง รพ.'!B:B,0)),)</f>
        <v>2000</v>
      </c>
      <c r="Y116" s="150">
        <f>IFERROR(INDEX('[3]5.งบทดลอง รพ.'!$X:$X,MATCH(C:C,'[3]5.งบทดลอง รพ.'!B:B,0)),)</f>
        <v>0</v>
      </c>
      <c r="Z116" s="150">
        <f>IFERROR(INDEX('[3]5.งบทดลอง รพ.'!$Y:$Y,MATCH(C:C,'[3]5.งบทดลอง รพ.'!B:B,0)),)</f>
        <v>2500</v>
      </c>
      <c r="AA116" s="150">
        <f>IFERROR(INDEX('[3]5.งบทดลอง รพ.'!$Z:$Z,MATCH(C:C,'[3]5.งบทดลอง รพ.'!B:B,0)),)</f>
        <v>0</v>
      </c>
      <c r="AB116" s="150">
        <f>IFERROR(INDEX('[3]5.งบทดลอง รพ.'!$AA:$AA,MATCH(C:C,'[3]5.งบทดลอง รพ.'!B:B,0)),)</f>
        <v>0</v>
      </c>
      <c r="AC116" s="150">
        <f>IFERROR(INDEX('[3]5.งบทดลอง รพ.'!$AB:$AB,MATCH(C:C,'[3]5.งบทดลอง รพ.'!B:B,0)),)</f>
        <v>6000</v>
      </c>
      <c r="AD116" s="150">
        <f>IFERROR(INDEX('[3]5.งบทดลอง รพ.'!$AC:$AC,MATCH(C:C,'[3]5.งบทดลอง รพ.'!B:B,0)),)</f>
        <v>0</v>
      </c>
      <c r="AE116" s="150">
        <f>IFERROR(INDEX('[3]5.งบทดลอง รพ.'!$AD:$AD,MATCH(C:C,'[3]5.งบทดลอง รพ.'!B:B,0)),)</f>
        <v>0</v>
      </c>
      <c r="AF116" s="150">
        <f>IFERROR(INDEX('[3]5.งบทดลอง รพ.'!$AE:$AE,MATCH(C:C,'[3]5.งบทดลอง รพ.'!B:B,0)),)</f>
        <v>0</v>
      </c>
      <c r="AG116" s="150">
        <f>IFERROR(INDEX('[3]5.งบทดลอง รพ.'!$AF:$AF,MATCH(C:C,'[3]5.งบทดลอง รพ.'!B:B,0)),)</f>
        <v>0</v>
      </c>
      <c r="AH116" s="150">
        <f>IFERROR(INDEX('[3]5.งบทดลอง รพ.'!$AG:$AG,MATCH(C:C,'[3]5.งบทดลอง รพ.'!B:B,0)),)</f>
        <v>0</v>
      </c>
      <c r="AI116" s="150">
        <f>IFERROR(INDEX('[3]5.งบทดลอง รพ.'!$AH:$AH,MATCH(D:D,'[3]5.งบทดลอง รพ.'!C:C,0)),)</f>
        <v>0</v>
      </c>
      <c r="AJ116" s="150">
        <f>IFERROR(INDEX('[3]5.งบทดลอง รพ.'!$AI:$AI,MATCH(C:C,'[3]5.งบทดลอง รพ.'!B:B,0)),)</f>
        <v>0</v>
      </c>
      <c r="AK116" s="150">
        <f>IFERROR(INDEX('[3]5.งบทดลอง รพ.'!$AJ:$AJ,MATCH(C:C,'[3]5.งบทดลอง รพ.'!B:B,0)),)</f>
        <v>0</v>
      </c>
      <c r="AL116" s="150">
        <f>IFERROR(INDEX('[3]5.งบทดลอง รพ.'!$AK:$AK,MATCH(C:C,'[3]5.งบทดลอง รพ.'!B:B,0)),)</f>
        <v>0</v>
      </c>
      <c r="AM116" s="150">
        <f>IFERROR(INDEX('[3]5.งบทดลอง รพ.'!$AL:$AL,MATCH(C:C,'[3]5.งบทดลอง รพ.'!B:B,0)),)</f>
        <v>0</v>
      </c>
      <c r="AN116" s="150">
        <f>IFERROR(INDEX('[3]5.งบทดลอง รพ.'!$AM:$AM,MATCH(C:C,'[3]5.งบทดลอง รพ.'!B:B,0)),)</f>
        <v>1400</v>
      </c>
      <c r="AO116" s="150">
        <f>IFERROR(INDEX('[3]5.งบทดลอง รพ.'!$AN:$AN,MATCH(C:C,'[3]5.งบทดลอง รพ.'!B:B,0)),)</f>
        <v>0</v>
      </c>
      <c r="AP116" s="150">
        <f>IFERROR(INDEX('[3]5.งบทดลอง รพ.'!$AO:$AO,MATCH(C:C,'[3]5.งบทดลอง รพ.'!B:B,0)),)</f>
        <v>0</v>
      </c>
      <c r="AQ116" s="150">
        <f>IFERROR(INDEX('[3]5.งบทดลอง รพ.'!$AP:$AP,MATCH(C:C,'[3]5.งบทดลอง รพ.'!B:B,0)),)</f>
        <v>0</v>
      </c>
      <c r="AR116" s="150">
        <f>IFERROR(INDEX('[3]5.งบทดลอง รพ.'!$AQ:$AQ,MATCH(C:C,'[3]5.งบทดลอง รพ.'!B:B,0)),)</f>
        <v>61950</v>
      </c>
      <c r="AS116" s="150">
        <f>IFERROR(INDEX('[3]5.งบทดลอง รพ.'!$AR:$AR,MATCH(C:C,'[3]5.งบทดลอง รพ.'!B:B,0)),)</f>
        <v>3100</v>
      </c>
      <c r="AT116" s="150">
        <f>IFERROR(INDEX('[3]5.งบทดลอง รพ.'!$AS:$AS,MATCH(C:C,'[3]5.งบทดลอง รพ.'!B:B,0)),)</f>
        <v>0</v>
      </c>
      <c r="AU116" s="150">
        <f>IFERROR(INDEX('[3]5.งบทดลอง รพ.'!$AT:$AT,MATCH(C:C,'[3]5.งบทดลอง รพ.'!B:B,0)),)</f>
        <v>0</v>
      </c>
      <c r="AV116" s="150">
        <f>IFERROR(INDEX('[3]5.งบทดลอง รพ.'!$AU:$AU,MATCH(C:C,'[3]5.งบทดลอง รพ.'!B:B,0)),)</f>
        <v>0</v>
      </c>
      <c r="AW116" s="150">
        <f>IFERROR(INDEX('[3]5.งบทดลอง รพ.'!$AV:$AV,MATCH(C:C,'[3]5.งบทดลอง รพ.'!B:B,0)),)</f>
        <v>0</v>
      </c>
      <c r="AX116" s="150">
        <f>IFERROR(INDEX('[3]5.งบทดลอง รพ.'!$AW:$AW,MATCH(C:C,'[3]5.งบทดลอง รพ.'!B:B,0)),)</f>
        <v>387500</v>
      </c>
      <c r="AY116" s="150">
        <f>IFERROR(INDEX('[3]5.งบทดลอง รพ.'!$AX:$AX,MATCH(C:C,'[3]5.งบทดลอง รพ.'!B:B,0)),)</f>
        <v>11928468.75</v>
      </c>
      <c r="AZ116" s="150">
        <f>IFERROR(INDEX('[3]5.งบทดลอง รพ.'!$AY:$AY,MATCH(C:C,'[3]5.งบทดลอง รพ.'!B:B,0)),)</f>
        <v>0</v>
      </c>
      <c r="BA116" s="150">
        <f>IFERROR(INDEX('[3]5.งบทดลอง รพ.'!$AZ:$AZ,MATCH(C:C,'[3]5.งบทดลอง รพ.'!B:B,0)),)</f>
        <v>0</v>
      </c>
      <c r="BB116" s="150">
        <f>IFERROR(INDEX('[3]5.งบทดลอง รพ.'!$BA:$BA,MATCH(C:C,'[3]5.งบทดลอง รพ.'!B:B,0)),)</f>
        <v>0</v>
      </c>
      <c r="BC116" s="150">
        <f>IFERROR(INDEX('[3]5.งบทดลอง รพ.'!$BB:$BB,MATCH(C:C,'[3]5.งบทดลอง รพ.'!B:B,0)),)</f>
        <v>0</v>
      </c>
      <c r="BD116" s="150">
        <f>IFERROR(INDEX('[3]5.งบทดลอง รพ.'!$BC:$BC,MATCH(C:C,'[3]5.งบทดลอง รพ.'!B:B,0)),)</f>
        <v>0</v>
      </c>
      <c r="BE116" s="150">
        <f>IFERROR(INDEX('[3]5.งบทดลอง รพ.'!$BD:$BD,MATCH(C:C,'[3]5.งบทดลอง รพ.'!B:B,0)),)</f>
        <v>3288875</v>
      </c>
      <c r="BF116" s="150">
        <f>IFERROR(INDEX('[3]5.งบทดลอง รพ.'!$BE:$BE,MATCH(C:C,'[3]5.งบทดลอง รพ.'!B:B,0)),)</f>
        <v>0</v>
      </c>
      <c r="BG116" s="150">
        <f>IFERROR(INDEX('[3]5.งบทดลอง รพ.'!$BF:$BF,MATCH(C:C,'[3]5.งบทดลอง รพ.'!B:B,0)),)</f>
        <v>0</v>
      </c>
      <c r="BH116" s="150">
        <f>IFERROR(INDEX('[3]5.งบทดลอง รพ.'!$BG:$BG,MATCH(C:C,'[3]5.งบทดลอง รพ.'!B:B,0)),)</f>
        <v>0</v>
      </c>
      <c r="BI116" s="150">
        <f>IFERROR(INDEX('[3]5.งบทดลอง รพ.'!$BH:$BH,MATCH(C:C,'[3]5.งบทดลอง รพ.'!B:B,0)),)</f>
        <v>12000</v>
      </c>
      <c r="BJ116" s="150">
        <f>IFERROR(INDEX('[3]5.งบทดลอง รพ.'!$BI:$BI,MATCH(C:C,'[3]5.งบทดลอง รพ.'!B:B,0)),)</f>
        <v>27491500</v>
      </c>
      <c r="BK116" s="150">
        <f>IFERROR(INDEX('[3]5.งบทดลอง รพ.'!$BJ:$BJ,MATCH(C:C,'[3]5.งบทดลอง รพ.'!B:B,0)),)</f>
        <v>0</v>
      </c>
      <c r="BL116" s="150">
        <f>IFERROR(INDEX('[3]5.งบทดลอง รพ.'!$BK:$BK,MATCH(D:D,'[3]5.งบทดลอง รพ.'!C:C,0)),)</f>
        <v>30000</v>
      </c>
      <c r="BM116" s="150">
        <f>IFERROR(INDEX('[3]5.งบทดลอง รพ.'!$BL:$BL,MATCH(C:C,'[3]5.งบทดลอง รพ.'!B:B,0)),)</f>
        <v>0</v>
      </c>
      <c r="BN116" s="150">
        <f>IFERROR(INDEX('[3]5.งบทดลอง รพ.'!$BM:$BM,MATCH(C:C,'[3]5.งบทดลอง รพ.'!B:B,0)),)</f>
        <v>8250</v>
      </c>
      <c r="BO116" s="150">
        <f>IFERROR(INDEX('[3]5.งบทดลอง รพ.'!$BN:$BN,MATCH(C:C,'[3]5.งบทดลอง รพ.'!B:B,0)),)</f>
        <v>0</v>
      </c>
      <c r="BP116" s="150">
        <f>IFERROR(INDEX('[3]5.งบทดลอง รพ.'!$BO:$BO,MATCH(C:C,'[3]5.งบทดลอง รพ.'!B:B,0)),)</f>
        <v>0</v>
      </c>
      <c r="BQ116" s="150">
        <f>IFERROR(INDEX('[3]5.งบทดลอง รพ.'!$BP:$BP,MATCH(C:C,'[3]5.งบทดลอง รพ.'!B:B,0)),)</f>
        <v>11000</v>
      </c>
      <c r="BR116" s="150">
        <f>IFERROR(INDEX('[3]5.งบทดลอง รพ.'!$BQ:$BQ,MATCH(C:C,'[3]5.งบทดลอง รพ.'!B:B,0)),)</f>
        <v>0</v>
      </c>
      <c r="BS116" s="150">
        <f>IFERROR(INDEX('[3]5.งบทดลอง รพ.'!$BR:$BR,MATCH(C:C,'[3]5.งบทดลอง รพ.'!B:B,0)),)</f>
        <v>0</v>
      </c>
      <c r="BT116" s="150">
        <f>IFERROR(INDEX('[3]5.งบทดลอง รพ.'!$BS:$BS,MATCH(C:C,'[3]5.งบทดลอง รพ.'!B:B,0)),)</f>
        <v>0</v>
      </c>
      <c r="BU116" s="150">
        <f>IFERROR(INDEX('[3]5.งบทดลอง รพ.'!$BT:$BT,MATCH(C:C,'[3]5.งบทดลอง รพ.'!B:B,0)),)</f>
        <v>0</v>
      </c>
      <c r="BV116" s="150">
        <f>IFERROR(INDEX('[3]5.งบทดลอง รพ.'!$BU:$BU,MATCH(C:C,'[3]5.งบทดลอง รพ.'!B:B,0)),)</f>
        <v>0</v>
      </c>
      <c r="BW116" s="150">
        <f>IFERROR(INDEX('[3]5.งบทดลอง รพ.'!$BV:$BV,MATCH(C:C,'[3]5.งบทดลอง รพ.'!B:B,0)),)</f>
        <v>0</v>
      </c>
      <c r="BX116" s="150">
        <f>IFERROR(INDEX('[3]5.งบทดลอง รพ.'!$BW:$BW,MATCH(C:C,'[3]5.งบทดลอง รพ.'!B:B,0)),)</f>
        <v>0</v>
      </c>
      <c r="BY116" s="150">
        <f>IFERROR(INDEX('[3]5.งบทดลอง รพ.'!$BX:$BX,MATCH(C:C,'[3]5.งบทดลอง รพ.'!B:B,0)),)</f>
        <v>0</v>
      </c>
      <c r="BZ116" s="151">
        <f t="shared" si="5"/>
        <v>63645849.25</v>
      </c>
    </row>
    <row r="117" spans="1:78" ht="21.75" customHeight="1">
      <c r="A117" s="31" t="s">
        <v>450</v>
      </c>
      <c r="B117" s="147" t="s">
        <v>558</v>
      </c>
      <c r="C117" s="159" t="s">
        <v>581</v>
      </c>
      <c r="D117" s="160" t="s">
        <v>582</v>
      </c>
      <c r="E117" s="150">
        <f>IFERROR(INDEX('[3]5.งบทดลอง รพ.'!$D:$D,MATCH(C:C,'[3]5.งบทดลอง รพ.'!B:B,0)),)</f>
        <v>5592500</v>
      </c>
      <c r="F117" s="150">
        <f>IFERROR(INDEX('[3]5.งบทดลอง รพ.'!$E:$E,MATCH(C:C,'[3]5.งบทดลอง รพ.'!B:B,0)),)</f>
        <v>0</v>
      </c>
      <c r="G117" s="150">
        <f>IFERROR(INDEX('[3]5.งบทดลอง รพ.'!$F:$F,MATCH(C:C,'[3]5.งบทดลอง รพ.'!B:B,0)),)</f>
        <v>0</v>
      </c>
      <c r="H117" s="150">
        <f>IFERROR(INDEX('[3]5.งบทดลอง รพ.'!$G:$G,MATCH(C:C,'[3]5.งบทดลอง รพ.'!B:B,0)),)</f>
        <v>11000</v>
      </c>
      <c r="I117" s="150">
        <f>IFERROR(INDEX('[3]5.งบทดลอง รพ.'!$H:$H,MATCH(D:D,'[3]5.งบทดลอง รพ.'!C:C,0)),)</f>
        <v>0</v>
      </c>
      <c r="J117" s="150">
        <f>IFERROR(INDEX('[3]5.งบทดลอง รพ.'!$I:$I,MATCH(C:C,'[3]5.งบทดลอง รพ.'!B:B,0)),)</f>
        <v>0</v>
      </c>
      <c r="K117" s="150">
        <f>IFERROR(INDEX('[3]5.งบทดลอง รพ.'!$J:$J,MATCH(C:C,'[3]5.งบทดลอง รพ.'!B:B,0)),)</f>
        <v>802000</v>
      </c>
      <c r="L117" s="150">
        <f>IFERROR(INDEX('[3]5.งบทดลอง รพ.'!$K:$K,MATCH(C:C,'[3]5.งบทดลอง รพ.'!B:B,0)),)</f>
        <v>11000</v>
      </c>
      <c r="M117" s="150">
        <f>IFERROR(INDEX('[3]5.งบทดลอง รพ.'!$L:$L,MATCH(C:C,'[3]5.งบทดลอง รพ.'!B:B,0)),)</f>
        <v>0</v>
      </c>
      <c r="N117" s="150">
        <f>IFERROR(INDEX('[3]5.งบทดลอง รพ.'!$M:$M,MATCH(C:C,'[3]5.งบทดลอง รพ.'!B:B,0)),)</f>
        <v>0</v>
      </c>
      <c r="O117" s="150">
        <f>IFERROR(INDEX('[3]5.งบทดลอง รพ.'!$N:$N,MATCH(C:C,'[3]5.งบทดลอง รพ.'!B:B,0)),)</f>
        <v>0</v>
      </c>
      <c r="P117" s="150">
        <f>IFERROR(INDEX('[3]5.งบทดลอง รพ.'!$O:$O,MATCH(C:C,'[3]5.งบทดลอง รพ.'!B:B,0)),)</f>
        <v>0</v>
      </c>
      <c r="Q117" s="150">
        <f>IFERROR(INDEX('[3]5.งบทดลอง รพ.'!$P:$P,MATCH(C:C,'[3]5.งบทดลอง รพ.'!B:B,0)),)</f>
        <v>0</v>
      </c>
      <c r="R117" s="150">
        <f>IFERROR(INDEX('[3]5.งบทดลอง รพ.'!$Q:$Q,MATCH(C:C,'[3]5.งบทดลอง รพ.'!B:B,0)),)</f>
        <v>0</v>
      </c>
      <c r="S117" s="150">
        <f>IFERROR(INDEX('[3]5.งบทดลอง รพ.'!$R:$R,MATCH(C:C,'[3]5.งบทดลอง รพ.'!B:B,0)),)</f>
        <v>0</v>
      </c>
      <c r="T117" s="150">
        <f>IFERROR(INDEX('[3]5.งบทดลอง รพ.'!$S:$S,MATCH(C:C,'[3]5.งบทดลอง รพ.'!B:B,0)),)</f>
        <v>0</v>
      </c>
      <c r="U117" s="150">
        <f>IFERROR(INDEX('[3]5.งบทดลอง รพ.'!$T:$T,MATCH(C:C,'[3]5.งบทดลอง รพ.'!B:B,0)),)</f>
        <v>0</v>
      </c>
      <c r="V117" s="150">
        <f>IFERROR(INDEX('[3]5.งบทดลอง รพ.'!$U:$U,MATCH(C:C,'[3]5.งบทดลอง รพ.'!B:B,0)),)</f>
        <v>0</v>
      </c>
      <c r="W117" s="150">
        <f>IFERROR(INDEX('[3]5.งบทดลอง รพ.'!$V:$V,MATCH(C:C,'[3]5.งบทดลอง รพ.'!B:B,0)),)</f>
        <v>0</v>
      </c>
      <c r="X117" s="150">
        <f>IFERROR(INDEX('[3]5.งบทดลอง รพ.'!$W:$W,MATCH(C:C,'[3]5.งบทดลอง รพ.'!B:B,0)),)</f>
        <v>0</v>
      </c>
      <c r="Y117" s="150">
        <f>IFERROR(INDEX('[3]5.งบทดลอง รพ.'!$X:$X,MATCH(C:C,'[3]5.งบทดลอง รพ.'!B:B,0)),)</f>
        <v>0</v>
      </c>
      <c r="Z117" s="150">
        <f>IFERROR(INDEX('[3]5.งบทดลอง รพ.'!$Y:$Y,MATCH(C:C,'[3]5.งบทดลอง รพ.'!B:B,0)),)</f>
        <v>0</v>
      </c>
      <c r="AA117" s="150">
        <f>IFERROR(INDEX('[3]5.งบทดลอง รพ.'!$Z:$Z,MATCH(C:C,'[3]5.งบทดลอง รพ.'!B:B,0)),)</f>
        <v>0</v>
      </c>
      <c r="AB117" s="150">
        <f>IFERROR(INDEX('[3]5.งบทดลอง รพ.'!$AA:$AA,MATCH(C:C,'[3]5.งบทดลอง รพ.'!B:B,0)),)</f>
        <v>0</v>
      </c>
      <c r="AC117" s="150">
        <f>IFERROR(INDEX('[3]5.งบทดลอง รพ.'!$AB:$AB,MATCH(C:C,'[3]5.งบทดลอง รพ.'!B:B,0)),)</f>
        <v>0</v>
      </c>
      <c r="AD117" s="150">
        <f>IFERROR(INDEX('[3]5.งบทดลอง รพ.'!$AC:$AC,MATCH(C:C,'[3]5.งบทดลอง รพ.'!B:B,0)),)</f>
        <v>0</v>
      </c>
      <c r="AE117" s="150">
        <f>IFERROR(INDEX('[3]5.งบทดลอง รพ.'!$AD:$AD,MATCH(C:C,'[3]5.งบทดลอง รพ.'!B:B,0)),)</f>
        <v>0</v>
      </c>
      <c r="AF117" s="150">
        <f>IFERROR(INDEX('[3]5.งบทดลอง รพ.'!$AE:$AE,MATCH(C:C,'[3]5.งบทดลอง รพ.'!B:B,0)),)</f>
        <v>0</v>
      </c>
      <c r="AG117" s="150">
        <f>IFERROR(INDEX('[3]5.งบทดลอง รพ.'!$AF:$AF,MATCH(C:C,'[3]5.งบทดลอง รพ.'!B:B,0)),)</f>
        <v>0</v>
      </c>
      <c r="AH117" s="150">
        <f>IFERROR(INDEX('[3]5.งบทดลอง รพ.'!$AG:$AG,MATCH(C:C,'[3]5.งบทดลอง รพ.'!B:B,0)),)</f>
        <v>0</v>
      </c>
      <c r="AI117" s="150">
        <f>IFERROR(INDEX('[3]5.งบทดลอง รพ.'!$AH:$AH,MATCH(D:D,'[3]5.งบทดลอง รพ.'!C:C,0)),)</f>
        <v>0</v>
      </c>
      <c r="AJ117" s="150">
        <f>IFERROR(INDEX('[3]5.งบทดลอง รพ.'!$AI:$AI,MATCH(C:C,'[3]5.งบทดลอง รพ.'!B:B,0)),)</f>
        <v>0</v>
      </c>
      <c r="AK117" s="150">
        <f>IFERROR(INDEX('[3]5.งบทดลอง รพ.'!$AJ:$AJ,MATCH(C:C,'[3]5.งบทดลอง รพ.'!B:B,0)),)</f>
        <v>0</v>
      </c>
      <c r="AL117" s="150">
        <f>IFERROR(INDEX('[3]5.งบทดลอง รพ.'!$AK:$AK,MATCH(C:C,'[3]5.งบทดลอง รพ.'!B:B,0)),)</f>
        <v>0</v>
      </c>
      <c r="AM117" s="150">
        <f>IFERROR(INDEX('[3]5.งบทดลอง รพ.'!$AL:$AL,MATCH(C:C,'[3]5.งบทดลอง รพ.'!B:B,0)),)</f>
        <v>0</v>
      </c>
      <c r="AN117" s="150">
        <f>IFERROR(INDEX('[3]5.งบทดลอง รพ.'!$AM:$AM,MATCH(C:C,'[3]5.งบทดลอง รพ.'!B:B,0)),)</f>
        <v>0</v>
      </c>
      <c r="AO117" s="150">
        <f>IFERROR(INDEX('[3]5.งบทดลอง รพ.'!$AN:$AN,MATCH(C:C,'[3]5.งบทดลอง รพ.'!B:B,0)),)</f>
        <v>0</v>
      </c>
      <c r="AP117" s="150">
        <f>IFERROR(INDEX('[3]5.งบทดลอง รพ.'!$AO:$AO,MATCH(C:C,'[3]5.งบทดลอง รพ.'!B:B,0)),)</f>
        <v>0</v>
      </c>
      <c r="AQ117" s="150">
        <f>IFERROR(INDEX('[3]5.งบทดลอง รพ.'!$AP:$AP,MATCH(C:C,'[3]5.งบทดลอง รพ.'!B:B,0)),)</f>
        <v>0</v>
      </c>
      <c r="AR117" s="150">
        <f>IFERROR(INDEX('[3]5.งบทดลอง รพ.'!$AQ:$AQ,MATCH(C:C,'[3]5.งบทดลอง รพ.'!B:B,0)),)</f>
        <v>0</v>
      </c>
      <c r="AS117" s="150">
        <f>IFERROR(INDEX('[3]5.งบทดลอง รพ.'!$AR:$AR,MATCH(C:C,'[3]5.งบทดลอง รพ.'!B:B,0)),)</f>
        <v>0</v>
      </c>
      <c r="AT117" s="150">
        <f>IFERROR(INDEX('[3]5.งบทดลอง รพ.'!$AS:$AS,MATCH(C:C,'[3]5.งบทดลอง รพ.'!B:B,0)),)</f>
        <v>0</v>
      </c>
      <c r="AU117" s="150">
        <f>IFERROR(INDEX('[3]5.งบทดลอง รพ.'!$AT:$AT,MATCH(C:C,'[3]5.งบทดลอง รพ.'!B:B,0)),)</f>
        <v>0</v>
      </c>
      <c r="AV117" s="150">
        <f>IFERROR(INDEX('[3]5.งบทดลอง รพ.'!$AU:$AU,MATCH(C:C,'[3]5.งบทดลอง รพ.'!B:B,0)),)</f>
        <v>0</v>
      </c>
      <c r="AW117" s="150">
        <f>IFERROR(INDEX('[3]5.งบทดลอง รพ.'!$AV:$AV,MATCH(C:C,'[3]5.งบทดลอง รพ.'!B:B,0)),)</f>
        <v>0</v>
      </c>
      <c r="AX117" s="150">
        <f>IFERROR(INDEX('[3]5.งบทดลอง รพ.'!$AW:$AW,MATCH(C:C,'[3]5.งบทดลอง รพ.'!B:B,0)),)</f>
        <v>0</v>
      </c>
      <c r="AY117" s="150">
        <f>IFERROR(INDEX('[3]5.งบทดลอง รพ.'!$AX:$AX,MATCH(C:C,'[3]5.งบทดลอง รพ.'!B:B,0)),)</f>
        <v>0</v>
      </c>
      <c r="AZ117" s="150">
        <f>IFERROR(INDEX('[3]5.งบทดลอง รพ.'!$AY:$AY,MATCH(C:C,'[3]5.งบทดลอง รพ.'!B:B,0)),)</f>
        <v>0</v>
      </c>
      <c r="BA117" s="150">
        <f>IFERROR(INDEX('[3]5.งบทดลอง รพ.'!$AZ:$AZ,MATCH(C:C,'[3]5.งบทดลอง รพ.'!B:B,0)),)</f>
        <v>0</v>
      </c>
      <c r="BB117" s="150">
        <f>IFERROR(INDEX('[3]5.งบทดลอง รพ.'!$BA:$BA,MATCH(C:C,'[3]5.งบทดลอง รพ.'!B:B,0)),)</f>
        <v>0</v>
      </c>
      <c r="BC117" s="150">
        <f>IFERROR(INDEX('[3]5.งบทดลอง รพ.'!$BB:$BB,MATCH(C:C,'[3]5.งบทดลอง รพ.'!B:B,0)),)</f>
        <v>0</v>
      </c>
      <c r="BD117" s="150">
        <f>IFERROR(INDEX('[3]5.งบทดลอง รพ.'!$BC:$BC,MATCH(C:C,'[3]5.งบทดลอง รพ.'!B:B,0)),)</f>
        <v>0</v>
      </c>
      <c r="BE117" s="150">
        <f>IFERROR(INDEX('[3]5.งบทดลอง รพ.'!$BD:$BD,MATCH(C:C,'[3]5.งบทดลอง รพ.'!B:B,0)),)</f>
        <v>0</v>
      </c>
      <c r="BF117" s="150">
        <f>IFERROR(INDEX('[3]5.งบทดลอง รพ.'!$BE:$BE,MATCH(C:C,'[3]5.งบทดลอง รพ.'!B:B,0)),)</f>
        <v>0</v>
      </c>
      <c r="BG117" s="150">
        <f>IFERROR(INDEX('[3]5.งบทดลอง รพ.'!$BF:$BF,MATCH(C:C,'[3]5.งบทดลอง รพ.'!B:B,0)),)</f>
        <v>0</v>
      </c>
      <c r="BH117" s="150">
        <f>IFERROR(INDEX('[3]5.งบทดลอง รพ.'!$BG:$BG,MATCH(C:C,'[3]5.งบทดลอง รพ.'!B:B,0)),)</f>
        <v>0</v>
      </c>
      <c r="BI117" s="150">
        <f>IFERROR(INDEX('[3]5.งบทดลอง รพ.'!$BH:$BH,MATCH(C:C,'[3]5.งบทดลอง รพ.'!B:B,0)),)</f>
        <v>69000</v>
      </c>
      <c r="BJ117" s="150">
        <f>IFERROR(INDEX('[3]5.งบทดลอง รพ.'!$BI:$BI,MATCH(C:C,'[3]5.งบทดลอง รพ.'!B:B,0)),)</f>
        <v>0</v>
      </c>
      <c r="BK117" s="150">
        <f>IFERROR(INDEX('[3]5.งบทดลอง รพ.'!$BJ:$BJ,MATCH(C:C,'[3]5.งบทดลอง รพ.'!B:B,0)),)</f>
        <v>0</v>
      </c>
      <c r="BL117" s="150">
        <f>IFERROR(INDEX('[3]5.งบทดลอง รพ.'!$BK:$BK,MATCH(D:D,'[3]5.งบทดลอง รพ.'!C:C,0)),)</f>
        <v>31000</v>
      </c>
      <c r="BM117" s="150">
        <f>IFERROR(INDEX('[3]5.งบทดลอง รพ.'!$BL:$BL,MATCH(C:C,'[3]5.งบทดลอง รพ.'!B:B,0)),)</f>
        <v>0</v>
      </c>
      <c r="BN117" s="150">
        <f>IFERROR(INDEX('[3]5.งบทดลอง รพ.'!$BM:$BM,MATCH(C:C,'[3]5.งบทดลอง รพ.'!B:B,0)),)</f>
        <v>0</v>
      </c>
      <c r="BO117" s="150">
        <f>IFERROR(INDEX('[3]5.งบทดลอง รพ.'!$BN:$BN,MATCH(C:C,'[3]5.งบทดลอง รพ.'!B:B,0)),)</f>
        <v>0</v>
      </c>
      <c r="BP117" s="150">
        <f>IFERROR(INDEX('[3]5.งบทดลอง รพ.'!$BO:$BO,MATCH(C:C,'[3]5.งบทดลอง รพ.'!B:B,0)),)</f>
        <v>0</v>
      </c>
      <c r="BQ117" s="150">
        <f>IFERROR(INDEX('[3]5.งบทดลอง รพ.'!$BP:$BP,MATCH(C:C,'[3]5.งบทดลอง รพ.'!B:B,0)),)</f>
        <v>0</v>
      </c>
      <c r="BR117" s="150">
        <f>IFERROR(INDEX('[3]5.งบทดลอง รพ.'!$BQ:$BQ,MATCH(C:C,'[3]5.งบทดลอง รพ.'!B:B,0)),)</f>
        <v>0</v>
      </c>
      <c r="BS117" s="150">
        <f>IFERROR(INDEX('[3]5.งบทดลอง รพ.'!$BR:$BR,MATCH(C:C,'[3]5.งบทดลอง รพ.'!B:B,0)),)</f>
        <v>0</v>
      </c>
      <c r="BT117" s="150">
        <f>IFERROR(INDEX('[3]5.งบทดลอง รพ.'!$BS:$BS,MATCH(C:C,'[3]5.งบทดลอง รพ.'!B:B,0)),)</f>
        <v>0</v>
      </c>
      <c r="BU117" s="150">
        <f>IFERROR(INDEX('[3]5.งบทดลอง รพ.'!$BT:$BT,MATCH(C:C,'[3]5.งบทดลอง รพ.'!B:B,0)),)</f>
        <v>0</v>
      </c>
      <c r="BV117" s="150">
        <f>IFERROR(INDEX('[3]5.งบทดลอง รพ.'!$BU:$BU,MATCH(C:C,'[3]5.งบทดลอง รพ.'!B:B,0)),)</f>
        <v>0</v>
      </c>
      <c r="BW117" s="150">
        <f>IFERROR(INDEX('[3]5.งบทดลอง รพ.'!$BV:$BV,MATCH(C:C,'[3]5.งบทดลอง รพ.'!B:B,0)),)</f>
        <v>0</v>
      </c>
      <c r="BX117" s="150">
        <f>IFERROR(INDEX('[3]5.งบทดลอง รพ.'!$BW:$BW,MATCH(C:C,'[3]5.งบทดลอง รพ.'!B:B,0)),)</f>
        <v>0</v>
      </c>
      <c r="BY117" s="150">
        <f>IFERROR(INDEX('[3]5.งบทดลอง รพ.'!$BX:$BX,MATCH(C:C,'[3]5.งบทดลอง รพ.'!B:B,0)),)</f>
        <v>0</v>
      </c>
      <c r="BZ117" s="151">
        <f t="shared" si="5"/>
        <v>6516500</v>
      </c>
    </row>
    <row r="118" spans="1:78" ht="21.75" customHeight="1">
      <c r="A118" s="31" t="s">
        <v>450</v>
      </c>
      <c r="B118" s="147" t="s">
        <v>558</v>
      </c>
      <c r="C118" s="148" t="s">
        <v>583</v>
      </c>
      <c r="D118" s="149" t="s">
        <v>584</v>
      </c>
      <c r="E118" s="150">
        <f>IFERROR(INDEX('[3]5.งบทดลอง รพ.'!$D:$D,MATCH(C:C,'[3]5.งบทดลอง รพ.'!B:B,0)),)</f>
        <v>0</v>
      </c>
      <c r="F118" s="150">
        <f>IFERROR(INDEX('[3]5.งบทดลอง รพ.'!$E:$E,MATCH(C:C,'[3]5.งบทดลอง รพ.'!B:B,0)),)</f>
        <v>0</v>
      </c>
      <c r="G118" s="150">
        <f>IFERROR(INDEX('[3]5.งบทดลอง รพ.'!$F:$F,MATCH(C:C,'[3]5.งบทดลอง รพ.'!B:B,0)),)</f>
        <v>0</v>
      </c>
      <c r="H118" s="150">
        <f>IFERROR(INDEX('[3]5.งบทดลอง รพ.'!$G:$G,MATCH(C:C,'[3]5.งบทดลอง รพ.'!B:B,0)),)</f>
        <v>0</v>
      </c>
      <c r="I118" s="150">
        <f>IFERROR(INDEX('[3]5.งบทดลอง รพ.'!$H:$H,MATCH(D:D,'[3]5.งบทดลอง รพ.'!C:C,0)),)</f>
        <v>0</v>
      </c>
      <c r="J118" s="150">
        <f>IFERROR(INDEX('[3]5.งบทดลอง รพ.'!$I:$I,MATCH(C:C,'[3]5.งบทดลอง รพ.'!B:B,0)),)</f>
        <v>0</v>
      </c>
      <c r="K118" s="150">
        <f>IFERROR(INDEX('[3]5.งบทดลอง รพ.'!$J:$J,MATCH(C:C,'[3]5.งบทดลอง รพ.'!B:B,0)),)</f>
        <v>30216</v>
      </c>
      <c r="L118" s="150">
        <f>IFERROR(INDEX('[3]5.งบทดลอง รพ.'!$K:$K,MATCH(C:C,'[3]5.งบทดลอง รพ.'!B:B,0)),)</f>
        <v>0</v>
      </c>
      <c r="M118" s="150">
        <f>IFERROR(INDEX('[3]5.งบทดลอง รพ.'!$L:$L,MATCH(C:C,'[3]5.งบทดลอง รพ.'!B:B,0)),)</f>
        <v>0</v>
      </c>
      <c r="N118" s="150">
        <f>IFERROR(INDEX('[3]5.งบทดลอง รพ.'!$M:$M,MATCH(C:C,'[3]5.งบทดลอง รพ.'!B:B,0)),)</f>
        <v>0</v>
      </c>
      <c r="O118" s="150">
        <f>IFERROR(INDEX('[3]5.งบทดลอง รพ.'!$N:$N,MATCH(C:C,'[3]5.งบทดลอง รพ.'!B:B,0)),)</f>
        <v>0</v>
      </c>
      <c r="P118" s="150">
        <f>IFERROR(INDEX('[3]5.งบทดลอง รพ.'!$O:$O,MATCH(C:C,'[3]5.งบทดลอง รพ.'!B:B,0)),)</f>
        <v>0</v>
      </c>
      <c r="Q118" s="150">
        <f>IFERROR(INDEX('[3]5.งบทดลอง รพ.'!$P:$P,MATCH(C:C,'[3]5.งบทดลอง รพ.'!B:B,0)),)</f>
        <v>0</v>
      </c>
      <c r="R118" s="150">
        <f>IFERROR(INDEX('[3]5.งบทดลอง รพ.'!$Q:$Q,MATCH(C:C,'[3]5.งบทดลอง รพ.'!B:B,0)),)</f>
        <v>0</v>
      </c>
      <c r="S118" s="150">
        <f>IFERROR(INDEX('[3]5.งบทดลอง รพ.'!$R:$R,MATCH(C:C,'[3]5.งบทดลอง รพ.'!B:B,0)),)</f>
        <v>0</v>
      </c>
      <c r="T118" s="150">
        <f>IFERROR(INDEX('[3]5.งบทดลอง รพ.'!$S:$S,MATCH(C:C,'[3]5.งบทดลอง รพ.'!B:B,0)),)</f>
        <v>0</v>
      </c>
      <c r="U118" s="150">
        <f>IFERROR(INDEX('[3]5.งบทดลอง รพ.'!$T:$T,MATCH(C:C,'[3]5.งบทดลอง รพ.'!B:B,0)),)</f>
        <v>0</v>
      </c>
      <c r="V118" s="150">
        <f>IFERROR(INDEX('[3]5.งบทดลอง รพ.'!$U:$U,MATCH(C:C,'[3]5.งบทดลอง รพ.'!B:B,0)),)</f>
        <v>0</v>
      </c>
      <c r="W118" s="150">
        <f>IFERROR(INDEX('[3]5.งบทดลอง รพ.'!$V:$V,MATCH(C:C,'[3]5.งบทดลอง รพ.'!B:B,0)),)</f>
        <v>19116</v>
      </c>
      <c r="X118" s="150">
        <f>IFERROR(INDEX('[3]5.งบทดลอง รพ.'!$W:$W,MATCH(C:C,'[3]5.งบทดลอง รพ.'!B:B,0)),)</f>
        <v>0</v>
      </c>
      <c r="Y118" s="150">
        <f>IFERROR(INDEX('[3]5.งบทดลอง รพ.'!$X:$X,MATCH(C:C,'[3]5.งบทดลอง รพ.'!B:B,0)),)</f>
        <v>0</v>
      </c>
      <c r="Z118" s="150">
        <f>IFERROR(INDEX('[3]5.งบทดลอง รพ.'!$Y:$Y,MATCH(C:C,'[3]5.งบทดลอง รพ.'!B:B,0)),)</f>
        <v>0</v>
      </c>
      <c r="AA118" s="150">
        <f>IFERROR(INDEX('[3]5.งบทดลอง รพ.'!$Z:$Z,MATCH(C:C,'[3]5.งบทดลอง รพ.'!B:B,0)),)</f>
        <v>0</v>
      </c>
      <c r="AB118" s="150">
        <f>IFERROR(INDEX('[3]5.งบทดลอง รพ.'!$AA:$AA,MATCH(C:C,'[3]5.งบทดลอง รพ.'!B:B,0)),)</f>
        <v>0</v>
      </c>
      <c r="AC118" s="150">
        <f>IFERROR(INDEX('[3]5.งบทดลอง รพ.'!$AB:$AB,MATCH(C:C,'[3]5.งบทดลอง รพ.'!B:B,0)),)</f>
        <v>0</v>
      </c>
      <c r="AD118" s="150">
        <f>IFERROR(INDEX('[3]5.งบทดลอง รพ.'!$AC:$AC,MATCH(C:C,'[3]5.งบทดลอง รพ.'!B:B,0)),)</f>
        <v>0</v>
      </c>
      <c r="AE118" s="150">
        <f>IFERROR(INDEX('[3]5.งบทดลอง รพ.'!$AD:$AD,MATCH(C:C,'[3]5.งบทดลอง รพ.'!B:B,0)),)</f>
        <v>0</v>
      </c>
      <c r="AF118" s="150">
        <f>IFERROR(INDEX('[3]5.งบทดลอง รพ.'!$AE:$AE,MATCH(C:C,'[3]5.งบทดลอง รพ.'!B:B,0)),)</f>
        <v>35544</v>
      </c>
      <c r="AG118" s="150">
        <f>IFERROR(INDEX('[3]5.งบทดลอง รพ.'!$AF:$AF,MATCH(C:C,'[3]5.งบทดลอง รพ.'!B:B,0)),)</f>
        <v>734.14</v>
      </c>
      <c r="AH118" s="150">
        <f>IFERROR(INDEX('[3]5.งบทดลอง รพ.'!$AG:$AG,MATCH(C:C,'[3]5.งบทดลอง รพ.'!B:B,0)),)</f>
        <v>12200</v>
      </c>
      <c r="AI118" s="150">
        <f>IFERROR(INDEX('[3]5.งบทดลอง รพ.'!$AH:$AH,MATCH(D:D,'[3]5.งบทดลอง รพ.'!C:C,0)),)</f>
        <v>734.14</v>
      </c>
      <c r="AJ118" s="150">
        <f>IFERROR(INDEX('[3]5.งบทดลอง รพ.'!$AI:$AI,MATCH(C:C,'[3]5.งบทดลอง รพ.'!B:B,0)),)</f>
        <v>0</v>
      </c>
      <c r="AK118" s="150">
        <f>IFERROR(INDEX('[3]5.งบทดลอง รพ.'!$AJ:$AJ,MATCH(C:C,'[3]5.งบทดลอง รพ.'!B:B,0)),)</f>
        <v>1166.1400000000001</v>
      </c>
      <c r="AL118" s="150">
        <f>IFERROR(INDEX('[3]5.งบทดลอง รพ.'!$AK:$AK,MATCH(C:C,'[3]5.งบทดลอง รพ.'!B:B,0)),)</f>
        <v>0</v>
      </c>
      <c r="AM118" s="150">
        <f>IFERROR(INDEX('[3]5.งบทดลอง รพ.'!$AL:$AL,MATCH(C:C,'[3]5.งบทดลอง รพ.'!B:B,0)),)</f>
        <v>1101.21</v>
      </c>
      <c r="AN118" s="150">
        <f>IFERROR(INDEX('[3]5.งบทดลอง รพ.'!$AM:$AM,MATCH(C:C,'[3]5.งบทดลอง รพ.'!B:B,0)),)</f>
        <v>1533.21</v>
      </c>
      <c r="AO118" s="150">
        <f>IFERROR(INDEX('[3]5.งบทดลอง รพ.'!$AN:$AN,MATCH(C:C,'[3]5.งบทดลอง รพ.'!B:B,0)),)</f>
        <v>1101.21</v>
      </c>
      <c r="AP118" s="150">
        <f>IFERROR(INDEX('[3]5.งบทดลอง รพ.'!$AO:$AO,MATCH(C:C,'[3]5.งบทดลอง รพ.'!B:B,0)),)</f>
        <v>0</v>
      </c>
      <c r="AQ118" s="150">
        <f>IFERROR(INDEX('[3]5.งบทดลอง รพ.'!$AP:$AP,MATCH(C:C,'[3]5.งบทดลอง รพ.'!B:B,0)),)</f>
        <v>12000</v>
      </c>
      <c r="AR118" s="150">
        <f>IFERROR(INDEX('[3]5.งบทดลอง รพ.'!$AQ:$AQ,MATCH(C:C,'[3]5.งบทดลอง รพ.'!B:B,0)),)</f>
        <v>13740</v>
      </c>
      <c r="AS118" s="150">
        <f>IFERROR(INDEX('[3]5.งบทดลอง รพ.'!$AR:$AR,MATCH(C:C,'[3]5.งบทดลอง รพ.'!B:B,0)),)</f>
        <v>0</v>
      </c>
      <c r="AT118" s="150">
        <f>IFERROR(INDEX('[3]5.งบทดลอง รพ.'!$AS:$AS,MATCH(C:C,'[3]5.งบทดลอง รพ.'!B:B,0)),)</f>
        <v>0</v>
      </c>
      <c r="AU118" s="150">
        <f>IFERROR(INDEX('[3]5.งบทดลอง รพ.'!$AT:$AT,MATCH(C:C,'[3]5.งบทดลอง รพ.'!B:B,0)),)</f>
        <v>0</v>
      </c>
      <c r="AV118" s="150">
        <f>IFERROR(INDEX('[3]5.งบทดลอง รพ.'!$AU:$AU,MATCH(C:C,'[3]5.งบทดลอง รพ.'!B:B,0)),)</f>
        <v>0</v>
      </c>
      <c r="AW118" s="150">
        <f>IFERROR(INDEX('[3]5.งบทดลอง รพ.'!$AV:$AV,MATCH(C:C,'[3]5.งบทดลอง รพ.'!B:B,0)),)</f>
        <v>0</v>
      </c>
      <c r="AX118" s="150">
        <f>IFERROR(INDEX('[3]5.งบทดลอง รพ.'!$AW:$AW,MATCH(C:C,'[3]5.งบทดลอง รพ.'!B:B,0)),)</f>
        <v>0</v>
      </c>
      <c r="AY118" s="150">
        <f>IFERROR(INDEX('[3]5.งบทดลอง รพ.'!$AX:$AX,MATCH(C:C,'[3]5.งบทดลอง รพ.'!B:B,0)),)</f>
        <v>29858.28</v>
      </c>
      <c r="AZ118" s="150">
        <f>IFERROR(INDEX('[3]5.งบทดลอง รพ.'!$AY:$AY,MATCH(C:C,'[3]5.งบทดลอง รพ.'!B:B,0)),)</f>
        <v>1920</v>
      </c>
      <c r="BA118" s="150">
        <f>IFERROR(INDEX('[3]5.งบทดลอง รพ.'!$AZ:$AZ,MATCH(C:C,'[3]5.งบทดลอง รพ.'!B:B,0)),)</f>
        <v>0</v>
      </c>
      <c r="BB118" s="150">
        <f>IFERROR(INDEX('[3]5.งบทดลอง รพ.'!$BA:$BA,MATCH(C:C,'[3]5.งบทดลอง รพ.'!B:B,0)),)</f>
        <v>0</v>
      </c>
      <c r="BC118" s="150">
        <f>IFERROR(INDEX('[3]5.งบทดลอง รพ.'!$BB:$BB,MATCH(C:C,'[3]5.งบทดลอง รพ.'!B:B,0)),)</f>
        <v>0</v>
      </c>
      <c r="BD118" s="150">
        <f>IFERROR(INDEX('[3]5.งบทดลอง รพ.'!$BC:$BC,MATCH(C:C,'[3]5.งบทดลอง รพ.'!B:B,0)),)</f>
        <v>0</v>
      </c>
      <c r="BE118" s="150">
        <f>IFERROR(INDEX('[3]5.งบทดลอง รพ.'!$BD:$BD,MATCH(C:C,'[3]5.งบทดลอง รพ.'!B:B,0)),)</f>
        <v>2671</v>
      </c>
      <c r="BF118" s="150">
        <f>IFERROR(INDEX('[3]5.งบทดลอง รพ.'!$BE:$BE,MATCH(C:C,'[3]5.งบทดลอง รพ.'!B:B,0)),)</f>
        <v>0</v>
      </c>
      <c r="BG118" s="150">
        <f>IFERROR(INDEX('[3]5.งบทดลอง รพ.'!$BF:$BF,MATCH(C:C,'[3]5.งบทดลอง รพ.'!B:B,0)),)</f>
        <v>0</v>
      </c>
      <c r="BH118" s="150">
        <f>IFERROR(INDEX('[3]5.งบทดลอง รพ.'!$BG:$BG,MATCH(C:C,'[3]5.งบทดลอง รพ.'!B:B,0)),)</f>
        <v>1440</v>
      </c>
      <c r="BI118" s="150">
        <f>IFERROR(INDEX('[3]5.งบทดลอง รพ.'!$BH:$BH,MATCH(C:C,'[3]5.งบทดลอง รพ.'!B:B,0)),)</f>
        <v>0</v>
      </c>
      <c r="BJ118" s="150">
        <f>IFERROR(INDEX('[3]5.งบทดลอง รพ.'!$BI:$BI,MATCH(C:C,'[3]5.งบทดลอง รพ.'!B:B,0)),)</f>
        <v>19815</v>
      </c>
      <c r="BK118" s="150">
        <f>IFERROR(INDEX('[3]5.งบทดลอง รพ.'!$BJ:$BJ,MATCH(C:C,'[3]5.งบทดลอง รพ.'!B:B,0)),)</f>
        <v>0</v>
      </c>
      <c r="BL118" s="150">
        <f>IFERROR(INDEX('[3]5.งบทดลอง รพ.'!$BK:$BK,MATCH(D:D,'[3]5.งบทดลอง รพ.'!C:C,0)),)</f>
        <v>0</v>
      </c>
      <c r="BM118" s="150">
        <f>IFERROR(INDEX('[3]5.งบทดลอง รพ.'!$BL:$BL,MATCH(C:C,'[3]5.งบทดลอง รพ.'!B:B,0)),)</f>
        <v>2542</v>
      </c>
      <c r="BN118" s="150">
        <f>IFERROR(INDEX('[3]5.งบทดลอง รพ.'!$BM:$BM,MATCH(C:C,'[3]5.งบทดลอง รพ.'!B:B,0)),)</f>
        <v>0</v>
      </c>
      <c r="BO118" s="150">
        <f>IFERROR(INDEX('[3]5.งบทดลอง รพ.'!$BN:$BN,MATCH(C:C,'[3]5.งบทดลอง รพ.'!B:B,0)),)</f>
        <v>1158</v>
      </c>
      <c r="BP118" s="150">
        <f>IFERROR(INDEX('[3]5.งบทดลอง รพ.'!$BO:$BO,MATCH(C:C,'[3]5.งบทดลอง รพ.'!B:B,0)),)</f>
        <v>1890</v>
      </c>
      <c r="BQ118" s="150">
        <f>IFERROR(INDEX('[3]5.งบทดลอง รพ.'!$BP:$BP,MATCH(C:C,'[3]5.งบทดลอง รพ.'!B:B,0)),)</f>
        <v>11976</v>
      </c>
      <c r="BR118" s="150">
        <f>IFERROR(INDEX('[3]5.งบทดลอง รพ.'!$BQ:$BQ,MATCH(C:C,'[3]5.งบทดลอง รพ.'!B:B,0)),)</f>
        <v>0</v>
      </c>
      <c r="BS118" s="150">
        <f>IFERROR(INDEX('[3]5.งบทดลอง รพ.'!$BR:$BR,MATCH(C:C,'[3]5.งบทดลอง รพ.'!B:B,0)),)</f>
        <v>0</v>
      </c>
      <c r="BT118" s="150">
        <f>IFERROR(INDEX('[3]5.งบทดลอง รพ.'!$BS:$BS,MATCH(C:C,'[3]5.งบทดลอง รพ.'!B:B,0)),)</f>
        <v>0</v>
      </c>
      <c r="BU118" s="150">
        <f>IFERROR(INDEX('[3]5.งบทดลอง รพ.'!$BT:$BT,MATCH(C:C,'[3]5.งบทดลอง รพ.'!B:B,0)),)</f>
        <v>0</v>
      </c>
      <c r="BV118" s="150">
        <f>IFERROR(INDEX('[3]5.งบทดลอง รพ.'!$BU:$BU,MATCH(C:C,'[3]5.งบทดลอง รพ.'!B:B,0)),)</f>
        <v>8232</v>
      </c>
      <c r="BW118" s="150">
        <f>IFERROR(INDEX('[3]5.งบทดลอง รพ.'!$BV:$BV,MATCH(C:C,'[3]5.งบทดลอง รพ.'!B:B,0)),)</f>
        <v>0</v>
      </c>
      <c r="BX118" s="150">
        <f>IFERROR(INDEX('[3]5.งบทดลอง รพ.'!$BW:$BW,MATCH(C:C,'[3]5.งบทดลอง รพ.'!B:B,0)),)</f>
        <v>0</v>
      </c>
      <c r="BY118" s="150">
        <f>IFERROR(INDEX('[3]5.งบทดลอง รพ.'!$BX:$BX,MATCH(C:C,'[3]5.งบทดลอง รพ.'!B:B,0)),)</f>
        <v>0</v>
      </c>
      <c r="BZ118" s="151">
        <f t="shared" si="5"/>
        <v>210688.33000000002</v>
      </c>
    </row>
    <row r="119" spans="1:78" ht="21.75" customHeight="1">
      <c r="A119" s="31" t="s">
        <v>450</v>
      </c>
      <c r="B119" s="147" t="s">
        <v>558</v>
      </c>
      <c r="C119" s="148" t="s">
        <v>585</v>
      </c>
      <c r="D119" s="149" t="s">
        <v>586</v>
      </c>
      <c r="E119" s="150">
        <f>IFERROR(INDEX('[3]5.งบทดลอง รพ.'!$D:$D,MATCH(C:C,'[3]5.งบทดลอง รพ.'!B:B,0)),)</f>
        <v>222000</v>
      </c>
      <c r="F119" s="150">
        <f>IFERROR(INDEX('[3]5.งบทดลอง รพ.'!$E:$E,MATCH(C:C,'[3]5.งบทดลอง รพ.'!B:B,0)),)</f>
        <v>56582</v>
      </c>
      <c r="G119" s="150">
        <f>IFERROR(INDEX('[3]5.งบทดลอง รพ.'!$F:$F,MATCH(C:C,'[3]5.งบทดลอง รพ.'!B:B,0)),)</f>
        <v>0</v>
      </c>
      <c r="H119" s="150">
        <f>IFERROR(INDEX('[3]5.งบทดลอง รพ.'!$G:$G,MATCH(C:C,'[3]5.งบทดลอง รพ.'!B:B,0)),)</f>
        <v>22707</v>
      </c>
      <c r="I119" s="150">
        <f>IFERROR(INDEX('[3]5.งบทดลอง รพ.'!$H:$H,MATCH(D:D,'[3]5.งบทดลอง รพ.'!C:C,0)),)</f>
        <v>23800</v>
      </c>
      <c r="J119" s="150">
        <f>IFERROR(INDEX('[3]5.งบทดลอง รพ.'!$I:$I,MATCH(C:C,'[3]5.งบทดลอง รพ.'!B:B,0)),)</f>
        <v>13231</v>
      </c>
      <c r="K119" s="150">
        <f>IFERROR(INDEX('[3]5.งบทดลอง รพ.'!$J:$J,MATCH(C:C,'[3]5.งบทดลอง รพ.'!B:B,0)),)</f>
        <v>409784</v>
      </c>
      <c r="L119" s="150">
        <f>IFERROR(INDEX('[3]5.งบทดลอง รพ.'!$K:$K,MATCH(C:C,'[3]5.งบทดลอง รพ.'!B:B,0)),)</f>
        <v>22707</v>
      </c>
      <c r="M119" s="150">
        <f>IFERROR(INDEX('[3]5.งบทดลอง รพ.'!$L:$L,MATCH(C:C,'[3]5.งบทดลอง รพ.'!B:B,0)),)</f>
        <v>11847</v>
      </c>
      <c r="N119" s="150">
        <f>IFERROR(INDEX('[3]5.งบทดลอง รพ.'!$M:$M,MATCH(C:C,'[3]5.งบทดลอง รพ.'!B:B,0)),)</f>
        <v>182000</v>
      </c>
      <c r="O119" s="150">
        <f>IFERROR(INDEX('[3]5.งบทดลอง รพ.'!$N:$N,MATCH(C:C,'[3]5.งบทดลอง รพ.'!B:B,0)),)</f>
        <v>12920</v>
      </c>
      <c r="P119" s="150">
        <f>IFERROR(INDEX('[3]5.งบทดลอง รพ.'!$O:$O,MATCH(C:C,'[3]5.งบทดลอง รพ.'!B:B,0)),)</f>
        <v>44000</v>
      </c>
      <c r="Q119" s="150">
        <f>IFERROR(INDEX('[3]5.งบทดลอง รพ.'!$P:$P,MATCH(C:C,'[3]5.งบทดลอง รพ.'!B:B,0)),)</f>
        <v>84000</v>
      </c>
      <c r="R119" s="150">
        <f>IFERROR(INDEX('[3]5.งบทดลอง รพ.'!$Q:$Q,MATCH(C:C,'[3]5.งบทดลอง รพ.'!B:B,0)),)</f>
        <v>55932</v>
      </c>
      <c r="S119" s="150">
        <f>IFERROR(INDEX('[3]5.งบทดลอง รพ.'!$R:$R,MATCH(C:C,'[3]5.งบทดลอง รพ.'!B:B,0)),)</f>
        <v>5191</v>
      </c>
      <c r="T119" s="150">
        <f>IFERROR(INDEX('[3]5.งบทดลอง รพ.'!$S:$S,MATCH(C:C,'[3]5.งบทดลอง รพ.'!B:B,0)),)</f>
        <v>15800</v>
      </c>
      <c r="U119" s="150">
        <f>IFERROR(INDEX('[3]5.งบทดลอง รพ.'!$T:$T,MATCH(C:C,'[3]5.งบทดลอง รพ.'!B:B,0)),)</f>
        <v>16757</v>
      </c>
      <c r="V119" s="150">
        <f>IFERROR(INDEX('[3]5.งบทดลอง รพ.'!$U:$U,MATCH(C:C,'[3]5.งบทดลอง รพ.'!B:B,0)),)</f>
        <v>0</v>
      </c>
      <c r="W119" s="150">
        <f>IFERROR(INDEX('[3]5.งบทดลอง รพ.'!$V:$V,MATCH(C:C,'[3]5.งบทดลอง รพ.'!B:B,0)),)</f>
        <v>160505.32</v>
      </c>
      <c r="X119" s="150">
        <f>IFERROR(INDEX('[3]5.งบทดลอง รพ.'!$W:$W,MATCH(C:C,'[3]5.งบทดลอง รพ.'!B:B,0)),)</f>
        <v>58654</v>
      </c>
      <c r="Y119" s="150">
        <f>IFERROR(INDEX('[3]5.งบทดลอง รพ.'!$X:$X,MATCH(C:C,'[3]5.งบทดลอง รพ.'!B:B,0)),)</f>
        <v>20019</v>
      </c>
      <c r="Z119" s="150">
        <f>IFERROR(INDEX('[3]5.งบทดลอง รพ.'!$Y:$Y,MATCH(C:C,'[3]5.งบทดลอง รพ.'!B:B,0)),)</f>
        <v>67266</v>
      </c>
      <c r="AA119" s="150">
        <f>IFERROR(INDEX('[3]5.งบทดลอง รพ.'!$Z:$Z,MATCH(C:C,'[3]5.งบทดลอง รพ.'!B:B,0)),)</f>
        <v>23000</v>
      </c>
      <c r="AB119" s="150">
        <f>IFERROR(INDEX('[3]5.งบทดลอง รพ.'!$AA:$AA,MATCH(C:C,'[3]5.งบทดลอง รพ.'!B:B,0)),)</f>
        <v>23597</v>
      </c>
      <c r="AC119" s="150">
        <f>IFERROR(INDEX('[3]5.งบทดลอง รพ.'!$AB:$AB,MATCH(C:C,'[3]5.งบทดลอง รพ.'!B:B,0)),)</f>
        <v>25066</v>
      </c>
      <c r="AD119" s="150">
        <f>IFERROR(INDEX('[3]5.งบทดลอง รพ.'!$AC:$AC,MATCH(C:C,'[3]5.งบทดลอง รพ.'!B:B,0)),)</f>
        <v>0</v>
      </c>
      <c r="AE119" s="150">
        <f>IFERROR(INDEX('[3]5.งบทดลอง รพ.'!$AD:$AD,MATCH(C:C,'[3]5.งบทดลอง รพ.'!B:B,0)),)</f>
        <v>0</v>
      </c>
      <c r="AF119" s="150">
        <f>IFERROR(INDEX('[3]5.งบทดลอง รพ.'!$AE:$AE,MATCH(C:C,'[3]5.งบทดลอง รพ.'!B:B,0)),)</f>
        <v>304456</v>
      </c>
      <c r="AG119" s="150">
        <f>IFERROR(INDEX('[3]5.งบทดลอง รพ.'!$AF:$AF,MATCH(C:C,'[3]5.งบทดลอง รพ.'!B:B,0)),)</f>
        <v>20600</v>
      </c>
      <c r="AH119" s="150">
        <f>IFERROR(INDEX('[3]5.งบทดลอง รพ.'!$AG:$AG,MATCH(C:C,'[3]5.งบทดลอง รพ.'!B:B,0)),)</f>
        <v>0</v>
      </c>
      <c r="AI119" s="150">
        <f>IFERROR(INDEX('[3]5.งบทดลอง รพ.'!$AH:$AH,MATCH(D:D,'[3]5.งบทดลอง รพ.'!C:C,0)),)</f>
        <v>14200</v>
      </c>
      <c r="AJ119" s="150">
        <f>IFERROR(INDEX('[3]5.งบทดลอง รพ.'!$AI:$AI,MATCH(C:C,'[3]5.งบทดลอง รพ.'!B:B,0)),)</f>
        <v>12400</v>
      </c>
      <c r="AK119" s="150">
        <f>IFERROR(INDEX('[3]5.งบทดลอง รพ.'!$AJ:$AJ,MATCH(C:C,'[3]5.งบทดลอง รพ.'!B:B,0)),)</f>
        <v>22000</v>
      </c>
      <c r="AL119" s="150">
        <f>IFERROR(INDEX('[3]5.งบทดลอง รพ.'!$AK:$AK,MATCH(C:C,'[3]5.งบทดลอง รพ.'!B:B,0)),)</f>
        <v>20000</v>
      </c>
      <c r="AM119" s="150">
        <f>IFERROR(INDEX('[3]5.งบทดลอง รพ.'!$AL:$AL,MATCH(C:C,'[3]5.งบทดลอง รพ.'!B:B,0)),)</f>
        <v>18800</v>
      </c>
      <c r="AN119" s="150">
        <f>IFERROR(INDEX('[3]5.งบทดลอง รพ.'!$AM:$AM,MATCH(C:C,'[3]5.งบทดลอง รพ.'!B:B,0)),)</f>
        <v>25600</v>
      </c>
      <c r="AO119" s="150">
        <f>IFERROR(INDEX('[3]5.งบทดลอง รพ.'!$AN:$AN,MATCH(C:C,'[3]5.งบทดลอง รพ.'!B:B,0)),)</f>
        <v>15800</v>
      </c>
      <c r="AP119" s="150">
        <f>IFERROR(INDEX('[3]5.งบทดลอง รพ.'!$AO:$AO,MATCH(C:C,'[3]5.งบทดลอง รพ.'!B:B,0)),)</f>
        <v>15000</v>
      </c>
      <c r="AQ119" s="150">
        <f>IFERROR(INDEX('[3]5.งบทดลอง รพ.'!$AP:$AP,MATCH(C:C,'[3]5.งบทดลอง รพ.'!B:B,0)),)</f>
        <v>0</v>
      </c>
      <c r="AR119" s="150">
        <f>IFERROR(INDEX('[3]5.งบทดลอง รพ.'!$AQ:$AQ,MATCH(C:C,'[3]5.งบทดลอง รพ.'!B:B,0)),)</f>
        <v>98260</v>
      </c>
      <c r="AS119" s="150">
        <f>IFERROR(INDEX('[3]5.งบทดลอง รพ.'!$AR:$AR,MATCH(C:C,'[3]5.งบทดลอง รพ.'!B:B,0)),)</f>
        <v>13200</v>
      </c>
      <c r="AT119" s="150">
        <f>IFERROR(INDEX('[3]5.งบทดลอง รพ.'!$AS:$AS,MATCH(C:C,'[3]5.งบทดลอง รพ.'!B:B,0)),)</f>
        <v>12288</v>
      </c>
      <c r="AU119" s="150">
        <f>IFERROR(INDEX('[3]5.งบทดลอง รพ.'!$AT:$AT,MATCH(C:C,'[3]5.งบทดลอง รพ.'!B:B,0)),)</f>
        <v>13200</v>
      </c>
      <c r="AV119" s="150">
        <f>IFERROR(INDEX('[3]5.งบทดลอง รพ.'!$AU:$AU,MATCH(C:C,'[3]5.งบทดลอง รพ.'!B:B,0)),)</f>
        <v>11872</v>
      </c>
      <c r="AW119" s="150">
        <f>IFERROR(INDEX('[3]5.งบทดลอง รพ.'!$AV:$AV,MATCH(C:C,'[3]5.งบทดลอง รพ.'!B:B,0)),)</f>
        <v>6600</v>
      </c>
      <c r="AX119" s="150">
        <f>IFERROR(INDEX('[3]5.งบทดลอง รพ.'!$AW:$AW,MATCH(C:C,'[3]5.งบทดลอง รพ.'!B:B,0)),)</f>
        <v>10800</v>
      </c>
      <c r="AY119" s="150">
        <f>IFERROR(INDEX('[3]5.งบทดลอง รพ.'!$AX:$AX,MATCH(C:C,'[3]5.งบทดลอง รพ.'!B:B,0)),)</f>
        <v>144363.72</v>
      </c>
      <c r="AZ119" s="150">
        <f>IFERROR(INDEX('[3]5.งบทดลอง รพ.'!$AY:$AY,MATCH(C:C,'[3]5.งบทดลอง รพ.'!B:B,0)),)</f>
        <v>22000</v>
      </c>
      <c r="BA119" s="150">
        <f>IFERROR(INDEX('[3]5.งบทดลอง รพ.'!$AZ:$AZ,MATCH(C:C,'[3]5.งบทดลอง รพ.'!B:B,0)),)</f>
        <v>18200</v>
      </c>
      <c r="BB119" s="150">
        <f>IFERROR(INDEX('[3]5.งบทดลอง รพ.'!$BA:$BA,MATCH(C:C,'[3]5.งบทดลอง รพ.'!B:B,0)),)</f>
        <v>39325.599999999999</v>
      </c>
      <c r="BC119" s="150">
        <f>IFERROR(INDEX('[3]5.งบทดลอง รพ.'!$BB:$BB,MATCH(C:C,'[3]5.งบทดลอง รพ.'!B:B,0)),)</f>
        <v>33128</v>
      </c>
      <c r="BD119" s="150">
        <f>IFERROR(INDEX('[3]5.งบทดลอง รพ.'!$BC:$BC,MATCH(C:C,'[3]5.งบทดลอง รพ.'!B:B,0)),)</f>
        <v>0</v>
      </c>
      <c r="BE119" s="150">
        <f>IFERROR(INDEX('[3]5.งบทดลอง รพ.'!$BD:$BD,MATCH(C:C,'[3]5.งบทดลอง รพ.'!B:B,0)),)</f>
        <v>39329</v>
      </c>
      <c r="BF119" s="150">
        <f>IFERROR(INDEX('[3]5.งบทดลอง รพ.'!$BE:$BE,MATCH(C:C,'[3]5.งบทดลอง รพ.'!B:B,0)),)</f>
        <v>32000</v>
      </c>
      <c r="BG119" s="150">
        <f>IFERROR(INDEX('[3]5.งบทดลอง รพ.'!$BF:$BF,MATCH(C:C,'[3]5.งบทดลอง รพ.'!B:B,0)),)</f>
        <v>0</v>
      </c>
      <c r="BH119" s="150">
        <f>IFERROR(INDEX('[3]5.งบทดลอง รพ.'!$BG:$BG,MATCH(C:C,'[3]5.งบทดลอง รพ.'!B:B,0)),)</f>
        <v>7140</v>
      </c>
      <c r="BI119" s="150">
        <f>IFERROR(INDEX('[3]5.งบทดลอง รพ.'!$BH:$BH,MATCH(C:C,'[3]5.งบทดลอง รพ.'!B:B,0)),)</f>
        <v>7400</v>
      </c>
      <c r="BJ119" s="150">
        <f>IFERROR(INDEX('[3]5.งบทดลอง รพ.'!$BI:$BI,MATCH(C:C,'[3]5.งบทดลอง รพ.'!B:B,0)),)</f>
        <v>122514</v>
      </c>
      <c r="BK119" s="150">
        <f>IFERROR(INDEX('[3]5.งบทดลอง รพ.'!$BJ:$BJ,MATCH(C:C,'[3]5.งบทดลอง รพ.'!B:B,0)),)</f>
        <v>5432</v>
      </c>
      <c r="BL119" s="150">
        <f>IFERROR(INDEX('[3]5.งบทดลอง รพ.'!$BK:$BK,MATCH(D:D,'[3]5.งบทดลอง รพ.'!C:C,0)),)</f>
        <v>0</v>
      </c>
      <c r="BM119" s="150">
        <f>IFERROR(INDEX('[3]5.งบทดลอง รพ.'!$BL:$BL,MATCH(C:C,'[3]5.งบทดลอง รพ.'!B:B,0)),)</f>
        <v>6258</v>
      </c>
      <c r="BN119" s="150">
        <f>IFERROR(INDEX('[3]5.งบทดลอง รพ.'!$BM:$BM,MATCH(C:C,'[3]5.งบทดลอง รพ.'!B:B,0)),)</f>
        <v>11609</v>
      </c>
      <c r="BO119" s="150">
        <f>IFERROR(INDEX('[3]5.งบทดลอง รพ.'!$BN:$BN,MATCH(C:C,'[3]5.งบทดลอง รพ.'!B:B,0)),)</f>
        <v>23442</v>
      </c>
      <c r="BP119" s="150">
        <f>IFERROR(INDEX('[3]5.งบทดลอง รพ.'!$BO:$BO,MATCH(C:C,'[3]5.งบทดลอง รพ.'!B:B,0)),)</f>
        <v>9710</v>
      </c>
      <c r="BQ119" s="150">
        <f>IFERROR(INDEX('[3]5.งบทดลอง รพ.'!$BP:$BP,MATCH(C:C,'[3]5.งบทดลอง รพ.'!B:B,0)),)</f>
        <v>152024</v>
      </c>
      <c r="BR119" s="150">
        <f>IFERROR(INDEX('[3]5.งบทดลอง รพ.'!$BQ:$BQ,MATCH(C:C,'[3]5.งบทดลอง รพ.'!B:B,0)),)</f>
        <v>17321</v>
      </c>
      <c r="BS119" s="150">
        <f>IFERROR(INDEX('[3]5.งบทดลอง รพ.'!$BR:$BR,MATCH(C:C,'[3]5.งบทดลอง รพ.'!B:B,0)),)</f>
        <v>15200</v>
      </c>
      <c r="BT119" s="150">
        <f>IFERROR(INDEX('[3]5.งบทดลอง รพ.'!$BS:$BS,MATCH(C:C,'[3]5.งบทดลอง รพ.'!B:B,0)),)</f>
        <v>30600</v>
      </c>
      <c r="BU119" s="150">
        <f>IFERROR(INDEX('[3]5.งบทดลอง รพ.'!$BT:$BT,MATCH(C:C,'[3]5.งบทดลอง รพ.'!B:B,0)),)</f>
        <v>27423</v>
      </c>
      <c r="BV119" s="150">
        <f>IFERROR(INDEX('[3]5.งบทดลอง รพ.'!$BU:$BU,MATCH(C:C,'[3]5.งบทดลอง รพ.'!B:B,0)),)</f>
        <v>61043</v>
      </c>
      <c r="BW119" s="150">
        <f>IFERROR(INDEX('[3]5.งบทดลอง รพ.'!$BV:$BV,MATCH(C:C,'[3]5.งบทดลอง รพ.'!B:B,0)),)</f>
        <v>16318</v>
      </c>
      <c r="BX119" s="150">
        <f>IFERROR(INDEX('[3]5.งบทดลอง รพ.'!$BW:$BW,MATCH(C:C,'[3]5.งบทดลอง รพ.'!B:B,0)),)</f>
        <v>13800</v>
      </c>
      <c r="BY119" s="150">
        <f>IFERROR(INDEX('[3]5.งบทดลอง รพ.'!$BX:$BX,MATCH(C:C,'[3]5.งบทดลอง รพ.'!B:B,0)),)</f>
        <v>13000</v>
      </c>
      <c r="BZ119" s="151">
        <f t="shared" si="5"/>
        <v>3081021.6400000006</v>
      </c>
    </row>
    <row r="120" spans="1:78" ht="21.75" customHeight="1">
      <c r="A120" s="31" t="s">
        <v>450</v>
      </c>
      <c r="B120" s="147" t="s">
        <v>558</v>
      </c>
      <c r="C120" s="148" t="s">
        <v>587</v>
      </c>
      <c r="D120" s="149" t="s">
        <v>588</v>
      </c>
      <c r="E120" s="150">
        <f>IFERROR(INDEX('[3]5.งบทดลอง รพ.'!$D:$D,MATCH(C:C,'[3]5.งบทดลอง รพ.'!B:B,0)),)</f>
        <v>875310</v>
      </c>
      <c r="F120" s="150">
        <f>IFERROR(INDEX('[3]5.งบทดลอง รพ.'!$E:$E,MATCH(C:C,'[3]5.งบทดลอง รพ.'!B:B,0)),)</f>
        <v>158350</v>
      </c>
      <c r="G120" s="150">
        <f>IFERROR(INDEX('[3]5.งบทดลอง รพ.'!$F:$F,MATCH(C:C,'[3]5.งบทดลอง รพ.'!B:B,0)),)</f>
        <v>191275</v>
      </c>
      <c r="H120" s="150">
        <f>IFERROR(INDEX('[3]5.งบทดลอง รพ.'!$G:$G,MATCH(C:C,'[3]5.งบทดลอง รพ.'!B:B,0)),)</f>
        <v>220563</v>
      </c>
      <c r="I120" s="150">
        <f>IFERROR(INDEX('[3]5.งบทดลอง รพ.'!$H:$H,MATCH(D:D,'[3]5.งบทดลอง รพ.'!C:C,0)),)</f>
        <v>93900</v>
      </c>
      <c r="J120" s="150">
        <f>IFERROR(INDEX('[3]5.งบทดลอง รพ.'!$I:$I,MATCH(C:C,'[3]5.งบทดลอง รพ.'!B:B,0)),)</f>
        <v>2100</v>
      </c>
      <c r="K120" s="150">
        <f>IFERROR(INDEX('[3]5.งบทดลอง รพ.'!$J:$J,MATCH(C:C,'[3]5.งบทดลอง รพ.'!B:B,0)),)</f>
        <v>1320875.75</v>
      </c>
      <c r="L120" s="150">
        <f>IFERROR(INDEX('[3]5.งบทดลอง รพ.'!$K:$K,MATCH(C:C,'[3]5.งบทดลอง รพ.'!B:B,0)),)</f>
        <v>220563</v>
      </c>
      <c r="M120" s="150">
        <f>IFERROR(INDEX('[3]5.งบทดลอง รพ.'!$L:$L,MATCH(C:C,'[3]5.งบทดลอง รพ.'!B:B,0)),)</f>
        <v>59450</v>
      </c>
      <c r="N120" s="150">
        <f>IFERROR(INDEX('[3]5.งบทดลอง รพ.'!$M:$M,MATCH(C:C,'[3]5.งบทดลอง รพ.'!B:B,0)),)</f>
        <v>196702</v>
      </c>
      <c r="O120" s="150">
        <f>IFERROR(INDEX('[3]5.งบทดลอง รพ.'!$N:$N,MATCH(C:C,'[3]5.งบทดลอง รพ.'!B:B,0)),)</f>
        <v>51020</v>
      </c>
      <c r="P120" s="150">
        <f>IFERROR(INDEX('[3]5.งบทดลอง รพ.'!$O:$O,MATCH(C:C,'[3]5.งบทดลอง รพ.'!B:B,0)),)</f>
        <v>181050</v>
      </c>
      <c r="Q120" s="150">
        <f>IFERROR(INDEX('[3]5.งบทดลอง รพ.'!$P:$P,MATCH(C:C,'[3]5.งบทดลอง รพ.'!B:B,0)),)</f>
        <v>184825</v>
      </c>
      <c r="R120" s="150">
        <f>IFERROR(INDEX('[3]5.งบทดลอง รพ.'!$Q:$Q,MATCH(C:C,'[3]5.งบทดลอง รพ.'!B:B,0)),)</f>
        <v>403462</v>
      </c>
      <c r="S120" s="150">
        <f>IFERROR(INDEX('[3]5.งบทดลอง รพ.'!$R:$R,MATCH(C:C,'[3]5.งบทดลอง รพ.'!B:B,0)),)</f>
        <v>48050</v>
      </c>
      <c r="T120" s="150">
        <f>IFERROR(INDEX('[3]5.งบทดลอง รพ.'!$S:$S,MATCH(C:C,'[3]5.งบทดลอง รพ.'!B:B,0)),)</f>
        <v>246350</v>
      </c>
      <c r="U120" s="150">
        <f>IFERROR(INDEX('[3]5.งบทดลอง รพ.'!$T:$T,MATCH(C:C,'[3]5.งบทดลอง รพ.'!B:B,0)),)</f>
        <v>44800</v>
      </c>
      <c r="V120" s="150">
        <f>IFERROR(INDEX('[3]5.งบทดลอง รพ.'!$U:$U,MATCH(C:C,'[3]5.งบทดลอง รพ.'!B:B,0)),)</f>
        <v>0</v>
      </c>
      <c r="W120" s="150">
        <f>IFERROR(INDEX('[3]5.งบทดลอง รพ.'!$V:$V,MATCH(C:C,'[3]5.งบทดลอง รพ.'!B:B,0)),)</f>
        <v>1171507</v>
      </c>
      <c r="X120" s="150">
        <f>IFERROR(INDEX('[3]5.งบทดลอง รพ.'!$W:$W,MATCH(C:C,'[3]5.งบทดลอง รพ.'!B:B,0)),)</f>
        <v>364059</v>
      </c>
      <c r="Y120" s="150">
        <f>IFERROR(INDEX('[3]5.งบทดลอง รพ.'!$X:$X,MATCH(C:C,'[3]5.งบทดลอง รพ.'!B:B,0)),)</f>
        <v>0</v>
      </c>
      <c r="Z120" s="150">
        <f>IFERROR(INDEX('[3]5.งบทดลอง รพ.'!$Y:$Y,MATCH(C:C,'[3]5.งบทดลอง รพ.'!B:B,0)),)</f>
        <v>258825</v>
      </c>
      <c r="AA120" s="150">
        <f>IFERROR(INDEX('[3]5.งบทดลอง รพ.'!$Z:$Z,MATCH(C:C,'[3]5.งบทดลอง รพ.'!B:B,0)),)</f>
        <v>2400</v>
      </c>
      <c r="AB120" s="150">
        <f>IFERROR(INDEX('[3]5.งบทดลอง รพ.'!$AA:$AA,MATCH(C:C,'[3]5.งบทดลอง รพ.'!B:B,0)),)</f>
        <v>0</v>
      </c>
      <c r="AC120" s="150">
        <f>IFERROR(INDEX('[3]5.งบทดลอง รพ.'!$AB:$AB,MATCH(C:C,'[3]5.งบทดลอง รพ.'!B:B,0)),)</f>
        <v>0</v>
      </c>
      <c r="AD120" s="150">
        <f>IFERROR(INDEX('[3]5.งบทดลอง รพ.'!$AC:$AC,MATCH(C:C,'[3]5.งบทดลอง รพ.'!B:B,0)),)</f>
        <v>0</v>
      </c>
      <c r="AE120" s="150">
        <f>IFERROR(INDEX('[3]5.งบทดลอง รพ.'!$AD:$AD,MATCH(C:C,'[3]5.งบทดลอง รพ.'!B:B,0)),)</f>
        <v>0</v>
      </c>
      <c r="AF120" s="150">
        <f>IFERROR(INDEX('[3]5.งบทดลอง รพ.'!$AE:$AE,MATCH(C:C,'[3]5.งบทดลอง รพ.'!B:B,0)),)</f>
        <v>1207820</v>
      </c>
      <c r="AG120" s="150">
        <f>IFERROR(INDEX('[3]5.งบทดลอง รพ.'!$AF:$AF,MATCH(C:C,'[3]5.งบทดลอง รพ.'!B:B,0)),)</f>
        <v>52884.25</v>
      </c>
      <c r="AH120" s="150">
        <f>IFERROR(INDEX('[3]5.งบทดลอง รพ.'!$AG:$AG,MATCH(C:C,'[3]5.งบทดลอง รพ.'!B:B,0)),)</f>
        <v>0</v>
      </c>
      <c r="AI120" s="150">
        <f>IFERROR(INDEX('[3]5.งบทดลอง รพ.'!$AH:$AH,MATCH(D:D,'[3]5.งบทดลอง รพ.'!C:C,0)),)</f>
        <v>32200</v>
      </c>
      <c r="AJ120" s="150">
        <f>IFERROR(INDEX('[3]5.งบทดลอง รพ.'!$AI:$AI,MATCH(C:C,'[3]5.งบทดลอง รพ.'!B:B,0)),)</f>
        <v>35000</v>
      </c>
      <c r="AK120" s="150">
        <f>IFERROR(INDEX('[3]5.งบทดลอง รพ.'!$AJ:$AJ,MATCH(C:C,'[3]5.งบทดลอง รพ.'!B:B,0)),)</f>
        <v>90480</v>
      </c>
      <c r="AL120" s="150">
        <f>IFERROR(INDEX('[3]5.งบทดลอง รพ.'!$AK:$AK,MATCH(C:C,'[3]5.งบทดลอง รพ.'!B:B,0)),)</f>
        <v>44500</v>
      </c>
      <c r="AM120" s="150">
        <f>IFERROR(INDEX('[3]5.งบทดลอง รพ.'!$AL:$AL,MATCH(C:C,'[3]5.งบทดลอง รพ.'!B:B,0)),)</f>
        <v>89805</v>
      </c>
      <c r="AN120" s="150">
        <f>IFERROR(INDEX('[3]5.งบทดลอง รพ.'!$AM:$AM,MATCH(C:C,'[3]5.งบทดลอง รพ.'!B:B,0)),)</f>
        <v>186522.75</v>
      </c>
      <c r="AO120" s="150">
        <f>IFERROR(INDEX('[3]5.งบทดลอง รพ.'!$AN:$AN,MATCH(C:C,'[3]5.งบทดลอง รพ.'!B:B,0)),)</f>
        <v>23400</v>
      </c>
      <c r="AP120" s="150">
        <f>IFERROR(INDEX('[3]5.งบทดลอง รพ.'!$AO:$AO,MATCH(C:C,'[3]5.งบทดลอง รพ.'!B:B,0)),)</f>
        <v>117581.75</v>
      </c>
      <c r="AQ120" s="150">
        <f>IFERROR(INDEX('[3]5.งบทดลอง รพ.'!$AP:$AP,MATCH(C:C,'[3]5.งบทดลอง รพ.'!B:B,0)),)</f>
        <v>0</v>
      </c>
      <c r="AR120" s="150">
        <f>IFERROR(INDEX('[3]5.งบทดลอง รพ.'!$AQ:$AQ,MATCH(C:C,'[3]5.งบทดลอง รพ.'!B:B,0)),)</f>
        <v>756120</v>
      </c>
      <c r="AS120" s="150">
        <f>IFERROR(INDEX('[3]5.งบทดลอง รพ.'!$AR:$AR,MATCH(C:C,'[3]5.งบทดลอง รพ.'!B:B,0)),)</f>
        <v>0</v>
      </c>
      <c r="AT120" s="150">
        <f>IFERROR(INDEX('[3]5.งบทดลอง รพ.'!$AS:$AS,MATCH(C:C,'[3]5.งบทดลอง รพ.'!B:B,0)),)</f>
        <v>111425.25</v>
      </c>
      <c r="AU120" s="150">
        <f>IFERROR(INDEX('[3]5.งบทดลอง รพ.'!$AT:$AT,MATCH(C:C,'[3]5.งบทดลอง รพ.'!B:B,0)),)</f>
        <v>66540.5</v>
      </c>
      <c r="AV120" s="150">
        <f>IFERROR(INDEX('[3]5.งบทดลอง รพ.'!$AU:$AU,MATCH(C:C,'[3]5.งบทดลอง รพ.'!B:B,0)),)</f>
        <v>26140</v>
      </c>
      <c r="AW120" s="150">
        <f>IFERROR(INDEX('[3]5.งบทดลอง รพ.'!$AV:$AV,MATCH(C:C,'[3]5.งบทดลอง รพ.'!B:B,0)),)</f>
        <v>6100</v>
      </c>
      <c r="AX120" s="150">
        <f>IFERROR(INDEX('[3]5.งบทดลอง รพ.'!$AW:$AW,MATCH(C:C,'[3]5.งบทดลอง รพ.'!B:B,0)),)</f>
        <v>40928.25</v>
      </c>
      <c r="AY120" s="150">
        <f>IFERROR(INDEX('[3]5.งบทดลอง รพ.'!$AX:$AX,MATCH(C:C,'[3]5.งบทดลอง รพ.'!B:B,0)),)</f>
        <v>898566</v>
      </c>
      <c r="AZ120" s="150">
        <f>IFERROR(INDEX('[3]5.งบทดลอง รพ.'!$AY:$AY,MATCH(C:C,'[3]5.งบทดลอง รพ.'!B:B,0)),)</f>
        <v>23150</v>
      </c>
      <c r="BA120" s="150">
        <f>IFERROR(INDEX('[3]5.งบทดลอง รพ.'!$AZ:$AZ,MATCH(C:C,'[3]5.งบทดลอง รพ.'!B:B,0)),)</f>
        <v>129284.5</v>
      </c>
      <c r="BB120" s="150">
        <f>IFERROR(INDEX('[3]5.งบทดลอง รพ.'!$BA:$BA,MATCH(C:C,'[3]5.งบทดลอง รพ.'!B:B,0)),)</f>
        <v>0</v>
      </c>
      <c r="BC120" s="150">
        <f>IFERROR(INDEX('[3]5.งบทดลอง รพ.'!$BB:$BB,MATCH(C:C,'[3]5.งบทดลอง รพ.'!B:B,0)),)</f>
        <v>69917.5</v>
      </c>
      <c r="BD120" s="150">
        <f>IFERROR(INDEX('[3]5.งบทดลอง รพ.'!$BC:$BC,MATCH(C:C,'[3]5.งบทดลอง รพ.'!B:B,0)),)</f>
        <v>43300</v>
      </c>
      <c r="BE120" s="150">
        <f>IFERROR(INDEX('[3]5.งบทดลอง รพ.'!$BD:$BD,MATCH(C:C,'[3]5.งบทดลอง รพ.'!B:B,0)),)</f>
        <v>193970</v>
      </c>
      <c r="BF120" s="150">
        <f>IFERROR(INDEX('[3]5.งบทดลอง รพ.'!$BE:$BE,MATCH(C:C,'[3]5.งบทดลอง รพ.'!B:B,0)),)</f>
        <v>0</v>
      </c>
      <c r="BG120" s="150">
        <f>IFERROR(INDEX('[3]5.งบทดลอง รพ.'!$BF:$BF,MATCH(C:C,'[3]5.งบทดลอง รพ.'!B:B,0)),)</f>
        <v>0</v>
      </c>
      <c r="BH120" s="150">
        <f>IFERROR(INDEX('[3]5.งบทดลอง รพ.'!$BG:$BG,MATCH(C:C,'[3]5.งบทดลอง รพ.'!B:B,0)),)</f>
        <v>83143</v>
      </c>
      <c r="BI120" s="150">
        <f>IFERROR(INDEX('[3]5.งบทดลอง รพ.'!$BH:$BH,MATCH(C:C,'[3]5.งบทดลอง รพ.'!B:B,0)),)</f>
        <v>41910</v>
      </c>
      <c r="BJ120" s="150">
        <f>IFERROR(INDEX('[3]5.งบทดลอง รพ.'!$BI:$BI,MATCH(C:C,'[3]5.งบทดลอง รพ.'!B:B,0)),)</f>
        <v>793620.25</v>
      </c>
      <c r="BK120" s="150">
        <f>IFERROR(INDEX('[3]5.งบทดลอง รพ.'!$BJ:$BJ,MATCH(C:C,'[3]5.งบทดลอง รพ.'!B:B,0)),)</f>
        <v>222050</v>
      </c>
      <c r="BL120" s="150">
        <f>IFERROR(INDEX('[3]5.งบทดลอง รพ.'!$BK:$BK,MATCH(D:D,'[3]5.งบทดลอง รพ.'!C:C,0)),)</f>
        <v>0</v>
      </c>
      <c r="BM120" s="150">
        <f>IFERROR(INDEX('[3]5.งบทดลอง รพ.'!$BL:$BL,MATCH(C:C,'[3]5.งบทดลอง รพ.'!B:B,0)),)</f>
        <v>5608.25</v>
      </c>
      <c r="BN120" s="150">
        <f>IFERROR(INDEX('[3]5.งบทดลอง รพ.'!$BM:$BM,MATCH(C:C,'[3]5.งบทดลอง รพ.'!B:B,0)),)</f>
        <v>121430</v>
      </c>
      <c r="BO120" s="150">
        <f>IFERROR(INDEX('[3]5.งบทดลอง รพ.'!$BN:$BN,MATCH(C:C,'[3]5.งบทดลอง รพ.'!B:B,0)),)</f>
        <v>140855</v>
      </c>
      <c r="BP120" s="150">
        <f>IFERROR(INDEX('[3]5.งบทดลอง รพ.'!$BO:$BO,MATCH(C:C,'[3]5.งบทดลอง รพ.'!B:B,0)),)</f>
        <v>116135.75</v>
      </c>
      <c r="BQ120" s="150">
        <f>IFERROR(INDEX('[3]5.งบทดลอง รพ.'!$BP:$BP,MATCH(C:C,'[3]5.งบทดลอง รพ.'!B:B,0)),)</f>
        <v>688314.5</v>
      </c>
      <c r="BR120" s="150">
        <f>IFERROR(INDEX('[3]5.งบทดลอง รพ.'!$BQ:$BQ,MATCH(C:C,'[3]5.งบทดลอง รพ.'!B:B,0)),)</f>
        <v>87170</v>
      </c>
      <c r="BS120" s="150">
        <f>IFERROR(INDEX('[3]5.งบทดลอง รพ.'!$BR:$BR,MATCH(C:C,'[3]5.งบทดลอง รพ.'!B:B,0)),)</f>
        <v>172934</v>
      </c>
      <c r="BT120" s="150">
        <f>IFERROR(INDEX('[3]5.งบทดลอง รพ.'!$BS:$BS,MATCH(C:C,'[3]5.งบทดลอง รพ.'!B:B,0)),)</f>
        <v>68150</v>
      </c>
      <c r="BU120" s="150">
        <f>IFERROR(INDEX('[3]5.งบทดลอง รพ.'!$BT:$BT,MATCH(C:C,'[3]5.งบทดลอง รพ.'!B:B,0)),)</f>
        <v>161219</v>
      </c>
      <c r="BV120" s="150">
        <f>IFERROR(INDEX('[3]5.งบทดลอง รพ.'!$BU:$BU,MATCH(C:C,'[3]5.งบทดลอง รพ.'!B:B,0)),)</f>
        <v>104040</v>
      </c>
      <c r="BW120" s="150">
        <f>IFERROR(INDEX('[3]5.งบทดลอง รพ.'!$BV:$BV,MATCH(C:C,'[3]5.งบทดลอง รพ.'!B:B,0)),)</f>
        <v>92890</v>
      </c>
      <c r="BX120" s="150">
        <f>IFERROR(INDEX('[3]5.งบทดลอง รพ.'!$BW:$BW,MATCH(C:C,'[3]5.งบทดลอง รพ.'!B:B,0)),)</f>
        <v>8411</v>
      </c>
      <c r="BY120" s="150">
        <f>IFERROR(INDEX('[3]5.งบทดลอง รพ.'!$BX:$BX,MATCH(C:C,'[3]5.งบทดลอง รพ.'!B:B,0)),)</f>
        <v>30427</v>
      </c>
      <c r="BZ120" s="151">
        <f t="shared" si="5"/>
        <v>13479380.25</v>
      </c>
    </row>
    <row r="121" spans="1:78" ht="21.75" customHeight="1">
      <c r="A121" s="31" t="s">
        <v>450</v>
      </c>
      <c r="B121" s="147" t="s">
        <v>558</v>
      </c>
      <c r="C121" s="148" t="s">
        <v>589</v>
      </c>
      <c r="D121" s="149" t="s">
        <v>590</v>
      </c>
      <c r="E121" s="150">
        <f>IFERROR(INDEX('[3]5.งบทดลอง รพ.'!$D:$D,MATCH(C:C,'[3]5.งบทดลอง รพ.'!B:B,0)),)</f>
        <v>444966.5</v>
      </c>
      <c r="F121" s="150">
        <f>IFERROR(INDEX('[3]5.งบทดลอง รพ.'!$E:$E,MATCH(C:C,'[3]5.งบทดลอง รพ.'!B:B,0)),)</f>
        <v>104302</v>
      </c>
      <c r="G121" s="150">
        <f>IFERROR(INDEX('[3]5.งบทดลอง รพ.'!$F:$F,MATCH(C:C,'[3]5.งบทดลอง รพ.'!B:B,0)),)</f>
        <v>31527</v>
      </c>
      <c r="H121" s="150">
        <f>IFERROR(INDEX('[3]5.งบทดลอง รพ.'!$G:$G,MATCH(C:C,'[3]5.งบทดลอง รพ.'!B:B,0)),)</f>
        <v>46910</v>
      </c>
      <c r="I121" s="150">
        <f>IFERROR(INDEX('[3]5.งบทดลอง รพ.'!$H:$H,MATCH(D:D,'[3]5.งบทดลอง รพ.'!C:C,0)),)</f>
        <v>14479.25</v>
      </c>
      <c r="J121" s="150">
        <f>IFERROR(INDEX('[3]5.งบทดลอง รพ.'!$I:$I,MATCH(C:C,'[3]5.งบทดลอง รพ.'!B:B,0)),)</f>
        <v>0</v>
      </c>
      <c r="K121" s="150">
        <f>IFERROR(INDEX('[3]5.งบทดลอง รพ.'!$J:$J,MATCH(C:C,'[3]5.งบทดลอง รพ.'!B:B,0)),)</f>
        <v>1683348.3</v>
      </c>
      <c r="L121" s="150">
        <f>IFERROR(INDEX('[3]5.งบทดลอง รพ.'!$K:$K,MATCH(C:C,'[3]5.งบทดลอง รพ.'!B:B,0)),)</f>
        <v>46910</v>
      </c>
      <c r="M121" s="150">
        <f>IFERROR(INDEX('[3]5.งบทดลอง รพ.'!$L:$L,MATCH(C:C,'[3]5.งบทดลอง รพ.'!B:B,0)),)</f>
        <v>0</v>
      </c>
      <c r="N121" s="150">
        <f>IFERROR(INDEX('[3]5.งบทดลอง รพ.'!$M:$M,MATCH(C:C,'[3]5.งบทดลอง รพ.'!B:B,0)),)</f>
        <v>754289</v>
      </c>
      <c r="O121" s="150">
        <f>IFERROR(INDEX('[3]5.งบทดลอง รพ.'!$N:$N,MATCH(C:C,'[3]5.งบทดลอง รพ.'!B:B,0)),)</f>
        <v>21815</v>
      </c>
      <c r="P121" s="150">
        <f>IFERROR(INDEX('[3]5.งบทดลอง รพ.'!$O:$O,MATCH(C:C,'[3]5.งบทดลอง รพ.'!B:B,0)),)</f>
        <v>177024</v>
      </c>
      <c r="Q121" s="150">
        <f>IFERROR(INDEX('[3]5.งบทดลอง รพ.'!$P:$P,MATCH(C:C,'[3]5.งบทดลอง รพ.'!B:B,0)),)</f>
        <v>184211</v>
      </c>
      <c r="R121" s="150">
        <f>IFERROR(INDEX('[3]5.งบทดลอง รพ.'!$Q:$Q,MATCH(C:C,'[3]5.งบทดลอง รพ.'!B:B,0)),)</f>
        <v>164247</v>
      </c>
      <c r="S121" s="150">
        <f>IFERROR(INDEX('[3]5.งบทดลอง รพ.'!$R:$R,MATCH(C:C,'[3]5.งบทดลอง รพ.'!B:B,0)),)</f>
        <v>0</v>
      </c>
      <c r="T121" s="150">
        <f>IFERROR(INDEX('[3]5.งบทดลอง รพ.'!$S:$S,MATCH(C:C,'[3]5.งบทดลอง รพ.'!B:B,0)),)</f>
        <v>27960</v>
      </c>
      <c r="U121" s="150">
        <f>IFERROR(INDEX('[3]5.งบทดลอง รพ.'!$T:$T,MATCH(C:C,'[3]5.งบทดลอง รพ.'!B:B,0)),)</f>
        <v>28448</v>
      </c>
      <c r="V121" s="150">
        <f>IFERROR(INDEX('[3]5.งบทดลอง รพ.'!$U:$U,MATCH(C:C,'[3]5.งบทดลอง รพ.'!B:B,0)),)</f>
        <v>0</v>
      </c>
      <c r="W121" s="150">
        <f>IFERROR(INDEX('[3]5.งบทดลอง รพ.'!$V:$V,MATCH(C:C,'[3]5.งบทดลอง รพ.'!B:B,0)),)</f>
        <v>137382</v>
      </c>
      <c r="X121" s="150">
        <f>IFERROR(INDEX('[3]5.งบทดลอง รพ.'!$W:$W,MATCH(C:C,'[3]5.งบทดลอง รพ.'!B:B,0)),)</f>
        <v>26055</v>
      </c>
      <c r="Y121" s="150">
        <f>IFERROR(INDEX('[3]5.งบทดลอง รพ.'!$X:$X,MATCH(C:C,'[3]5.งบทดลอง รพ.'!B:B,0)),)</f>
        <v>0</v>
      </c>
      <c r="Z121" s="150">
        <f>IFERROR(INDEX('[3]5.งบทดลอง รพ.'!$Y:$Y,MATCH(C:C,'[3]5.งบทดลอง รพ.'!B:B,0)),)</f>
        <v>168274</v>
      </c>
      <c r="AA121" s="150">
        <f>IFERROR(INDEX('[3]5.งบทดลอง รพ.'!$Z:$Z,MATCH(C:C,'[3]5.งบทดลอง รพ.'!B:B,0)),)</f>
        <v>0</v>
      </c>
      <c r="AB121" s="150">
        <f>IFERROR(INDEX('[3]5.งบทดลอง รพ.'!$AA:$AA,MATCH(C:C,'[3]5.งบทดลอง รพ.'!B:B,0)),)</f>
        <v>0</v>
      </c>
      <c r="AC121" s="150">
        <f>IFERROR(INDEX('[3]5.งบทดลอง รพ.'!$AB:$AB,MATCH(C:C,'[3]5.งบทดลอง รพ.'!B:B,0)),)</f>
        <v>0</v>
      </c>
      <c r="AD121" s="150">
        <f>IFERROR(INDEX('[3]5.งบทดลอง รพ.'!$AC:$AC,MATCH(C:C,'[3]5.งบทดลอง รพ.'!B:B,0)),)</f>
        <v>0</v>
      </c>
      <c r="AE121" s="150">
        <f>IFERROR(INDEX('[3]5.งบทดลอง รพ.'!$AD:$AD,MATCH(C:C,'[3]5.งบทดลอง รพ.'!B:B,0)),)</f>
        <v>0</v>
      </c>
      <c r="AF121" s="150">
        <f>IFERROR(INDEX('[3]5.งบทดลอง รพ.'!$AE:$AE,MATCH(C:C,'[3]5.งบทดลอง รพ.'!B:B,0)),)</f>
        <v>343480</v>
      </c>
      <c r="AG121" s="150">
        <f>IFERROR(INDEX('[3]5.งบทดลอง รพ.'!$AF:$AF,MATCH(C:C,'[3]5.งบทดลอง รพ.'!B:B,0)),)</f>
        <v>5953.5</v>
      </c>
      <c r="AH121" s="150">
        <f>IFERROR(INDEX('[3]5.งบทดลอง รพ.'!$AG:$AG,MATCH(C:C,'[3]5.งบทดลอง รพ.'!B:B,0)),)</f>
        <v>0</v>
      </c>
      <c r="AI121" s="150">
        <f>IFERROR(INDEX('[3]5.งบทดลอง รพ.'!$AH:$AH,MATCH(D:D,'[3]5.งบทดลอง รพ.'!C:C,0)),)</f>
        <v>212988</v>
      </c>
      <c r="AJ121" s="150">
        <f>IFERROR(INDEX('[3]5.งบทดลอง รพ.'!$AI:$AI,MATCH(C:C,'[3]5.งบทดลอง รพ.'!B:B,0)),)</f>
        <v>36940</v>
      </c>
      <c r="AK121" s="150">
        <f>IFERROR(INDEX('[3]5.งบทดลอง รพ.'!$AJ:$AJ,MATCH(C:C,'[3]5.งบทดลอง รพ.'!B:B,0)),)</f>
        <v>11280</v>
      </c>
      <c r="AL121" s="150">
        <f>IFERROR(INDEX('[3]5.งบทดลอง รพ.'!$AK:$AK,MATCH(C:C,'[3]5.งบทดลอง รพ.'!B:B,0)),)</f>
        <v>0</v>
      </c>
      <c r="AM121" s="150">
        <f>IFERROR(INDEX('[3]5.งบทดลอง รพ.'!$AL:$AL,MATCH(C:C,'[3]5.งบทดลอง รพ.'!B:B,0)),)</f>
        <v>2970</v>
      </c>
      <c r="AN121" s="150">
        <f>IFERROR(INDEX('[3]5.งบทดลอง รพ.'!$AM:$AM,MATCH(C:C,'[3]5.งบทดลอง รพ.'!B:B,0)),)</f>
        <v>5320</v>
      </c>
      <c r="AO121" s="150">
        <f>IFERROR(INDEX('[3]5.งบทดลอง รพ.'!$AN:$AN,MATCH(C:C,'[3]5.งบทดลอง รพ.'!B:B,0)),)</f>
        <v>20500</v>
      </c>
      <c r="AP121" s="150">
        <f>IFERROR(INDEX('[3]5.งบทดลอง รพ.'!$AO:$AO,MATCH(C:C,'[3]5.งบทดลอง รพ.'!B:B,0)),)</f>
        <v>1250</v>
      </c>
      <c r="AQ121" s="150">
        <f>IFERROR(INDEX('[3]5.งบทดลอง รพ.'!$AP:$AP,MATCH(C:C,'[3]5.งบทดลอง รพ.'!B:B,0)),)</f>
        <v>0</v>
      </c>
      <c r="AR121" s="150">
        <f>IFERROR(INDEX('[3]5.งบทดลอง รพ.'!$AQ:$AQ,MATCH(C:C,'[3]5.งบทดลอง รพ.'!B:B,0)),)</f>
        <v>112299.5</v>
      </c>
      <c r="AS121" s="150">
        <f>IFERROR(INDEX('[3]5.งบทดลอง รพ.'!$AR:$AR,MATCH(C:C,'[3]5.งบทดลอง รพ.'!B:B,0)),)</f>
        <v>107185</v>
      </c>
      <c r="AT121" s="150">
        <f>IFERROR(INDEX('[3]5.งบทดลอง รพ.'!$AS:$AS,MATCH(C:C,'[3]5.งบทดลอง รพ.'!B:B,0)),)</f>
        <v>48610</v>
      </c>
      <c r="AU121" s="150">
        <f>IFERROR(INDEX('[3]5.งบทดลอง รพ.'!$AT:$AT,MATCH(C:C,'[3]5.งบทดลอง รพ.'!B:B,0)),)</f>
        <v>6140</v>
      </c>
      <c r="AV121" s="150">
        <f>IFERROR(INDEX('[3]5.งบทดลอง รพ.'!$AU:$AU,MATCH(C:C,'[3]5.งบทดลอง รพ.'!B:B,0)),)</f>
        <v>5130</v>
      </c>
      <c r="AW121" s="150">
        <f>IFERROR(INDEX('[3]5.งบทดลอง รพ.'!$AV:$AV,MATCH(C:C,'[3]5.งบทดลอง รพ.'!B:B,0)),)</f>
        <v>11290</v>
      </c>
      <c r="AX121" s="150">
        <f>IFERROR(INDEX('[3]5.งบทดลอง รพ.'!$AW:$AW,MATCH(C:C,'[3]5.งบทดลอง รพ.'!B:B,0)),)</f>
        <v>5940</v>
      </c>
      <c r="AY121" s="150">
        <f>IFERROR(INDEX('[3]5.งบทดลอง รพ.'!$AX:$AX,MATCH(C:C,'[3]5.งบทดลอง รพ.'!B:B,0)),)</f>
        <v>397143.25</v>
      </c>
      <c r="AZ121" s="150">
        <f>IFERROR(INDEX('[3]5.งบทดลอง รพ.'!$AY:$AY,MATCH(C:C,'[3]5.งบทดลอง รพ.'!B:B,0)),)</f>
        <v>300</v>
      </c>
      <c r="BA121" s="150">
        <f>IFERROR(INDEX('[3]5.งบทดลอง รพ.'!$AZ:$AZ,MATCH(C:C,'[3]5.งบทดลอง รพ.'!B:B,0)),)</f>
        <v>25817</v>
      </c>
      <c r="BB121" s="150">
        <f>IFERROR(INDEX('[3]5.งบทดลอง รพ.'!$BA:$BA,MATCH(C:C,'[3]5.งบทดลอง รพ.'!B:B,0)),)</f>
        <v>38070</v>
      </c>
      <c r="BC121" s="150">
        <f>IFERROR(INDEX('[3]5.งบทดลอง รพ.'!$BB:$BB,MATCH(C:C,'[3]5.งบทดลอง รพ.'!B:B,0)),)</f>
        <v>51247.5</v>
      </c>
      <c r="BD121" s="150">
        <f>IFERROR(INDEX('[3]5.งบทดลอง รพ.'!$BC:$BC,MATCH(C:C,'[3]5.งบทดลอง รพ.'!B:B,0)),)</f>
        <v>33624</v>
      </c>
      <c r="BE121" s="150">
        <f>IFERROR(INDEX('[3]5.งบทดลอง รพ.'!$BD:$BD,MATCH(C:C,'[3]5.งบทดลอง รพ.'!B:B,0)),)</f>
        <v>52071.5</v>
      </c>
      <c r="BF121" s="150">
        <f>IFERROR(INDEX('[3]5.งบทดลอง รพ.'!$BE:$BE,MATCH(C:C,'[3]5.งบทดลอง รพ.'!B:B,0)),)</f>
        <v>35280</v>
      </c>
      <c r="BG121" s="150">
        <f>IFERROR(INDEX('[3]5.งบทดลอง รพ.'!$BF:$BF,MATCH(C:C,'[3]5.งบทดลอง รพ.'!B:B,0)),)</f>
        <v>0</v>
      </c>
      <c r="BH121" s="150">
        <f>IFERROR(INDEX('[3]5.งบทดลอง รพ.'!$BG:$BG,MATCH(C:C,'[3]5.งบทดลอง รพ.'!B:B,0)),)</f>
        <v>4200</v>
      </c>
      <c r="BI121" s="150">
        <f>IFERROR(INDEX('[3]5.งบทดลอง รพ.'!$BH:$BH,MATCH(C:C,'[3]5.งบทดลอง รพ.'!B:B,0)),)</f>
        <v>43678</v>
      </c>
      <c r="BJ121" s="150">
        <f>IFERROR(INDEX('[3]5.งบทดลอง รพ.'!$BI:$BI,MATCH(C:C,'[3]5.งบทดลอง รพ.'!B:B,0)),)</f>
        <v>100085.25</v>
      </c>
      <c r="BK121" s="150">
        <f>IFERROR(INDEX('[3]5.งบทดลอง รพ.'!$BJ:$BJ,MATCH(C:C,'[3]5.งบทดลอง รพ.'!B:B,0)),)</f>
        <v>103270.31</v>
      </c>
      <c r="BL121" s="150">
        <f>IFERROR(INDEX('[3]5.งบทดลอง รพ.'!$BK:$BK,MATCH(D:D,'[3]5.งบทดลอง รพ.'!C:C,0)),)</f>
        <v>0</v>
      </c>
      <c r="BM121" s="150">
        <f>IFERROR(INDEX('[3]5.งบทดลอง รพ.'!$BL:$BL,MATCH(C:C,'[3]5.งบทดลอง รพ.'!B:B,0)),)</f>
        <v>39730</v>
      </c>
      <c r="BN121" s="150">
        <f>IFERROR(INDEX('[3]5.งบทดลอง รพ.'!$BM:$BM,MATCH(C:C,'[3]5.งบทดลอง รพ.'!B:B,0)),)</f>
        <v>19041</v>
      </c>
      <c r="BO121" s="150">
        <f>IFERROR(INDEX('[3]5.งบทดลอง รพ.'!$BN:$BN,MATCH(C:C,'[3]5.งบทดลอง รพ.'!B:B,0)),)</f>
        <v>23711</v>
      </c>
      <c r="BP121" s="150">
        <f>IFERROR(INDEX('[3]5.งบทดลอง รพ.'!$BO:$BO,MATCH(C:C,'[3]5.งบทดลอง รพ.'!B:B,0)),)</f>
        <v>43740</v>
      </c>
      <c r="BQ121" s="150">
        <f>IFERROR(INDEX('[3]5.งบทดลอง รพ.'!$BP:$BP,MATCH(C:C,'[3]5.งบทดลอง รพ.'!B:B,0)),)</f>
        <v>71327</v>
      </c>
      <c r="BR121" s="150">
        <f>IFERROR(INDEX('[3]5.งบทดลอง รพ.'!$BQ:$BQ,MATCH(C:C,'[3]5.งบทดลอง รพ.'!B:B,0)),)</f>
        <v>31044.5</v>
      </c>
      <c r="BS121" s="150">
        <f>IFERROR(INDEX('[3]5.งบทดลอง รพ.'!$BR:$BR,MATCH(C:C,'[3]5.งบทดลอง รพ.'!B:B,0)),)</f>
        <v>12900</v>
      </c>
      <c r="BT121" s="150">
        <f>IFERROR(INDEX('[3]5.งบทดลอง รพ.'!$BS:$BS,MATCH(C:C,'[3]5.งบทดลอง รพ.'!B:B,0)),)</f>
        <v>2100</v>
      </c>
      <c r="BU121" s="150">
        <f>IFERROR(INDEX('[3]5.งบทดลอง รพ.'!$BT:$BT,MATCH(C:C,'[3]5.งบทดลอง รพ.'!B:B,0)),)</f>
        <v>4630</v>
      </c>
      <c r="BV121" s="150">
        <f>IFERROR(INDEX('[3]5.งบทดลอง รพ.'!$BU:$BU,MATCH(C:C,'[3]5.งบทดลอง รพ.'!B:B,0)),)</f>
        <v>128319.5</v>
      </c>
      <c r="BW121" s="150">
        <f>IFERROR(INDEX('[3]5.งบทดลอง รพ.'!$BV:$BV,MATCH(C:C,'[3]5.งบทดลอง รพ.'!B:B,0)),)</f>
        <v>31650</v>
      </c>
      <c r="BX121" s="150">
        <f>IFERROR(INDEX('[3]5.งบทดลอง รพ.'!$BW:$BW,MATCH(C:C,'[3]5.งบทดลอง รพ.'!B:B,0)),)</f>
        <v>18110</v>
      </c>
      <c r="BY121" s="150">
        <f>IFERROR(INDEX('[3]5.งบทดลอง รพ.'!$BX:$BX,MATCH(C:C,'[3]5.งบทดลอง รพ.'!B:B,0)),)</f>
        <v>0</v>
      </c>
      <c r="BZ121" s="151">
        <f t="shared" si="5"/>
        <v>6310513.8599999994</v>
      </c>
    </row>
    <row r="122" spans="1:78" ht="21.75" customHeight="1">
      <c r="A122" s="31" t="s">
        <v>450</v>
      </c>
      <c r="B122" s="147" t="s">
        <v>558</v>
      </c>
      <c r="C122" s="148" t="s">
        <v>591</v>
      </c>
      <c r="D122" s="149" t="s">
        <v>592</v>
      </c>
      <c r="E122" s="150">
        <f>IFERROR(INDEX('[3]5.งบทดลอง รพ.'!$D:$D,MATCH(C:C,'[3]5.งบทดลอง รพ.'!B:B,0)),)</f>
        <v>0</v>
      </c>
      <c r="F122" s="150">
        <f>IFERROR(INDEX('[3]5.งบทดลอง รพ.'!$E:$E,MATCH(C:C,'[3]5.งบทดลอง รพ.'!B:B,0)),)</f>
        <v>0</v>
      </c>
      <c r="G122" s="150">
        <f>IFERROR(INDEX('[3]5.งบทดลอง รพ.'!$F:$F,MATCH(C:C,'[3]5.งบทดลอง รพ.'!B:B,0)),)</f>
        <v>0</v>
      </c>
      <c r="H122" s="150">
        <f>IFERROR(INDEX('[3]5.งบทดลอง รพ.'!$G:$G,MATCH(C:C,'[3]5.งบทดลอง รพ.'!B:B,0)),)</f>
        <v>0</v>
      </c>
      <c r="I122" s="150">
        <f>IFERROR(INDEX('[3]5.งบทดลอง รพ.'!$H:$H,MATCH(D:D,'[3]5.งบทดลอง รพ.'!C:C,0)),)</f>
        <v>0</v>
      </c>
      <c r="J122" s="150">
        <f>IFERROR(INDEX('[3]5.งบทดลอง รพ.'!$I:$I,MATCH(C:C,'[3]5.งบทดลอง รพ.'!B:B,0)),)</f>
        <v>0</v>
      </c>
      <c r="K122" s="150">
        <f>IFERROR(INDEX('[3]5.งบทดลอง รพ.'!$J:$J,MATCH(C:C,'[3]5.งบทดลอง รพ.'!B:B,0)),)</f>
        <v>0</v>
      </c>
      <c r="L122" s="150">
        <f>IFERROR(INDEX('[3]5.งบทดลอง รพ.'!$K:$K,MATCH(C:C,'[3]5.งบทดลอง รพ.'!B:B,0)),)</f>
        <v>0</v>
      </c>
      <c r="M122" s="150">
        <f>IFERROR(INDEX('[3]5.งบทดลอง รพ.'!$L:$L,MATCH(C:C,'[3]5.งบทดลอง รพ.'!B:B,0)),)</f>
        <v>0</v>
      </c>
      <c r="N122" s="150">
        <f>IFERROR(INDEX('[3]5.งบทดลอง รพ.'!$M:$M,MATCH(C:C,'[3]5.งบทดลอง รพ.'!B:B,0)),)</f>
        <v>0</v>
      </c>
      <c r="O122" s="150">
        <f>IFERROR(INDEX('[3]5.งบทดลอง รพ.'!$N:$N,MATCH(C:C,'[3]5.งบทดลอง รพ.'!B:B,0)),)</f>
        <v>0</v>
      </c>
      <c r="P122" s="150">
        <f>IFERROR(INDEX('[3]5.งบทดลอง รพ.'!$O:$O,MATCH(C:C,'[3]5.งบทดลอง รพ.'!B:B,0)),)</f>
        <v>0</v>
      </c>
      <c r="Q122" s="150">
        <f>IFERROR(INDEX('[3]5.งบทดลอง รพ.'!$P:$P,MATCH(C:C,'[3]5.งบทดลอง รพ.'!B:B,0)),)</f>
        <v>0</v>
      </c>
      <c r="R122" s="150">
        <f>IFERROR(INDEX('[3]5.งบทดลอง รพ.'!$Q:$Q,MATCH(C:C,'[3]5.งบทดลอง รพ.'!B:B,0)),)</f>
        <v>0</v>
      </c>
      <c r="S122" s="150">
        <f>IFERROR(INDEX('[3]5.งบทดลอง รพ.'!$R:$R,MATCH(C:C,'[3]5.งบทดลอง รพ.'!B:B,0)),)</f>
        <v>0</v>
      </c>
      <c r="T122" s="150">
        <f>IFERROR(INDEX('[3]5.งบทดลอง รพ.'!$S:$S,MATCH(C:C,'[3]5.งบทดลอง รพ.'!B:B,0)),)</f>
        <v>0</v>
      </c>
      <c r="U122" s="150">
        <f>IFERROR(INDEX('[3]5.งบทดลอง รพ.'!$T:$T,MATCH(C:C,'[3]5.งบทดลอง รพ.'!B:B,0)),)</f>
        <v>0</v>
      </c>
      <c r="V122" s="150">
        <f>IFERROR(INDEX('[3]5.งบทดลอง รพ.'!$U:$U,MATCH(C:C,'[3]5.งบทดลอง รพ.'!B:B,0)),)</f>
        <v>0</v>
      </c>
      <c r="W122" s="150">
        <f>IFERROR(INDEX('[3]5.งบทดลอง รพ.'!$V:$V,MATCH(C:C,'[3]5.งบทดลอง รพ.'!B:B,0)),)</f>
        <v>26224.02</v>
      </c>
      <c r="X122" s="150">
        <f>IFERROR(INDEX('[3]5.งบทดลอง รพ.'!$W:$W,MATCH(C:C,'[3]5.งบทดลอง รพ.'!B:B,0)),)</f>
        <v>0</v>
      </c>
      <c r="Y122" s="150">
        <f>IFERROR(INDEX('[3]5.งบทดลอง รพ.'!$X:$X,MATCH(C:C,'[3]5.งบทดลอง รพ.'!B:B,0)),)</f>
        <v>0</v>
      </c>
      <c r="Z122" s="150">
        <f>IFERROR(INDEX('[3]5.งบทดลอง รพ.'!$Y:$Y,MATCH(C:C,'[3]5.งบทดลอง รพ.'!B:B,0)),)</f>
        <v>0</v>
      </c>
      <c r="AA122" s="150">
        <f>IFERROR(INDEX('[3]5.งบทดลอง รพ.'!$Z:$Z,MATCH(C:C,'[3]5.งบทดลอง รพ.'!B:B,0)),)</f>
        <v>0</v>
      </c>
      <c r="AB122" s="150">
        <f>IFERROR(INDEX('[3]5.งบทดลอง รพ.'!$AA:$AA,MATCH(C:C,'[3]5.งบทดลอง รพ.'!B:B,0)),)</f>
        <v>0</v>
      </c>
      <c r="AC122" s="150">
        <f>IFERROR(INDEX('[3]5.งบทดลอง รพ.'!$AB:$AB,MATCH(C:C,'[3]5.งบทดลอง รพ.'!B:B,0)),)</f>
        <v>0</v>
      </c>
      <c r="AD122" s="150">
        <f>IFERROR(INDEX('[3]5.งบทดลอง รพ.'!$AC:$AC,MATCH(C:C,'[3]5.งบทดลอง รพ.'!B:B,0)),)</f>
        <v>0</v>
      </c>
      <c r="AE122" s="150">
        <f>IFERROR(INDEX('[3]5.งบทดลอง รพ.'!$AD:$AD,MATCH(C:C,'[3]5.งบทดลอง รพ.'!B:B,0)),)</f>
        <v>0</v>
      </c>
      <c r="AF122" s="150">
        <f>IFERROR(INDEX('[3]5.งบทดลอง รพ.'!$AE:$AE,MATCH(C:C,'[3]5.งบทดลอง รพ.'!B:B,0)),)</f>
        <v>0</v>
      </c>
      <c r="AG122" s="150">
        <f>IFERROR(INDEX('[3]5.งบทดลอง รพ.'!$AF:$AF,MATCH(C:C,'[3]5.งบทดลอง รพ.'!B:B,0)),)</f>
        <v>0</v>
      </c>
      <c r="AH122" s="150">
        <f>IFERROR(INDEX('[3]5.งบทดลอง รพ.'!$AG:$AG,MATCH(C:C,'[3]5.งบทดลอง รพ.'!B:B,0)),)</f>
        <v>0</v>
      </c>
      <c r="AI122" s="150">
        <f>IFERROR(INDEX('[3]5.งบทดลอง รพ.'!$AH:$AH,MATCH(D:D,'[3]5.งบทดลอง รพ.'!C:C,0)),)</f>
        <v>0</v>
      </c>
      <c r="AJ122" s="150">
        <f>IFERROR(INDEX('[3]5.งบทดลอง รพ.'!$AI:$AI,MATCH(C:C,'[3]5.งบทดลอง รพ.'!B:B,0)),)</f>
        <v>0</v>
      </c>
      <c r="AK122" s="150">
        <f>IFERROR(INDEX('[3]5.งบทดลอง รพ.'!$AJ:$AJ,MATCH(C:C,'[3]5.งบทดลอง รพ.'!B:B,0)),)</f>
        <v>0</v>
      </c>
      <c r="AL122" s="150">
        <f>IFERROR(INDEX('[3]5.งบทดลอง รพ.'!$AK:$AK,MATCH(C:C,'[3]5.งบทดลอง รพ.'!B:B,0)),)</f>
        <v>0</v>
      </c>
      <c r="AM122" s="150">
        <f>IFERROR(INDEX('[3]5.งบทดลอง รพ.'!$AL:$AL,MATCH(C:C,'[3]5.งบทดลอง รพ.'!B:B,0)),)</f>
        <v>0</v>
      </c>
      <c r="AN122" s="150">
        <f>IFERROR(INDEX('[3]5.งบทดลอง รพ.'!$AM:$AM,MATCH(C:C,'[3]5.งบทดลอง รพ.'!B:B,0)),)</f>
        <v>0</v>
      </c>
      <c r="AO122" s="150">
        <f>IFERROR(INDEX('[3]5.งบทดลอง รพ.'!$AN:$AN,MATCH(C:C,'[3]5.งบทดลอง รพ.'!B:B,0)),)</f>
        <v>0</v>
      </c>
      <c r="AP122" s="150">
        <f>IFERROR(INDEX('[3]5.งบทดลอง รพ.'!$AO:$AO,MATCH(C:C,'[3]5.งบทดลอง รพ.'!B:B,0)),)</f>
        <v>0</v>
      </c>
      <c r="AQ122" s="150">
        <f>IFERROR(INDEX('[3]5.งบทดลอง รพ.'!$AP:$AP,MATCH(C:C,'[3]5.งบทดลอง รพ.'!B:B,0)),)</f>
        <v>0</v>
      </c>
      <c r="AR122" s="150">
        <f>IFERROR(INDEX('[3]5.งบทดลอง รพ.'!$AQ:$AQ,MATCH(C:C,'[3]5.งบทดลอง รพ.'!B:B,0)),)</f>
        <v>0</v>
      </c>
      <c r="AS122" s="150">
        <f>IFERROR(INDEX('[3]5.งบทดลอง รพ.'!$AR:$AR,MATCH(C:C,'[3]5.งบทดลอง รพ.'!B:B,0)),)</f>
        <v>0</v>
      </c>
      <c r="AT122" s="150">
        <f>IFERROR(INDEX('[3]5.งบทดลอง รพ.'!$AS:$AS,MATCH(C:C,'[3]5.งบทดลอง รพ.'!B:B,0)),)</f>
        <v>0</v>
      </c>
      <c r="AU122" s="150">
        <f>IFERROR(INDEX('[3]5.งบทดลอง รพ.'!$AT:$AT,MATCH(C:C,'[3]5.งบทดลอง รพ.'!B:B,0)),)</f>
        <v>0</v>
      </c>
      <c r="AV122" s="150">
        <f>IFERROR(INDEX('[3]5.งบทดลอง รพ.'!$AU:$AU,MATCH(C:C,'[3]5.งบทดลอง รพ.'!B:B,0)),)</f>
        <v>0</v>
      </c>
      <c r="AW122" s="150">
        <f>IFERROR(INDEX('[3]5.งบทดลอง รพ.'!$AV:$AV,MATCH(C:C,'[3]5.งบทดลอง รพ.'!B:B,0)),)</f>
        <v>0</v>
      </c>
      <c r="AX122" s="150">
        <f>IFERROR(INDEX('[3]5.งบทดลอง รพ.'!$AW:$AW,MATCH(C:C,'[3]5.งบทดลอง รพ.'!B:B,0)),)</f>
        <v>0</v>
      </c>
      <c r="AY122" s="150">
        <f>IFERROR(INDEX('[3]5.งบทดลอง รพ.'!$AX:$AX,MATCH(C:C,'[3]5.งบทดลอง รพ.'!B:B,0)),)</f>
        <v>37021.5</v>
      </c>
      <c r="AZ122" s="150">
        <f>IFERROR(INDEX('[3]5.งบทดลอง รพ.'!$AY:$AY,MATCH(C:C,'[3]5.งบทดลอง รพ.'!B:B,0)),)</f>
        <v>0</v>
      </c>
      <c r="BA122" s="150">
        <f>IFERROR(INDEX('[3]5.งบทดลอง รพ.'!$AZ:$AZ,MATCH(C:C,'[3]5.งบทดลอง รพ.'!B:B,0)),)</f>
        <v>0</v>
      </c>
      <c r="BB122" s="150">
        <f>IFERROR(INDEX('[3]5.งบทดลอง รพ.'!$BA:$BA,MATCH(C:C,'[3]5.งบทดลอง รพ.'!B:B,0)),)</f>
        <v>0</v>
      </c>
      <c r="BC122" s="150">
        <f>IFERROR(INDEX('[3]5.งบทดลอง รพ.'!$BB:$BB,MATCH(C:C,'[3]5.งบทดลอง รพ.'!B:B,0)),)</f>
        <v>0</v>
      </c>
      <c r="BD122" s="150">
        <f>IFERROR(INDEX('[3]5.งบทดลอง รพ.'!$BC:$BC,MATCH(C:C,'[3]5.งบทดลอง รพ.'!B:B,0)),)</f>
        <v>0</v>
      </c>
      <c r="BE122" s="150">
        <f>IFERROR(INDEX('[3]5.งบทดลอง รพ.'!$BD:$BD,MATCH(C:C,'[3]5.งบทดลอง รพ.'!B:B,0)),)</f>
        <v>0</v>
      </c>
      <c r="BF122" s="150">
        <f>IFERROR(INDEX('[3]5.งบทดลอง รพ.'!$BE:$BE,MATCH(C:C,'[3]5.งบทดลอง รพ.'!B:B,0)),)</f>
        <v>0</v>
      </c>
      <c r="BG122" s="150">
        <f>IFERROR(INDEX('[3]5.งบทดลอง รพ.'!$BF:$BF,MATCH(C:C,'[3]5.งบทดลอง รพ.'!B:B,0)),)</f>
        <v>0</v>
      </c>
      <c r="BH122" s="150">
        <f>IFERROR(INDEX('[3]5.งบทดลอง รพ.'!$BG:$BG,MATCH(C:C,'[3]5.งบทดลอง รพ.'!B:B,0)),)</f>
        <v>0</v>
      </c>
      <c r="BI122" s="150">
        <f>IFERROR(INDEX('[3]5.งบทดลอง รพ.'!$BH:$BH,MATCH(C:C,'[3]5.งบทดลอง รพ.'!B:B,0)),)</f>
        <v>0</v>
      </c>
      <c r="BJ122" s="150">
        <f>IFERROR(INDEX('[3]5.งบทดลอง รพ.'!$BI:$BI,MATCH(C:C,'[3]5.งบทดลอง รพ.'!B:B,0)),)</f>
        <v>0</v>
      </c>
      <c r="BK122" s="150">
        <f>IFERROR(INDEX('[3]5.งบทดลอง รพ.'!$BJ:$BJ,MATCH(C:C,'[3]5.งบทดลอง รพ.'!B:B,0)),)</f>
        <v>0</v>
      </c>
      <c r="BL122" s="150">
        <f>IFERROR(INDEX('[3]5.งบทดลอง รพ.'!$BK:$BK,MATCH(D:D,'[3]5.งบทดลอง รพ.'!C:C,0)),)</f>
        <v>0</v>
      </c>
      <c r="BM122" s="150">
        <f>IFERROR(INDEX('[3]5.งบทดลอง รพ.'!$BL:$BL,MATCH(C:C,'[3]5.งบทดลอง รพ.'!B:B,0)),)</f>
        <v>0</v>
      </c>
      <c r="BN122" s="150">
        <f>IFERROR(INDEX('[3]5.งบทดลอง รพ.'!$BM:$BM,MATCH(C:C,'[3]5.งบทดลอง รพ.'!B:B,0)),)</f>
        <v>0</v>
      </c>
      <c r="BO122" s="150">
        <f>IFERROR(INDEX('[3]5.งบทดลอง รพ.'!$BN:$BN,MATCH(C:C,'[3]5.งบทดลอง รพ.'!B:B,0)),)</f>
        <v>0</v>
      </c>
      <c r="BP122" s="150">
        <f>IFERROR(INDEX('[3]5.งบทดลอง รพ.'!$BO:$BO,MATCH(C:C,'[3]5.งบทดลอง รพ.'!B:B,0)),)</f>
        <v>0</v>
      </c>
      <c r="BQ122" s="150">
        <f>IFERROR(INDEX('[3]5.งบทดลอง รพ.'!$BP:$BP,MATCH(C:C,'[3]5.งบทดลอง รพ.'!B:B,0)),)</f>
        <v>0</v>
      </c>
      <c r="BR122" s="150">
        <f>IFERROR(INDEX('[3]5.งบทดลอง รพ.'!$BQ:$BQ,MATCH(C:C,'[3]5.งบทดลอง รพ.'!B:B,0)),)</f>
        <v>0</v>
      </c>
      <c r="BS122" s="150">
        <f>IFERROR(INDEX('[3]5.งบทดลอง รพ.'!$BR:$BR,MATCH(C:C,'[3]5.งบทดลอง รพ.'!B:B,0)),)</f>
        <v>0</v>
      </c>
      <c r="BT122" s="150">
        <f>IFERROR(INDEX('[3]5.งบทดลอง รพ.'!$BS:$BS,MATCH(C:C,'[3]5.งบทดลอง รพ.'!B:B,0)),)</f>
        <v>0</v>
      </c>
      <c r="BU122" s="150">
        <f>IFERROR(INDEX('[3]5.งบทดลอง รพ.'!$BT:$BT,MATCH(C:C,'[3]5.งบทดลอง รพ.'!B:B,0)),)</f>
        <v>0</v>
      </c>
      <c r="BV122" s="150">
        <f>IFERROR(INDEX('[3]5.งบทดลอง รพ.'!$BU:$BU,MATCH(C:C,'[3]5.งบทดลอง รพ.'!B:B,0)),)</f>
        <v>0</v>
      </c>
      <c r="BW122" s="150">
        <f>IFERROR(INDEX('[3]5.งบทดลอง รพ.'!$BV:$BV,MATCH(C:C,'[3]5.งบทดลอง รพ.'!B:B,0)),)</f>
        <v>0</v>
      </c>
      <c r="BX122" s="150">
        <f>IFERROR(INDEX('[3]5.งบทดลอง รพ.'!$BW:$BW,MATCH(C:C,'[3]5.งบทดลอง รพ.'!B:B,0)),)</f>
        <v>0</v>
      </c>
      <c r="BY122" s="150">
        <f>IFERROR(INDEX('[3]5.งบทดลอง รพ.'!$BX:$BX,MATCH(C:C,'[3]5.งบทดลอง รพ.'!B:B,0)),)</f>
        <v>0</v>
      </c>
      <c r="BZ122" s="151">
        <f t="shared" si="5"/>
        <v>63245.520000000004</v>
      </c>
    </row>
    <row r="123" spans="1:78" ht="21.75" customHeight="1">
      <c r="A123" s="31" t="s">
        <v>450</v>
      </c>
      <c r="B123" s="147" t="s">
        <v>558</v>
      </c>
      <c r="C123" s="148" t="s">
        <v>593</v>
      </c>
      <c r="D123" s="149" t="s">
        <v>594</v>
      </c>
      <c r="E123" s="150">
        <f>IFERROR(INDEX('[3]5.งบทดลอง รพ.'!$D:$D,MATCH(C:C,'[3]5.งบทดลอง รพ.'!B:B,0)),)</f>
        <v>0</v>
      </c>
      <c r="F123" s="150">
        <f>IFERROR(INDEX('[3]5.งบทดลอง รพ.'!$E:$E,MATCH(C:C,'[3]5.งบทดลอง รพ.'!B:B,0)),)</f>
        <v>0</v>
      </c>
      <c r="G123" s="150">
        <f>IFERROR(INDEX('[3]5.งบทดลอง รพ.'!$F:$F,MATCH(C:C,'[3]5.งบทดลอง รพ.'!B:B,0)),)</f>
        <v>0</v>
      </c>
      <c r="H123" s="150">
        <f>IFERROR(INDEX('[3]5.งบทดลอง รพ.'!$G:$G,MATCH(C:C,'[3]5.งบทดลอง รพ.'!B:B,0)),)</f>
        <v>0</v>
      </c>
      <c r="I123" s="150">
        <f>IFERROR(INDEX('[3]5.งบทดลอง รพ.'!$H:$H,MATCH(D:D,'[3]5.งบทดลอง รพ.'!C:C,0)),)</f>
        <v>0</v>
      </c>
      <c r="J123" s="150">
        <f>IFERROR(INDEX('[3]5.งบทดลอง รพ.'!$I:$I,MATCH(C:C,'[3]5.งบทดลอง รพ.'!B:B,0)),)</f>
        <v>0</v>
      </c>
      <c r="K123" s="150">
        <f>IFERROR(INDEX('[3]5.งบทดลอง รพ.'!$J:$J,MATCH(C:C,'[3]5.งบทดลอง รพ.'!B:B,0)),)</f>
        <v>0</v>
      </c>
      <c r="L123" s="150">
        <f>IFERROR(INDEX('[3]5.งบทดลอง รพ.'!$K:$K,MATCH(C:C,'[3]5.งบทดลอง รพ.'!B:B,0)),)</f>
        <v>0</v>
      </c>
      <c r="M123" s="150">
        <f>IFERROR(INDEX('[3]5.งบทดลอง รพ.'!$L:$L,MATCH(C:C,'[3]5.งบทดลอง รพ.'!B:B,0)),)</f>
        <v>0</v>
      </c>
      <c r="N123" s="150">
        <f>IFERROR(INDEX('[3]5.งบทดลอง รพ.'!$M:$M,MATCH(C:C,'[3]5.งบทดลอง รพ.'!B:B,0)),)</f>
        <v>0</v>
      </c>
      <c r="O123" s="150">
        <f>IFERROR(INDEX('[3]5.งบทดลอง รพ.'!$N:$N,MATCH(C:C,'[3]5.งบทดลอง รพ.'!B:B,0)),)</f>
        <v>0</v>
      </c>
      <c r="P123" s="150">
        <f>IFERROR(INDEX('[3]5.งบทดลอง รพ.'!$O:$O,MATCH(C:C,'[3]5.งบทดลอง รพ.'!B:B,0)),)</f>
        <v>0</v>
      </c>
      <c r="Q123" s="150">
        <f>IFERROR(INDEX('[3]5.งบทดลอง รพ.'!$P:$P,MATCH(C:C,'[3]5.งบทดลอง รพ.'!B:B,0)),)</f>
        <v>0</v>
      </c>
      <c r="R123" s="150">
        <f>IFERROR(INDEX('[3]5.งบทดลอง รพ.'!$Q:$Q,MATCH(C:C,'[3]5.งบทดลอง รพ.'!B:B,0)),)</f>
        <v>0</v>
      </c>
      <c r="S123" s="150">
        <f>IFERROR(INDEX('[3]5.งบทดลอง รพ.'!$R:$R,MATCH(C:C,'[3]5.งบทดลอง รพ.'!B:B,0)),)</f>
        <v>0</v>
      </c>
      <c r="T123" s="150">
        <f>IFERROR(INDEX('[3]5.งบทดลอง รพ.'!$S:$S,MATCH(C:C,'[3]5.งบทดลอง รพ.'!B:B,0)),)</f>
        <v>0</v>
      </c>
      <c r="U123" s="150">
        <f>IFERROR(INDEX('[3]5.งบทดลอง รพ.'!$T:$T,MATCH(C:C,'[3]5.งบทดลอง รพ.'!B:B,0)),)</f>
        <v>0</v>
      </c>
      <c r="V123" s="150">
        <f>IFERROR(INDEX('[3]5.งบทดลอง รพ.'!$U:$U,MATCH(C:C,'[3]5.งบทดลอง รพ.'!B:B,0)),)</f>
        <v>0</v>
      </c>
      <c r="W123" s="150">
        <f>IFERROR(INDEX('[3]5.งบทดลอง รพ.'!$V:$V,MATCH(C:C,'[3]5.งบทดลอง รพ.'!B:B,0)),)</f>
        <v>0</v>
      </c>
      <c r="X123" s="150">
        <f>IFERROR(INDEX('[3]5.งบทดลอง รพ.'!$W:$W,MATCH(C:C,'[3]5.งบทดลอง รพ.'!B:B,0)),)</f>
        <v>0</v>
      </c>
      <c r="Y123" s="150">
        <f>IFERROR(INDEX('[3]5.งบทดลอง รพ.'!$X:$X,MATCH(C:C,'[3]5.งบทดลอง รพ.'!B:B,0)),)</f>
        <v>0</v>
      </c>
      <c r="Z123" s="150">
        <f>IFERROR(INDEX('[3]5.งบทดลอง รพ.'!$Y:$Y,MATCH(C:C,'[3]5.งบทดลอง รพ.'!B:B,0)),)</f>
        <v>0</v>
      </c>
      <c r="AA123" s="150">
        <f>IFERROR(INDEX('[3]5.งบทดลอง รพ.'!$Z:$Z,MATCH(C:C,'[3]5.งบทดลอง รพ.'!B:B,0)),)</f>
        <v>0</v>
      </c>
      <c r="AB123" s="150">
        <f>IFERROR(INDEX('[3]5.งบทดลอง รพ.'!$AA:$AA,MATCH(C:C,'[3]5.งบทดลอง รพ.'!B:B,0)),)</f>
        <v>0</v>
      </c>
      <c r="AC123" s="150">
        <f>IFERROR(INDEX('[3]5.งบทดลอง รพ.'!$AB:$AB,MATCH(C:C,'[3]5.งบทดลอง รพ.'!B:B,0)),)</f>
        <v>0</v>
      </c>
      <c r="AD123" s="150">
        <f>IFERROR(INDEX('[3]5.งบทดลอง รพ.'!$AC:$AC,MATCH(C:C,'[3]5.งบทดลอง รพ.'!B:B,0)),)</f>
        <v>0</v>
      </c>
      <c r="AE123" s="150">
        <f>IFERROR(INDEX('[3]5.งบทดลอง รพ.'!$AD:$AD,MATCH(C:C,'[3]5.งบทดลอง รพ.'!B:B,0)),)</f>
        <v>0</v>
      </c>
      <c r="AF123" s="150">
        <f>IFERROR(INDEX('[3]5.งบทดลอง รพ.'!$AE:$AE,MATCH(C:C,'[3]5.งบทดลอง รพ.'!B:B,0)),)</f>
        <v>0</v>
      </c>
      <c r="AG123" s="150">
        <f>IFERROR(INDEX('[3]5.งบทดลอง รพ.'!$AF:$AF,MATCH(C:C,'[3]5.งบทดลอง รพ.'!B:B,0)),)</f>
        <v>0</v>
      </c>
      <c r="AH123" s="150">
        <f>IFERROR(INDEX('[3]5.งบทดลอง รพ.'!$AG:$AG,MATCH(C:C,'[3]5.งบทดลอง รพ.'!B:B,0)),)</f>
        <v>0</v>
      </c>
      <c r="AI123" s="150">
        <f>IFERROR(INDEX('[3]5.งบทดลอง รพ.'!$AH:$AH,MATCH(D:D,'[3]5.งบทดลอง รพ.'!C:C,0)),)</f>
        <v>0</v>
      </c>
      <c r="AJ123" s="150">
        <f>IFERROR(INDEX('[3]5.งบทดลอง รพ.'!$AI:$AI,MATCH(C:C,'[3]5.งบทดลอง รพ.'!B:B,0)),)</f>
        <v>0</v>
      </c>
      <c r="AK123" s="150">
        <f>IFERROR(INDEX('[3]5.งบทดลอง รพ.'!$AJ:$AJ,MATCH(C:C,'[3]5.งบทดลอง รพ.'!B:B,0)),)</f>
        <v>0</v>
      </c>
      <c r="AL123" s="150">
        <f>IFERROR(INDEX('[3]5.งบทดลอง รพ.'!$AK:$AK,MATCH(C:C,'[3]5.งบทดลอง รพ.'!B:B,0)),)</f>
        <v>0</v>
      </c>
      <c r="AM123" s="150">
        <f>IFERROR(INDEX('[3]5.งบทดลอง รพ.'!$AL:$AL,MATCH(C:C,'[3]5.งบทดลอง รพ.'!B:B,0)),)</f>
        <v>0</v>
      </c>
      <c r="AN123" s="150">
        <f>IFERROR(INDEX('[3]5.งบทดลอง รพ.'!$AM:$AM,MATCH(C:C,'[3]5.งบทดลอง รพ.'!B:B,0)),)</f>
        <v>0</v>
      </c>
      <c r="AO123" s="150">
        <f>IFERROR(INDEX('[3]5.งบทดลอง รพ.'!$AN:$AN,MATCH(C:C,'[3]5.งบทดลอง รพ.'!B:B,0)),)</f>
        <v>0</v>
      </c>
      <c r="AP123" s="150">
        <f>IFERROR(INDEX('[3]5.งบทดลอง รพ.'!$AO:$AO,MATCH(C:C,'[3]5.งบทดลอง รพ.'!B:B,0)),)</f>
        <v>0</v>
      </c>
      <c r="AQ123" s="150">
        <f>IFERROR(INDEX('[3]5.งบทดลอง รพ.'!$AP:$AP,MATCH(C:C,'[3]5.งบทดลอง รพ.'!B:B,0)),)</f>
        <v>0</v>
      </c>
      <c r="AR123" s="150">
        <f>IFERROR(INDEX('[3]5.งบทดลอง รพ.'!$AQ:$AQ,MATCH(C:C,'[3]5.งบทดลอง รพ.'!B:B,0)),)</f>
        <v>0</v>
      </c>
      <c r="AS123" s="150">
        <f>IFERROR(INDEX('[3]5.งบทดลอง รพ.'!$AR:$AR,MATCH(C:C,'[3]5.งบทดลอง รพ.'!B:B,0)),)</f>
        <v>0</v>
      </c>
      <c r="AT123" s="150">
        <f>IFERROR(INDEX('[3]5.งบทดลอง รพ.'!$AS:$AS,MATCH(C:C,'[3]5.งบทดลอง รพ.'!B:B,0)),)</f>
        <v>0</v>
      </c>
      <c r="AU123" s="150">
        <f>IFERROR(INDEX('[3]5.งบทดลอง รพ.'!$AT:$AT,MATCH(C:C,'[3]5.งบทดลอง รพ.'!B:B,0)),)</f>
        <v>0</v>
      </c>
      <c r="AV123" s="150">
        <f>IFERROR(INDEX('[3]5.งบทดลอง รพ.'!$AU:$AU,MATCH(C:C,'[3]5.งบทดลอง รพ.'!B:B,0)),)</f>
        <v>0</v>
      </c>
      <c r="AW123" s="150">
        <f>IFERROR(INDEX('[3]5.งบทดลอง รพ.'!$AV:$AV,MATCH(C:C,'[3]5.งบทดลอง รพ.'!B:B,0)),)</f>
        <v>0</v>
      </c>
      <c r="AX123" s="150">
        <f>IFERROR(INDEX('[3]5.งบทดลอง รพ.'!$AW:$AW,MATCH(C:C,'[3]5.งบทดลอง รพ.'!B:B,0)),)</f>
        <v>0</v>
      </c>
      <c r="AY123" s="150">
        <f>IFERROR(INDEX('[3]5.งบทดลอง รพ.'!$AX:$AX,MATCH(C:C,'[3]5.งบทดลอง รพ.'!B:B,0)),)</f>
        <v>0</v>
      </c>
      <c r="AZ123" s="150">
        <f>IFERROR(INDEX('[3]5.งบทดลอง รพ.'!$AY:$AY,MATCH(C:C,'[3]5.งบทดลอง รพ.'!B:B,0)),)</f>
        <v>0</v>
      </c>
      <c r="BA123" s="150">
        <f>IFERROR(INDEX('[3]5.งบทดลอง รพ.'!$AZ:$AZ,MATCH(C:C,'[3]5.งบทดลอง รพ.'!B:B,0)),)</f>
        <v>0</v>
      </c>
      <c r="BB123" s="150">
        <f>IFERROR(INDEX('[3]5.งบทดลอง รพ.'!$BA:$BA,MATCH(C:C,'[3]5.งบทดลอง รพ.'!B:B,0)),)</f>
        <v>0</v>
      </c>
      <c r="BC123" s="150">
        <f>IFERROR(INDEX('[3]5.งบทดลอง รพ.'!$BB:$BB,MATCH(C:C,'[3]5.งบทดลอง รพ.'!B:B,0)),)</f>
        <v>0</v>
      </c>
      <c r="BD123" s="150">
        <f>IFERROR(INDEX('[3]5.งบทดลอง รพ.'!$BC:$BC,MATCH(C:C,'[3]5.งบทดลอง รพ.'!B:B,0)),)</f>
        <v>0</v>
      </c>
      <c r="BE123" s="150">
        <f>IFERROR(INDEX('[3]5.งบทดลอง รพ.'!$BD:$BD,MATCH(C:C,'[3]5.งบทดลอง รพ.'!B:B,0)),)</f>
        <v>0</v>
      </c>
      <c r="BF123" s="150">
        <f>IFERROR(INDEX('[3]5.งบทดลอง รพ.'!$BE:$BE,MATCH(C:C,'[3]5.งบทดลอง รพ.'!B:B,0)),)</f>
        <v>0</v>
      </c>
      <c r="BG123" s="150">
        <f>IFERROR(INDEX('[3]5.งบทดลอง รพ.'!$BF:$BF,MATCH(C:C,'[3]5.งบทดลอง รพ.'!B:B,0)),)</f>
        <v>0</v>
      </c>
      <c r="BH123" s="150">
        <f>IFERROR(INDEX('[3]5.งบทดลอง รพ.'!$BG:$BG,MATCH(C:C,'[3]5.งบทดลอง รพ.'!B:B,0)),)</f>
        <v>0</v>
      </c>
      <c r="BI123" s="150">
        <f>IFERROR(INDEX('[3]5.งบทดลอง รพ.'!$BH:$BH,MATCH(C:C,'[3]5.งบทดลอง รพ.'!B:B,0)),)</f>
        <v>0</v>
      </c>
      <c r="BJ123" s="150">
        <f>IFERROR(INDEX('[3]5.งบทดลอง รพ.'!$BI:$BI,MATCH(C:C,'[3]5.งบทดลอง รพ.'!B:B,0)),)</f>
        <v>0</v>
      </c>
      <c r="BK123" s="150">
        <f>IFERROR(INDEX('[3]5.งบทดลอง รพ.'!$BJ:$BJ,MATCH(C:C,'[3]5.งบทดลอง รพ.'!B:B,0)),)</f>
        <v>0</v>
      </c>
      <c r="BL123" s="150">
        <f>IFERROR(INDEX('[3]5.งบทดลอง รพ.'!$BK:$BK,MATCH(D:D,'[3]5.งบทดลอง รพ.'!C:C,0)),)</f>
        <v>0</v>
      </c>
      <c r="BM123" s="150">
        <f>IFERROR(INDEX('[3]5.งบทดลอง รพ.'!$BL:$BL,MATCH(C:C,'[3]5.งบทดลอง รพ.'!B:B,0)),)</f>
        <v>0</v>
      </c>
      <c r="BN123" s="150">
        <f>IFERROR(INDEX('[3]5.งบทดลอง รพ.'!$BM:$BM,MATCH(C:C,'[3]5.งบทดลอง รพ.'!B:B,0)),)</f>
        <v>0</v>
      </c>
      <c r="BO123" s="150">
        <f>IFERROR(INDEX('[3]5.งบทดลอง รพ.'!$BN:$BN,MATCH(C:C,'[3]5.งบทดลอง รพ.'!B:B,0)),)</f>
        <v>0</v>
      </c>
      <c r="BP123" s="150">
        <f>IFERROR(INDEX('[3]5.งบทดลอง รพ.'!$BO:$BO,MATCH(C:C,'[3]5.งบทดลอง รพ.'!B:B,0)),)</f>
        <v>0</v>
      </c>
      <c r="BQ123" s="150">
        <f>IFERROR(INDEX('[3]5.งบทดลอง รพ.'!$BP:$BP,MATCH(C:C,'[3]5.งบทดลอง รพ.'!B:B,0)),)</f>
        <v>0</v>
      </c>
      <c r="BR123" s="150">
        <f>IFERROR(INDEX('[3]5.งบทดลอง รพ.'!$BQ:$BQ,MATCH(C:C,'[3]5.งบทดลอง รพ.'!B:B,0)),)</f>
        <v>0</v>
      </c>
      <c r="BS123" s="150">
        <f>IFERROR(INDEX('[3]5.งบทดลอง รพ.'!$BR:$BR,MATCH(C:C,'[3]5.งบทดลอง รพ.'!B:B,0)),)</f>
        <v>0</v>
      </c>
      <c r="BT123" s="150">
        <f>IFERROR(INDEX('[3]5.งบทดลอง รพ.'!$BS:$BS,MATCH(C:C,'[3]5.งบทดลอง รพ.'!B:B,0)),)</f>
        <v>0</v>
      </c>
      <c r="BU123" s="150">
        <f>IFERROR(INDEX('[3]5.งบทดลอง รพ.'!$BT:$BT,MATCH(C:C,'[3]5.งบทดลอง รพ.'!B:B,0)),)</f>
        <v>0</v>
      </c>
      <c r="BV123" s="150">
        <f>IFERROR(INDEX('[3]5.งบทดลอง รพ.'!$BU:$BU,MATCH(C:C,'[3]5.งบทดลอง รพ.'!B:B,0)),)</f>
        <v>0</v>
      </c>
      <c r="BW123" s="150">
        <f>IFERROR(INDEX('[3]5.งบทดลอง รพ.'!$BV:$BV,MATCH(C:C,'[3]5.งบทดลอง รพ.'!B:B,0)),)</f>
        <v>0</v>
      </c>
      <c r="BX123" s="150">
        <f>IFERROR(INDEX('[3]5.งบทดลอง รพ.'!$BW:$BW,MATCH(C:C,'[3]5.งบทดลอง รพ.'!B:B,0)),)</f>
        <v>0</v>
      </c>
      <c r="BY123" s="150">
        <f>IFERROR(INDEX('[3]5.งบทดลอง รพ.'!$BX:$BX,MATCH(C:C,'[3]5.งบทดลอง รพ.'!B:B,0)),)</f>
        <v>0</v>
      </c>
      <c r="BZ123" s="151">
        <f t="shared" si="5"/>
        <v>0</v>
      </c>
    </row>
    <row r="124" spans="1:78" ht="21.75" customHeight="1">
      <c r="A124" s="31" t="s">
        <v>450</v>
      </c>
      <c r="B124" s="147" t="s">
        <v>558</v>
      </c>
      <c r="C124" s="148" t="s">
        <v>595</v>
      </c>
      <c r="D124" s="149" t="s">
        <v>596</v>
      </c>
      <c r="E124" s="150">
        <f>IFERROR(INDEX('[3]5.งบทดลอง รพ.'!$D:$D,MATCH(C:C,'[3]5.งบทดลอง รพ.'!B:B,0)),)</f>
        <v>0</v>
      </c>
      <c r="F124" s="150">
        <f>IFERROR(INDEX('[3]5.งบทดลอง รพ.'!$E:$E,MATCH(C:C,'[3]5.งบทดลอง รพ.'!B:B,0)),)</f>
        <v>0</v>
      </c>
      <c r="G124" s="150">
        <f>IFERROR(INDEX('[3]5.งบทดลอง รพ.'!$F:$F,MATCH(C:C,'[3]5.งบทดลอง รพ.'!B:B,0)),)</f>
        <v>0</v>
      </c>
      <c r="H124" s="150">
        <f>IFERROR(INDEX('[3]5.งบทดลอง รพ.'!$G:$G,MATCH(C:C,'[3]5.งบทดลอง รพ.'!B:B,0)),)</f>
        <v>0</v>
      </c>
      <c r="I124" s="150">
        <f>IFERROR(INDEX('[3]5.งบทดลอง รพ.'!$H:$H,MATCH(D:D,'[3]5.งบทดลอง รพ.'!C:C,0)),)</f>
        <v>0</v>
      </c>
      <c r="J124" s="150">
        <f>IFERROR(INDEX('[3]5.งบทดลอง รพ.'!$I:$I,MATCH(C:C,'[3]5.งบทดลอง รพ.'!B:B,0)),)</f>
        <v>0</v>
      </c>
      <c r="K124" s="150">
        <f>IFERROR(INDEX('[3]5.งบทดลอง รพ.'!$J:$J,MATCH(C:C,'[3]5.งบทดลอง รพ.'!B:B,0)),)</f>
        <v>54200</v>
      </c>
      <c r="L124" s="150">
        <f>IFERROR(INDEX('[3]5.งบทดลอง รพ.'!$K:$K,MATCH(C:C,'[3]5.งบทดลอง รพ.'!B:B,0)),)</f>
        <v>0</v>
      </c>
      <c r="M124" s="150">
        <f>IFERROR(INDEX('[3]5.งบทดลอง รพ.'!$L:$L,MATCH(C:C,'[3]5.งบทดลอง รพ.'!B:B,0)),)</f>
        <v>0</v>
      </c>
      <c r="N124" s="150">
        <f>IFERROR(INDEX('[3]5.งบทดลอง รพ.'!$M:$M,MATCH(C:C,'[3]5.งบทดลอง รพ.'!B:B,0)),)</f>
        <v>0</v>
      </c>
      <c r="O124" s="150">
        <f>IFERROR(INDEX('[3]5.งบทดลอง รพ.'!$N:$N,MATCH(C:C,'[3]5.งบทดลอง รพ.'!B:B,0)),)</f>
        <v>0</v>
      </c>
      <c r="P124" s="150">
        <f>IFERROR(INDEX('[3]5.งบทดลอง รพ.'!$O:$O,MATCH(C:C,'[3]5.งบทดลอง รพ.'!B:B,0)),)</f>
        <v>0</v>
      </c>
      <c r="Q124" s="150">
        <f>IFERROR(INDEX('[3]5.งบทดลอง รพ.'!$P:$P,MATCH(C:C,'[3]5.งบทดลอง รพ.'!B:B,0)),)</f>
        <v>0</v>
      </c>
      <c r="R124" s="150">
        <f>IFERROR(INDEX('[3]5.งบทดลอง รพ.'!$Q:$Q,MATCH(C:C,'[3]5.งบทดลอง รพ.'!B:B,0)),)</f>
        <v>0</v>
      </c>
      <c r="S124" s="150">
        <f>IFERROR(INDEX('[3]5.งบทดลอง รพ.'!$R:$R,MATCH(C:C,'[3]5.งบทดลอง รพ.'!B:B,0)),)</f>
        <v>0</v>
      </c>
      <c r="T124" s="150">
        <f>IFERROR(INDEX('[3]5.งบทดลอง รพ.'!$S:$S,MATCH(C:C,'[3]5.งบทดลอง รพ.'!B:B,0)),)</f>
        <v>0</v>
      </c>
      <c r="U124" s="150">
        <f>IFERROR(INDEX('[3]5.งบทดลอง รพ.'!$T:$T,MATCH(C:C,'[3]5.งบทดลอง รพ.'!B:B,0)),)</f>
        <v>0</v>
      </c>
      <c r="V124" s="150">
        <f>IFERROR(INDEX('[3]5.งบทดลอง รพ.'!$U:$U,MATCH(C:C,'[3]5.งบทดลอง รพ.'!B:B,0)),)</f>
        <v>0</v>
      </c>
      <c r="W124" s="150">
        <f>IFERROR(INDEX('[3]5.งบทดลอง รพ.'!$V:$V,MATCH(C:C,'[3]5.งบทดลอง รพ.'!B:B,0)),)</f>
        <v>12395.55</v>
      </c>
      <c r="X124" s="150">
        <f>IFERROR(INDEX('[3]5.งบทดลอง รพ.'!$W:$W,MATCH(C:C,'[3]5.งบทดลอง รพ.'!B:B,0)),)</f>
        <v>0</v>
      </c>
      <c r="Y124" s="150">
        <f>IFERROR(INDEX('[3]5.งบทดลอง รพ.'!$X:$X,MATCH(C:C,'[3]5.งบทดลอง รพ.'!B:B,0)),)</f>
        <v>0</v>
      </c>
      <c r="Z124" s="150">
        <f>IFERROR(INDEX('[3]5.งบทดลอง รพ.'!$Y:$Y,MATCH(C:C,'[3]5.งบทดลอง รพ.'!B:B,0)),)</f>
        <v>0</v>
      </c>
      <c r="AA124" s="150">
        <f>IFERROR(INDEX('[3]5.งบทดลอง รพ.'!$Z:$Z,MATCH(C:C,'[3]5.งบทดลอง รพ.'!B:B,0)),)</f>
        <v>0</v>
      </c>
      <c r="AB124" s="150">
        <f>IFERROR(INDEX('[3]5.งบทดลอง รพ.'!$AA:$AA,MATCH(C:C,'[3]5.งบทดลอง รพ.'!B:B,0)),)</f>
        <v>0</v>
      </c>
      <c r="AC124" s="150">
        <f>IFERROR(INDEX('[3]5.งบทดลอง รพ.'!$AB:$AB,MATCH(C:C,'[3]5.งบทดลอง รพ.'!B:B,0)),)</f>
        <v>0</v>
      </c>
      <c r="AD124" s="150">
        <f>IFERROR(INDEX('[3]5.งบทดลอง รพ.'!$AC:$AC,MATCH(C:C,'[3]5.งบทดลอง รพ.'!B:B,0)),)</f>
        <v>0</v>
      </c>
      <c r="AE124" s="150">
        <f>IFERROR(INDEX('[3]5.งบทดลอง รพ.'!$AD:$AD,MATCH(C:C,'[3]5.งบทดลอง รพ.'!B:B,0)),)</f>
        <v>0</v>
      </c>
      <c r="AF124" s="150">
        <f>IFERROR(INDEX('[3]5.งบทดลอง รพ.'!$AE:$AE,MATCH(C:C,'[3]5.งบทดลอง รพ.'!B:B,0)),)</f>
        <v>60300</v>
      </c>
      <c r="AG124" s="150">
        <f>IFERROR(INDEX('[3]5.งบทดลอง รพ.'!$AF:$AF,MATCH(C:C,'[3]5.งบทดลอง รพ.'!B:B,0)),)</f>
        <v>0</v>
      </c>
      <c r="AH124" s="150">
        <f>IFERROR(INDEX('[3]5.งบทดลอง รพ.'!$AG:$AG,MATCH(C:C,'[3]5.งบทดลอง รพ.'!B:B,0)),)</f>
        <v>0</v>
      </c>
      <c r="AI124" s="150">
        <f>IFERROR(INDEX('[3]5.งบทดลอง รพ.'!$AH:$AH,MATCH(D:D,'[3]5.งบทดลอง รพ.'!C:C,0)),)</f>
        <v>0</v>
      </c>
      <c r="AJ124" s="150">
        <f>IFERROR(INDEX('[3]5.งบทดลอง รพ.'!$AI:$AI,MATCH(C:C,'[3]5.งบทดลอง รพ.'!B:B,0)),)</f>
        <v>0</v>
      </c>
      <c r="AK124" s="150">
        <f>IFERROR(INDEX('[3]5.งบทดลอง รพ.'!$AJ:$AJ,MATCH(C:C,'[3]5.งบทดลอง รพ.'!B:B,0)),)</f>
        <v>0</v>
      </c>
      <c r="AL124" s="150">
        <f>IFERROR(INDEX('[3]5.งบทดลอง รพ.'!$AK:$AK,MATCH(C:C,'[3]5.งบทดลอง รพ.'!B:B,0)),)</f>
        <v>0</v>
      </c>
      <c r="AM124" s="150">
        <f>IFERROR(INDEX('[3]5.งบทดลอง รพ.'!$AL:$AL,MATCH(C:C,'[3]5.งบทดลอง รพ.'!B:B,0)),)</f>
        <v>0</v>
      </c>
      <c r="AN124" s="150">
        <f>IFERROR(INDEX('[3]5.งบทดลอง รพ.'!$AM:$AM,MATCH(C:C,'[3]5.งบทดลอง รพ.'!B:B,0)),)</f>
        <v>0</v>
      </c>
      <c r="AO124" s="150">
        <f>IFERROR(INDEX('[3]5.งบทดลอง รพ.'!$AN:$AN,MATCH(C:C,'[3]5.งบทดลอง รพ.'!B:B,0)),)</f>
        <v>0</v>
      </c>
      <c r="AP124" s="150">
        <f>IFERROR(INDEX('[3]5.งบทดลอง รพ.'!$AO:$AO,MATCH(C:C,'[3]5.งบทดลอง รพ.'!B:B,0)),)</f>
        <v>0</v>
      </c>
      <c r="AQ124" s="150">
        <f>IFERROR(INDEX('[3]5.งบทดลอง รพ.'!$AP:$AP,MATCH(C:C,'[3]5.งบทดลอง รพ.'!B:B,0)),)</f>
        <v>0</v>
      </c>
      <c r="AR124" s="150">
        <f>IFERROR(INDEX('[3]5.งบทดลอง รพ.'!$AQ:$AQ,MATCH(C:C,'[3]5.งบทดลอง รพ.'!B:B,0)),)</f>
        <v>0</v>
      </c>
      <c r="AS124" s="150">
        <f>IFERROR(INDEX('[3]5.งบทดลอง รพ.'!$AR:$AR,MATCH(C:C,'[3]5.งบทดลอง รพ.'!B:B,0)),)</f>
        <v>0</v>
      </c>
      <c r="AT124" s="150">
        <f>IFERROR(INDEX('[3]5.งบทดลอง รพ.'!$AS:$AS,MATCH(C:C,'[3]5.งบทดลอง รพ.'!B:B,0)),)</f>
        <v>0</v>
      </c>
      <c r="AU124" s="150">
        <f>IFERROR(INDEX('[3]5.งบทดลอง รพ.'!$AT:$AT,MATCH(C:C,'[3]5.งบทดลอง รพ.'!B:B,0)),)</f>
        <v>0</v>
      </c>
      <c r="AV124" s="150">
        <f>IFERROR(INDEX('[3]5.งบทดลอง รพ.'!$AU:$AU,MATCH(C:C,'[3]5.งบทดลอง รพ.'!B:B,0)),)</f>
        <v>0</v>
      </c>
      <c r="AW124" s="150">
        <f>IFERROR(INDEX('[3]5.งบทดลอง รพ.'!$AV:$AV,MATCH(C:C,'[3]5.งบทดลอง รพ.'!B:B,0)),)</f>
        <v>0</v>
      </c>
      <c r="AX124" s="150">
        <f>IFERROR(INDEX('[3]5.งบทดลอง รพ.'!$AW:$AW,MATCH(C:C,'[3]5.งบทดลอง รพ.'!B:B,0)),)</f>
        <v>0</v>
      </c>
      <c r="AY124" s="150">
        <f>IFERROR(INDEX('[3]5.งบทดลอง รพ.'!$AX:$AX,MATCH(C:C,'[3]5.งบทดลอง รพ.'!B:B,0)),)</f>
        <v>0</v>
      </c>
      <c r="AZ124" s="150">
        <f>IFERROR(INDEX('[3]5.งบทดลอง รพ.'!$AY:$AY,MATCH(C:C,'[3]5.งบทดลอง รพ.'!B:B,0)),)</f>
        <v>0</v>
      </c>
      <c r="BA124" s="150">
        <f>IFERROR(INDEX('[3]5.งบทดลอง รพ.'!$AZ:$AZ,MATCH(C:C,'[3]5.งบทดลอง รพ.'!B:B,0)),)</f>
        <v>0</v>
      </c>
      <c r="BB124" s="150">
        <f>IFERROR(INDEX('[3]5.งบทดลอง รพ.'!$BA:$BA,MATCH(C:C,'[3]5.งบทดลอง รพ.'!B:B,0)),)</f>
        <v>0</v>
      </c>
      <c r="BC124" s="150">
        <f>IFERROR(INDEX('[3]5.งบทดลอง รพ.'!$BB:$BB,MATCH(C:C,'[3]5.งบทดลอง รพ.'!B:B,0)),)</f>
        <v>0</v>
      </c>
      <c r="BD124" s="150">
        <f>IFERROR(INDEX('[3]5.งบทดลอง รพ.'!$BC:$BC,MATCH(C:C,'[3]5.งบทดลอง รพ.'!B:B,0)),)</f>
        <v>0</v>
      </c>
      <c r="BE124" s="150">
        <f>IFERROR(INDEX('[3]5.งบทดลอง รพ.'!$BD:$BD,MATCH(C:C,'[3]5.งบทดลอง รพ.'!B:B,0)),)</f>
        <v>0</v>
      </c>
      <c r="BF124" s="150">
        <f>IFERROR(INDEX('[3]5.งบทดลอง รพ.'!$BE:$BE,MATCH(C:C,'[3]5.งบทดลอง รพ.'!B:B,0)),)</f>
        <v>0</v>
      </c>
      <c r="BG124" s="150">
        <f>IFERROR(INDEX('[3]5.งบทดลอง รพ.'!$BF:$BF,MATCH(C:C,'[3]5.งบทดลอง รพ.'!B:B,0)),)</f>
        <v>0</v>
      </c>
      <c r="BH124" s="150">
        <f>IFERROR(INDEX('[3]5.งบทดลอง รพ.'!$BG:$BG,MATCH(C:C,'[3]5.งบทดลอง รพ.'!B:B,0)),)</f>
        <v>0</v>
      </c>
      <c r="BI124" s="150">
        <f>IFERROR(INDEX('[3]5.งบทดลอง รพ.'!$BH:$BH,MATCH(C:C,'[3]5.งบทดลอง รพ.'!B:B,0)),)</f>
        <v>0</v>
      </c>
      <c r="BJ124" s="150">
        <f>IFERROR(INDEX('[3]5.งบทดลอง รพ.'!$BI:$BI,MATCH(C:C,'[3]5.งบทดลอง รพ.'!B:B,0)),)</f>
        <v>0</v>
      </c>
      <c r="BK124" s="150">
        <f>IFERROR(INDEX('[3]5.งบทดลอง รพ.'!$BJ:$BJ,MATCH(C:C,'[3]5.งบทดลอง รพ.'!B:B,0)),)</f>
        <v>0</v>
      </c>
      <c r="BL124" s="150">
        <f>IFERROR(INDEX('[3]5.งบทดลอง รพ.'!$BK:$BK,MATCH(D:D,'[3]5.งบทดลอง รพ.'!C:C,0)),)</f>
        <v>0</v>
      </c>
      <c r="BM124" s="150">
        <f>IFERROR(INDEX('[3]5.งบทดลอง รพ.'!$BL:$BL,MATCH(C:C,'[3]5.งบทดลอง รพ.'!B:B,0)),)</f>
        <v>0</v>
      </c>
      <c r="BN124" s="150">
        <f>IFERROR(INDEX('[3]5.งบทดลอง รพ.'!$BM:$BM,MATCH(C:C,'[3]5.งบทดลอง รพ.'!B:B,0)),)</f>
        <v>0</v>
      </c>
      <c r="BO124" s="150">
        <f>IFERROR(INDEX('[3]5.งบทดลอง รพ.'!$BN:$BN,MATCH(C:C,'[3]5.งบทดลอง รพ.'!B:B,0)),)</f>
        <v>0</v>
      </c>
      <c r="BP124" s="150">
        <f>IFERROR(INDEX('[3]5.งบทดลอง รพ.'!$BO:$BO,MATCH(C:C,'[3]5.งบทดลอง รพ.'!B:B,0)),)</f>
        <v>0</v>
      </c>
      <c r="BQ124" s="150">
        <f>IFERROR(INDEX('[3]5.งบทดลอง รพ.'!$BP:$BP,MATCH(C:C,'[3]5.งบทดลอง รพ.'!B:B,0)),)</f>
        <v>0</v>
      </c>
      <c r="BR124" s="150">
        <f>IFERROR(INDEX('[3]5.งบทดลอง รพ.'!$BQ:$BQ,MATCH(C:C,'[3]5.งบทดลอง รพ.'!B:B,0)),)</f>
        <v>0</v>
      </c>
      <c r="BS124" s="150">
        <f>IFERROR(INDEX('[3]5.งบทดลอง รพ.'!$BR:$BR,MATCH(C:C,'[3]5.งบทดลอง รพ.'!B:B,0)),)</f>
        <v>0</v>
      </c>
      <c r="BT124" s="150">
        <f>IFERROR(INDEX('[3]5.งบทดลอง รพ.'!$BS:$BS,MATCH(C:C,'[3]5.งบทดลอง รพ.'!B:B,0)),)</f>
        <v>0</v>
      </c>
      <c r="BU124" s="150">
        <f>IFERROR(INDEX('[3]5.งบทดลอง รพ.'!$BT:$BT,MATCH(C:C,'[3]5.งบทดลอง รพ.'!B:B,0)),)</f>
        <v>0</v>
      </c>
      <c r="BV124" s="150">
        <f>IFERROR(INDEX('[3]5.งบทดลอง รพ.'!$BU:$BU,MATCH(C:C,'[3]5.งบทดลอง รพ.'!B:B,0)),)</f>
        <v>0</v>
      </c>
      <c r="BW124" s="150">
        <f>IFERROR(INDEX('[3]5.งบทดลอง รพ.'!$BV:$BV,MATCH(C:C,'[3]5.งบทดลอง รพ.'!B:B,0)),)</f>
        <v>0</v>
      </c>
      <c r="BX124" s="150">
        <f>IFERROR(INDEX('[3]5.งบทดลอง รพ.'!$BW:$BW,MATCH(C:C,'[3]5.งบทดลอง รพ.'!B:B,0)),)</f>
        <v>0</v>
      </c>
      <c r="BY124" s="150">
        <f>IFERROR(INDEX('[3]5.งบทดลอง รพ.'!$BX:$BX,MATCH(C:C,'[3]5.งบทดลอง รพ.'!B:B,0)),)</f>
        <v>0</v>
      </c>
      <c r="BZ124" s="151">
        <f t="shared" si="5"/>
        <v>126895.55</v>
      </c>
    </row>
    <row r="125" spans="1:78" ht="21.75" customHeight="1">
      <c r="A125" s="31" t="s">
        <v>450</v>
      </c>
      <c r="B125" s="147" t="s">
        <v>558</v>
      </c>
      <c r="C125" s="148" t="s">
        <v>597</v>
      </c>
      <c r="D125" s="149" t="s">
        <v>598</v>
      </c>
      <c r="E125" s="150">
        <f>IFERROR(INDEX('[3]5.งบทดลอง รพ.'!$D:$D,MATCH(C:C,'[3]5.งบทดลอง รพ.'!B:B,0)),)</f>
        <v>0</v>
      </c>
      <c r="F125" s="150">
        <f>IFERROR(INDEX('[3]5.งบทดลอง รพ.'!$E:$E,MATCH(C:C,'[3]5.งบทดลอง รพ.'!B:B,0)),)</f>
        <v>0</v>
      </c>
      <c r="G125" s="150">
        <f>IFERROR(INDEX('[3]5.งบทดลอง รพ.'!$F:$F,MATCH(C:C,'[3]5.งบทดลอง รพ.'!B:B,0)),)</f>
        <v>0</v>
      </c>
      <c r="H125" s="150">
        <f>IFERROR(INDEX('[3]5.งบทดลอง รพ.'!$G:$G,MATCH(C:C,'[3]5.งบทดลอง รพ.'!B:B,0)),)</f>
        <v>0</v>
      </c>
      <c r="I125" s="150">
        <f>IFERROR(INDEX('[3]5.งบทดลอง รพ.'!$H:$H,MATCH(D:D,'[3]5.งบทดลอง รพ.'!C:C,0)),)</f>
        <v>0</v>
      </c>
      <c r="J125" s="150">
        <f>IFERROR(INDEX('[3]5.งบทดลอง รพ.'!$I:$I,MATCH(C:C,'[3]5.งบทดลอง รพ.'!B:B,0)),)</f>
        <v>0</v>
      </c>
      <c r="K125" s="150">
        <f>IFERROR(INDEX('[3]5.งบทดลอง รพ.'!$J:$J,MATCH(C:C,'[3]5.งบทดลอง รพ.'!B:B,0)),)</f>
        <v>0</v>
      </c>
      <c r="L125" s="150">
        <f>IFERROR(INDEX('[3]5.งบทดลอง รพ.'!$K:$K,MATCH(C:C,'[3]5.งบทดลอง รพ.'!B:B,0)),)</f>
        <v>0</v>
      </c>
      <c r="M125" s="150">
        <f>IFERROR(INDEX('[3]5.งบทดลอง รพ.'!$L:$L,MATCH(C:C,'[3]5.งบทดลอง รพ.'!B:B,0)),)</f>
        <v>0</v>
      </c>
      <c r="N125" s="150">
        <f>IFERROR(INDEX('[3]5.งบทดลอง รพ.'!$M:$M,MATCH(C:C,'[3]5.งบทดลอง รพ.'!B:B,0)),)</f>
        <v>0</v>
      </c>
      <c r="O125" s="150">
        <f>IFERROR(INDEX('[3]5.งบทดลอง รพ.'!$N:$N,MATCH(C:C,'[3]5.งบทดลอง รพ.'!B:B,0)),)</f>
        <v>0</v>
      </c>
      <c r="P125" s="150">
        <f>IFERROR(INDEX('[3]5.งบทดลอง รพ.'!$O:$O,MATCH(C:C,'[3]5.งบทดลอง รพ.'!B:B,0)),)</f>
        <v>0</v>
      </c>
      <c r="Q125" s="150">
        <f>IFERROR(INDEX('[3]5.งบทดลอง รพ.'!$P:$P,MATCH(C:C,'[3]5.งบทดลอง รพ.'!B:B,0)),)</f>
        <v>0</v>
      </c>
      <c r="R125" s="150">
        <f>IFERROR(INDEX('[3]5.งบทดลอง รพ.'!$Q:$Q,MATCH(C:C,'[3]5.งบทดลอง รพ.'!B:B,0)),)</f>
        <v>0</v>
      </c>
      <c r="S125" s="150">
        <f>IFERROR(INDEX('[3]5.งบทดลอง รพ.'!$R:$R,MATCH(C:C,'[3]5.งบทดลอง รพ.'!B:B,0)),)</f>
        <v>0</v>
      </c>
      <c r="T125" s="150">
        <f>IFERROR(INDEX('[3]5.งบทดลอง รพ.'!$S:$S,MATCH(C:C,'[3]5.งบทดลอง รพ.'!B:B,0)),)</f>
        <v>0</v>
      </c>
      <c r="U125" s="150">
        <f>IFERROR(INDEX('[3]5.งบทดลอง รพ.'!$T:$T,MATCH(C:C,'[3]5.งบทดลอง รพ.'!B:B,0)),)</f>
        <v>0</v>
      </c>
      <c r="V125" s="150">
        <f>IFERROR(INDEX('[3]5.งบทดลอง รพ.'!$U:$U,MATCH(C:C,'[3]5.งบทดลอง รพ.'!B:B,0)),)</f>
        <v>0</v>
      </c>
      <c r="W125" s="150">
        <f>IFERROR(INDEX('[3]5.งบทดลอง รพ.'!$V:$V,MATCH(C:C,'[3]5.งบทดลอง รพ.'!B:B,0)),)</f>
        <v>0</v>
      </c>
      <c r="X125" s="150">
        <f>IFERROR(INDEX('[3]5.งบทดลอง รพ.'!$W:$W,MATCH(C:C,'[3]5.งบทดลอง รพ.'!B:B,0)),)</f>
        <v>0</v>
      </c>
      <c r="Y125" s="150">
        <f>IFERROR(INDEX('[3]5.งบทดลอง รพ.'!$X:$X,MATCH(C:C,'[3]5.งบทดลอง รพ.'!B:B,0)),)</f>
        <v>0</v>
      </c>
      <c r="Z125" s="150">
        <f>IFERROR(INDEX('[3]5.งบทดลอง รพ.'!$Y:$Y,MATCH(C:C,'[3]5.งบทดลอง รพ.'!B:B,0)),)</f>
        <v>0</v>
      </c>
      <c r="AA125" s="150">
        <f>IFERROR(INDEX('[3]5.งบทดลอง รพ.'!$Z:$Z,MATCH(C:C,'[3]5.งบทดลอง รพ.'!B:B,0)),)</f>
        <v>0</v>
      </c>
      <c r="AB125" s="150">
        <f>IFERROR(INDEX('[3]5.งบทดลอง รพ.'!$AA:$AA,MATCH(C:C,'[3]5.งบทดลอง รพ.'!B:B,0)),)</f>
        <v>0</v>
      </c>
      <c r="AC125" s="150">
        <f>IFERROR(INDEX('[3]5.งบทดลอง รพ.'!$AB:$AB,MATCH(C:C,'[3]5.งบทดลอง รพ.'!B:B,0)),)</f>
        <v>0</v>
      </c>
      <c r="AD125" s="150">
        <f>IFERROR(INDEX('[3]5.งบทดลอง รพ.'!$AC:$AC,MATCH(C:C,'[3]5.งบทดลอง รพ.'!B:B,0)),)</f>
        <v>0</v>
      </c>
      <c r="AE125" s="150">
        <f>IFERROR(INDEX('[3]5.งบทดลอง รพ.'!$AD:$AD,MATCH(C:C,'[3]5.งบทดลอง รพ.'!B:B,0)),)</f>
        <v>0</v>
      </c>
      <c r="AF125" s="150">
        <f>IFERROR(INDEX('[3]5.งบทดลอง รพ.'!$AE:$AE,MATCH(C:C,'[3]5.งบทดลอง รพ.'!B:B,0)),)</f>
        <v>0</v>
      </c>
      <c r="AG125" s="150">
        <f>IFERROR(INDEX('[3]5.งบทดลอง รพ.'!$AF:$AF,MATCH(C:C,'[3]5.งบทดลอง รพ.'!B:B,0)),)</f>
        <v>0</v>
      </c>
      <c r="AH125" s="150">
        <f>IFERROR(INDEX('[3]5.งบทดลอง รพ.'!$AG:$AG,MATCH(C:C,'[3]5.งบทดลอง รพ.'!B:B,0)),)</f>
        <v>0</v>
      </c>
      <c r="AI125" s="150">
        <f>IFERROR(INDEX('[3]5.งบทดลอง รพ.'!$AH:$AH,MATCH(D:D,'[3]5.งบทดลอง รพ.'!C:C,0)),)</f>
        <v>0</v>
      </c>
      <c r="AJ125" s="150">
        <f>IFERROR(INDEX('[3]5.งบทดลอง รพ.'!$AI:$AI,MATCH(C:C,'[3]5.งบทดลอง รพ.'!B:B,0)),)</f>
        <v>0</v>
      </c>
      <c r="AK125" s="150">
        <f>IFERROR(INDEX('[3]5.งบทดลอง รพ.'!$AJ:$AJ,MATCH(C:C,'[3]5.งบทดลอง รพ.'!B:B,0)),)</f>
        <v>0</v>
      </c>
      <c r="AL125" s="150">
        <f>IFERROR(INDEX('[3]5.งบทดลอง รพ.'!$AK:$AK,MATCH(C:C,'[3]5.งบทดลอง รพ.'!B:B,0)),)</f>
        <v>0</v>
      </c>
      <c r="AM125" s="150">
        <f>IFERROR(INDEX('[3]5.งบทดลอง รพ.'!$AL:$AL,MATCH(C:C,'[3]5.งบทดลอง รพ.'!B:B,0)),)</f>
        <v>0</v>
      </c>
      <c r="AN125" s="150">
        <f>IFERROR(INDEX('[3]5.งบทดลอง รพ.'!$AM:$AM,MATCH(C:C,'[3]5.งบทดลอง รพ.'!B:B,0)),)</f>
        <v>0</v>
      </c>
      <c r="AO125" s="150">
        <f>IFERROR(INDEX('[3]5.งบทดลอง รพ.'!$AN:$AN,MATCH(C:C,'[3]5.งบทดลอง รพ.'!B:B,0)),)</f>
        <v>0</v>
      </c>
      <c r="AP125" s="150">
        <f>IFERROR(INDEX('[3]5.งบทดลอง รพ.'!$AO:$AO,MATCH(C:C,'[3]5.งบทดลอง รพ.'!B:B,0)),)</f>
        <v>0</v>
      </c>
      <c r="AQ125" s="150">
        <f>IFERROR(INDEX('[3]5.งบทดลอง รพ.'!$AP:$AP,MATCH(C:C,'[3]5.งบทดลอง รพ.'!B:B,0)),)</f>
        <v>0</v>
      </c>
      <c r="AR125" s="150">
        <f>IFERROR(INDEX('[3]5.งบทดลอง รพ.'!$AQ:$AQ,MATCH(C:C,'[3]5.งบทดลอง รพ.'!B:B,0)),)</f>
        <v>0</v>
      </c>
      <c r="AS125" s="150">
        <f>IFERROR(INDEX('[3]5.งบทดลอง รพ.'!$AR:$AR,MATCH(C:C,'[3]5.งบทดลอง รพ.'!B:B,0)),)</f>
        <v>0</v>
      </c>
      <c r="AT125" s="150">
        <f>IFERROR(INDEX('[3]5.งบทดลอง รพ.'!$AS:$AS,MATCH(C:C,'[3]5.งบทดลอง รพ.'!B:B,0)),)</f>
        <v>0</v>
      </c>
      <c r="AU125" s="150">
        <f>IFERROR(INDEX('[3]5.งบทดลอง รพ.'!$AT:$AT,MATCH(C:C,'[3]5.งบทดลอง รพ.'!B:B,0)),)</f>
        <v>0</v>
      </c>
      <c r="AV125" s="150">
        <f>IFERROR(INDEX('[3]5.งบทดลอง รพ.'!$AU:$AU,MATCH(C:C,'[3]5.งบทดลอง รพ.'!B:B,0)),)</f>
        <v>0</v>
      </c>
      <c r="AW125" s="150">
        <f>IFERROR(INDEX('[3]5.งบทดลอง รพ.'!$AV:$AV,MATCH(C:C,'[3]5.งบทดลอง รพ.'!B:B,0)),)</f>
        <v>0</v>
      </c>
      <c r="AX125" s="150">
        <f>IFERROR(INDEX('[3]5.งบทดลอง รพ.'!$AW:$AW,MATCH(C:C,'[3]5.งบทดลอง รพ.'!B:B,0)),)</f>
        <v>0</v>
      </c>
      <c r="AY125" s="150">
        <f>IFERROR(INDEX('[3]5.งบทดลอง รพ.'!$AX:$AX,MATCH(C:C,'[3]5.งบทดลอง รพ.'!B:B,0)),)</f>
        <v>0</v>
      </c>
      <c r="AZ125" s="150">
        <f>IFERROR(INDEX('[3]5.งบทดลอง รพ.'!$AY:$AY,MATCH(C:C,'[3]5.งบทดลอง รพ.'!B:B,0)),)</f>
        <v>0</v>
      </c>
      <c r="BA125" s="150">
        <f>IFERROR(INDEX('[3]5.งบทดลอง รพ.'!$AZ:$AZ,MATCH(C:C,'[3]5.งบทดลอง รพ.'!B:B,0)),)</f>
        <v>0</v>
      </c>
      <c r="BB125" s="150">
        <f>IFERROR(INDEX('[3]5.งบทดลอง รพ.'!$BA:$BA,MATCH(C:C,'[3]5.งบทดลอง รพ.'!B:B,0)),)</f>
        <v>0</v>
      </c>
      <c r="BC125" s="150">
        <f>IFERROR(INDEX('[3]5.งบทดลอง รพ.'!$BB:$BB,MATCH(C:C,'[3]5.งบทดลอง รพ.'!B:B,0)),)</f>
        <v>0</v>
      </c>
      <c r="BD125" s="150">
        <f>IFERROR(INDEX('[3]5.งบทดลอง รพ.'!$BC:$BC,MATCH(C:C,'[3]5.งบทดลอง รพ.'!B:B,0)),)</f>
        <v>0</v>
      </c>
      <c r="BE125" s="150">
        <f>IFERROR(INDEX('[3]5.งบทดลอง รพ.'!$BD:$BD,MATCH(C:C,'[3]5.งบทดลอง รพ.'!B:B,0)),)</f>
        <v>0</v>
      </c>
      <c r="BF125" s="150">
        <f>IFERROR(INDEX('[3]5.งบทดลอง รพ.'!$BE:$BE,MATCH(C:C,'[3]5.งบทดลอง รพ.'!B:B,0)),)</f>
        <v>0</v>
      </c>
      <c r="BG125" s="150">
        <f>IFERROR(INDEX('[3]5.งบทดลอง รพ.'!$BF:$BF,MATCH(C:C,'[3]5.งบทดลอง รพ.'!B:B,0)),)</f>
        <v>0</v>
      </c>
      <c r="BH125" s="150">
        <f>IFERROR(INDEX('[3]5.งบทดลอง รพ.'!$BG:$BG,MATCH(C:C,'[3]5.งบทดลอง รพ.'!B:B,0)),)</f>
        <v>0</v>
      </c>
      <c r="BI125" s="150">
        <f>IFERROR(INDEX('[3]5.งบทดลอง รพ.'!$BH:$BH,MATCH(C:C,'[3]5.งบทดลอง รพ.'!B:B,0)),)</f>
        <v>0</v>
      </c>
      <c r="BJ125" s="150">
        <f>IFERROR(INDEX('[3]5.งบทดลอง รพ.'!$BI:$BI,MATCH(C:C,'[3]5.งบทดลอง รพ.'!B:B,0)),)</f>
        <v>0</v>
      </c>
      <c r="BK125" s="150">
        <f>IFERROR(INDEX('[3]5.งบทดลอง รพ.'!$BJ:$BJ,MATCH(C:C,'[3]5.งบทดลอง รพ.'!B:B,0)),)</f>
        <v>0</v>
      </c>
      <c r="BL125" s="150">
        <f>IFERROR(INDEX('[3]5.งบทดลอง รพ.'!$BK:$BK,MATCH(D:D,'[3]5.งบทดลอง รพ.'!C:C,0)),)</f>
        <v>0</v>
      </c>
      <c r="BM125" s="150">
        <f>IFERROR(INDEX('[3]5.งบทดลอง รพ.'!$BL:$BL,MATCH(C:C,'[3]5.งบทดลอง รพ.'!B:B,0)),)</f>
        <v>0</v>
      </c>
      <c r="BN125" s="150">
        <f>IFERROR(INDEX('[3]5.งบทดลอง รพ.'!$BM:$BM,MATCH(C:C,'[3]5.งบทดลอง รพ.'!B:B,0)),)</f>
        <v>0</v>
      </c>
      <c r="BO125" s="150">
        <f>IFERROR(INDEX('[3]5.งบทดลอง รพ.'!$BN:$BN,MATCH(C:C,'[3]5.งบทดลอง รพ.'!B:B,0)),)</f>
        <v>0</v>
      </c>
      <c r="BP125" s="150">
        <f>IFERROR(INDEX('[3]5.งบทดลอง รพ.'!$BO:$BO,MATCH(C:C,'[3]5.งบทดลอง รพ.'!B:B,0)),)</f>
        <v>0</v>
      </c>
      <c r="BQ125" s="150">
        <f>IFERROR(INDEX('[3]5.งบทดลอง รพ.'!$BP:$BP,MATCH(C:C,'[3]5.งบทดลอง รพ.'!B:B,0)),)</f>
        <v>0</v>
      </c>
      <c r="BR125" s="150">
        <f>IFERROR(INDEX('[3]5.งบทดลอง รพ.'!$BQ:$BQ,MATCH(C:C,'[3]5.งบทดลอง รพ.'!B:B,0)),)</f>
        <v>0</v>
      </c>
      <c r="BS125" s="150">
        <f>IFERROR(INDEX('[3]5.งบทดลอง รพ.'!$BR:$BR,MATCH(C:C,'[3]5.งบทดลอง รพ.'!B:B,0)),)</f>
        <v>0</v>
      </c>
      <c r="BT125" s="150">
        <f>IFERROR(INDEX('[3]5.งบทดลอง รพ.'!$BS:$BS,MATCH(C:C,'[3]5.งบทดลอง รพ.'!B:B,0)),)</f>
        <v>0</v>
      </c>
      <c r="BU125" s="150">
        <f>IFERROR(INDEX('[3]5.งบทดลอง รพ.'!$BT:$BT,MATCH(C:C,'[3]5.งบทดลอง รพ.'!B:B,0)),)</f>
        <v>0</v>
      </c>
      <c r="BV125" s="150">
        <f>IFERROR(INDEX('[3]5.งบทดลอง รพ.'!$BU:$BU,MATCH(C:C,'[3]5.งบทดลอง รพ.'!B:B,0)),)</f>
        <v>0</v>
      </c>
      <c r="BW125" s="150">
        <f>IFERROR(INDEX('[3]5.งบทดลอง รพ.'!$BV:$BV,MATCH(C:C,'[3]5.งบทดลอง รพ.'!B:B,0)),)</f>
        <v>0</v>
      </c>
      <c r="BX125" s="150">
        <f>IFERROR(INDEX('[3]5.งบทดลอง รพ.'!$BW:$BW,MATCH(C:C,'[3]5.งบทดลอง รพ.'!B:B,0)),)</f>
        <v>0</v>
      </c>
      <c r="BY125" s="150">
        <f>IFERROR(INDEX('[3]5.งบทดลอง รพ.'!$BX:$BX,MATCH(C:C,'[3]5.งบทดลอง รพ.'!B:B,0)),)</f>
        <v>0</v>
      </c>
      <c r="BZ125" s="151">
        <f t="shared" si="5"/>
        <v>0</v>
      </c>
    </row>
    <row r="126" spans="1:78" ht="21.75" customHeight="1">
      <c r="A126" s="31" t="s">
        <v>450</v>
      </c>
      <c r="B126" s="147" t="s">
        <v>558</v>
      </c>
      <c r="C126" s="148" t="s">
        <v>599</v>
      </c>
      <c r="D126" s="149" t="s">
        <v>600</v>
      </c>
      <c r="E126" s="150">
        <f>IFERROR(INDEX('[3]5.งบทดลอง รพ.'!$D:$D,MATCH(C:C,'[3]5.งบทดลอง รพ.'!B:B,0)),)</f>
        <v>0</v>
      </c>
      <c r="F126" s="150">
        <f>IFERROR(INDEX('[3]5.งบทดลอง รพ.'!$E:$E,MATCH(C:C,'[3]5.งบทดลอง รพ.'!B:B,0)),)</f>
        <v>0</v>
      </c>
      <c r="G126" s="150">
        <f>IFERROR(INDEX('[3]5.งบทดลอง รพ.'!$F:$F,MATCH(C:C,'[3]5.งบทดลอง รพ.'!B:B,0)),)</f>
        <v>0</v>
      </c>
      <c r="H126" s="150">
        <f>IFERROR(INDEX('[3]5.งบทดลอง รพ.'!$G:$G,MATCH(C:C,'[3]5.งบทดลอง รพ.'!B:B,0)),)</f>
        <v>0</v>
      </c>
      <c r="I126" s="150">
        <f>IFERROR(INDEX('[3]5.งบทดลอง รพ.'!$H:$H,MATCH(D:D,'[3]5.งบทดลอง รพ.'!C:C,0)),)</f>
        <v>0</v>
      </c>
      <c r="J126" s="150">
        <f>IFERROR(INDEX('[3]5.งบทดลอง รพ.'!$I:$I,MATCH(C:C,'[3]5.งบทดลอง รพ.'!B:B,0)),)</f>
        <v>0</v>
      </c>
      <c r="K126" s="150">
        <f>IFERROR(INDEX('[3]5.งบทดลอง รพ.'!$J:$J,MATCH(C:C,'[3]5.งบทดลอง รพ.'!B:B,0)),)</f>
        <v>0</v>
      </c>
      <c r="L126" s="150">
        <f>IFERROR(INDEX('[3]5.งบทดลอง รพ.'!$K:$K,MATCH(C:C,'[3]5.งบทดลอง รพ.'!B:B,0)),)</f>
        <v>0</v>
      </c>
      <c r="M126" s="150">
        <f>IFERROR(INDEX('[3]5.งบทดลอง รพ.'!$L:$L,MATCH(C:C,'[3]5.งบทดลอง รพ.'!B:B,0)),)</f>
        <v>40000</v>
      </c>
      <c r="N126" s="150">
        <f>IFERROR(INDEX('[3]5.งบทดลอง รพ.'!$M:$M,MATCH(C:C,'[3]5.งบทดลอง รพ.'!B:B,0)),)</f>
        <v>0</v>
      </c>
      <c r="O126" s="150">
        <f>IFERROR(INDEX('[3]5.งบทดลอง รพ.'!$N:$N,MATCH(C:C,'[3]5.งบทดลอง รพ.'!B:B,0)),)</f>
        <v>0</v>
      </c>
      <c r="P126" s="150">
        <f>IFERROR(INDEX('[3]5.งบทดลอง รพ.'!$O:$O,MATCH(C:C,'[3]5.งบทดลอง รพ.'!B:B,0)),)</f>
        <v>0</v>
      </c>
      <c r="Q126" s="150">
        <f>IFERROR(INDEX('[3]5.งบทดลอง รพ.'!$P:$P,MATCH(C:C,'[3]5.งบทดลอง รพ.'!B:B,0)),)</f>
        <v>0</v>
      </c>
      <c r="R126" s="150">
        <f>IFERROR(INDEX('[3]5.งบทดลอง รพ.'!$Q:$Q,MATCH(C:C,'[3]5.งบทดลอง รพ.'!B:B,0)),)</f>
        <v>0</v>
      </c>
      <c r="S126" s="150">
        <f>IFERROR(INDEX('[3]5.งบทดลอง รพ.'!$R:$R,MATCH(C:C,'[3]5.งบทดลอง รพ.'!B:B,0)),)</f>
        <v>0</v>
      </c>
      <c r="T126" s="150">
        <f>IFERROR(INDEX('[3]5.งบทดลอง รพ.'!$S:$S,MATCH(C:C,'[3]5.งบทดลอง รพ.'!B:B,0)),)</f>
        <v>0</v>
      </c>
      <c r="U126" s="150">
        <f>IFERROR(INDEX('[3]5.งบทดลอง รพ.'!$T:$T,MATCH(C:C,'[3]5.งบทดลอง รพ.'!B:B,0)),)</f>
        <v>0</v>
      </c>
      <c r="V126" s="150">
        <f>IFERROR(INDEX('[3]5.งบทดลอง รพ.'!$U:$U,MATCH(C:C,'[3]5.งบทดลอง รพ.'!B:B,0)),)</f>
        <v>0</v>
      </c>
      <c r="W126" s="150">
        <f>IFERROR(INDEX('[3]5.งบทดลอง รพ.'!$V:$V,MATCH(C:C,'[3]5.งบทดลอง รพ.'!B:B,0)),)</f>
        <v>0</v>
      </c>
      <c r="X126" s="150">
        <f>IFERROR(INDEX('[3]5.งบทดลอง รพ.'!$W:$W,MATCH(C:C,'[3]5.งบทดลอง รพ.'!B:B,0)),)</f>
        <v>0</v>
      </c>
      <c r="Y126" s="150">
        <f>IFERROR(INDEX('[3]5.งบทดลอง รพ.'!$X:$X,MATCH(C:C,'[3]5.งบทดลอง รพ.'!B:B,0)),)</f>
        <v>120000</v>
      </c>
      <c r="Z126" s="150">
        <f>IFERROR(INDEX('[3]5.งบทดลอง รพ.'!$Y:$Y,MATCH(C:C,'[3]5.งบทดลอง รพ.'!B:B,0)),)</f>
        <v>0</v>
      </c>
      <c r="AA126" s="150">
        <f>IFERROR(INDEX('[3]5.งบทดลอง รพ.'!$Z:$Z,MATCH(C:C,'[3]5.งบทดลอง รพ.'!B:B,0)),)</f>
        <v>120000</v>
      </c>
      <c r="AB126" s="150">
        <f>IFERROR(INDEX('[3]5.งบทดลอง รพ.'!$AA:$AA,MATCH(C:C,'[3]5.งบทดลอง รพ.'!B:B,0)),)</f>
        <v>0</v>
      </c>
      <c r="AC126" s="150">
        <f>IFERROR(INDEX('[3]5.งบทดลอง รพ.'!$AB:$AB,MATCH(C:C,'[3]5.งบทดลอง รพ.'!B:B,0)),)</f>
        <v>0</v>
      </c>
      <c r="AD126" s="150">
        <f>IFERROR(INDEX('[3]5.งบทดลอง รพ.'!$AC:$AC,MATCH(C:C,'[3]5.งบทดลอง รพ.'!B:B,0)),)</f>
        <v>0</v>
      </c>
      <c r="AE126" s="150">
        <f>IFERROR(INDEX('[3]5.งบทดลอง รพ.'!$AD:$AD,MATCH(C:C,'[3]5.งบทดลอง รพ.'!B:B,0)),)</f>
        <v>40000</v>
      </c>
      <c r="AF126" s="150">
        <f>IFERROR(INDEX('[3]5.งบทดลอง รพ.'!$AE:$AE,MATCH(C:C,'[3]5.งบทดลอง รพ.'!B:B,0)),)</f>
        <v>350000</v>
      </c>
      <c r="AG126" s="150">
        <f>IFERROR(INDEX('[3]5.งบทดลอง รพ.'!$AF:$AF,MATCH(C:C,'[3]5.งบทดลอง รพ.'!B:B,0)),)</f>
        <v>40000</v>
      </c>
      <c r="AH126" s="150">
        <f>IFERROR(INDEX('[3]5.งบทดลอง รพ.'!$AG:$AG,MATCH(C:C,'[3]5.งบทดลอง รพ.'!B:B,0)),)</f>
        <v>0</v>
      </c>
      <c r="AI126" s="150">
        <f>IFERROR(INDEX('[3]5.งบทดลอง รพ.'!$AH:$AH,MATCH(D:D,'[3]5.งบทดลอง รพ.'!C:C,0)),)</f>
        <v>0</v>
      </c>
      <c r="AJ126" s="150">
        <f>IFERROR(INDEX('[3]5.งบทดลอง รพ.'!$AI:$AI,MATCH(C:C,'[3]5.งบทดลอง รพ.'!B:B,0)),)</f>
        <v>0</v>
      </c>
      <c r="AK126" s="150">
        <f>IFERROR(INDEX('[3]5.งบทดลอง รพ.'!$AJ:$AJ,MATCH(C:C,'[3]5.งบทดลอง รพ.'!B:B,0)),)</f>
        <v>0</v>
      </c>
      <c r="AL126" s="150">
        <f>IFERROR(INDEX('[3]5.งบทดลอง รพ.'!$AK:$AK,MATCH(C:C,'[3]5.งบทดลอง รพ.'!B:B,0)),)</f>
        <v>0</v>
      </c>
      <c r="AM126" s="150">
        <f>IFERROR(INDEX('[3]5.งบทดลอง รพ.'!$AL:$AL,MATCH(C:C,'[3]5.งบทดลอง รพ.'!B:B,0)),)</f>
        <v>0</v>
      </c>
      <c r="AN126" s="150">
        <f>IFERROR(INDEX('[3]5.งบทดลอง รพ.'!$AM:$AM,MATCH(C:C,'[3]5.งบทดลอง รพ.'!B:B,0)),)</f>
        <v>0</v>
      </c>
      <c r="AO126" s="150">
        <f>IFERROR(INDEX('[3]5.งบทดลอง รพ.'!$AN:$AN,MATCH(C:C,'[3]5.งบทดลอง รพ.'!B:B,0)),)</f>
        <v>0</v>
      </c>
      <c r="AP126" s="150">
        <f>IFERROR(INDEX('[3]5.งบทดลอง รพ.'!$AO:$AO,MATCH(C:C,'[3]5.งบทดลอง รพ.'!B:B,0)),)</f>
        <v>0</v>
      </c>
      <c r="AQ126" s="150">
        <f>IFERROR(INDEX('[3]5.งบทดลอง รพ.'!$AP:$AP,MATCH(C:C,'[3]5.งบทดลอง รพ.'!B:B,0)),)</f>
        <v>0</v>
      </c>
      <c r="AR126" s="150">
        <f>IFERROR(INDEX('[3]5.งบทดลอง รพ.'!$AQ:$AQ,MATCH(C:C,'[3]5.งบทดลอง รพ.'!B:B,0)),)</f>
        <v>0</v>
      </c>
      <c r="AS126" s="150">
        <f>IFERROR(INDEX('[3]5.งบทดลอง รพ.'!$AR:$AR,MATCH(C:C,'[3]5.งบทดลอง รพ.'!B:B,0)),)</f>
        <v>0</v>
      </c>
      <c r="AT126" s="150">
        <f>IFERROR(INDEX('[3]5.งบทดลอง รพ.'!$AS:$AS,MATCH(C:C,'[3]5.งบทดลอง รพ.'!B:B,0)),)</f>
        <v>0</v>
      </c>
      <c r="AU126" s="150">
        <f>IFERROR(INDEX('[3]5.งบทดลอง รพ.'!$AT:$AT,MATCH(C:C,'[3]5.งบทดลอง รพ.'!B:B,0)),)</f>
        <v>0</v>
      </c>
      <c r="AV126" s="150">
        <f>IFERROR(INDEX('[3]5.งบทดลอง รพ.'!$AU:$AU,MATCH(C:C,'[3]5.งบทดลอง รพ.'!B:B,0)),)</f>
        <v>0</v>
      </c>
      <c r="AW126" s="150">
        <f>IFERROR(INDEX('[3]5.งบทดลอง รพ.'!$AV:$AV,MATCH(C:C,'[3]5.งบทดลอง รพ.'!B:B,0)),)</f>
        <v>0</v>
      </c>
      <c r="AX126" s="150">
        <f>IFERROR(INDEX('[3]5.งบทดลอง รพ.'!$AW:$AW,MATCH(C:C,'[3]5.งบทดลอง รพ.'!B:B,0)),)</f>
        <v>0</v>
      </c>
      <c r="AY126" s="150">
        <f>IFERROR(INDEX('[3]5.งบทดลอง รพ.'!$AX:$AX,MATCH(C:C,'[3]5.งบทดลอง รพ.'!B:B,0)),)</f>
        <v>0</v>
      </c>
      <c r="AZ126" s="150">
        <f>IFERROR(INDEX('[3]5.งบทดลอง รพ.'!$AY:$AY,MATCH(C:C,'[3]5.งบทดลอง รพ.'!B:B,0)),)</f>
        <v>0</v>
      </c>
      <c r="BA126" s="150">
        <f>IFERROR(INDEX('[3]5.งบทดลอง รพ.'!$AZ:$AZ,MATCH(C:C,'[3]5.งบทดลอง รพ.'!B:B,0)),)</f>
        <v>0</v>
      </c>
      <c r="BB126" s="150">
        <f>IFERROR(INDEX('[3]5.งบทดลอง รพ.'!$BA:$BA,MATCH(C:C,'[3]5.งบทดลอง รพ.'!B:B,0)),)</f>
        <v>0</v>
      </c>
      <c r="BC126" s="150">
        <f>IFERROR(INDEX('[3]5.งบทดลอง รพ.'!$BB:$BB,MATCH(C:C,'[3]5.งบทดลอง รพ.'!B:B,0)),)</f>
        <v>0</v>
      </c>
      <c r="BD126" s="150">
        <f>IFERROR(INDEX('[3]5.งบทดลอง รพ.'!$BC:$BC,MATCH(C:C,'[3]5.งบทดลอง รพ.'!B:B,0)),)</f>
        <v>40048</v>
      </c>
      <c r="BE126" s="150">
        <f>IFERROR(INDEX('[3]5.งบทดลอง รพ.'!$BD:$BD,MATCH(C:C,'[3]5.งบทดลอง รพ.'!B:B,0)),)</f>
        <v>0</v>
      </c>
      <c r="BF126" s="150">
        <f>IFERROR(INDEX('[3]5.งบทดลอง รพ.'!$BE:$BE,MATCH(C:C,'[3]5.งบทดลอง รพ.'!B:B,0)),)</f>
        <v>0</v>
      </c>
      <c r="BG126" s="150">
        <f>IFERROR(INDEX('[3]5.งบทดลอง รพ.'!$BF:$BF,MATCH(C:C,'[3]5.งบทดลอง รพ.'!B:B,0)),)</f>
        <v>0</v>
      </c>
      <c r="BH126" s="150">
        <f>IFERROR(INDEX('[3]5.งบทดลอง รพ.'!$BG:$BG,MATCH(C:C,'[3]5.งบทดลอง รพ.'!B:B,0)),)</f>
        <v>0</v>
      </c>
      <c r="BI126" s="150">
        <f>IFERROR(INDEX('[3]5.งบทดลอง รพ.'!$BH:$BH,MATCH(C:C,'[3]5.งบทดลอง รพ.'!B:B,0)),)</f>
        <v>0</v>
      </c>
      <c r="BJ126" s="150">
        <f>IFERROR(INDEX('[3]5.งบทดลอง รพ.'!$BI:$BI,MATCH(C:C,'[3]5.งบทดลอง รพ.'!B:B,0)),)</f>
        <v>0</v>
      </c>
      <c r="BK126" s="150">
        <f>IFERROR(INDEX('[3]5.งบทดลอง รพ.'!$BJ:$BJ,MATCH(C:C,'[3]5.งบทดลอง รพ.'!B:B,0)),)</f>
        <v>0</v>
      </c>
      <c r="BL126" s="150">
        <f>IFERROR(INDEX('[3]5.งบทดลอง รพ.'!$BK:$BK,MATCH(D:D,'[3]5.งบทดลอง รพ.'!C:C,0)),)</f>
        <v>0</v>
      </c>
      <c r="BM126" s="150">
        <f>IFERROR(INDEX('[3]5.งบทดลอง รพ.'!$BL:$BL,MATCH(C:C,'[3]5.งบทดลอง รพ.'!B:B,0)),)</f>
        <v>0</v>
      </c>
      <c r="BN126" s="150">
        <f>IFERROR(INDEX('[3]5.งบทดลอง รพ.'!$BM:$BM,MATCH(C:C,'[3]5.งบทดลอง รพ.'!B:B,0)),)</f>
        <v>0</v>
      </c>
      <c r="BO126" s="150">
        <f>IFERROR(INDEX('[3]5.งบทดลอง รพ.'!$BN:$BN,MATCH(C:C,'[3]5.งบทดลอง รพ.'!B:B,0)),)</f>
        <v>0</v>
      </c>
      <c r="BP126" s="150">
        <f>IFERROR(INDEX('[3]5.งบทดลอง รพ.'!$BO:$BO,MATCH(C:C,'[3]5.งบทดลอง รพ.'!B:B,0)),)</f>
        <v>0</v>
      </c>
      <c r="BQ126" s="150">
        <f>IFERROR(INDEX('[3]5.งบทดลอง รพ.'!$BP:$BP,MATCH(C:C,'[3]5.งบทดลอง รพ.'!B:B,0)),)</f>
        <v>0</v>
      </c>
      <c r="BR126" s="150">
        <f>IFERROR(INDEX('[3]5.งบทดลอง รพ.'!$BQ:$BQ,MATCH(C:C,'[3]5.งบทดลอง รพ.'!B:B,0)),)</f>
        <v>0</v>
      </c>
      <c r="BS126" s="150">
        <f>IFERROR(INDEX('[3]5.งบทดลอง รพ.'!$BR:$BR,MATCH(C:C,'[3]5.งบทดลอง รพ.'!B:B,0)),)</f>
        <v>0</v>
      </c>
      <c r="BT126" s="150">
        <f>IFERROR(INDEX('[3]5.งบทดลอง รพ.'!$BS:$BS,MATCH(C:C,'[3]5.งบทดลอง รพ.'!B:B,0)),)</f>
        <v>40000</v>
      </c>
      <c r="BU126" s="150">
        <f>IFERROR(INDEX('[3]5.งบทดลอง รพ.'!$BT:$BT,MATCH(C:C,'[3]5.งบทดลอง รพ.'!B:B,0)),)</f>
        <v>0</v>
      </c>
      <c r="BV126" s="150">
        <f>IFERROR(INDEX('[3]5.งบทดลอง รพ.'!$BU:$BU,MATCH(C:C,'[3]5.งบทดลอง รพ.'!B:B,0)),)</f>
        <v>0</v>
      </c>
      <c r="BW126" s="150">
        <f>IFERROR(INDEX('[3]5.งบทดลอง รพ.'!$BV:$BV,MATCH(C:C,'[3]5.งบทดลอง รพ.'!B:B,0)),)</f>
        <v>0</v>
      </c>
      <c r="BX126" s="150">
        <f>IFERROR(INDEX('[3]5.งบทดลอง รพ.'!$BW:$BW,MATCH(C:C,'[3]5.งบทดลอง รพ.'!B:B,0)),)</f>
        <v>0</v>
      </c>
      <c r="BY126" s="150">
        <f>IFERROR(INDEX('[3]5.งบทดลอง รพ.'!$BX:$BX,MATCH(C:C,'[3]5.งบทดลอง รพ.'!B:B,0)),)</f>
        <v>0</v>
      </c>
      <c r="BZ126" s="151">
        <f t="shared" si="5"/>
        <v>790048</v>
      </c>
    </row>
    <row r="127" spans="1:78" ht="21.75" customHeight="1">
      <c r="A127" s="31" t="s">
        <v>450</v>
      </c>
      <c r="B127" s="147" t="s">
        <v>558</v>
      </c>
      <c r="C127" s="148" t="s">
        <v>601</v>
      </c>
      <c r="D127" s="149" t="s">
        <v>602</v>
      </c>
      <c r="E127" s="150">
        <f>IFERROR(INDEX('[3]5.งบทดลอง รพ.'!$D:$D,MATCH(C:C,'[3]5.งบทดลอง รพ.'!B:B,0)),)</f>
        <v>0</v>
      </c>
      <c r="F127" s="150">
        <f>IFERROR(INDEX('[3]5.งบทดลอง รพ.'!$E:$E,MATCH(C:C,'[3]5.งบทดลอง รพ.'!B:B,0)),)</f>
        <v>0</v>
      </c>
      <c r="G127" s="150">
        <f>IFERROR(INDEX('[3]5.งบทดลอง รพ.'!$F:$F,MATCH(C:C,'[3]5.งบทดลอง รพ.'!B:B,0)),)</f>
        <v>0</v>
      </c>
      <c r="H127" s="150">
        <f>IFERROR(INDEX('[3]5.งบทดลอง รพ.'!$G:$G,MATCH(C:C,'[3]5.งบทดลอง รพ.'!B:B,0)),)</f>
        <v>0</v>
      </c>
      <c r="I127" s="150">
        <f>IFERROR(INDEX('[3]5.งบทดลอง รพ.'!$H:$H,MATCH(D:D,'[3]5.งบทดลอง รพ.'!C:C,0)),)</f>
        <v>0</v>
      </c>
      <c r="J127" s="150">
        <f>IFERROR(INDEX('[3]5.งบทดลอง รพ.'!$I:$I,MATCH(C:C,'[3]5.งบทดลอง รพ.'!B:B,0)),)</f>
        <v>0</v>
      </c>
      <c r="K127" s="150">
        <f>IFERROR(INDEX('[3]5.งบทดลอง รพ.'!$J:$J,MATCH(C:C,'[3]5.งบทดลอง รพ.'!B:B,0)),)</f>
        <v>0</v>
      </c>
      <c r="L127" s="150">
        <f>IFERROR(INDEX('[3]5.งบทดลอง รพ.'!$K:$K,MATCH(C:C,'[3]5.งบทดลอง รพ.'!B:B,0)),)</f>
        <v>0</v>
      </c>
      <c r="M127" s="150">
        <f>IFERROR(INDEX('[3]5.งบทดลอง รพ.'!$L:$L,MATCH(C:C,'[3]5.งบทดลอง รพ.'!B:B,0)),)</f>
        <v>0</v>
      </c>
      <c r="N127" s="150">
        <f>IFERROR(INDEX('[3]5.งบทดลอง รพ.'!$M:$M,MATCH(C:C,'[3]5.งบทดลอง รพ.'!B:B,0)),)</f>
        <v>0</v>
      </c>
      <c r="O127" s="150">
        <f>IFERROR(INDEX('[3]5.งบทดลอง รพ.'!$N:$N,MATCH(C:C,'[3]5.งบทดลอง รพ.'!B:B,0)),)</f>
        <v>0</v>
      </c>
      <c r="P127" s="150">
        <f>IFERROR(INDEX('[3]5.งบทดลอง รพ.'!$O:$O,MATCH(C:C,'[3]5.งบทดลอง รพ.'!B:B,0)),)</f>
        <v>0</v>
      </c>
      <c r="Q127" s="150">
        <f>IFERROR(INDEX('[3]5.งบทดลอง รพ.'!$P:$P,MATCH(C:C,'[3]5.งบทดลอง รพ.'!B:B,0)),)</f>
        <v>0</v>
      </c>
      <c r="R127" s="150">
        <f>IFERROR(INDEX('[3]5.งบทดลอง รพ.'!$Q:$Q,MATCH(C:C,'[3]5.งบทดลอง รพ.'!B:B,0)),)</f>
        <v>0</v>
      </c>
      <c r="S127" s="150">
        <f>IFERROR(INDEX('[3]5.งบทดลอง รพ.'!$R:$R,MATCH(C:C,'[3]5.งบทดลอง รพ.'!B:B,0)),)</f>
        <v>0</v>
      </c>
      <c r="T127" s="150">
        <f>IFERROR(INDEX('[3]5.งบทดลอง รพ.'!$S:$S,MATCH(C:C,'[3]5.งบทดลอง รพ.'!B:B,0)),)</f>
        <v>0</v>
      </c>
      <c r="U127" s="150">
        <f>IFERROR(INDEX('[3]5.งบทดลอง รพ.'!$T:$T,MATCH(C:C,'[3]5.งบทดลอง รพ.'!B:B,0)),)</f>
        <v>0</v>
      </c>
      <c r="V127" s="150">
        <f>IFERROR(INDEX('[3]5.งบทดลอง รพ.'!$U:$U,MATCH(C:C,'[3]5.งบทดลอง รพ.'!B:B,0)),)</f>
        <v>0</v>
      </c>
      <c r="W127" s="150">
        <f>IFERROR(INDEX('[3]5.งบทดลอง รพ.'!$V:$V,MATCH(C:C,'[3]5.งบทดลอง รพ.'!B:B,0)),)</f>
        <v>301420</v>
      </c>
      <c r="X127" s="150">
        <f>IFERROR(INDEX('[3]5.งบทดลอง รพ.'!$W:$W,MATCH(C:C,'[3]5.งบทดลอง รพ.'!B:B,0)),)</f>
        <v>0</v>
      </c>
      <c r="Y127" s="150">
        <f>IFERROR(INDEX('[3]5.งบทดลอง รพ.'!$X:$X,MATCH(C:C,'[3]5.งบทดลอง รพ.'!B:B,0)),)</f>
        <v>0</v>
      </c>
      <c r="Z127" s="150">
        <f>IFERROR(INDEX('[3]5.งบทดลอง รพ.'!$Y:$Y,MATCH(C:C,'[3]5.งบทดลอง รพ.'!B:B,0)),)</f>
        <v>0</v>
      </c>
      <c r="AA127" s="150">
        <f>IFERROR(INDEX('[3]5.งบทดลอง รพ.'!$Z:$Z,MATCH(C:C,'[3]5.งบทดลอง รพ.'!B:B,0)),)</f>
        <v>0</v>
      </c>
      <c r="AB127" s="150">
        <f>IFERROR(INDEX('[3]5.งบทดลอง รพ.'!$AA:$AA,MATCH(C:C,'[3]5.งบทดลอง รพ.'!B:B,0)),)</f>
        <v>0</v>
      </c>
      <c r="AC127" s="150">
        <f>IFERROR(INDEX('[3]5.งบทดลอง รพ.'!$AB:$AB,MATCH(C:C,'[3]5.งบทดลอง รพ.'!B:B,0)),)</f>
        <v>0</v>
      </c>
      <c r="AD127" s="150">
        <f>IFERROR(INDEX('[3]5.งบทดลอง รพ.'!$AC:$AC,MATCH(C:C,'[3]5.งบทดลอง รพ.'!B:B,0)),)</f>
        <v>0</v>
      </c>
      <c r="AE127" s="150">
        <f>IFERROR(INDEX('[3]5.งบทดลอง รพ.'!$AD:$AD,MATCH(C:C,'[3]5.งบทดลอง รพ.'!B:B,0)),)</f>
        <v>0</v>
      </c>
      <c r="AF127" s="150">
        <f>IFERROR(INDEX('[3]5.งบทดลอง รพ.'!$AE:$AE,MATCH(C:C,'[3]5.งบทดลอง รพ.'!B:B,0)),)</f>
        <v>0</v>
      </c>
      <c r="AG127" s="150">
        <f>IFERROR(INDEX('[3]5.งบทดลอง รพ.'!$AF:$AF,MATCH(C:C,'[3]5.งบทดลอง รพ.'!B:B,0)),)</f>
        <v>10000</v>
      </c>
      <c r="AH127" s="150">
        <f>IFERROR(INDEX('[3]5.งบทดลอง รพ.'!$AG:$AG,MATCH(C:C,'[3]5.งบทดลอง รพ.'!B:B,0)),)</f>
        <v>0</v>
      </c>
      <c r="AI127" s="150">
        <f>IFERROR(INDEX('[3]5.งบทดลอง รพ.'!$AH:$AH,MATCH(D:D,'[3]5.งบทดลอง รพ.'!C:C,0)),)</f>
        <v>0</v>
      </c>
      <c r="AJ127" s="150">
        <f>IFERROR(INDEX('[3]5.งบทดลอง รพ.'!$AI:$AI,MATCH(C:C,'[3]5.งบทดลอง รพ.'!B:B,0)),)</f>
        <v>0</v>
      </c>
      <c r="AK127" s="150">
        <f>IFERROR(INDEX('[3]5.งบทดลอง รพ.'!$AJ:$AJ,MATCH(C:C,'[3]5.งบทดลอง รพ.'!B:B,0)),)</f>
        <v>0</v>
      </c>
      <c r="AL127" s="150">
        <f>IFERROR(INDEX('[3]5.งบทดลอง รพ.'!$AK:$AK,MATCH(C:C,'[3]5.งบทดลอง รพ.'!B:B,0)),)</f>
        <v>0</v>
      </c>
      <c r="AM127" s="150">
        <f>IFERROR(INDEX('[3]5.งบทดลอง รพ.'!$AL:$AL,MATCH(C:C,'[3]5.งบทดลอง รพ.'!B:B,0)),)</f>
        <v>0</v>
      </c>
      <c r="AN127" s="150">
        <f>IFERROR(INDEX('[3]5.งบทดลอง รพ.'!$AM:$AM,MATCH(C:C,'[3]5.งบทดลอง รพ.'!B:B,0)),)</f>
        <v>0</v>
      </c>
      <c r="AO127" s="150">
        <f>IFERROR(INDEX('[3]5.งบทดลอง รพ.'!$AN:$AN,MATCH(C:C,'[3]5.งบทดลอง รพ.'!B:B,0)),)</f>
        <v>0</v>
      </c>
      <c r="AP127" s="150">
        <f>IFERROR(INDEX('[3]5.งบทดลอง รพ.'!$AO:$AO,MATCH(C:C,'[3]5.งบทดลอง รพ.'!B:B,0)),)</f>
        <v>0</v>
      </c>
      <c r="AQ127" s="150">
        <f>IFERROR(INDEX('[3]5.งบทดลอง รพ.'!$AP:$AP,MATCH(C:C,'[3]5.งบทดลอง รพ.'!B:B,0)),)</f>
        <v>0</v>
      </c>
      <c r="AR127" s="150">
        <f>IFERROR(INDEX('[3]5.งบทดลอง รพ.'!$AQ:$AQ,MATCH(C:C,'[3]5.งบทดลอง รพ.'!B:B,0)),)</f>
        <v>0</v>
      </c>
      <c r="AS127" s="150">
        <f>IFERROR(INDEX('[3]5.งบทดลอง รพ.'!$AR:$AR,MATCH(C:C,'[3]5.งบทดลอง รพ.'!B:B,0)),)</f>
        <v>0</v>
      </c>
      <c r="AT127" s="150">
        <f>IFERROR(INDEX('[3]5.งบทดลอง รพ.'!$AS:$AS,MATCH(C:C,'[3]5.งบทดลอง รพ.'!B:B,0)),)</f>
        <v>0</v>
      </c>
      <c r="AU127" s="150">
        <f>IFERROR(INDEX('[3]5.งบทดลอง รพ.'!$AT:$AT,MATCH(C:C,'[3]5.งบทดลอง รพ.'!B:B,0)),)</f>
        <v>0</v>
      </c>
      <c r="AV127" s="150">
        <f>IFERROR(INDEX('[3]5.งบทดลอง รพ.'!$AU:$AU,MATCH(C:C,'[3]5.งบทดลอง รพ.'!B:B,0)),)</f>
        <v>0</v>
      </c>
      <c r="AW127" s="150">
        <f>IFERROR(INDEX('[3]5.งบทดลอง รพ.'!$AV:$AV,MATCH(C:C,'[3]5.งบทดลอง รพ.'!B:B,0)),)</f>
        <v>0</v>
      </c>
      <c r="AX127" s="150">
        <f>IFERROR(INDEX('[3]5.งบทดลอง รพ.'!$AW:$AW,MATCH(C:C,'[3]5.งบทดลอง รพ.'!B:B,0)),)</f>
        <v>0</v>
      </c>
      <c r="AY127" s="150">
        <f>IFERROR(INDEX('[3]5.งบทดลอง รพ.'!$AX:$AX,MATCH(C:C,'[3]5.งบทดลอง รพ.'!B:B,0)),)</f>
        <v>0</v>
      </c>
      <c r="AZ127" s="150">
        <f>IFERROR(INDEX('[3]5.งบทดลอง รพ.'!$AY:$AY,MATCH(C:C,'[3]5.งบทดลอง รพ.'!B:B,0)),)</f>
        <v>0</v>
      </c>
      <c r="BA127" s="150">
        <f>IFERROR(INDEX('[3]5.งบทดลอง รพ.'!$AZ:$AZ,MATCH(C:C,'[3]5.งบทดลอง รพ.'!B:B,0)),)</f>
        <v>0</v>
      </c>
      <c r="BB127" s="150">
        <f>IFERROR(INDEX('[3]5.งบทดลอง รพ.'!$BA:$BA,MATCH(C:C,'[3]5.งบทดลอง รพ.'!B:B,0)),)</f>
        <v>0</v>
      </c>
      <c r="BC127" s="150">
        <f>IFERROR(INDEX('[3]5.งบทดลอง รพ.'!$BB:$BB,MATCH(C:C,'[3]5.งบทดลอง รพ.'!B:B,0)),)</f>
        <v>0</v>
      </c>
      <c r="BD127" s="150">
        <f>IFERROR(INDEX('[3]5.งบทดลอง รพ.'!$BC:$BC,MATCH(C:C,'[3]5.งบทดลอง รพ.'!B:B,0)),)</f>
        <v>0</v>
      </c>
      <c r="BE127" s="150">
        <f>IFERROR(INDEX('[3]5.งบทดลอง รพ.'!$BD:$BD,MATCH(C:C,'[3]5.งบทดลอง รพ.'!B:B,0)),)</f>
        <v>0</v>
      </c>
      <c r="BF127" s="150">
        <f>IFERROR(INDEX('[3]5.งบทดลอง รพ.'!$BE:$BE,MATCH(C:C,'[3]5.งบทดลอง รพ.'!B:B,0)),)</f>
        <v>0</v>
      </c>
      <c r="BG127" s="150">
        <f>IFERROR(INDEX('[3]5.งบทดลอง รพ.'!$BF:$BF,MATCH(C:C,'[3]5.งบทดลอง รพ.'!B:B,0)),)</f>
        <v>0</v>
      </c>
      <c r="BH127" s="150">
        <f>IFERROR(INDEX('[3]5.งบทดลอง รพ.'!$BG:$BG,MATCH(C:C,'[3]5.งบทดลอง รพ.'!B:B,0)),)</f>
        <v>0</v>
      </c>
      <c r="BI127" s="150">
        <f>IFERROR(INDEX('[3]5.งบทดลอง รพ.'!$BH:$BH,MATCH(C:C,'[3]5.งบทดลอง รพ.'!B:B,0)),)</f>
        <v>0</v>
      </c>
      <c r="BJ127" s="150">
        <f>IFERROR(INDEX('[3]5.งบทดลอง รพ.'!$BI:$BI,MATCH(C:C,'[3]5.งบทดลอง รพ.'!B:B,0)),)</f>
        <v>0</v>
      </c>
      <c r="BK127" s="150">
        <f>IFERROR(INDEX('[3]5.งบทดลอง รพ.'!$BJ:$BJ,MATCH(C:C,'[3]5.งบทดลอง รพ.'!B:B,0)),)</f>
        <v>0</v>
      </c>
      <c r="BL127" s="150">
        <f>IFERROR(INDEX('[3]5.งบทดลอง รพ.'!$BK:$BK,MATCH(D:D,'[3]5.งบทดลอง รพ.'!C:C,0)),)</f>
        <v>0</v>
      </c>
      <c r="BM127" s="150">
        <f>IFERROR(INDEX('[3]5.งบทดลอง รพ.'!$BL:$BL,MATCH(C:C,'[3]5.งบทดลอง รพ.'!B:B,0)),)</f>
        <v>0</v>
      </c>
      <c r="BN127" s="150">
        <f>IFERROR(INDEX('[3]5.งบทดลอง รพ.'!$BM:$BM,MATCH(C:C,'[3]5.งบทดลอง รพ.'!B:B,0)),)</f>
        <v>0</v>
      </c>
      <c r="BO127" s="150">
        <f>IFERROR(INDEX('[3]5.งบทดลอง รพ.'!$BN:$BN,MATCH(C:C,'[3]5.งบทดลอง รพ.'!B:B,0)),)</f>
        <v>0</v>
      </c>
      <c r="BP127" s="150">
        <f>IFERROR(INDEX('[3]5.งบทดลอง รพ.'!$BO:$BO,MATCH(C:C,'[3]5.งบทดลอง รพ.'!B:B,0)),)</f>
        <v>0</v>
      </c>
      <c r="BQ127" s="150">
        <f>IFERROR(INDEX('[3]5.งบทดลอง รพ.'!$BP:$BP,MATCH(C:C,'[3]5.งบทดลอง รพ.'!B:B,0)),)</f>
        <v>0</v>
      </c>
      <c r="BR127" s="150">
        <f>IFERROR(INDEX('[3]5.งบทดลอง รพ.'!$BQ:$BQ,MATCH(C:C,'[3]5.งบทดลอง รพ.'!B:B,0)),)</f>
        <v>0</v>
      </c>
      <c r="BS127" s="150">
        <f>IFERROR(INDEX('[3]5.งบทดลอง รพ.'!$BR:$BR,MATCH(C:C,'[3]5.งบทดลอง รพ.'!B:B,0)),)</f>
        <v>0</v>
      </c>
      <c r="BT127" s="150">
        <f>IFERROR(INDEX('[3]5.งบทดลอง รพ.'!$BS:$BS,MATCH(C:C,'[3]5.งบทดลอง รพ.'!B:B,0)),)</f>
        <v>0</v>
      </c>
      <c r="BU127" s="150">
        <f>IFERROR(INDEX('[3]5.งบทดลอง รพ.'!$BT:$BT,MATCH(C:C,'[3]5.งบทดลอง รพ.'!B:B,0)),)</f>
        <v>0</v>
      </c>
      <c r="BV127" s="150">
        <f>IFERROR(INDEX('[3]5.งบทดลอง รพ.'!$BU:$BU,MATCH(C:C,'[3]5.งบทดลอง รพ.'!B:B,0)),)</f>
        <v>0</v>
      </c>
      <c r="BW127" s="150">
        <f>IFERROR(INDEX('[3]5.งบทดลอง รพ.'!$BV:$BV,MATCH(C:C,'[3]5.งบทดลอง รพ.'!B:B,0)),)</f>
        <v>0</v>
      </c>
      <c r="BX127" s="150">
        <f>IFERROR(INDEX('[3]5.งบทดลอง รพ.'!$BW:$BW,MATCH(C:C,'[3]5.งบทดลอง รพ.'!B:B,0)),)</f>
        <v>0</v>
      </c>
      <c r="BY127" s="150">
        <f>IFERROR(INDEX('[3]5.งบทดลอง รพ.'!$BX:$BX,MATCH(C:C,'[3]5.งบทดลอง รพ.'!B:B,0)),)</f>
        <v>0</v>
      </c>
      <c r="BZ127" s="151">
        <f t="shared" si="5"/>
        <v>311420</v>
      </c>
    </row>
    <row r="128" spans="1:78" ht="21.75" customHeight="1">
      <c r="A128" s="31" t="s">
        <v>450</v>
      </c>
      <c r="B128" s="147" t="s">
        <v>558</v>
      </c>
      <c r="C128" s="148" t="s">
        <v>603</v>
      </c>
      <c r="D128" s="149" t="s">
        <v>604</v>
      </c>
      <c r="E128" s="150">
        <f>IFERROR(INDEX('[3]5.งบทดลอง รพ.'!$D:$D,MATCH(C:C,'[3]5.งบทดลอง รพ.'!B:B,0)),)</f>
        <v>195332.53</v>
      </c>
      <c r="F128" s="150">
        <f>IFERROR(INDEX('[3]5.งบทดลอง รพ.'!$E:$E,MATCH(C:C,'[3]5.งบทดลอง รพ.'!B:B,0)),)</f>
        <v>39255</v>
      </c>
      <c r="G128" s="150">
        <f>IFERROR(INDEX('[3]5.งบทดลอง รพ.'!$F:$F,MATCH(C:C,'[3]5.งบทดลอง รพ.'!B:B,0)),)</f>
        <v>99182</v>
      </c>
      <c r="H128" s="150">
        <f>IFERROR(INDEX('[3]5.งบทดลอง รพ.'!$G:$G,MATCH(C:C,'[3]5.งบทดลอง รพ.'!B:B,0)),)</f>
        <v>16318</v>
      </c>
      <c r="I128" s="150">
        <f>IFERROR(INDEX('[3]5.งบทดลอง รพ.'!$H:$H,MATCH(D:D,'[3]5.งบทดลอง รพ.'!C:C,0)),)</f>
        <v>38767.120000000003</v>
      </c>
      <c r="J128" s="150">
        <f>IFERROR(INDEX('[3]5.งบทดลอง รพ.'!$I:$I,MATCH(C:C,'[3]5.งบทดลอง รพ.'!B:B,0)),)</f>
        <v>800</v>
      </c>
      <c r="K128" s="150">
        <f>IFERROR(INDEX('[3]5.งบทดลอง รพ.'!$J:$J,MATCH(C:C,'[3]5.งบทดลอง รพ.'!B:B,0)),)</f>
        <v>622475.5</v>
      </c>
      <c r="L128" s="150">
        <f>IFERROR(INDEX('[3]5.งบทดลอง รพ.'!$K:$K,MATCH(C:C,'[3]5.งบทดลอง รพ.'!B:B,0)),)</f>
        <v>16318</v>
      </c>
      <c r="M128" s="150">
        <f>IFERROR(INDEX('[3]5.งบทดลอง รพ.'!$L:$L,MATCH(C:C,'[3]5.งบทดลอง รพ.'!B:B,0)),)</f>
        <v>24268.240000000002</v>
      </c>
      <c r="N128" s="150">
        <f>IFERROR(INDEX('[3]5.งบทดลอง รพ.'!$M:$M,MATCH(C:C,'[3]5.งบทดลอง รพ.'!B:B,0)),)</f>
        <v>425513</v>
      </c>
      <c r="O128" s="150">
        <f>IFERROR(INDEX('[3]5.งบทดลอง รพ.'!$N:$N,MATCH(C:C,'[3]5.งบทดลอง รพ.'!B:B,0)),)</f>
        <v>14380</v>
      </c>
      <c r="P128" s="150">
        <f>IFERROR(INDEX('[3]5.งบทดลอง รพ.'!$O:$O,MATCH(C:C,'[3]5.งบทดลอง รพ.'!B:B,0)),)</f>
        <v>4500</v>
      </c>
      <c r="Q128" s="150">
        <f>IFERROR(INDEX('[3]5.งบทดลอง รพ.'!$P:$P,MATCH(C:C,'[3]5.งบทดลอง รพ.'!B:B,0)),)</f>
        <v>476750</v>
      </c>
      <c r="R128" s="150">
        <f>IFERROR(INDEX('[3]5.งบทดลอง รพ.'!$Q:$Q,MATCH(C:C,'[3]5.งบทดลอง รพ.'!B:B,0)),)</f>
        <v>7800</v>
      </c>
      <c r="S128" s="150">
        <f>IFERROR(INDEX('[3]5.งบทดลอง รพ.'!$R:$R,MATCH(C:C,'[3]5.งบทดลอง รพ.'!B:B,0)),)</f>
        <v>0</v>
      </c>
      <c r="T128" s="150">
        <f>IFERROR(INDEX('[3]5.งบทดลอง รพ.'!$S:$S,MATCH(C:C,'[3]5.งบทดลอง รพ.'!B:B,0)),)</f>
        <v>0</v>
      </c>
      <c r="U128" s="150">
        <f>IFERROR(INDEX('[3]5.งบทดลอง รพ.'!$T:$T,MATCH(C:C,'[3]5.งบทดลอง รพ.'!B:B,0)),)</f>
        <v>0</v>
      </c>
      <c r="V128" s="150">
        <f>IFERROR(INDEX('[3]5.งบทดลอง รพ.'!$U:$U,MATCH(C:C,'[3]5.งบทดลอง รพ.'!B:B,0)),)</f>
        <v>0</v>
      </c>
      <c r="W128" s="150">
        <f>IFERROR(INDEX('[3]5.งบทดลอง รพ.'!$V:$V,MATCH(C:C,'[3]5.งบทดลอง รพ.'!B:B,0)),)</f>
        <v>95800</v>
      </c>
      <c r="X128" s="150">
        <f>IFERROR(INDEX('[3]5.งบทดลอง รพ.'!$W:$W,MATCH(C:C,'[3]5.งบทดลอง รพ.'!B:B,0)),)</f>
        <v>87500</v>
      </c>
      <c r="Y128" s="150">
        <f>IFERROR(INDEX('[3]5.งบทดลอง รพ.'!$X:$X,MATCH(C:C,'[3]5.งบทดลอง รพ.'!B:B,0)),)</f>
        <v>14900</v>
      </c>
      <c r="Z128" s="150">
        <f>IFERROR(INDEX('[3]5.งบทดลอง รพ.'!$Y:$Y,MATCH(C:C,'[3]5.งบทดลอง รพ.'!B:B,0)),)</f>
        <v>11000</v>
      </c>
      <c r="AA128" s="150">
        <f>IFERROR(INDEX('[3]5.งบทดลอง รพ.'!$Z:$Z,MATCH(C:C,'[3]5.งบทดลอง รพ.'!B:B,0)),)</f>
        <v>23091</v>
      </c>
      <c r="AB128" s="150">
        <f>IFERROR(INDEX('[3]5.งบทดลอง รพ.'!$AA:$AA,MATCH(C:C,'[3]5.งบทดลอง รพ.'!B:B,0)),)</f>
        <v>9015.64</v>
      </c>
      <c r="AC128" s="150">
        <f>IFERROR(INDEX('[3]5.งบทดลอง รพ.'!$AB:$AB,MATCH(C:C,'[3]5.งบทดลอง รพ.'!B:B,0)),)</f>
        <v>0</v>
      </c>
      <c r="AD128" s="150">
        <f>IFERROR(INDEX('[3]5.งบทดลอง รพ.'!$AC:$AC,MATCH(C:C,'[3]5.งบทดลอง รพ.'!B:B,0)),)</f>
        <v>3000</v>
      </c>
      <c r="AE128" s="150">
        <f>IFERROR(INDEX('[3]5.งบทดลอง รพ.'!$AD:$AD,MATCH(C:C,'[3]5.งบทดลอง รพ.'!B:B,0)),)</f>
        <v>40000</v>
      </c>
      <c r="AF128" s="150">
        <f>IFERROR(INDEX('[3]5.งบทดลอง รพ.'!$AE:$AE,MATCH(C:C,'[3]5.งบทดลอง รพ.'!B:B,0)),)</f>
        <v>1517284.05</v>
      </c>
      <c r="AG128" s="150">
        <f>IFERROR(INDEX('[3]5.งบทดลอง รพ.'!$AF:$AF,MATCH(C:C,'[3]5.งบทดลอง รพ.'!B:B,0)),)</f>
        <v>51500</v>
      </c>
      <c r="AH128" s="150">
        <f>IFERROR(INDEX('[3]5.งบทดลอง รพ.'!$AG:$AG,MATCH(C:C,'[3]5.งบทดลอง รพ.'!B:B,0)),)</f>
        <v>16200</v>
      </c>
      <c r="AI128" s="150">
        <f>IFERROR(INDEX('[3]5.งบทดลอง รพ.'!$AH:$AH,MATCH(D:D,'[3]5.งบทดลอง รพ.'!C:C,0)),)</f>
        <v>8298</v>
      </c>
      <c r="AJ128" s="150">
        <f>IFERROR(INDEX('[3]5.งบทดลอง รพ.'!$AI:$AI,MATCH(C:C,'[3]5.งบทดลอง รพ.'!B:B,0)),)</f>
        <v>8082</v>
      </c>
      <c r="AK128" s="150">
        <f>IFERROR(INDEX('[3]5.งบทดลอง รพ.'!$AJ:$AJ,MATCH(C:C,'[3]5.งบทดลอง รพ.'!B:B,0)),)</f>
        <v>425080</v>
      </c>
      <c r="AL128" s="150">
        <f>IFERROR(INDEX('[3]5.งบทดลอง รพ.'!$AK:$AK,MATCH(C:C,'[3]5.งบทดลอง รพ.'!B:B,0)),)</f>
        <v>41856</v>
      </c>
      <c r="AM128" s="150">
        <f>IFERROR(INDEX('[3]5.งบทดลอง รพ.'!$AL:$AL,MATCH(C:C,'[3]5.งบทดลอง รพ.'!B:B,0)),)</f>
        <v>2866</v>
      </c>
      <c r="AN128" s="150">
        <f>IFERROR(INDEX('[3]5.งบทดลอง รพ.'!$AM:$AM,MATCH(C:C,'[3]5.งบทดลอง รพ.'!B:B,0)),)</f>
        <v>13088</v>
      </c>
      <c r="AO128" s="150">
        <f>IFERROR(INDEX('[3]5.งบทดลอง รพ.'!$AN:$AN,MATCH(C:C,'[3]5.งบทดลอง รพ.'!B:B,0)),)</f>
        <v>102192</v>
      </c>
      <c r="AP128" s="150">
        <f>IFERROR(INDEX('[3]5.งบทดลอง รพ.'!$AO:$AO,MATCH(C:C,'[3]5.งบทดลอง รพ.'!B:B,0)),)</f>
        <v>29995</v>
      </c>
      <c r="AQ128" s="150">
        <f>IFERROR(INDEX('[3]5.งบทดลอง รพ.'!$AP:$AP,MATCH(C:C,'[3]5.งบทดลอง รพ.'!B:B,0)),)</f>
        <v>4000</v>
      </c>
      <c r="AR128" s="150">
        <f>IFERROR(INDEX('[3]5.งบทดลอง รพ.'!$AQ:$AQ,MATCH(C:C,'[3]5.งบทดลอง รพ.'!B:B,0)),)</f>
        <v>376635</v>
      </c>
      <c r="AS128" s="150">
        <f>IFERROR(INDEX('[3]5.งบทดลอง รพ.'!$AR:$AR,MATCH(C:C,'[3]5.งบทดลอง รพ.'!B:B,0)),)</f>
        <v>36400</v>
      </c>
      <c r="AT128" s="150">
        <f>IFERROR(INDEX('[3]5.งบทดลอง รพ.'!$AS:$AS,MATCH(C:C,'[3]5.งบทดลอง รพ.'!B:B,0)),)</f>
        <v>142520</v>
      </c>
      <c r="AU128" s="150">
        <f>IFERROR(INDEX('[3]5.งบทดลอง รพ.'!$AT:$AT,MATCH(C:C,'[3]5.งบทดลอง รพ.'!B:B,0)),)</f>
        <v>45309</v>
      </c>
      <c r="AV128" s="150">
        <f>IFERROR(INDEX('[3]5.งบทดลอง รพ.'!$AU:$AU,MATCH(C:C,'[3]5.งบทดลอง รพ.'!B:B,0)),)</f>
        <v>118236</v>
      </c>
      <c r="AW128" s="150">
        <f>IFERROR(INDEX('[3]5.งบทดลอง รพ.'!$AV:$AV,MATCH(C:C,'[3]5.งบทดลอง รพ.'!B:B,0)),)</f>
        <v>13064</v>
      </c>
      <c r="AX128" s="150">
        <f>IFERROR(INDEX('[3]5.งบทดลอง รพ.'!$AW:$AW,MATCH(C:C,'[3]5.งบทดลอง รพ.'!B:B,0)),)</f>
        <v>27207</v>
      </c>
      <c r="AY128" s="150">
        <f>IFERROR(INDEX('[3]5.งบทดลอง รพ.'!$AX:$AX,MATCH(C:C,'[3]5.งบทดลอง รพ.'!B:B,0)),)</f>
        <v>616673.56000000006</v>
      </c>
      <c r="AZ128" s="150">
        <f>IFERROR(INDEX('[3]5.งบทดลอง รพ.'!$AY:$AY,MATCH(C:C,'[3]5.งบทดลอง รพ.'!B:B,0)),)</f>
        <v>0</v>
      </c>
      <c r="BA128" s="150">
        <f>IFERROR(INDEX('[3]5.งบทดลอง รพ.'!$AZ:$AZ,MATCH(C:C,'[3]5.งบทดลอง รพ.'!B:B,0)),)</f>
        <v>39255</v>
      </c>
      <c r="BB128" s="150">
        <f>IFERROR(INDEX('[3]5.งบทดลอง รพ.'!$BA:$BA,MATCH(C:C,'[3]5.งบทดลอง รพ.'!B:B,0)),)</f>
        <v>48070</v>
      </c>
      <c r="BC128" s="150">
        <f>IFERROR(INDEX('[3]5.งบทดลอง รพ.'!$BB:$BB,MATCH(C:C,'[3]5.งบทดลอง รพ.'!B:B,0)),)</f>
        <v>45292</v>
      </c>
      <c r="BD128" s="150">
        <f>IFERROR(INDEX('[3]5.งบทดลอง รพ.'!$BC:$BC,MATCH(C:C,'[3]5.งบทดลอง รพ.'!B:B,0)),)</f>
        <v>46997</v>
      </c>
      <c r="BE128" s="150">
        <f>IFERROR(INDEX('[3]5.งบทดลอง รพ.'!$BD:$BD,MATCH(C:C,'[3]5.งบทดลอง รพ.'!B:B,0)),)</f>
        <v>4000</v>
      </c>
      <c r="BF128" s="150">
        <f>IFERROR(INDEX('[3]5.งบทดลอง รพ.'!$BE:$BE,MATCH(C:C,'[3]5.งบทดลอง รพ.'!B:B,0)),)</f>
        <v>39600</v>
      </c>
      <c r="BG128" s="150">
        <f>IFERROR(INDEX('[3]5.งบทดลอง รพ.'!$BF:$BF,MATCH(C:C,'[3]5.งบทดลอง รพ.'!B:B,0)),)</f>
        <v>0</v>
      </c>
      <c r="BH128" s="150">
        <f>IFERROR(INDEX('[3]5.งบทดลอง รพ.'!$BG:$BG,MATCH(C:C,'[3]5.งบทดลอง รพ.'!B:B,0)),)</f>
        <v>0</v>
      </c>
      <c r="BI128" s="150">
        <f>IFERROR(INDEX('[3]5.งบทดลอง รพ.'!$BH:$BH,MATCH(C:C,'[3]5.งบทดลอง รพ.'!B:B,0)),)</f>
        <v>1500</v>
      </c>
      <c r="BJ128" s="150">
        <f>IFERROR(INDEX('[3]5.งบทดลอง รพ.'!$BI:$BI,MATCH(C:C,'[3]5.งบทดลอง รพ.'!B:B,0)),)</f>
        <v>823327.68</v>
      </c>
      <c r="BK128" s="150">
        <f>IFERROR(INDEX('[3]5.งบทดลอง รพ.'!$BJ:$BJ,MATCH(C:C,'[3]5.งบทดลอง รพ.'!B:B,0)),)</f>
        <v>210500</v>
      </c>
      <c r="BL128" s="150">
        <f>IFERROR(INDEX('[3]5.งบทดลอง รพ.'!$BK:$BK,MATCH(D:D,'[3]5.งบทดลอง รพ.'!C:C,0)),)</f>
        <v>2010</v>
      </c>
      <c r="BM128" s="150">
        <f>IFERROR(INDEX('[3]5.งบทดลอง รพ.'!$BL:$BL,MATCH(C:C,'[3]5.งบทดลอง รพ.'!B:B,0)),)</f>
        <v>14160</v>
      </c>
      <c r="BN128" s="150">
        <f>IFERROR(INDEX('[3]5.งบทดลอง รพ.'!$BM:$BM,MATCH(C:C,'[3]5.งบทดลอง รพ.'!B:B,0)),)</f>
        <v>59596</v>
      </c>
      <c r="BO128" s="150">
        <f>IFERROR(INDEX('[3]5.งบทดลอง รพ.'!$BN:$BN,MATCH(C:C,'[3]5.งบทดลอง รพ.'!B:B,0)),)</f>
        <v>0</v>
      </c>
      <c r="BP128" s="150">
        <f>IFERROR(INDEX('[3]5.งบทดลอง รพ.'!$BO:$BO,MATCH(C:C,'[3]5.งบทดลอง รพ.'!B:B,0)),)</f>
        <v>70460</v>
      </c>
      <c r="BQ128" s="150">
        <f>IFERROR(INDEX('[3]5.งบทดลอง รพ.'!$BP:$BP,MATCH(C:C,'[3]5.งบทดลอง รพ.'!B:B,0)),)</f>
        <v>371611.01</v>
      </c>
      <c r="BR128" s="150">
        <f>IFERROR(INDEX('[3]5.งบทดลอง รพ.'!$BQ:$BQ,MATCH(C:C,'[3]5.งบทดลอง รพ.'!B:B,0)),)</f>
        <v>43510.8</v>
      </c>
      <c r="BS128" s="150">
        <f>IFERROR(INDEX('[3]5.งบทดลอง รพ.'!$BR:$BR,MATCH(C:C,'[3]5.งบทดลอง รพ.'!B:B,0)),)</f>
        <v>10510</v>
      </c>
      <c r="BT128" s="150">
        <f>IFERROR(INDEX('[3]5.งบทดลอง รพ.'!$BS:$BS,MATCH(C:C,'[3]5.งบทดลอง รพ.'!B:B,0)),)</f>
        <v>0</v>
      </c>
      <c r="BU128" s="150">
        <f>IFERROR(INDEX('[3]5.งบทดลอง รพ.'!$BT:$BT,MATCH(C:C,'[3]5.งบทดลอง รพ.'!B:B,0)),)</f>
        <v>22360</v>
      </c>
      <c r="BV128" s="150">
        <f>IFERROR(INDEX('[3]5.งบทดลอง รพ.'!$BU:$BU,MATCH(C:C,'[3]5.งบทดลอง รพ.'!B:B,0)),)</f>
        <v>88240</v>
      </c>
      <c r="BW128" s="150">
        <f>IFERROR(INDEX('[3]5.งบทดลอง รพ.'!$BV:$BV,MATCH(C:C,'[3]5.งบทดลอง รพ.'!B:B,0)),)</f>
        <v>14590</v>
      </c>
      <c r="BX128" s="150">
        <f>IFERROR(INDEX('[3]5.งบทดลอง รพ.'!$BW:$BW,MATCH(C:C,'[3]5.งบทดลอง รพ.'!B:B,0)),)</f>
        <v>22400</v>
      </c>
      <c r="BY128" s="150">
        <f>IFERROR(INDEX('[3]5.งบทดลอง รพ.'!$BX:$BX,MATCH(C:C,'[3]5.งบทดลอง รพ.'!B:B,0)),)</f>
        <v>26795</v>
      </c>
      <c r="BZ128" s="151">
        <f t="shared" si="5"/>
        <v>7867236.1299999999</v>
      </c>
    </row>
    <row r="129" spans="1:78" ht="21.75" customHeight="1">
      <c r="A129" s="31" t="s">
        <v>450</v>
      </c>
      <c r="B129" s="147" t="s">
        <v>558</v>
      </c>
      <c r="C129" s="148" t="s">
        <v>605</v>
      </c>
      <c r="D129" s="149" t="s">
        <v>606</v>
      </c>
      <c r="E129" s="150">
        <f>IFERROR(INDEX('[3]5.งบทดลอง รพ.'!$D:$D,MATCH(C:C,'[3]5.งบทดลอง รพ.'!B:B,0)),)</f>
        <v>0</v>
      </c>
      <c r="F129" s="150">
        <f>IFERROR(INDEX('[3]5.งบทดลอง รพ.'!$E:$E,MATCH(C:C,'[3]5.งบทดลอง รพ.'!B:B,0)),)</f>
        <v>0</v>
      </c>
      <c r="G129" s="150">
        <f>IFERROR(INDEX('[3]5.งบทดลอง รพ.'!$F:$F,MATCH(C:C,'[3]5.งบทดลอง รพ.'!B:B,0)),)</f>
        <v>0</v>
      </c>
      <c r="H129" s="150">
        <f>IFERROR(INDEX('[3]5.งบทดลอง รพ.'!$G:$G,MATCH(C:C,'[3]5.งบทดลอง รพ.'!B:B,0)),)</f>
        <v>0</v>
      </c>
      <c r="I129" s="150">
        <f>IFERROR(INDEX('[3]5.งบทดลอง รพ.'!$H:$H,MATCH(D:D,'[3]5.งบทดลอง รพ.'!C:C,0)),)</f>
        <v>0</v>
      </c>
      <c r="J129" s="150">
        <f>IFERROR(INDEX('[3]5.งบทดลอง รพ.'!$I:$I,MATCH(C:C,'[3]5.งบทดลอง รพ.'!B:B,0)),)</f>
        <v>0</v>
      </c>
      <c r="K129" s="150">
        <f>IFERROR(INDEX('[3]5.งบทดลอง รพ.'!$J:$J,MATCH(C:C,'[3]5.งบทดลอง รพ.'!B:B,0)),)</f>
        <v>0</v>
      </c>
      <c r="L129" s="150">
        <f>IFERROR(INDEX('[3]5.งบทดลอง รพ.'!$K:$K,MATCH(C:C,'[3]5.งบทดลอง รพ.'!B:B,0)),)</f>
        <v>0</v>
      </c>
      <c r="M129" s="150">
        <f>IFERROR(INDEX('[3]5.งบทดลอง รพ.'!$L:$L,MATCH(C:C,'[3]5.งบทดลอง รพ.'!B:B,0)),)</f>
        <v>0</v>
      </c>
      <c r="N129" s="150">
        <f>IFERROR(INDEX('[3]5.งบทดลอง รพ.'!$M:$M,MATCH(C:C,'[3]5.งบทดลอง รพ.'!B:B,0)),)</f>
        <v>0</v>
      </c>
      <c r="O129" s="150">
        <f>IFERROR(INDEX('[3]5.งบทดลอง รพ.'!$N:$N,MATCH(C:C,'[3]5.งบทดลอง รพ.'!B:B,0)),)</f>
        <v>0</v>
      </c>
      <c r="P129" s="150">
        <f>IFERROR(INDEX('[3]5.งบทดลอง รพ.'!$O:$O,MATCH(C:C,'[3]5.งบทดลอง รพ.'!B:B,0)),)</f>
        <v>0</v>
      </c>
      <c r="Q129" s="150">
        <f>IFERROR(INDEX('[3]5.งบทดลอง รพ.'!$P:$P,MATCH(C:C,'[3]5.งบทดลอง รพ.'!B:B,0)),)</f>
        <v>0</v>
      </c>
      <c r="R129" s="150">
        <f>IFERROR(INDEX('[3]5.งบทดลอง รพ.'!$Q:$Q,MATCH(C:C,'[3]5.งบทดลอง รพ.'!B:B,0)),)</f>
        <v>0</v>
      </c>
      <c r="S129" s="150">
        <f>IFERROR(INDEX('[3]5.งบทดลอง รพ.'!$R:$R,MATCH(C:C,'[3]5.งบทดลอง รพ.'!B:B,0)),)</f>
        <v>0</v>
      </c>
      <c r="T129" s="150">
        <f>IFERROR(INDEX('[3]5.งบทดลอง รพ.'!$S:$S,MATCH(C:C,'[3]5.งบทดลอง รพ.'!B:B,0)),)</f>
        <v>0</v>
      </c>
      <c r="U129" s="150">
        <f>IFERROR(INDEX('[3]5.งบทดลอง รพ.'!$T:$T,MATCH(C:C,'[3]5.งบทดลอง รพ.'!B:B,0)),)</f>
        <v>0</v>
      </c>
      <c r="V129" s="150">
        <f>IFERROR(INDEX('[3]5.งบทดลอง รพ.'!$U:$U,MATCH(C:C,'[3]5.งบทดลอง รพ.'!B:B,0)),)</f>
        <v>0</v>
      </c>
      <c r="W129" s="150">
        <f>IFERROR(INDEX('[3]5.งบทดลอง รพ.'!$V:$V,MATCH(C:C,'[3]5.งบทดลอง รพ.'!B:B,0)),)</f>
        <v>0</v>
      </c>
      <c r="X129" s="150">
        <f>IFERROR(INDEX('[3]5.งบทดลอง รพ.'!$W:$W,MATCH(C:C,'[3]5.งบทดลอง รพ.'!B:B,0)),)</f>
        <v>0</v>
      </c>
      <c r="Y129" s="150">
        <f>IFERROR(INDEX('[3]5.งบทดลอง รพ.'!$X:$X,MATCH(C:C,'[3]5.งบทดลอง รพ.'!B:B,0)),)</f>
        <v>0</v>
      </c>
      <c r="Z129" s="150">
        <f>IFERROR(INDEX('[3]5.งบทดลอง รพ.'!$Y:$Y,MATCH(C:C,'[3]5.งบทดลอง รพ.'!B:B,0)),)</f>
        <v>0</v>
      </c>
      <c r="AA129" s="150">
        <f>IFERROR(INDEX('[3]5.งบทดลอง รพ.'!$Z:$Z,MATCH(C:C,'[3]5.งบทดลอง รพ.'!B:B,0)),)</f>
        <v>0</v>
      </c>
      <c r="AB129" s="150">
        <f>IFERROR(INDEX('[3]5.งบทดลอง รพ.'!$AA:$AA,MATCH(C:C,'[3]5.งบทดลอง รพ.'!B:B,0)),)</f>
        <v>0</v>
      </c>
      <c r="AC129" s="150">
        <f>IFERROR(INDEX('[3]5.งบทดลอง รพ.'!$AB:$AB,MATCH(C:C,'[3]5.งบทดลอง รพ.'!B:B,0)),)</f>
        <v>0</v>
      </c>
      <c r="AD129" s="150">
        <f>IFERROR(INDEX('[3]5.งบทดลอง รพ.'!$AC:$AC,MATCH(C:C,'[3]5.งบทดลอง รพ.'!B:B,0)),)</f>
        <v>0</v>
      </c>
      <c r="AE129" s="150">
        <f>IFERROR(INDEX('[3]5.งบทดลอง รพ.'!$AD:$AD,MATCH(C:C,'[3]5.งบทดลอง รพ.'!B:B,0)),)</f>
        <v>0</v>
      </c>
      <c r="AF129" s="150">
        <f>IFERROR(INDEX('[3]5.งบทดลอง รพ.'!$AE:$AE,MATCH(C:C,'[3]5.งบทดลอง รพ.'!B:B,0)),)</f>
        <v>0</v>
      </c>
      <c r="AG129" s="150">
        <f>IFERROR(INDEX('[3]5.งบทดลอง รพ.'!$AF:$AF,MATCH(C:C,'[3]5.งบทดลอง รพ.'!B:B,0)),)</f>
        <v>0</v>
      </c>
      <c r="AH129" s="150">
        <f>IFERROR(INDEX('[3]5.งบทดลอง รพ.'!$AG:$AG,MATCH(C:C,'[3]5.งบทดลอง รพ.'!B:B,0)),)</f>
        <v>0</v>
      </c>
      <c r="AI129" s="150">
        <f>IFERROR(INDEX('[3]5.งบทดลอง รพ.'!$AH:$AH,MATCH(D:D,'[3]5.งบทดลอง รพ.'!C:C,0)),)</f>
        <v>0</v>
      </c>
      <c r="AJ129" s="150">
        <f>IFERROR(INDEX('[3]5.งบทดลอง รพ.'!$AI:$AI,MATCH(C:C,'[3]5.งบทดลอง รพ.'!B:B,0)),)</f>
        <v>0</v>
      </c>
      <c r="AK129" s="150">
        <f>IFERROR(INDEX('[3]5.งบทดลอง รพ.'!$AJ:$AJ,MATCH(C:C,'[3]5.งบทดลอง รพ.'!B:B,0)),)</f>
        <v>0</v>
      </c>
      <c r="AL129" s="150">
        <f>IFERROR(INDEX('[3]5.งบทดลอง รพ.'!$AK:$AK,MATCH(C:C,'[3]5.งบทดลอง รพ.'!B:B,0)),)</f>
        <v>0</v>
      </c>
      <c r="AM129" s="150">
        <f>IFERROR(INDEX('[3]5.งบทดลอง รพ.'!$AL:$AL,MATCH(C:C,'[3]5.งบทดลอง รพ.'!B:B,0)),)</f>
        <v>0</v>
      </c>
      <c r="AN129" s="150">
        <f>IFERROR(INDEX('[3]5.งบทดลอง รพ.'!$AM:$AM,MATCH(C:C,'[3]5.งบทดลอง รพ.'!B:B,0)),)</f>
        <v>0</v>
      </c>
      <c r="AO129" s="150">
        <f>IFERROR(INDEX('[3]5.งบทดลอง รพ.'!$AN:$AN,MATCH(C:C,'[3]5.งบทดลอง รพ.'!B:B,0)),)</f>
        <v>0</v>
      </c>
      <c r="AP129" s="150">
        <f>IFERROR(INDEX('[3]5.งบทดลอง รพ.'!$AO:$AO,MATCH(C:C,'[3]5.งบทดลอง รพ.'!B:B,0)),)</f>
        <v>0</v>
      </c>
      <c r="AQ129" s="150">
        <f>IFERROR(INDEX('[3]5.งบทดลอง รพ.'!$AP:$AP,MATCH(C:C,'[3]5.งบทดลอง รพ.'!B:B,0)),)</f>
        <v>0</v>
      </c>
      <c r="AR129" s="150">
        <f>IFERROR(INDEX('[3]5.งบทดลอง รพ.'!$AQ:$AQ,MATCH(C:C,'[3]5.งบทดลอง รพ.'!B:B,0)),)</f>
        <v>0</v>
      </c>
      <c r="AS129" s="150">
        <f>IFERROR(INDEX('[3]5.งบทดลอง รพ.'!$AR:$AR,MATCH(C:C,'[3]5.งบทดลอง รพ.'!B:B,0)),)</f>
        <v>0</v>
      </c>
      <c r="AT129" s="150">
        <f>IFERROR(INDEX('[3]5.งบทดลอง รพ.'!$AS:$AS,MATCH(C:C,'[3]5.งบทดลอง รพ.'!B:B,0)),)</f>
        <v>0</v>
      </c>
      <c r="AU129" s="150">
        <f>IFERROR(INDEX('[3]5.งบทดลอง รพ.'!$AT:$AT,MATCH(C:C,'[3]5.งบทดลอง รพ.'!B:B,0)),)</f>
        <v>0</v>
      </c>
      <c r="AV129" s="150">
        <f>IFERROR(INDEX('[3]5.งบทดลอง รพ.'!$AU:$AU,MATCH(C:C,'[3]5.งบทดลอง รพ.'!B:B,0)),)</f>
        <v>0</v>
      </c>
      <c r="AW129" s="150">
        <f>IFERROR(INDEX('[3]5.งบทดลอง รพ.'!$AV:$AV,MATCH(C:C,'[3]5.งบทดลอง รพ.'!B:B,0)),)</f>
        <v>0</v>
      </c>
      <c r="AX129" s="150">
        <f>IFERROR(INDEX('[3]5.งบทดลอง รพ.'!$AW:$AW,MATCH(C:C,'[3]5.งบทดลอง รพ.'!B:B,0)),)</f>
        <v>0</v>
      </c>
      <c r="AY129" s="150">
        <f>IFERROR(INDEX('[3]5.งบทดลอง รพ.'!$AX:$AX,MATCH(C:C,'[3]5.งบทดลอง รพ.'!B:B,0)),)</f>
        <v>0</v>
      </c>
      <c r="AZ129" s="150">
        <f>IFERROR(INDEX('[3]5.งบทดลอง รพ.'!$AY:$AY,MATCH(C:C,'[3]5.งบทดลอง รพ.'!B:B,0)),)</f>
        <v>0</v>
      </c>
      <c r="BA129" s="150">
        <f>IFERROR(INDEX('[3]5.งบทดลอง รพ.'!$AZ:$AZ,MATCH(C:C,'[3]5.งบทดลอง รพ.'!B:B,0)),)</f>
        <v>0</v>
      </c>
      <c r="BB129" s="150">
        <f>IFERROR(INDEX('[3]5.งบทดลอง รพ.'!$BA:$BA,MATCH(C:C,'[3]5.งบทดลอง รพ.'!B:B,0)),)</f>
        <v>0</v>
      </c>
      <c r="BC129" s="150">
        <f>IFERROR(INDEX('[3]5.งบทดลอง รพ.'!$BB:$BB,MATCH(C:C,'[3]5.งบทดลอง รพ.'!B:B,0)),)</f>
        <v>0</v>
      </c>
      <c r="BD129" s="150">
        <f>IFERROR(INDEX('[3]5.งบทดลอง รพ.'!$BC:$BC,MATCH(C:C,'[3]5.งบทดลอง รพ.'!B:B,0)),)</f>
        <v>0</v>
      </c>
      <c r="BE129" s="150">
        <f>IFERROR(INDEX('[3]5.งบทดลอง รพ.'!$BD:$BD,MATCH(C:C,'[3]5.งบทดลอง รพ.'!B:B,0)),)</f>
        <v>0</v>
      </c>
      <c r="BF129" s="150">
        <f>IFERROR(INDEX('[3]5.งบทดลอง รพ.'!$BE:$BE,MATCH(C:C,'[3]5.งบทดลอง รพ.'!B:B,0)),)</f>
        <v>0</v>
      </c>
      <c r="BG129" s="150">
        <f>IFERROR(INDEX('[3]5.งบทดลอง รพ.'!$BF:$BF,MATCH(C:C,'[3]5.งบทดลอง รพ.'!B:B,0)),)</f>
        <v>0</v>
      </c>
      <c r="BH129" s="150">
        <f>IFERROR(INDEX('[3]5.งบทดลอง รพ.'!$BG:$BG,MATCH(C:C,'[3]5.งบทดลอง รพ.'!B:B,0)),)</f>
        <v>0</v>
      </c>
      <c r="BI129" s="150">
        <f>IFERROR(INDEX('[3]5.งบทดลอง รพ.'!$BH:$BH,MATCH(C:C,'[3]5.งบทดลอง รพ.'!B:B,0)),)</f>
        <v>0</v>
      </c>
      <c r="BJ129" s="150">
        <f>IFERROR(INDEX('[3]5.งบทดลอง รพ.'!$BI:$BI,MATCH(C:C,'[3]5.งบทดลอง รพ.'!B:B,0)),)</f>
        <v>0</v>
      </c>
      <c r="BK129" s="150">
        <f>IFERROR(INDEX('[3]5.งบทดลอง รพ.'!$BJ:$BJ,MATCH(C:C,'[3]5.งบทดลอง รพ.'!B:B,0)),)</f>
        <v>0</v>
      </c>
      <c r="BL129" s="150">
        <f>IFERROR(INDEX('[3]5.งบทดลอง รพ.'!$BK:$BK,MATCH(D:D,'[3]5.งบทดลอง รพ.'!C:C,0)),)</f>
        <v>0</v>
      </c>
      <c r="BM129" s="150">
        <f>IFERROR(INDEX('[3]5.งบทดลอง รพ.'!$BL:$BL,MATCH(C:C,'[3]5.งบทดลอง รพ.'!B:B,0)),)</f>
        <v>0</v>
      </c>
      <c r="BN129" s="150">
        <f>IFERROR(INDEX('[3]5.งบทดลอง รพ.'!$BM:$BM,MATCH(C:C,'[3]5.งบทดลอง รพ.'!B:B,0)),)</f>
        <v>0</v>
      </c>
      <c r="BO129" s="150">
        <f>IFERROR(INDEX('[3]5.งบทดลอง รพ.'!$BN:$BN,MATCH(C:C,'[3]5.งบทดลอง รพ.'!B:B,0)),)</f>
        <v>0</v>
      </c>
      <c r="BP129" s="150">
        <f>IFERROR(INDEX('[3]5.งบทดลอง รพ.'!$BO:$BO,MATCH(C:C,'[3]5.งบทดลอง รพ.'!B:B,0)),)</f>
        <v>0</v>
      </c>
      <c r="BQ129" s="150">
        <f>IFERROR(INDEX('[3]5.งบทดลอง รพ.'!$BP:$BP,MATCH(C:C,'[3]5.งบทดลอง รพ.'!B:B,0)),)</f>
        <v>0</v>
      </c>
      <c r="BR129" s="150">
        <f>IFERROR(INDEX('[3]5.งบทดลอง รพ.'!$BQ:$BQ,MATCH(C:C,'[3]5.งบทดลอง รพ.'!B:B,0)),)</f>
        <v>0</v>
      </c>
      <c r="BS129" s="150">
        <f>IFERROR(INDEX('[3]5.งบทดลอง รพ.'!$BR:$BR,MATCH(C:C,'[3]5.งบทดลอง รพ.'!B:B,0)),)</f>
        <v>0</v>
      </c>
      <c r="BT129" s="150">
        <f>IFERROR(INDEX('[3]5.งบทดลอง รพ.'!$BS:$BS,MATCH(C:C,'[3]5.งบทดลอง รพ.'!B:B,0)),)</f>
        <v>0</v>
      </c>
      <c r="BU129" s="150">
        <f>IFERROR(INDEX('[3]5.งบทดลอง รพ.'!$BT:$BT,MATCH(C:C,'[3]5.งบทดลอง รพ.'!B:B,0)),)</f>
        <v>0</v>
      </c>
      <c r="BV129" s="150">
        <f>IFERROR(INDEX('[3]5.งบทดลอง รพ.'!$BU:$BU,MATCH(C:C,'[3]5.งบทดลอง รพ.'!B:B,0)),)</f>
        <v>0</v>
      </c>
      <c r="BW129" s="150">
        <f>IFERROR(INDEX('[3]5.งบทดลอง รพ.'!$BV:$BV,MATCH(C:C,'[3]5.งบทดลอง รพ.'!B:B,0)),)</f>
        <v>0</v>
      </c>
      <c r="BX129" s="150">
        <f>IFERROR(INDEX('[3]5.งบทดลอง รพ.'!$BW:$BW,MATCH(C:C,'[3]5.งบทดลอง รพ.'!B:B,0)),)</f>
        <v>0</v>
      </c>
      <c r="BY129" s="150">
        <f>IFERROR(INDEX('[3]5.งบทดลอง รพ.'!$BX:$BX,MATCH(C:C,'[3]5.งบทดลอง รพ.'!B:B,0)),)</f>
        <v>0</v>
      </c>
      <c r="BZ129" s="151">
        <f t="shared" si="5"/>
        <v>0</v>
      </c>
    </row>
    <row r="130" spans="1:78" ht="21.75" customHeight="1">
      <c r="A130" s="31" t="s">
        <v>450</v>
      </c>
      <c r="B130" s="147" t="s">
        <v>558</v>
      </c>
      <c r="C130" s="148" t="s">
        <v>607</v>
      </c>
      <c r="D130" s="149" t="s">
        <v>608</v>
      </c>
      <c r="E130" s="150">
        <f>IFERROR(INDEX('[3]5.งบทดลอง รพ.'!$D:$D,MATCH(C:C,'[3]5.งบทดลอง รพ.'!B:B,0)),)</f>
        <v>0</v>
      </c>
      <c r="F130" s="150">
        <f>IFERROR(INDEX('[3]5.งบทดลอง รพ.'!$E:$E,MATCH(C:C,'[3]5.งบทดลอง รพ.'!B:B,0)),)</f>
        <v>0</v>
      </c>
      <c r="G130" s="150">
        <f>IFERROR(INDEX('[3]5.งบทดลอง รพ.'!$F:$F,MATCH(C:C,'[3]5.งบทดลอง รพ.'!B:B,0)),)</f>
        <v>0</v>
      </c>
      <c r="H130" s="150">
        <f>IFERROR(INDEX('[3]5.งบทดลอง รพ.'!$G:$G,MATCH(C:C,'[3]5.งบทดลอง รพ.'!B:B,0)),)</f>
        <v>0</v>
      </c>
      <c r="I130" s="150">
        <f>IFERROR(INDEX('[3]5.งบทดลอง รพ.'!$H:$H,MATCH(D:D,'[3]5.งบทดลอง รพ.'!C:C,0)),)</f>
        <v>0</v>
      </c>
      <c r="J130" s="150">
        <f>IFERROR(INDEX('[3]5.งบทดลอง รพ.'!$I:$I,MATCH(C:C,'[3]5.งบทดลอง รพ.'!B:B,0)),)</f>
        <v>0</v>
      </c>
      <c r="K130" s="150">
        <f>IFERROR(INDEX('[3]5.งบทดลอง รพ.'!$J:$J,MATCH(C:C,'[3]5.งบทดลอง รพ.'!B:B,0)),)</f>
        <v>0</v>
      </c>
      <c r="L130" s="150">
        <f>IFERROR(INDEX('[3]5.งบทดลอง รพ.'!$K:$K,MATCH(C:C,'[3]5.งบทดลอง รพ.'!B:B,0)),)</f>
        <v>0</v>
      </c>
      <c r="M130" s="150">
        <f>IFERROR(INDEX('[3]5.งบทดลอง รพ.'!$L:$L,MATCH(C:C,'[3]5.งบทดลอง รพ.'!B:B,0)),)</f>
        <v>0</v>
      </c>
      <c r="N130" s="150">
        <f>IFERROR(INDEX('[3]5.งบทดลอง รพ.'!$M:$M,MATCH(C:C,'[3]5.งบทดลอง รพ.'!B:B,0)),)</f>
        <v>0</v>
      </c>
      <c r="O130" s="150">
        <f>IFERROR(INDEX('[3]5.งบทดลอง รพ.'!$N:$N,MATCH(C:C,'[3]5.งบทดลอง รพ.'!B:B,0)),)</f>
        <v>0</v>
      </c>
      <c r="P130" s="150">
        <f>IFERROR(INDEX('[3]5.งบทดลอง รพ.'!$O:$O,MATCH(C:C,'[3]5.งบทดลอง รพ.'!B:B,0)),)</f>
        <v>0</v>
      </c>
      <c r="Q130" s="150">
        <f>IFERROR(INDEX('[3]5.งบทดลอง รพ.'!$P:$P,MATCH(C:C,'[3]5.งบทดลอง รพ.'!B:B,0)),)</f>
        <v>0</v>
      </c>
      <c r="R130" s="150">
        <f>IFERROR(INDEX('[3]5.งบทดลอง รพ.'!$Q:$Q,MATCH(C:C,'[3]5.งบทดลอง รพ.'!B:B,0)),)</f>
        <v>0</v>
      </c>
      <c r="S130" s="150">
        <f>IFERROR(INDEX('[3]5.งบทดลอง รพ.'!$R:$R,MATCH(C:C,'[3]5.งบทดลอง รพ.'!B:B,0)),)</f>
        <v>0</v>
      </c>
      <c r="T130" s="150">
        <f>IFERROR(INDEX('[3]5.งบทดลอง รพ.'!$S:$S,MATCH(C:C,'[3]5.งบทดลอง รพ.'!B:B,0)),)</f>
        <v>0</v>
      </c>
      <c r="U130" s="150">
        <f>IFERROR(INDEX('[3]5.งบทดลอง รพ.'!$T:$T,MATCH(C:C,'[3]5.งบทดลอง รพ.'!B:B,0)),)</f>
        <v>0</v>
      </c>
      <c r="V130" s="150">
        <f>IFERROR(INDEX('[3]5.งบทดลอง รพ.'!$U:$U,MATCH(C:C,'[3]5.งบทดลอง รพ.'!B:B,0)),)</f>
        <v>0</v>
      </c>
      <c r="W130" s="150">
        <f>IFERROR(INDEX('[3]5.งบทดลอง รพ.'!$V:$V,MATCH(C:C,'[3]5.งบทดลอง รพ.'!B:B,0)),)</f>
        <v>4000</v>
      </c>
      <c r="X130" s="150">
        <f>IFERROR(INDEX('[3]5.งบทดลอง รพ.'!$W:$W,MATCH(C:C,'[3]5.งบทดลอง รพ.'!B:B,0)),)</f>
        <v>0</v>
      </c>
      <c r="Y130" s="150">
        <f>IFERROR(INDEX('[3]5.งบทดลอง รพ.'!$X:$X,MATCH(C:C,'[3]5.งบทดลอง รพ.'!B:B,0)),)</f>
        <v>0</v>
      </c>
      <c r="Z130" s="150">
        <f>IFERROR(INDEX('[3]5.งบทดลอง รพ.'!$Y:$Y,MATCH(C:C,'[3]5.งบทดลอง รพ.'!B:B,0)),)</f>
        <v>0</v>
      </c>
      <c r="AA130" s="150">
        <f>IFERROR(INDEX('[3]5.งบทดลอง รพ.'!$Z:$Z,MATCH(C:C,'[3]5.งบทดลอง รพ.'!B:B,0)),)</f>
        <v>0</v>
      </c>
      <c r="AB130" s="150">
        <f>IFERROR(INDEX('[3]5.งบทดลอง รพ.'!$AA:$AA,MATCH(C:C,'[3]5.งบทดลอง รพ.'!B:B,0)),)</f>
        <v>0</v>
      </c>
      <c r="AC130" s="150">
        <f>IFERROR(INDEX('[3]5.งบทดลอง รพ.'!$AB:$AB,MATCH(C:C,'[3]5.งบทดลอง รพ.'!B:B,0)),)</f>
        <v>0</v>
      </c>
      <c r="AD130" s="150">
        <f>IFERROR(INDEX('[3]5.งบทดลอง รพ.'!$AC:$AC,MATCH(C:C,'[3]5.งบทดลอง รพ.'!B:B,0)),)</f>
        <v>0</v>
      </c>
      <c r="AE130" s="150">
        <f>IFERROR(INDEX('[3]5.งบทดลอง รพ.'!$AD:$AD,MATCH(C:C,'[3]5.งบทดลอง รพ.'!B:B,0)),)</f>
        <v>0</v>
      </c>
      <c r="AF130" s="150">
        <f>IFERROR(INDEX('[3]5.งบทดลอง รพ.'!$AE:$AE,MATCH(C:C,'[3]5.งบทดลอง รพ.'!B:B,0)),)</f>
        <v>0</v>
      </c>
      <c r="AG130" s="150">
        <f>IFERROR(INDEX('[3]5.งบทดลอง รพ.'!$AF:$AF,MATCH(C:C,'[3]5.งบทดลอง รพ.'!B:B,0)),)</f>
        <v>0</v>
      </c>
      <c r="AH130" s="150">
        <f>IFERROR(INDEX('[3]5.งบทดลอง รพ.'!$AG:$AG,MATCH(C:C,'[3]5.งบทดลอง รพ.'!B:B,0)),)</f>
        <v>0</v>
      </c>
      <c r="AI130" s="150">
        <f>IFERROR(INDEX('[3]5.งบทดลอง รพ.'!$AH:$AH,MATCH(D:D,'[3]5.งบทดลอง รพ.'!C:C,0)),)</f>
        <v>0</v>
      </c>
      <c r="AJ130" s="150">
        <f>IFERROR(INDEX('[3]5.งบทดลอง รพ.'!$AI:$AI,MATCH(C:C,'[3]5.งบทดลอง รพ.'!B:B,0)),)</f>
        <v>0</v>
      </c>
      <c r="AK130" s="150">
        <f>IFERROR(INDEX('[3]5.งบทดลอง รพ.'!$AJ:$AJ,MATCH(C:C,'[3]5.งบทดลอง รพ.'!B:B,0)),)</f>
        <v>0</v>
      </c>
      <c r="AL130" s="150">
        <f>IFERROR(INDEX('[3]5.งบทดลอง รพ.'!$AK:$AK,MATCH(C:C,'[3]5.งบทดลอง รพ.'!B:B,0)),)</f>
        <v>0</v>
      </c>
      <c r="AM130" s="150">
        <f>IFERROR(INDEX('[3]5.งบทดลอง รพ.'!$AL:$AL,MATCH(C:C,'[3]5.งบทดลอง รพ.'!B:B,0)),)</f>
        <v>0</v>
      </c>
      <c r="AN130" s="150">
        <f>IFERROR(INDEX('[3]5.งบทดลอง รพ.'!$AM:$AM,MATCH(C:C,'[3]5.งบทดลอง รพ.'!B:B,0)),)</f>
        <v>0</v>
      </c>
      <c r="AO130" s="150">
        <f>IFERROR(INDEX('[3]5.งบทดลอง รพ.'!$AN:$AN,MATCH(C:C,'[3]5.งบทดลอง รพ.'!B:B,0)),)</f>
        <v>0</v>
      </c>
      <c r="AP130" s="150">
        <f>IFERROR(INDEX('[3]5.งบทดลอง รพ.'!$AO:$AO,MATCH(C:C,'[3]5.งบทดลอง รพ.'!B:B,0)),)</f>
        <v>0</v>
      </c>
      <c r="AQ130" s="150">
        <f>IFERROR(INDEX('[3]5.งบทดลอง รพ.'!$AP:$AP,MATCH(C:C,'[3]5.งบทดลอง รพ.'!B:B,0)),)</f>
        <v>0</v>
      </c>
      <c r="AR130" s="150">
        <f>IFERROR(INDEX('[3]5.งบทดลอง รพ.'!$AQ:$AQ,MATCH(C:C,'[3]5.งบทดลอง รพ.'!B:B,0)),)</f>
        <v>0</v>
      </c>
      <c r="AS130" s="150">
        <f>IFERROR(INDEX('[3]5.งบทดลอง รพ.'!$AR:$AR,MATCH(C:C,'[3]5.งบทดลอง รพ.'!B:B,0)),)</f>
        <v>0</v>
      </c>
      <c r="AT130" s="150">
        <f>IFERROR(INDEX('[3]5.งบทดลอง รพ.'!$AS:$AS,MATCH(C:C,'[3]5.งบทดลอง รพ.'!B:B,0)),)</f>
        <v>0</v>
      </c>
      <c r="AU130" s="150">
        <f>IFERROR(INDEX('[3]5.งบทดลอง รพ.'!$AT:$AT,MATCH(C:C,'[3]5.งบทดลอง รพ.'!B:B,0)),)</f>
        <v>0</v>
      </c>
      <c r="AV130" s="150">
        <f>IFERROR(INDEX('[3]5.งบทดลอง รพ.'!$AU:$AU,MATCH(C:C,'[3]5.งบทดลอง รพ.'!B:B,0)),)</f>
        <v>0</v>
      </c>
      <c r="AW130" s="150">
        <f>IFERROR(INDEX('[3]5.งบทดลอง รพ.'!$AV:$AV,MATCH(C:C,'[3]5.งบทดลอง รพ.'!B:B,0)),)</f>
        <v>0</v>
      </c>
      <c r="AX130" s="150">
        <f>IFERROR(INDEX('[3]5.งบทดลอง รพ.'!$AW:$AW,MATCH(C:C,'[3]5.งบทดลอง รพ.'!B:B,0)),)</f>
        <v>0</v>
      </c>
      <c r="AY130" s="150">
        <f>IFERROR(INDEX('[3]5.งบทดลอง รพ.'!$AX:$AX,MATCH(C:C,'[3]5.งบทดลอง รพ.'!B:B,0)),)</f>
        <v>0</v>
      </c>
      <c r="AZ130" s="150">
        <f>IFERROR(INDEX('[3]5.งบทดลอง รพ.'!$AY:$AY,MATCH(C:C,'[3]5.งบทดลอง รพ.'!B:B,0)),)</f>
        <v>0</v>
      </c>
      <c r="BA130" s="150">
        <f>IFERROR(INDEX('[3]5.งบทดลอง รพ.'!$AZ:$AZ,MATCH(C:C,'[3]5.งบทดลอง รพ.'!B:B,0)),)</f>
        <v>0</v>
      </c>
      <c r="BB130" s="150">
        <f>IFERROR(INDEX('[3]5.งบทดลอง รพ.'!$BA:$BA,MATCH(C:C,'[3]5.งบทดลอง รพ.'!B:B,0)),)</f>
        <v>0</v>
      </c>
      <c r="BC130" s="150">
        <f>IFERROR(INDEX('[3]5.งบทดลอง รพ.'!$BB:$BB,MATCH(C:C,'[3]5.งบทดลอง รพ.'!B:B,0)),)</f>
        <v>17344</v>
      </c>
      <c r="BD130" s="150">
        <f>IFERROR(INDEX('[3]5.งบทดลอง รพ.'!$BC:$BC,MATCH(C:C,'[3]5.งบทดลอง รพ.'!B:B,0)),)</f>
        <v>0</v>
      </c>
      <c r="BE130" s="150">
        <f>IFERROR(INDEX('[3]5.งบทดลอง รพ.'!$BD:$BD,MATCH(C:C,'[3]5.งบทดลอง รพ.'!B:B,0)),)</f>
        <v>0</v>
      </c>
      <c r="BF130" s="150">
        <f>IFERROR(INDEX('[3]5.งบทดลอง รพ.'!$BE:$BE,MATCH(C:C,'[3]5.งบทดลอง รพ.'!B:B,0)),)</f>
        <v>0</v>
      </c>
      <c r="BG130" s="150">
        <f>IFERROR(INDEX('[3]5.งบทดลอง รพ.'!$BF:$BF,MATCH(C:C,'[3]5.งบทดลอง รพ.'!B:B,0)),)</f>
        <v>0</v>
      </c>
      <c r="BH130" s="150">
        <f>IFERROR(INDEX('[3]5.งบทดลอง รพ.'!$BG:$BG,MATCH(C:C,'[3]5.งบทดลอง รพ.'!B:B,0)),)</f>
        <v>0</v>
      </c>
      <c r="BI130" s="150">
        <f>IFERROR(INDEX('[3]5.งบทดลอง รพ.'!$BH:$BH,MATCH(C:C,'[3]5.งบทดลอง รพ.'!B:B,0)),)</f>
        <v>0</v>
      </c>
      <c r="BJ130" s="150">
        <f>IFERROR(INDEX('[3]5.งบทดลอง รพ.'!$BI:$BI,MATCH(C:C,'[3]5.งบทดลอง รพ.'!B:B,0)),)</f>
        <v>0</v>
      </c>
      <c r="BK130" s="150">
        <f>IFERROR(INDEX('[3]5.งบทดลอง รพ.'!$BJ:$BJ,MATCH(C:C,'[3]5.งบทดลอง รพ.'!B:B,0)),)</f>
        <v>45000</v>
      </c>
      <c r="BL130" s="150">
        <f>IFERROR(INDEX('[3]5.งบทดลอง รพ.'!$BK:$BK,MATCH(D:D,'[3]5.งบทดลอง รพ.'!C:C,0)),)</f>
        <v>0</v>
      </c>
      <c r="BM130" s="150">
        <f>IFERROR(INDEX('[3]5.งบทดลอง รพ.'!$BL:$BL,MATCH(C:C,'[3]5.งบทดลอง รพ.'!B:B,0)),)</f>
        <v>0</v>
      </c>
      <c r="BN130" s="150">
        <f>IFERROR(INDEX('[3]5.งบทดลอง รพ.'!$BM:$BM,MATCH(C:C,'[3]5.งบทดลอง รพ.'!B:B,0)),)</f>
        <v>0</v>
      </c>
      <c r="BO130" s="150">
        <f>IFERROR(INDEX('[3]5.งบทดลอง รพ.'!$BN:$BN,MATCH(C:C,'[3]5.งบทดลอง รพ.'!B:B,0)),)</f>
        <v>0</v>
      </c>
      <c r="BP130" s="150">
        <f>IFERROR(INDEX('[3]5.งบทดลอง รพ.'!$BO:$BO,MATCH(C:C,'[3]5.งบทดลอง รพ.'!B:B,0)),)</f>
        <v>0</v>
      </c>
      <c r="BQ130" s="150">
        <f>IFERROR(INDEX('[3]5.งบทดลอง รพ.'!$BP:$BP,MATCH(C:C,'[3]5.งบทดลอง รพ.'!B:B,0)),)</f>
        <v>0</v>
      </c>
      <c r="BR130" s="150">
        <f>IFERROR(INDEX('[3]5.งบทดลอง รพ.'!$BQ:$BQ,MATCH(C:C,'[3]5.งบทดลอง รพ.'!B:B,0)),)</f>
        <v>0</v>
      </c>
      <c r="BS130" s="150">
        <f>IFERROR(INDEX('[3]5.งบทดลอง รพ.'!$BR:$BR,MATCH(C:C,'[3]5.งบทดลอง รพ.'!B:B,0)),)</f>
        <v>0</v>
      </c>
      <c r="BT130" s="150">
        <f>IFERROR(INDEX('[3]5.งบทดลอง รพ.'!$BS:$BS,MATCH(C:C,'[3]5.งบทดลอง รพ.'!B:B,0)),)</f>
        <v>0</v>
      </c>
      <c r="BU130" s="150">
        <f>IFERROR(INDEX('[3]5.งบทดลอง รพ.'!$BT:$BT,MATCH(C:C,'[3]5.งบทดลอง รพ.'!B:B,0)),)</f>
        <v>0</v>
      </c>
      <c r="BV130" s="150">
        <f>IFERROR(INDEX('[3]5.งบทดลอง รพ.'!$BU:$BU,MATCH(C:C,'[3]5.งบทดลอง รพ.'!B:B,0)),)</f>
        <v>0</v>
      </c>
      <c r="BW130" s="150">
        <f>IFERROR(INDEX('[3]5.งบทดลอง รพ.'!$BV:$BV,MATCH(C:C,'[3]5.งบทดลอง รพ.'!B:B,0)),)</f>
        <v>0</v>
      </c>
      <c r="BX130" s="150">
        <f>IFERROR(INDEX('[3]5.งบทดลอง รพ.'!$BW:$BW,MATCH(C:C,'[3]5.งบทดลอง รพ.'!B:B,0)),)</f>
        <v>0</v>
      </c>
      <c r="BY130" s="150">
        <f>IFERROR(INDEX('[3]5.งบทดลอง รพ.'!$BX:$BX,MATCH(C:C,'[3]5.งบทดลอง รพ.'!B:B,0)),)</f>
        <v>0</v>
      </c>
      <c r="BZ130" s="151">
        <f t="shared" si="5"/>
        <v>66344</v>
      </c>
    </row>
    <row r="131" spans="1:78" ht="21.75" customHeight="1">
      <c r="A131" s="31" t="s">
        <v>450</v>
      </c>
      <c r="B131" s="147" t="s">
        <v>558</v>
      </c>
      <c r="C131" s="162" t="s">
        <v>609</v>
      </c>
      <c r="D131" s="163" t="s">
        <v>610</v>
      </c>
      <c r="E131" s="150">
        <f>IFERROR(INDEX('[3]5.งบทดลอง รพ.'!$D:$D,MATCH(C:C,'[3]5.งบทดลอง รพ.'!B:B,0)),)</f>
        <v>5266712.5</v>
      </c>
      <c r="F131" s="150">
        <f>IFERROR(INDEX('[3]5.งบทดลอง รพ.'!$E:$E,MATCH(C:C,'[3]5.งบทดลอง รพ.'!B:B,0)),)</f>
        <v>0</v>
      </c>
      <c r="G131" s="150">
        <f>IFERROR(INDEX('[3]5.งบทดลอง รพ.'!$F:$F,MATCH(C:C,'[3]5.งบทดลอง รพ.'!B:B,0)),)</f>
        <v>0</v>
      </c>
      <c r="H131" s="150">
        <f>IFERROR(INDEX('[3]5.งบทดลอง รพ.'!$G:$G,MATCH(C:C,'[3]5.งบทดลอง รพ.'!B:B,0)),)</f>
        <v>0</v>
      </c>
      <c r="I131" s="150">
        <f>IFERROR(INDEX('[3]5.งบทดลอง รพ.'!$H:$H,MATCH(D:D,'[3]5.งบทดลอง รพ.'!C:C,0)),)</f>
        <v>283500</v>
      </c>
      <c r="J131" s="150">
        <f>IFERROR(INDEX('[3]5.งบทดลอง รพ.'!$I:$I,MATCH(C:C,'[3]5.งบทดลอง รพ.'!B:B,0)),)</f>
        <v>0</v>
      </c>
      <c r="K131" s="150">
        <f>IFERROR(INDEX('[3]5.งบทดลอง รพ.'!$J:$J,MATCH(C:C,'[3]5.งบทดลอง รพ.'!B:B,0)),)</f>
        <v>11236500</v>
      </c>
      <c r="L131" s="150">
        <f>IFERROR(INDEX('[3]5.งบทดลอง รพ.'!$K:$K,MATCH(C:C,'[3]5.งบทดลอง รพ.'!B:B,0)),)</f>
        <v>0</v>
      </c>
      <c r="M131" s="150">
        <f>IFERROR(INDEX('[3]5.งบทดลอง รพ.'!$L:$L,MATCH(C:C,'[3]5.งบทดลอง รพ.'!B:B,0)),)</f>
        <v>377000</v>
      </c>
      <c r="N131" s="150">
        <f>IFERROR(INDEX('[3]5.งบทดลอง รพ.'!$M:$M,MATCH(C:C,'[3]5.งบทดลอง รพ.'!B:B,0)),)</f>
        <v>4782500</v>
      </c>
      <c r="O131" s="150">
        <f>IFERROR(INDEX('[3]5.งบทดลอง รพ.'!$N:$N,MATCH(C:C,'[3]5.งบทดลอง รพ.'!B:B,0)),)</f>
        <v>0</v>
      </c>
      <c r="P131" s="150">
        <f>IFERROR(INDEX('[3]5.งบทดลอง รพ.'!$O:$O,MATCH(C:C,'[3]5.งบทดลอง รพ.'!B:B,0)),)</f>
        <v>1171500</v>
      </c>
      <c r="Q131" s="150">
        <f>IFERROR(INDEX('[3]5.งบทดลอง รพ.'!$P:$P,MATCH(C:C,'[3]5.งบทดลอง รพ.'!B:B,0)),)</f>
        <v>2278500</v>
      </c>
      <c r="R131" s="150">
        <f>IFERROR(INDEX('[3]5.งบทดลอง รพ.'!$Q:$Q,MATCH(C:C,'[3]5.งบทดลอง รพ.'!B:B,0)),)</f>
        <v>1950500</v>
      </c>
      <c r="S131" s="150">
        <f>IFERROR(INDEX('[3]5.งบทดลอง รพ.'!$R:$R,MATCH(C:C,'[3]5.งบทดลอง รพ.'!B:B,0)),)</f>
        <v>161500</v>
      </c>
      <c r="T131" s="150">
        <f>IFERROR(INDEX('[3]5.งบทดลอง รพ.'!$S:$S,MATCH(C:C,'[3]5.งบทดลอง รพ.'!B:B,0)),)</f>
        <v>0</v>
      </c>
      <c r="U131" s="150">
        <f>IFERROR(INDEX('[3]5.งบทดลอง รพ.'!$T:$T,MATCH(C:C,'[3]5.งบทดลอง รพ.'!B:B,0)),)</f>
        <v>603500</v>
      </c>
      <c r="V131" s="150">
        <f>IFERROR(INDEX('[3]5.งบทดลอง รพ.'!$U:$U,MATCH(C:C,'[3]5.งบทดลอง รพ.'!B:B,0)),)</f>
        <v>0</v>
      </c>
      <c r="W131" s="150">
        <f>IFERROR(INDEX('[3]5.งบทดลอง รพ.'!$V:$V,MATCH(C:C,'[3]5.งบทดลอง รพ.'!B:B,0)),)</f>
        <v>0</v>
      </c>
      <c r="X131" s="150">
        <f>IFERROR(INDEX('[3]5.งบทดลอง รพ.'!$W:$W,MATCH(C:C,'[3]5.งบทดลอง รพ.'!B:B,0)),)</f>
        <v>0</v>
      </c>
      <c r="Y131" s="150">
        <f>IFERROR(INDEX('[3]5.งบทดลอง รพ.'!$X:$X,MATCH(C:C,'[3]5.งบทดลอง รพ.'!B:B,0)),)</f>
        <v>445500</v>
      </c>
      <c r="Z131" s="150">
        <f>IFERROR(INDEX('[3]5.งบทดลอง รพ.'!$Y:$Y,MATCH(C:C,'[3]5.งบทดลอง รพ.'!B:B,0)),)</f>
        <v>5983250</v>
      </c>
      <c r="AA131" s="150">
        <f>IFERROR(INDEX('[3]5.งบทดลอง รพ.'!$Z:$Z,MATCH(C:C,'[3]5.งบทดลอง รพ.'!B:B,0)),)</f>
        <v>451500</v>
      </c>
      <c r="AB131" s="150">
        <f>IFERROR(INDEX('[3]5.งบทดลอง รพ.'!$AA:$AA,MATCH(C:C,'[3]5.งบทดลอง รพ.'!B:B,0)),)</f>
        <v>21840</v>
      </c>
      <c r="AC131" s="150">
        <f>IFERROR(INDEX('[3]5.งบทดลอง รพ.'!$AB:$AB,MATCH(C:C,'[3]5.งบทดลอง รพ.'!B:B,0)),)</f>
        <v>0</v>
      </c>
      <c r="AD131" s="150">
        <f>IFERROR(INDEX('[3]5.งบทดลอง รพ.'!$AC:$AC,MATCH(C:C,'[3]5.งบทดลอง รพ.'!B:B,0)),)</f>
        <v>308500</v>
      </c>
      <c r="AE131" s="150">
        <f>IFERROR(INDEX('[3]5.งบทดลอง รพ.'!$AD:$AD,MATCH(C:C,'[3]5.งบทดลอง รพ.'!B:B,0)),)</f>
        <v>0</v>
      </c>
      <c r="AF131" s="150">
        <f>IFERROR(INDEX('[3]5.งบทดลอง รพ.'!$AE:$AE,MATCH(C:C,'[3]5.งบทดลอง รพ.'!B:B,0)),)</f>
        <v>0</v>
      </c>
      <c r="AG131" s="150">
        <f>IFERROR(INDEX('[3]5.งบทดลอง รพ.'!$AF:$AF,MATCH(C:C,'[3]5.งบทดลอง รพ.'!B:B,0)),)</f>
        <v>342000</v>
      </c>
      <c r="AH131" s="150">
        <f>IFERROR(INDEX('[3]5.งบทดลอง รพ.'!$AG:$AG,MATCH(C:C,'[3]5.งบทดลอง รพ.'!B:B,0)),)</f>
        <v>537500</v>
      </c>
      <c r="AI131" s="150">
        <f>IFERROR(INDEX('[3]5.งบทดลอง รพ.'!$AH:$AH,MATCH(D:D,'[3]5.งบทดลอง รพ.'!C:C,0)),)</f>
        <v>0</v>
      </c>
      <c r="AJ131" s="150">
        <f>IFERROR(INDEX('[3]5.งบทดลอง รพ.'!$AI:$AI,MATCH(C:C,'[3]5.งบทดลอง รพ.'!B:B,0)),)</f>
        <v>365000</v>
      </c>
      <c r="AK131" s="150">
        <f>IFERROR(INDEX('[3]5.งบทดลอง รพ.'!$AJ:$AJ,MATCH(C:C,'[3]5.งบทดลอง รพ.'!B:B,0)),)</f>
        <v>520000</v>
      </c>
      <c r="AL131" s="150">
        <f>IFERROR(INDEX('[3]5.งบทดลอง รพ.'!$AK:$AK,MATCH(C:C,'[3]5.งบทดลอง รพ.'!B:B,0)),)</f>
        <v>394500</v>
      </c>
      <c r="AM131" s="150">
        <f>IFERROR(INDEX('[3]5.งบทดลอง รพ.'!$AL:$AL,MATCH(C:C,'[3]5.งบทดลอง รพ.'!B:B,0)),)</f>
        <v>462500</v>
      </c>
      <c r="AN131" s="150">
        <f>IFERROR(INDEX('[3]5.งบทดลอง รพ.'!$AM:$AM,MATCH(C:C,'[3]5.งบทดลอง รพ.'!B:B,0)),)</f>
        <v>557000</v>
      </c>
      <c r="AO131" s="150">
        <f>IFERROR(INDEX('[3]5.งบทดลอง รพ.'!$AN:$AN,MATCH(C:C,'[3]5.งบทดลอง รพ.'!B:B,0)),)</f>
        <v>535000</v>
      </c>
      <c r="AP131" s="150">
        <f>IFERROR(INDEX('[3]5.งบทดลอง รพ.'!$AO:$AO,MATCH(C:C,'[3]5.งบทดลอง รพ.'!B:B,0)),)</f>
        <v>0</v>
      </c>
      <c r="AQ131" s="150">
        <f>IFERROR(INDEX('[3]5.งบทดลอง รพ.'!$AP:$AP,MATCH(C:C,'[3]5.งบทดลอง รพ.'!B:B,0)),)</f>
        <v>320000</v>
      </c>
      <c r="AR131" s="150">
        <f>IFERROR(INDEX('[3]5.งบทดลอง รพ.'!$AQ:$AQ,MATCH(C:C,'[3]5.งบทดลอง รพ.'!B:B,0)),)</f>
        <v>18500</v>
      </c>
      <c r="AS131" s="150">
        <f>IFERROR(INDEX('[3]5.งบทดลอง รพ.'!$AR:$AR,MATCH(C:C,'[3]5.งบทดลอง รพ.'!B:B,0)),)</f>
        <v>0</v>
      </c>
      <c r="AT131" s="150">
        <f>IFERROR(INDEX('[3]5.งบทดลอง รพ.'!$AS:$AS,MATCH(C:C,'[3]5.งบทดลอง รพ.'!B:B,0)),)</f>
        <v>0</v>
      </c>
      <c r="AU131" s="150">
        <f>IFERROR(INDEX('[3]5.งบทดลอง รพ.'!$AT:$AT,MATCH(C:C,'[3]5.งบทดลอง รพ.'!B:B,0)),)</f>
        <v>398500</v>
      </c>
      <c r="AV131" s="150">
        <f>IFERROR(INDEX('[3]5.งบทดลอง รพ.'!$AU:$AU,MATCH(C:C,'[3]5.งบทดลอง รพ.'!B:B,0)),)</f>
        <v>0</v>
      </c>
      <c r="AW131" s="150">
        <f>IFERROR(INDEX('[3]5.งบทดลอง รพ.'!$AV:$AV,MATCH(C:C,'[3]5.งบทดลอง รพ.'!B:B,0)),)</f>
        <v>0</v>
      </c>
      <c r="AX131" s="150">
        <f>IFERROR(INDEX('[3]5.งบทดลอง รพ.'!$AW:$AW,MATCH(C:C,'[3]5.งบทดลอง รพ.'!B:B,0)),)</f>
        <v>0</v>
      </c>
      <c r="AY131" s="150">
        <f>IFERROR(INDEX('[3]5.งบทดลอง รพ.'!$AX:$AX,MATCH(C:C,'[3]5.งบทดลอง รพ.'!B:B,0)),)</f>
        <v>4292500</v>
      </c>
      <c r="AZ131" s="150">
        <f>IFERROR(INDEX('[3]5.งบทดลอง รพ.'!$AY:$AY,MATCH(C:C,'[3]5.งบทดลอง รพ.'!B:B,0)),)</f>
        <v>0</v>
      </c>
      <c r="BA131" s="150">
        <f>IFERROR(INDEX('[3]5.งบทดลอง รพ.'!$AZ:$AZ,MATCH(C:C,'[3]5.งบทดลอง รพ.'!B:B,0)),)</f>
        <v>302500</v>
      </c>
      <c r="BB131" s="150">
        <f>IFERROR(INDEX('[3]5.งบทดลอง รพ.'!$BA:$BA,MATCH(C:C,'[3]5.งบทดลอง รพ.'!B:B,0)),)</f>
        <v>0</v>
      </c>
      <c r="BC131" s="150">
        <f>IFERROR(INDEX('[3]5.งบทดลอง รพ.'!$BB:$BB,MATCH(C:C,'[3]5.งบทดลอง รพ.'!B:B,0)),)</f>
        <v>0</v>
      </c>
      <c r="BD131" s="150">
        <f>IFERROR(INDEX('[3]5.งบทดลอง รพ.'!$BC:$BC,MATCH(C:C,'[3]5.งบทดลอง รพ.'!B:B,0)),)</f>
        <v>485000</v>
      </c>
      <c r="BE131" s="150">
        <f>IFERROR(INDEX('[3]5.งบทดลอง รพ.'!$BD:$BD,MATCH(C:C,'[3]5.งบทดลอง รพ.'!B:B,0)),)</f>
        <v>1206500</v>
      </c>
      <c r="BF131" s="150">
        <f>IFERROR(INDEX('[3]5.งบทดลอง รพ.'!$BE:$BE,MATCH(C:C,'[3]5.งบทดลอง รพ.'!B:B,0)),)</f>
        <v>964000</v>
      </c>
      <c r="BG131" s="150">
        <f>IFERROR(INDEX('[3]5.งบทดลอง รพ.'!$BF:$BF,MATCH(C:C,'[3]5.งบทดลอง รพ.'!B:B,0)),)</f>
        <v>898500</v>
      </c>
      <c r="BH131" s="150">
        <f>IFERROR(INDEX('[3]5.งบทดลอง รพ.'!$BG:$BG,MATCH(C:C,'[3]5.งบทดลอง รพ.'!B:B,0)),)</f>
        <v>205000</v>
      </c>
      <c r="BI131" s="150">
        <f>IFERROR(INDEX('[3]5.งบทดลอง รพ.'!$BH:$BH,MATCH(C:C,'[3]5.งบทดลอง รพ.'!B:B,0)),)</f>
        <v>0</v>
      </c>
      <c r="BJ131" s="150">
        <f>IFERROR(INDEX('[3]5.งบทดลอง รพ.'!$BI:$BI,MATCH(C:C,'[3]5.งบทดลอง รพ.'!B:B,0)),)</f>
        <v>5070000</v>
      </c>
      <c r="BK131" s="150">
        <f>IFERROR(INDEX('[3]5.งบทดลอง รพ.'!$BJ:$BJ,MATCH(C:C,'[3]5.งบทดลอง รพ.'!B:B,0)),)</f>
        <v>1041000</v>
      </c>
      <c r="BL131" s="150">
        <f>IFERROR(INDEX('[3]5.งบทดลอง รพ.'!$BK:$BK,MATCH(D:D,'[3]5.งบทดลอง รพ.'!C:C,0)),)</f>
        <v>0</v>
      </c>
      <c r="BM131" s="150">
        <f>IFERROR(INDEX('[3]5.งบทดลอง รพ.'!$BL:$BL,MATCH(C:C,'[3]5.งบทดลอง รพ.'!B:B,0)),)</f>
        <v>313000</v>
      </c>
      <c r="BN131" s="150">
        <f>IFERROR(INDEX('[3]5.งบทดลอง รพ.'!$BM:$BM,MATCH(C:C,'[3]5.งบทดลอง รพ.'!B:B,0)),)</f>
        <v>420500</v>
      </c>
      <c r="BO131" s="150">
        <f>IFERROR(INDEX('[3]5.งบทดลอง รพ.'!$BN:$BN,MATCH(C:C,'[3]5.งบทดลอง รพ.'!B:B,0)),)</f>
        <v>717000</v>
      </c>
      <c r="BP131" s="150">
        <f>IFERROR(INDEX('[3]5.งบทดลอง รพ.'!$BO:$BO,MATCH(C:C,'[3]5.งบทดลอง รพ.'!B:B,0)),)</f>
        <v>0</v>
      </c>
      <c r="BQ131" s="150">
        <f>IFERROR(INDEX('[3]5.งบทดลอง รพ.'!$BP:$BP,MATCH(C:C,'[3]5.งบทดลอง รพ.'!B:B,0)),)</f>
        <v>411500</v>
      </c>
      <c r="BR131" s="150">
        <f>IFERROR(INDEX('[3]5.งบทดลอง รพ.'!$BQ:$BQ,MATCH(C:C,'[3]5.งบทดลอง รพ.'!B:B,0)),)</f>
        <v>549000</v>
      </c>
      <c r="BS131" s="150">
        <f>IFERROR(INDEX('[3]5.งบทดลอง รพ.'!$BR:$BR,MATCH(C:C,'[3]5.งบทดลอง รพ.'!B:B,0)),)</f>
        <v>1011500</v>
      </c>
      <c r="BT131" s="150">
        <f>IFERROR(INDEX('[3]5.งบทดลอง รพ.'!$BS:$BS,MATCH(C:C,'[3]5.งบทดลอง รพ.'!B:B,0)),)</f>
        <v>885500</v>
      </c>
      <c r="BU131" s="150">
        <f>IFERROR(INDEX('[3]5.งบทดลอง รพ.'!$BT:$BT,MATCH(C:C,'[3]5.งบทดลอง รพ.'!B:B,0)),)</f>
        <v>0</v>
      </c>
      <c r="BV131" s="150">
        <f>IFERROR(INDEX('[3]5.งบทดลอง รพ.'!$BU:$BU,MATCH(C:C,'[3]5.งบทดลอง รพ.'!B:B,0)),)</f>
        <v>1992000</v>
      </c>
      <c r="BW131" s="150">
        <f>IFERROR(INDEX('[3]5.งบทดลอง รพ.'!$BV:$BV,MATCH(C:C,'[3]5.งบทดลอง รพ.'!B:B,0)),)</f>
        <v>430000</v>
      </c>
      <c r="BX131" s="150">
        <f>IFERROR(INDEX('[3]5.งบทดลอง รพ.'!$BW:$BW,MATCH(C:C,'[3]5.งบทดลอง รพ.'!B:B,0)),)</f>
        <v>280500</v>
      </c>
      <c r="BY131" s="150">
        <f>IFERROR(INDEX('[3]5.งบทดลอง รพ.'!$BX:$BX,MATCH(C:C,'[3]5.งบทดลอง รพ.'!B:B,0)),)</f>
        <v>378500</v>
      </c>
      <c r="BZ131" s="151">
        <f t="shared" si="5"/>
        <v>61626802.5</v>
      </c>
    </row>
    <row r="132" spans="1:78" ht="21.75" customHeight="1">
      <c r="A132" s="31" t="s">
        <v>450</v>
      </c>
      <c r="B132" s="147" t="s">
        <v>611</v>
      </c>
      <c r="C132" s="148" t="s">
        <v>612</v>
      </c>
      <c r="D132" s="149" t="s">
        <v>613</v>
      </c>
      <c r="E132" s="150">
        <f>IFERROR(INDEX('[3]5.งบทดลอง รพ.'!$D:$D,MATCH(C:C,'[3]5.งบทดลอง รพ.'!B:B,0)),)</f>
        <v>0</v>
      </c>
      <c r="F132" s="150">
        <f>IFERROR(INDEX('[3]5.งบทดลอง รพ.'!$E:$E,MATCH(C:C,'[3]5.งบทดลอง รพ.'!B:B,0)),)</f>
        <v>0</v>
      </c>
      <c r="G132" s="150">
        <f>IFERROR(INDEX('[3]5.งบทดลอง รพ.'!$F:$F,MATCH(C:C,'[3]5.งบทดลอง รพ.'!B:B,0)),)</f>
        <v>0</v>
      </c>
      <c r="H132" s="150">
        <f>IFERROR(INDEX('[3]5.งบทดลอง รพ.'!$G:$G,MATCH(C:C,'[3]5.งบทดลอง รพ.'!B:B,0)),)</f>
        <v>0</v>
      </c>
      <c r="I132" s="150">
        <f>IFERROR(INDEX('[3]5.งบทดลอง รพ.'!$H:$H,MATCH(D:D,'[3]5.งบทดลอง รพ.'!C:C,0)),)</f>
        <v>0</v>
      </c>
      <c r="J132" s="150">
        <f>IFERROR(INDEX('[3]5.งบทดลอง รพ.'!$I:$I,MATCH(C:C,'[3]5.งบทดลอง รพ.'!B:B,0)),)</f>
        <v>0</v>
      </c>
      <c r="K132" s="150">
        <f>IFERROR(INDEX('[3]5.งบทดลอง รพ.'!$J:$J,MATCH(C:C,'[3]5.งบทดลอง รพ.'!B:B,0)),)</f>
        <v>0</v>
      </c>
      <c r="L132" s="150">
        <f>IFERROR(INDEX('[3]5.งบทดลอง รพ.'!$K:$K,MATCH(C:C,'[3]5.งบทดลอง รพ.'!B:B,0)),)</f>
        <v>0</v>
      </c>
      <c r="M132" s="150">
        <f>IFERROR(INDEX('[3]5.งบทดลอง รพ.'!$L:$L,MATCH(C:C,'[3]5.งบทดลอง รพ.'!B:B,0)),)</f>
        <v>0</v>
      </c>
      <c r="N132" s="150">
        <f>IFERROR(INDEX('[3]5.งบทดลอง รพ.'!$M:$M,MATCH(C:C,'[3]5.งบทดลอง รพ.'!B:B,0)),)</f>
        <v>0</v>
      </c>
      <c r="O132" s="150">
        <f>IFERROR(INDEX('[3]5.งบทดลอง รพ.'!$N:$N,MATCH(C:C,'[3]5.งบทดลอง รพ.'!B:B,0)),)</f>
        <v>0</v>
      </c>
      <c r="P132" s="150">
        <f>IFERROR(INDEX('[3]5.งบทดลอง รพ.'!$O:$O,MATCH(C:C,'[3]5.งบทดลอง รพ.'!B:B,0)),)</f>
        <v>0</v>
      </c>
      <c r="Q132" s="150">
        <f>IFERROR(INDEX('[3]5.งบทดลอง รพ.'!$P:$P,MATCH(C:C,'[3]5.งบทดลอง รพ.'!B:B,0)),)</f>
        <v>0</v>
      </c>
      <c r="R132" s="150">
        <f>IFERROR(INDEX('[3]5.งบทดลอง รพ.'!$Q:$Q,MATCH(C:C,'[3]5.งบทดลอง รพ.'!B:B,0)),)</f>
        <v>0</v>
      </c>
      <c r="S132" s="150">
        <f>IFERROR(INDEX('[3]5.งบทดลอง รพ.'!$R:$R,MATCH(C:C,'[3]5.งบทดลอง รพ.'!B:B,0)),)</f>
        <v>0</v>
      </c>
      <c r="T132" s="150">
        <f>IFERROR(INDEX('[3]5.งบทดลอง รพ.'!$S:$S,MATCH(C:C,'[3]5.งบทดลอง รพ.'!B:B,0)),)</f>
        <v>0</v>
      </c>
      <c r="U132" s="150">
        <f>IFERROR(INDEX('[3]5.งบทดลอง รพ.'!$T:$T,MATCH(C:C,'[3]5.งบทดลอง รพ.'!B:B,0)),)</f>
        <v>0</v>
      </c>
      <c r="V132" s="150">
        <f>IFERROR(INDEX('[3]5.งบทดลอง รพ.'!$U:$U,MATCH(C:C,'[3]5.งบทดลอง รพ.'!B:B,0)),)</f>
        <v>0</v>
      </c>
      <c r="W132" s="150">
        <f>IFERROR(INDEX('[3]5.งบทดลอง รพ.'!$V:$V,MATCH(C:C,'[3]5.งบทดลอง รพ.'!B:B,0)),)</f>
        <v>0</v>
      </c>
      <c r="X132" s="150">
        <f>IFERROR(INDEX('[3]5.งบทดลอง รพ.'!$W:$W,MATCH(C:C,'[3]5.งบทดลอง รพ.'!B:B,0)),)</f>
        <v>0</v>
      </c>
      <c r="Y132" s="150">
        <f>IFERROR(INDEX('[3]5.งบทดลอง รพ.'!$X:$X,MATCH(C:C,'[3]5.งบทดลอง รพ.'!B:B,0)),)</f>
        <v>0</v>
      </c>
      <c r="Z132" s="150">
        <f>IFERROR(INDEX('[3]5.งบทดลอง รพ.'!$Y:$Y,MATCH(C:C,'[3]5.งบทดลอง รพ.'!B:B,0)),)</f>
        <v>0</v>
      </c>
      <c r="AA132" s="150">
        <f>IFERROR(INDEX('[3]5.งบทดลอง รพ.'!$Z:$Z,MATCH(C:C,'[3]5.งบทดลอง รพ.'!B:B,0)),)</f>
        <v>0</v>
      </c>
      <c r="AB132" s="150">
        <f>IFERROR(INDEX('[3]5.งบทดลอง รพ.'!$AA:$AA,MATCH(C:C,'[3]5.งบทดลอง รพ.'!B:B,0)),)</f>
        <v>0</v>
      </c>
      <c r="AC132" s="150">
        <f>IFERROR(INDEX('[3]5.งบทดลอง รพ.'!$AB:$AB,MATCH(C:C,'[3]5.งบทดลอง รพ.'!B:B,0)),)</f>
        <v>0</v>
      </c>
      <c r="AD132" s="150">
        <f>IFERROR(INDEX('[3]5.งบทดลอง รพ.'!$AC:$AC,MATCH(C:C,'[3]5.งบทดลอง รพ.'!B:B,0)),)</f>
        <v>0</v>
      </c>
      <c r="AE132" s="150">
        <f>IFERROR(INDEX('[3]5.งบทดลอง รพ.'!$AD:$AD,MATCH(C:C,'[3]5.งบทดลอง รพ.'!B:B,0)),)</f>
        <v>0</v>
      </c>
      <c r="AF132" s="150">
        <f>IFERROR(INDEX('[3]5.งบทดลอง รพ.'!$AE:$AE,MATCH(C:C,'[3]5.งบทดลอง รพ.'!B:B,0)),)</f>
        <v>0</v>
      </c>
      <c r="AG132" s="150">
        <f>IFERROR(INDEX('[3]5.งบทดลอง รพ.'!$AF:$AF,MATCH(C:C,'[3]5.งบทดลอง รพ.'!B:B,0)),)</f>
        <v>0</v>
      </c>
      <c r="AH132" s="150">
        <f>IFERROR(INDEX('[3]5.งบทดลอง รพ.'!$AG:$AG,MATCH(C:C,'[3]5.งบทดลอง รพ.'!B:B,0)),)</f>
        <v>0</v>
      </c>
      <c r="AI132" s="150">
        <f>IFERROR(INDEX('[3]5.งบทดลอง รพ.'!$AH:$AH,MATCH(D:D,'[3]5.งบทดลอง รพ.'!C:C,0)),)</f>
        <v>0</v>
      </c>
      <c r="AJ132" s="150">
        <f>IFERROR(INDEX('[3]5.งบทดลอง รพ.'!$AI:$AI,MATCH(C:C,'[3]5.งบทดลอง รพ.'!B:B,0)),)</f>
        <v>0</v>
      </c>
      <c r="AK132" s="150">
        <f>IFERROR(INDEX('[3]5.งบทดลอง รพ.'!$AJ:$AJ,MATCH(C:C,'[3]5.งบทดลอง รพ.'!B:B,0)),)</f>
        <v>0</v>
      </c>
      <c r="AL132" s="150">
        <f>IFERROR(INDEX('[3]5.งบทดลอง รพ.'!$AK:$AK,MATCH(C:C,'[3]5.งบทดลอง รพ.'!B:B,0)),)</f>
        <v>0</v>
      </c>
      <c r="AM132" s="150">
        <f>IFERROR(INDEX('[3]5.งบทดลอง รพ.'!$AL:$AL,MATCH(C:C,'[3]5.งบทดลอง รพ.'!B:B,0)),)</f>
        <v>0</v>
      </c>
      <c r="AN132" s="150">
        <f>IFERROR(INDEX('[3]5.งบทดลอง รพ.'!$AM:$AM,MATCH(C:C,'[3]5.งบทดลอง รพ.'!B:B,0)),)</f>
        <v>0</v>
      </c>
      <c r="AO132" s="150">
        <f>IFERROR(INDEX('[3]5.งบทดลอง รพ.'!$AN:$AN,MATCH(C:C,'[3]5.งบทดลอง รพ.'!B:B,0)),)</f>
        <v>0</v>
      </c>
      <c r="AP132" s="150">
        <f>IFERROR(INDEX('[3]5.งบทดลอง รพ.'!$AO:$AO,MATCH(C:C,'[3]5.งบทดลอง รพ.'!B:B,0)),)</f>
        <v>0</v>
      </c>
      <c r="AQ132" s="150">
        <f>IFERROR(INDEX('[3]5.งบทดลอง รพ.'!$AP:$AP,MATCH(C:C,'[3]5.งบทดลอง รพ.'!B:B,0)),)</f>
        <v>0</v>
      </c>
      <c r="AR132" s="150">
        <f>IFERROR(INDEX('[3]5.งบทดลอง รพ.'!$AQ:$AQ,MATCH(C:C,'[3]5.งบทดลอง รพ.'!B:B,0)),)</f>
        <v>0</v>
      </c>
      <c r="AS132" s="150">
        <f>IFERROR(INDEX('[3]5.งบทดลอง รพ.'!$AR:$AR,MATCH(C:C,'[3]5.งบทดลอง รพ.'!B:B,0)),)</f>
        <v>0</v>
      </c>
      <c r="AT132" s="150">
        <f>IFERROR(INDEX('[3]5.งบทดลอง รพ.'!$AS:$AS,MATCH(C:C,'[3]5.งบทดลอง รพ.'!B:B,0)),)</f>
        <v>0</v>
      </c>
      <c r="AU132" s="150">
        <f>IFERROR(INDEX('[3]5.งบทดลอง รพ.'!$AT:$AT,MATCH(C:C,'[3]5.งบทดลอง รพ.'!B:B,0)),)</f>
        <v>0</v>
      </c>
      <c r="AV132" s="150">
        <f>IFERROR(INDEX('[3]5.งบทดลอง รพ.'!$AU:$AU,MATCH(C:C,'[3]5.งบทดลอง รพ.'!B:B,0)),)</f>
        <v>0</v>
      </c>
      <c r="AW132" s="150">
        <f>IFERROR(INDEX('[3]5.งบทดลอง รพ.'!$AV:$AV,MATCH(C:C,'[3]5.งบทดลอง รพ.'!B:B,0)),)</f>
        <v>0</v>
      </c>
      <c r="AX132" s="150">
        <f>IFERROR(INDEX('[3]5.งบทดลอง รพ.'!$AW:$AW,MATCH(C:C,'[3]5.งบทดลอง รพ.'!B:B,0)),)</f>
        <v>0</v>
      </c>
      <c r="AY132" s="150">
        <f>IFERROR(INDEX('[3]5.งบทดลอง รพ.'!$AX:$AX,MATCH(C:C,'[3]5.งบทดลอง รพ.'!B:B,0)),)</f>
        <v>0</v>
      </c>
      <c r="AZ132" s="150">
        <f>IFERROR(INDEX('[3]5.งบทดลอง รพ.'!$AY:$AY,MATCH(C:C,'[3]5.งบทดลอง รพ.'!B:B,0)),)</f>
        <v>0</v>
      </c>
      <c r="BA132" s="150">
        <f>IFERROR(INDEX('[3]5.งบทดลอง รพ.'!$AZ:$AZ,MATCH(C:C,'[3]5.งบทดลอง รพ.'!B:B,0)),)</f>
        <v>0</v>
      </c>
      <c r="BB132" s="150">
        <f>IFERROR(INDEX('[3]5.งบทดลอง รพ.'!$BA:$BA,MATCH(C:C,'[3]5.งบทดลอง รพ.'!B:B,0)),)</f>
        <v>0</v>
      </c>
      <c r="BC132" s="150">
        <f>IFERROR(INDEX('[3]5.งบทดลอง รพ.'!$BB:$BB,MATCH(C:C,'[3]5.งบทดลอง รพ.'!B:B,0)),)</f>
        <v>0</v>
      </c>
      <c r="BD132" s="150">
        <f>IFERROR(INDEX('[3]5.งบทดลอง รพ.'!$BC:$BC,MATCH(C:C,'[3]5.งบทดลอง รพ.'!B:B,0)),)</f>
        <v>0</v>
      </c>
      <c r="BE132" s="150">
        <f>IFERROR(INDEX('[3]5.งบทดลอง รพ.'!$BD:$BD,MATCH(C:C,'[3]5.งบทดลอง รพ.'!B:B,0)),)</f>
        <v>0</v>
      </c>
      <c r="BF132" s="150">
        <f>IFERROR(INDEX('[3]5.งบทดลอง รพ.'!$BE:$BE,MATCH(C:C,'[3]5.งบทดลอง รพ.'!B:B,0)),)</f>
        <v>0</v>
      </c>
      <c r="BG132" s="150">
        <f>IFERROR(INDEX('[3]5.งบทดลอง รพ.'!$BF:$BF,MATCH(C:C,'[3]5.งบทดลอง รพ.'!B:B,0)),)</f>
        <v>0</v>
      </c>
      <c r="BH132" s="150">
        <f>IFERROR(INDEX('[3]5.งบทดลอง รพ.'!$BG:$BG,MATCH(C:C,'[3]5.งบทดลอง รพ.'!B:B,0)),)</f>
        <v>0</v>
      </c>
      <c r="BI132" s="150">
        <f>IFERROR(INDEX('[3]5.งบทดลอง รพ.'!$BH:$BH,MATCH(C:C,'[3]5.งบทดลอง รพ.'!B:B,0)),)</f>
        <v>0</v>
      </c>
      <c r="BJ132" s="150">
        <f>IFERROR(INDEX('[3]5.งบทดลอง รพ.'!$BI:$BI,MATCH(C:C,'[3]5.งบทดลอง รพ.'!B:B,0)),)</f>
        <v>0</v>
      </c>
      <c r="BK132" s="150">
        <f>IFERROR(INDEX('[3]5.งบทดลอง รพ.'!$BJ:$BJ,MATCH(C:C,'[3]5.งบทดลอง รพ.'!B:B,0)),)</f>
        <v>0</v>
      </c>
      <c r="BL132" s="150">
        <f>IFERROR(INDEX('[3]5.งบทดลอง รพ.'!$BK:$BK,MATCH(D:D,'[3]5.งบทดลอง รพ.'!C:C,0)),)</f>
        <v>0</v>
      </c>
      <c r="BM132" s="150">
        <f>IFERROR(INDEX('[3]5.งบทดลอง รพ.'!$BL:$BL,MATCH(C:C,'[3]5.งบทดลอง รพ.'!B:B,0)),)</f>
        <v>0</v>
      </c>
      <c r="BN132" s="150">
        <f>IFERROR(INDEX('[3]5.งบทดลอง รพ.'!$BM:$BM,MATCH(C:C,'[3]5.งบทดลอง รพ.'!B:B,0)),)</f>
        <v>0</v>
      </c>
      <c r="BO132" s="150">
        <f>IFERROR(INDEX('[3]5.งบทดลอง รพ.'!$BN:$BN,MATCH(C:C,'[3]5.งบทดลอง รพ.'!B:B,0)),)</f>
        <v>0</v>
      </c>
      <c r="BP132" s="150">
        <f>IFERROR(INDEX('[3]5.งบทดลอง รพ.'!$BO:$BO,MATCH(C:C,'[3]5.งบทดลอง รพ.'!B:B,0)),)</f>
        <v>0</v>
      </c>
      <c r="BQ132" s="150">
        <f>IFERROR(INDEX('[3]5.งบทดลอง รพ.'!$BP:$BP,MATCH(C:C,'[3]5.งบทดลอง รพ.'!B:B,0)),)</f>
        <v>0</v>
      </c>
      <c r="BR132" s="150">
        <f>IFERROR(INDEX('[3]5.งบทดลอง รพ.'!$BQ:$BQ,MATCH(C:C,'[3]5.งบทดลอง รพ.'!B:B,0)),)</f>
        <v>0</v>
      </c>
      <c r="BS132" s="150">
        <f>IFERROR(INDEX('[3]5.งบทดลอง รพ.'!$BR:$BR,MATCH(C:C,'[3]5.งบทดลอง รพ.'!B:B,0)),)</f>
        <v>0</v>
      </c>
      <c r="BT132" s="150">
        <f>IFERROR(INDEX('[3]5.งบทดลอง รพ.'!$BS:$BS,MATCH(C:C,'[3]5.งบทดลอง รพ.'!B:B,0)),)</f>
        <v>0</v>
      </c>
      <c r="BU132" s="150">
        <f>IFERROR(INDEX('[3]5.งบทดลอง รพ.'!$BT:$BT,MATCH(C:C,'[3]5.งบทดลอง รพ.'!B:B,0)),)</f>
        <v>0</v>
      </c>
      <c r="BV132" s="150">
        <f>IFERROR(INDEX('[3]5.งบทดลอง รพ.'!$BU:$BU,MATCH(C:C,'[3]5.งบทดลอง รพ.'!B:B,0)),)</f>
        <v>0</v>
      </c>
      <c r="BW132" s="150">
        <f>IFERROR(INDEX('[3]5.งบทดลอง รพ.'!$BV:$BV,MATCH(C:C,'[3]5.งบทดลอง รพ.'!B:B,0)),)</f>
        <v>0</v>
      </c>
      <c r="BX132" s="150">
        <f>IFERROR(INDEX('[3]5.งบทดลอง รพ.'!$BW:$BW,MATCH(C:C,'[3]5.งบทดลอง รพ.'!B:B,0)),)</f>
        <v>0</v>
      </c>
      <c r="BY132" s="150">
        <f>IFERROR(INDEX('[3]5.งบทดลอง รพ.'!$BX:$BX,MATCH(C:C,'[3]5.งบทดลอง รพ.'!B:B,0)),)</f>
        <v>0</v>
      </c>
      <c r="BZ132" s="151">
        <f t="shared" si="5"/>
        <v>0</v>
      </c>
    </row>
    <row r="133" spans="1:78" ht="21.75" customHeight="1">
      <c r="A133" s="31" t="s">
        <v>450</v>
      </c>
      <c r="B133" s="147" t="s">
        <v>611</v>
      </c>
      <c r="C133" s="148" t="s">
        <v>614</v>
      </c>
      <c r="D133" s="149" t="s">
        <v>615</v>
      </c>
      <c r="E133" s="150">
        <f>IFERROR(INDEX('[3]5.งบทดลอง รพ.'!$D:$D,MATCH(C:C,'[3]5.งบทดลอง รพ.'!B:B,0)),)</f>
        <v>15240</v>
      </c>
      <c r="F133" s="150">
        <f>IFERROR(INDEX('[3]5.งบทดลอง รพ.'!$E:$E,MATCH(C:C,'[3]5.งบทดลอง รพ.'!B:B,0)),)</f>
        <v>0</v>
      </c>
      <c r="G133" s="150">
        <f>IFERROR(INDEX('[3]5.งบทดลอง รพ.'!$F:$F,MATCH(C:C,'[3]5.งบทดลอง รพ.'!B:B,0)),)</f>
        <v>0</v>
      </c>
      <c r="H133" s="150">
        <f>IFERROR(INDEX('[3]5.งบทดลอง รพ.'!$G:$G,MATCH(C:C,'[3]5.งบทดลอง รพ.'!B:B,0)),)</f>
        <v>0</v>
      </c>
      <c r="I133" s="150">
        <f>IFERROR(INDEX('[3]5.งบทดลอง รพ.'!$H:$H,MATCH(D:D,'[3]5.งบทดลอง รพ.'!C:C,0)),)</f>
        <v>0</v>
      </c>
      <c r="J133" s="150">
        <f>IFERROR(INDEX('[3]5.งบทดลอง รพ.'!$I:$I,MATCH(C:C,'[3]5.งบทดลอง รพ.'!B:B,0)),)</f>
        <v>0</v>
      </c>
      <c r="K133" s="150">
        <f>IFERROR(INDEX('[3]5.งบทดลอง รพ.'!$J:$J,MATCH(C:C,'[3]5.งบทดลอง รพ.'!B:B,0)),)</f>
        <v>0</v>
      </c>
      <c r="L133" s="150">
        <f>IFERROR(INDEX('[3]5.งบทดลอง รพ.'!$K:$K,MATCH(C:C,'[3]5.งบทดลอง รพ.'!B:B,0)),)</f>
        <v>0</v>
      </c>
      <c r="M133" s="150">
        <f>IFERROR(INDEX('[3]5.งบทดลอง รพ.'!$L:$L,MATCH(C:C,'[3]5.งบทดลอง รพ.'!B:B,0)),)</f>
        <v>0</v>
      </c>
      <c r="N133" s="150">
        <f>IFERROR(INDEX('[3]5.งบทดลอง รพ.'!$M:$M,MATCH(C:C,'[3]5.งบทดลอง รพ.'!B:B,0)),)</f>
        <v>18048</v>
      </c>
      <c r="O133" s="150">
        <f>IFERROR(INDEX('[3]5.งบทดลอง รพ.'!$N:$N,MATCH(C:C,'[3]5.งบทดลอง รพ.'!B:B,0)),)</f>
        <v>0</v>
      </c>
      <c r="P133" s="150">
        <f>IFERROR(INDEX('[3]5.งบทดลอง รพ.'!$O:$O,MATCH(C:C,'[3]5.งบทดลอง รพ.'!B:B,0)),)</f>
        <v>0</v>
      </c>
      <c r="Q133" s="150">
        <f>IFERROR(INDEX('[3]5.งบทดลอง รพ.'!$P:$P,MATCH(C:C,'[3]5.งบทดลอง รพ.'!B:B,0)),)</f>
        <v>25096</v>
      </c>
      <c r="R133" s="150">
        <f>IFERROR(INDEX('[3]5.งบทดลอง รพ.'!$Q:$Q,MATCH(C:C,'[3]5.งบทดลอง รพ.'!B:B,0)),)</f>
        <v>0</v>
      </c>
      <c r="S133" s="150">
        <f>IFERROR(INDEX('[3]5.งบทดลอง รพ.'!$R:$R,MATCH(C:C,'[3]5.งบทดลอง รพ.'!B:B,0)),)</f>
        <v>0</v>
      </c>
      <c r="T133" s="150">
        <f>IFERROR(INDEX('[3]5.งบทดลอง รพ.'!$S:$S,MATCH(C:C,'[3]5.งบทดลอง รพ.'!B:B,0)),)</f>
        <v>0</v>
      </c>
      <c r="U133" s="150">
        <f>IFERROR(INDEX('[3]5.งบทดลอง รพ.'!$T:$T,MATCH(C:C,'[3]5.งบทดลอง รพ.'!B:B,0)),)</f>
        <v>280</v>
      </c>
      <c r="V133" s="150">
        <f>IFERROR(INDEX('[3]5.งบทดลอง รพ.'!$U:$U,MATCH(C:C,'[3]5.งบทดลอง รพ.'!B:B,0)),)</f>
        <v>0</v>
      </c>
      <c r="W133" s="150">
        <f>IFERROR(INDEX('[3]5.งบทดลอง รพ.'!$V:$V,MATCH(C:C,'[3]5.งบทดลอง รพ.'!B:B,0)),)</f>
        <v>203164</v>
      </c>
      <c r="X133" s="150">
        <f>IFERROR(INDEX('[3]5.งบทดลอง รพ.'!$W:$W,MATCH(C:C,'[3]5.งบทดลอง รพ.'!B:B,0)),)</f>
        <v>27840</v>
      </c>
      <c r="Y133" s="150">
        <f>IFERROR(INDEX('[3]5.งบทดลอง รพ.'!$X:$X,MATCH(C:C,'[3]5.งบทดลอง รพ.'!B:B,0)),)</f>
        <v>4110</v>
      </c>
      <c r="Z133" s="150">
        <f>IFERROR(INDEX('[3]5.งบทดลอง รพ.'!$Y:$Y,MATCH(C:C,'[3]5.งบทดลอง รพ.'!B:B,0)),)</f>
        <v>19560</v>
      </c>
      <c r="AA133" s="150">
        <f>IFERROR(INDEX('[3]5.งบทดลอง รพ.'!$Z:$Z,MATCH(C:C,'[3]5.งบทดลอง รพ.'!B:B,0)),)</f>
        <v>0</v>
      </c>
      <c r="AB133" s="150">
        <f>IFERROR(INDEX('[3]5.งบทดลอง รพ.'!$AA:$AA,MATCH(C:C,'[3]5.งบทดลอง รพ.'!B:B,0)),)</f>
        <v>0</v>
      </c>
      <c r="AC133" s="150">
        <f>IFERROR(INDEX('[3]5.งบทดลอง รพ.'!$AB:$AB,MATCH(C:C,'[3]5.งบทดลอง รพ.'!B:B,0)),)</f>
        <v>8160</v>
      </c>
      <c r="AD133" s="150">
        <f>IFERROR(INDEX('[3]5.งบทดลอง รพ.'!$AC:$AC,MATCH(C:C,'[3]5.งบทดลอง รพ.'!B:B,0)),)</f>
        <v>720</v>
      </c>
      <c r="AE133" s="150">
        <f>IFERROR(INDEX('[3]5.งบทดลอง รพ.'!$AD:$AD,MATCH(C:C,'[3]5.งบทดลอง รพ.'!B:B,0)),)</f>
        <v>0</v>
      </c>
      <c r="AF133" s="150">
        <f>IFERROR(INDEX('[3]5.งบทดลอง รพ.'!$AE:$AE,MATCH(C:C,'[3]5.งบทดลอง รพ.'!B:B,0)),)</f>
        <v>85070</v>
      </c>
      <c r="AG133" s="150">
        <f>IFERROR(INDEX('[3]5.งบทดลอง รพ.'!$AF:$AF,MATCH(C:C,'[3]5.งบทดลอง รพ.'!B:B,0)),)</f>
        <v>560</v>
      </c>
      <c r="AH133" s="150">
        <f>IFERROR(INDEX('[3]5.งบทดลอง รพ.'!$AG:$AG,MATCH(C:C,'[3]5.งบทดลอง รพ.'!B:B,0)),)</f>
        <v>240</v>
      </c>
      <c r="AI133" s="150">
        <f>IFERROR(INDEX('[3]5.งบทดลอง รพ.'!$AH:$AH,MATCH(D:D,'[3]5.งบทดลอง รพ.'!C:C,0)),)</f>
        <v>0</v>
      </c>
      <c r="AJ133" s="150">
        <f>IFERROR(INDEX('[3]5.งบทดลอง รพ.'!$AI:$AI,MATCH(C:C,'[3]5.งบทดลอง รพ.'!B:B,0)),)</f>
        <v>0</v>
      </c>
      <c r="AK133" s="150">
        <f>IFERROR(INDEX('[3]5.งบทดลอง รพ.'!$AJ:$AJ,MATCH(C:C,'[3]5.งบทดลอง รพ.'!B:B,0)),)</f>
        <v>0</v>
      </c>
      <c r="AL133" s="150">
        <f>IFERROR(INDEX('[3]5.งบทดลอง รพ.'!$AK:$AK,MATCH(C:C,'[3]5.งบทดลอง รพ.'!B:B,0)),)</f>
        <v>0</v>
      </c>
      <c r="AM133" s="150">
        <f>IFERROR(INDEX('[3]5.งบทดลอง รพ.'!$AL:$AL,MATCH(C:C,'[3]5.งบทดลอง รพ.'!B:B,0)),)</f>
        <v>0</v>
      </c>
      <c r="AN133" s="150">
        <f>IFERROR(INDEX('[3]5.งบทดลอง รพ.'!$AM:$AM,MATCH(C:C,'[3]5.งบทดลอง รพ.'!B:B,0)),)</f>
        <v>0</v>
      </c>
      <c r="AO133" s="150">
        <f>IFERROR(INDEX('[3]5.งบทดลอง รพ.'!$AN:$AN,MATCH(C:C,'[3]5.งบทดลอง รพ.'!B:B,0)),)</f>
        <v>0</v>
      </c>
      <c r="AP133" s="150">
        <f>IFERROR(INDEX('[3]5.งบทดลอง รพ.'!$AO:$AO,MATCH(C:C,'[3]5.งบทดลอง รพ.'!B:B,0)),)</f>
        <v>3600</v>
      </c>
      <c r="AQ133" s="150">
        <f>IFERROR(INDEX('[3]5.งบทดลอง รพ.'!$AP:$AP,MATCH(C:C,'[3]5.งบทดลอง รพ.'!B:B,0)),)</f>
        <v>0</v>
      </c>
      <c r="AR133" s="150">
        <f>IFERROR(INDEX('[3]5.งบทดลอง รพ.'!$AQ:$AQ,MATCH(C:C,'[3]5.งบทดลอง รพ.'!B:B,0)),)</f>
        <v>12660</v>
      </c>
      <c r="AS133" s="150">
        <f>IFERROR(INDEX('[3]5.งบทดลอง รพ.'!$AR:$AR,MATCH(C:C,'[3]5.งบทดลอง รพ.'!B:B,0)),)</f>
        <v>0</v>
      </c>
      <c r="AT133" s="150">
        <f>IFERROR(INDEX('[3]5.งบทดลอง รพ.'!$AS:$AS,MATCH(C:C,'[3]5.งบทดลอง รพ.'!B:B,0)),)</f>
        <v>0</v>
      </c>
      <c r="AU133" s="150">
        <f>IFERROR(INDEX('[3]5.งบทดลอง รพ.'!$AT:$AT,MATCH(C:C,'[3]5.งบทดลอง รพ.'!B:B,0)),)</f>
        <v>480</v>
      </c>
      <c r="AV133" s="150">
        <f>IFERROR(INDEX('[3]5.งบทดลอง รพ.'!$AU:$AU,MATCH(C:C,'[3]5.งบทดลอง รพ.'!B:B,0)),)</f>
        <v>0</v>
      </c>
      <c r="AW133" s="150">
        <f>IFERROR(INDEX('[3]5.งบทดลอง รพ.'!$AV:$AV,MATCH(C:C,'[3]5.งบทดลอง รพ.'!B:B,0)),)</f>
        <v>1680</v>
      </c>
      <c r="AX133" s="150">
        <f>IFERROR(INDEX('[3]5.งบทดลอง รพ.'!$AW:$AW,MATCH(C:C,'[3]5.งบทดลอง รพ.'!B:B,0)),)</f>
        <v>0</v>
      </c>
      <c r="AY133" s="150">
        <f>IFERROR(INDEX('[3]5.งบทดลอง รพ.'!$AX:$AX,MATCH(C:C,'[3]5.งบทดลอง รพ.'!B:B,0)),)</f>
        <v>46560</v>
      </c>
      <c r="AZ133" s="150">
        <f>IFERROR(INDEX('[3]5.งบทดลอง รพ.'!$AY:$AY,MATCH(C:C,'[3]5.งบทดลอง รพ.'!B:B,0)),)</f>
        <v>0</v>
      </c>
      <c r="BA133" s="150">
        <f>IFERROR(INDEX('[3]5.งบทดลอง รพ.'!$AZ:$AZ,MATCH(C:C,'[3]5.งบทดลอง รพ.'!B:B,0)),)</f>
        <v>29200</v>
      </c>
      <c r="BB133" s="150">
        <f>IFERROR(INDEX('[3]5.งบทดลอง รพ.'!$BA:$BA,MATCH(C:C,'[3]5.งบทดลอง รพ.'!B:B,0)),)</f>
        <v>0</v>
      </c>
      <c r="BC133" s="150">
        <f>IFERROR(INDEX('[3]5.งบทดลอง รพ.'!$BB:$BB,MATCH(C:C,'[3]5.งบทดลอง รพ.'!B:B,0)),)</f>
        <v>21680</v>
      </c>
      <c r="BD133" s="150">
        <f>IFERROR(INDEX('[3]5.งบทดลอง รพ.'!$BC:$BC,MATCH(C:C,'[3]5.งบทดลอง รพ.'!B:B,0)),)</f>
        <v>0</v>
      </c>
      <c r="BE133" s="150">
        <f>IFERROR(INDEX('[3]5.งบทดลอง รพ.'!$BD:$BD,MATCH(C:C,'[3]5.งบทดลอง รพ.'!B:B,0)),)</f>
        <v>320</v>
      </c>
      <c r="BF133" s="150">
        <f>IFERROR(INDEX('[3]5.งบทดลอง รพ.'!$BE:$BE,MATCH(C:C,'[3]5.งบทดลอง รพ.'!B:B,0)),)</f>
        <v>800</v>
      </c>
      <c r="BG133" s="150">
        <f>IFERROR(INDEX('[3]5.งบทดลอง รพ.'!$BF:$BF,MATCH(C:C,'[3]5.งบทดลอง รพ.'!B:B,0)),)</f>
        <v>0</v>
      </c>
      <c r="BH133" s="150">
        <f>IFERROR(INDEX('[3]5.งบทดลอง รพ.'!$BG:$BG,MATCH(C:C,'[3]5.งบทดลอง รพ.'!B:B,0)),)</f>
        <v>0</v>
      </c>
      <c r="BI133" s="150">
        <f>IFERROR(INDEX('[3]5.งบทดลอง รพ.'!$BH:$BH,MATCH(C:C,'[3]5.งบทดลอง รพ.'!B:B,0)),)</f>
        <v>480</v>
      </c>
      <c r="BJ133" s="150">
        <f>IFERROR(INDEX('[3]5.งบทดลอง รพ.'!$BI:$BI,MATCH(C:C,'[3]5.งบทดลอง รพ.'!B:B,0)),)</f>
        <v>22505</v>
      </c>
      <c r="BK133" s="150">
        <f>IFERROR(INDEX('[3]5.งบทดลอง รพ.'!$BJ:$BJ,MATCH(C:C,'[3]5.งบทดลอง รพ.'!B:B,0)),)</f>
        <v>69100</v>
      </c>
      <c r="BL133" s="150">
        <f>IFERROR(INDEX('[3]5.งบทดลอง รพ.'!$BK:$BK,MATCH(D:D,'[3]5.งบทดลอง รพ.'!C:C,0)),)</f>
        <v>0</v>
      </c>
      <c r="BM133" s="150">
        <f>IFERROR(INDEX('[3]5.งบทดลอง รพ.'!$BL:$BL,MATCH(C:C,'[3]5.งบทดลอง รพ.'!B:B,0)),)</f>
        <v>640</v>
      </c>
      <c r="BN133" s="150">
        <f>IFERROR(INDEX('[3]5.งบทดลอง รพ.'!$BM:$BM,MATCH(C:C,'[3]5.งบทดลอง รพ.'!B:B,0)),)</f>
        <v>160</v>
      </c>
      <c r="BO133" s="150">
        <f>IFERROR(INDEX('[3]5.งบทดลอง รพ.'!$BN:$BN,MATCH(C:C,'[3]5.งบทดลอง รพ.'!B:B,0)),)</f>
        <v>0</v>
      </c>
      <c r="BP133" s="150">
        <f>IFERROR(INDEX('[3]5.งบทดลอง รพ.'!$BO:$BO,MATCH(C:C,'[3]5.งบทดลอง รพ.'!B:B,0)),)</f>
        <v>800</v>
      </c>
      <c r="BQ133" s="150">
        <f>IFERROR(INDEX('[3]5.งบทดลอง รพ.'!$BP:$BP,MATCH(C:C,'[3]5.งบทดลอง รพ.'!B:B,0)),)</f>
        <v>18220</v>
      </c>
      <c r="BR133" s="150">
        <f>IFERROR(INDEX('[3]5.งบทดลอง รพ.'!$BQ:$BQ,MATCH(C:C,'[3]5.งบทดลอง รพ.'!B:B,0)),)</f>
        <v>0</v>
      </c>
      <c r="BS133" s="150">
        <f>IFERROR(INDEX('[3]5.งบทดลอง รพ.'!$BR:$BR,MATCH(C:C,'[3]5.งบทดลอง รพ.'!B:B,0)),)</f>
        <v>0</v>
      </c>
      <c r="BT133" s="150">
        <f>IFERROR(INDEX('[3]5.งบทดลอง รพ.'!$BS:$BS,MATCH(C:C,'[3]5.งบทดลอง รพ.'!B:B,0)),)</f>
        <v>17280</v>
      </c>
      <c r="BU133" s="150">
        <f>IFERROR(INDEX('[3]5.งบทดลอง รพ.'!$BT:$BT,MATCH(C:C,'[3]5.งบทดลอง รพ.'!B:B,0)),)</f>
        <v>480</v>
      </c>
      <c r="BV133" s="150">
        <f>IFERROR(INDEX('[3]5.งบทดลอง รพ.'!$BU:$BU,MATCH(C:C,'[3]5.งบทดลอง รพ.'!B:B,0)),)</f>
        <v>9150</v>
      </c>
      <c r="BW133" s="150">
        <f>IFERROR(INDEX('[3]5.งบทดลอง รพ.'!$BV:$BV,MATCH(C:C,'[3]5.งบทดลอง รพ.'!B:B,0)),)</f>
        <v>1120</v>
      </c>
      <c r="BX133" s="150">
        <f>IFERROR(INDEX('[3]5.งบทดลอง รพ.'!$BW:$BW,MATCH(C:C,'[3]5.งบทดลอง รพ.'!B:B,0)),)</f>
        <v>0</v>
      </c>
      <c r="BY133" s="150">
        <f>IFERROR(INDEX('[3]5.งบทดลอง รพ.'!$BX:$BX,MATCH(C:C,'[3]5.งบทดลอง รพ.'!B:B,0)),)</f>
        <v>0</v>
      </c>
      <c r="BZ133" s="151">
        <f t="shared" si="5"/>
        <v>665003</v>
      </c>
    </row>
    <row r="134" spans="1:78" ht="21.75" customHeight="1">
      <c r="A134" s="31" t="s">
        <v>450</v>
      </c>
      <c r="B134" s="147" t="s">
        <v>611</v>
      </c>
      <c r="C134" s="148" t="s">
        <v>616</v>
      </c>
      <c r="D134" s="149" t="s">
        <v>617</v>
      </c>
      <c r="E134" s="150">
        <f>IFERROR(INDEX('[3]5.งบทดลอง รพ.'!$D:$D,MATCH(C:C,'[3]5.งบทดลอง รพ.'!B:B,0)),)</f>
        <v>0</v>
      </c>
      <c r="F134" s="150">
        <f>IFERROR(INDEX('[3]5.งบทดลอง รพ.'!$E:$E,MATCH(C:C,'[3]5.งบทดลอง รพ.'!B:B,0)),)</f>
        <v>0</v>
      </c>
      <c r="G134" s="150">
        <f>IFERROR(INDEX('[3]5.งบทดลอง รพ.'!$F:$F,MATCH(C:C,'[3]5.งบทดลอง รพ.'!B:B,0)),)</f>
        <v>0</v>
      </c>
      <c r="H134" s="150">
        <f>IFERROR(INDEX('[3]5.งบทดลอง รพ.'!$G:$G,MATCH(C:C,'[3]5.งบทดลอง รพ.'!B:B,0)),)</f>
        <v>0</v>
      </c>
      <c r="I134" s="150">
        <f>IFERROR(INDEX('[3]5.งบทดลอง รพ.'!$H:$H,MATCH(D:D,'[3]5.งบทดลอง รพ.'!C:C,0)),)</f>
        <v>0</v>
      </c>
      <c r="J134" s="150">
        <f>IFERROR(INDEX('[3]5.งบทดลอง รพ.'!$I:$I,MATCH(C:C,'[3]5.งบทดลอง รพ.'!B:B,0)),)</f>
        <v>0</v>
      </c>
      <c r="K134" s="150">
        <f>IFERROR(INDEX('[3]5.งบทดลอง รพ.'!$J:$J,MATCH(C:C,'[3]5.งบทดลอง รพ.'!B:B,0)),)</f>
        <v>0</v>
      </c>
      <c r="L134" s="150">
        <f>IFERROR(INDEX('[3]5.งบทดลอง รพ.'!$K:$K,MATCH(C:C,'[3]5.งบทดลอง รพ.'!B:B,0)),)</f>
        <v>0</v>
      </c>
      <c r="M134" s="150">
        <f>IFERROR(INDEX('[3]5.งบทดลอง รพ.'!$L:$L,MATCH(C:C,'[3]5.งบทดลอง รพ.'!B:B,0)),)</f>
        <v>0</v>
      </c>
      <c r="N134" s="150">
        <f>IFERROR(INDEX('[3]5.งบทดลอง รพ.'!$M:$M,MATCH(C:C,'[3]5.งบทดลอง รพ.'!B:B,0)),)</f>
        <v>0</v>
      </c>
      <c r="O134" s="150">
        <f>IFERROR(INDEX('[3]5.งบทดลอง รพ.'!$N:$N,MATCH(C:C,'[3]5.งบทดลอง รพ.'!B:B,0)),)</f>
        <v>0</v>
      </c>
      <c r="P134" s="150">
        <f>IFERROR(INDEX('[3]5.งบทดลอง รพ.'!$O:$O,MATCH(C:C,'[3]5.งบทดลอง รพ.'!B:B,0)),)</f>
        <v>0</v>
      </c>
      <c r="Q134" s="150">
        <f>IFERROR(INDEX('[3]5.งบทดลอง รพ.'!$P:$P,MATCH(C:C,'[3]5.งบทดลอง รพ.'!B:B,0)),)</f>
        <v>0</v>
      </c>
      <c r="R134" s="150">
        <f>IFERROR(INDEX('[3]5.งบทดลอง รพ.'!$Q:$Q,MATCH(C:C,'[3]5.งบทดลอง รพ.'!B:B,0)),)</f>
        <v>0</v>
      </c>
      <c r="S134" s="150">
        <f>IFERROR(INDEX('[3]5.งบทดลอง รพ.'!$R:$R,MATCH(C:C,'[3]5.งบทดลอง รพ.'!B:B,0)),)</f>
        <v>0</v>
      </c>
      <c r="T134" s="150">
        <f>IFERROR(INDEX('[3]5.งบทดลอง รพ.'!$S:$S,MATCH(C:C,'[3]5.งบทดลอง รพ.'!B:B,0)),)</f>
        <v>0</v>
      </c>
      <c r="U134" s="150">
        <f>IFERROR(INDEX('[3]5.งบทดลอง รพ.'!$T:$T,MATCH(C:C,'[3]5.งบทดลอง รพ.'!B:B,0)),)</f>
        <v>0</v>
      </c>
      <c r="V134" s="150">
        <f>IFERROR(INDEX('[3]5.งบทดลอง รพ.'!$U:$U,MATCH(C:C,'[3]5.งบทดลอง รพ.'!B:B,0)),)</f>
        <v>0</v>
      </c>
      <c r="W134" s="150">
        <f>IFERROR(INDEX('[3]5.งบทดลอง รพ.'!$V:$V,MATCH(C:C,'[3]5.งบทดลอง รพ.'!B:B,0)),)</f>
        <v>1500</v>
      </c>
      <c r="X134" s="150">
        <f>IFERROR(INDEX('[3]5.งบทดลอง รพ.'!$W:$W,MATCH(C:C,'[3]5.งบทดลอง รพ.'!B:B,0)),)</f>
        <v>0</v>
      </c>
      <c r="Y134" s="150">
        <f>IFERROR(INDEX('[3]5.งบทดลอง รพ.'!$X:$X,MATCH(C:C,'[3]5.งบทดลอง รพ.'!B:B,0)),)</f>
        <v>0</v>
      </c>
      <c r="Z134" s="150">
        <f>IFERROR(INDEX('[3]5.งบทดลอง รพ.'!$Y:$Y,MATCH(C:C,'[3]5.งบทดลอง รพ.'!B:B,0)),)</f>
        <v>0</v>
      </c>
      <c r="AA134" s="150">
        <f>IFERROR(INDEX('[3]5.งบทดลอง รพ.'!$Z:$Z,MATCH(C:C,'[3]5.งบทดลอง รพ.'!B:B,0)),)</f>
        <v>0</v>
      </c>
      <c r="AB134" s="150">
        <f>IFERROR(INDEX('[3]5.งบทดลอง รพ.'!$AA:$AA,MATCH(C:C,'[3]5.งบทดลอง รพ.'!B:B,0)),)</f>
        <v>0</v>
      </c>
      <c r="AC134" s="150">
        <f>IFERROR(INDEX('[3]5.งบทดลอง รพ.'!$AB:$AB,MATCH(C:C,'[3]5.งบทดลอง รพ.'!B:B,0)),)</f>
        <v>0</v>
      </c>
      <c r="AD134" s="150">
        <f>IFERROR(INDEX('[3]5.งบทดลอง รพ.'!$AC:$AC,MATCH(C:C,'[3]5.งบทดลอง รพ.'!B:B,0)),)</f>
        <v>0</v>
      </c>
      <c r="AE134" s="150">
        <f>IFERROR(INDEX('[3]5.งบทดลอง รพ.'!$AD:$AD,MATCH(C:C,'[3]5.งบทดลอง รพ.'!B:B,0)),)</f>
        <v>0</v>
      </c>
      <c r="AF134" s="150">
        <f>IFERROR(INDEX('[3]5.งบทดลอง รพ.'!$AE:$AE,MATCH(C:C,'[3]5.งบทดลอง รพ.'!B:B,0)),)</f>
        <v>0</v>
      </c>
      <c r="AG134" s="150">
        <f>IFERROR(INDEX('[3]5.งบทดลอง รพ.'!$AF:$AF,MATCH(C:C,'[3]5.งบทดลอง รพ.'!B:B,0)),)</f>
        <v>0</v>
      </c>
      <c r="AH134" s="150">
        <f>IFERROR(INDEX('[3]5.งบทดลอง รพ.'!$AG:$AG,MATCH(C:C,'[3]5.งบทดลอง รพ.'!B:B,0)),)</f>
        <v>0</v>
      </c>
      <c r="AI134" s="150">
        <f>IFERROR(INDEX('[3]5.งบทดลอง รพ.'!$AH:$AH,MATCH(D:D,'[3]5.งบทดลอง รพ.'!C:C,0)),)</f>
        <v>0</v>
      </c>
      <c r="AJ134" s="150">
        <f>IFERROR(INDEX('[3]5.งบทดลอง รพ.'!$AI:$AI,MATCH(C:C,'[3]5.งบทดลอง รพ.'!B:B,0)),)</f>
        <v>0</v>
      </c>
      <c r="AK134" s="150">
        <f>IFERROR(INDEX('[3]5.งบทดลอง รพ.'!$AJ:$AJ,MATCH(C:C,'[3]5.งบทดลอง รพ.'!B:B,0)),)</f>
        <v>0</v>
      </c>
      <c r="AL134" s="150">
        <f>IFERROR(INDEX('[3]5.งบทดลอง รพ.'!$AK:$AK,MATCH(C:C,'[3]5.งบทดลอง รพ.'!B:B,0)),)</f>
        <v>0</v>
      </c>
      <c r="AM134" s="150">
        <f>IFERROR(INDEX('[3]5.งบทดลอง รพ.'!$AL:$AL,MATCH(C:C,'[3]5.งบทดลอง รพ.'!B:B,0)),)</f>
        <v>0</v>
      </c>
      <c r="AN134" s="150">
        <f>IFERROR(INDEX('[3]5.งบทดลอง รพ.'!$AM:$AM,MATCH(C:C,'[3]5.งบทดลอง รพ.'!B:B,0)),)</f>
        <v>0</v>
      </c>
      <c r="AO134" s="150">
        <f>IFERROR(INDEX('[3]5.งบทดลอง รพ.'!$AN:$AN,MATCH(C:C,'[3]5.งบทดลอง รพ.'!B:B,0)),)</f>
        <v>0</v>
      </c>
      <c r="AP134" s="150">
        <f>IFERROR(INDEX('[3]5.งบทดลอง รพ.'!$AO:$AO,MATCH(C:C,'[3]5.งบทดลอง รพ.'!B:B,0)),)</f>
        <v>0</v>
      </c>
      <c r="AQ134" s="150">
        <f>IFERROR(INDEX('[3]5.งบทดลอง รพ.'!$AP:$AP,MATCH(C:C,'[3]5.งบทดลอง รพ.'!B:B,0)),)</f>
        <v>0</v>
      </c>
      <c r="AR134" s="150">
        <f>IFERROR(INDEX('[3]5.งบทดลอง รพ.'!$AQ:$AQ,MATCH(C:C,'[3]5.งบทดลอง รพ.'!B:B,0)),)</f>
        <v>0</v>
      </c>
      <c r="AS134" s="150">
        <f>IFERROR(INDEX('[3]5.งบทดลอง รพ.'!$AR:$AR,MATCH(C:C,'[3]5.งบทดลอง รพ.'!B:B,0)),)</f>
        <v>0</v>
      </c>
      <c r="AT134" s="150">
        <f>IFERROR(INDEX('[3]5.งบทดลอง รพ.'!$AS:$AS,MATCH(C:C,'[3]5.งบทดลอง รพ.'!B:B,0)),)</f>
        <v>0</v>
      </c>
      <c r="AU134" s="150">
        <f>IFERROR(INDEX('[3]5.งบทดลอง รพ.'!$AT:$AT,MATCH(C:C,'[3]5.งบทดลอง รพ.'!B:B,0)),)</f>
        <v>0</v>
      </c>
      <c r="AV134" s="150">
        <f>IFERROR(INDEX('[3]5.งบทดลอง รพ.'!$AU:$AU,MATCH(C:C,'[3]5.งบทดลอง รพ.'!B:B,0)),)</f>
        <v>0</v>
      </c>
      <c r="AW134" s="150">
        <f>IFERROR(INDEX('[3]5.งบทดลอง รพ.'!$AV:$AV,MATCH(C:C,'[3]5.งบทดลอง รพ.'!B:B,0)),)</f>
        <v>0</v>
      </c>
      <c r="AX134" s="150">
        <f>IFERROR(INDEX('[3]5.งบทดลอง รพ.'!$AW:$AW,MATCH(C:C,'[3]5.งบทดลอง รพ.'!B:B,0)),)</f>
        <v>0</v>
      </c>
      <c r="AY134" s="150">
        <f>IFERROR(INDEX('[3]5.งบทดลอง รพ.'!$AX:$AX,MATCH(C:C,'[3]5.งบทดลอง รพ.'!B:B,0)),)</f>
        <v>0</v>
      </c>
      <c r="AZ134" s="150">
        <f>IFERROR(INDEX('[3]5.งบทดลอง รพ.'!$AY:$AY,MATCH(C:C,'[3]5.งบทดลอง รพ.'!B:B,0)),)</f>
        <v>0</v>
      </c>
      <c r="BA134" s="150">
        <f>IFERROR(INDEX('[3]5.งบทดลอง รพ.'!$AZ:$AZ,MATCH(C:C,'[3]5.งบทดลอง รพ.'!B:B,0)),)</f>
        <v>0</v>
      </c>
      <c r="BB134" s="150">
        <f>IFERROR(INDEX('[3]5.งบทดลอง รพ.'!$BA:$BA,MATCH(C:C,'[3]5.งบทดลอง รพ.'!B:B,0)),)</f>
        <v>0</v>
      </c>
      <c r="BC134" s="150">
        <f>IFERROR(INDEX('[3]5.งบทดลอง รพ.'!$BB:$BB,MATCH(C:C,'[3]5.งบทดลอง รพ.'!B:B,0)),)</f>
        <v>0</v>
      </c>
      <c r="BD134" s="150">
        <f>IFERROR(INDEX('[3]5.งบทดลอง รพ.'!$BC:$BC,MATCH(C:C,'[3]5.งบทดลอง รพ.'!B:B,0)),)</f>
        <v>0</v>
      </c>
      <c r="BE134" s="150">
        <f>IFERROR(INDEX('[3]5.งบทดลอง รพ.'!$BD:$BD,MATCH(C:C,'[3]5.งบทดลอง รพ.'!B:B,0)),)</f>
        <v>0</v>
      </c>
      <c r="BF134" s="150">
        <f>IFERROR(INDEX('[3]5.งบทดลอง รพ.'!$BE:$BE,MATCH(C:C,'[3]5.งบทดลอง รพ.'!B:B,0)),)</f>
        <v>0</v>
      </c>
      <c r="BG134" s="150">
        <f>IFERROR(INDEX('[3]5.งบทดลอง รพ.'!$BF:$BF,MATCH(C:C,'[3]5.งบทดลอง รพ.'!B:B,0)),)</f>
        <v>0</v>
      </c>
      <c r="BH134" s="150">
        <f>IFERROR(INDEX('[3]5.งบทดลอง รพ.'!$BG:$BG,MATCH(C:C,'[3]5.งบทดลอง รพ.'!B:B,0)),)</f>
        <v>0</v>
      </c>
      <c r="BI134" s="150">
        <f>IFERROR(INDEX('[3]5.งบทดลอง รพ.'!$BH:$BH,MATCH(C:C,'[3]5.งบทดลอง รพ.'!B:B,0)),)</f>
        <v>0</v>
      </c>
      <c r="BJ134" s="150">
        <f>IFERROR(INDEX('[3]5.งบทดลอง รพ.'!$BI:$BI,MATCH(C:C,'[3]5.งบทดลอง รพ.'!B:B,0)),)</f>
        <v>0</v>
      </c>
      <c r="BK134" s="150">
        <f>IFERROR(INDEX('[3]5.งบทดลอง รพ.'!$BJ:$BJ,MATCH(C:C,'[3]5.งบทดลอง รพ.'!B:B,0)),)</f>
        <v>0</v>
      </c>
      <c r="BL134" s="150">
        <f>IFERROR(INDEX('[3]5.งบทดลอง รพ.'!$BK:$BK,MATCH(D:D,'[3]5.งบทดลอง รพ.'!C:C,0)),)</f>
        <v>0</v>
      </c>
      <c r="BM134" s="150">
        <f>IFERROR(INDEX('[3]5.งบทดลอง รพ.'!$BL:$BL,MATCH(C:C,'[3]5.งบทดลอง รพ.'!B:B,0)),)</f>
        <v>0</v>
      </c>
      <c r="BN134" s="150">
        <f>IFERROR(INDEX('[3]5.งบทดลอง รพ.'!$BM:$BM,MATCH(C:C,'[3]5.งบทดลอง รพ.'!B:B,0)),)</f>
        <v>0</v>
      </c>
      <c r="BO134" s="150">
        <f>IFERROR(INDEX('[3]5.งบทดลอง รพ.'!$BN:$BN,MATCH(C:C,'[3]5.งบทดลอง รพ.'!B:B,0)),)</f>
        <v>0</v>
      </c>
      <c r="BP134" s="150">
        <f>IFERROR(INDEX('[3]5.งบทดลอง รพ.'!$BO:$BO,MATCH(C:C,'[3]5.งบทดลอง รพ.'!B:B,0)),)</f>
        <v>0</v>
      </c>
      <c r="BQ134" s="150">
        <f>IFERROR(INDEX('[3]5.งบทดลอง รพ.'!$BP:$BP,MATCH(C:C,'[3]5.งบทดลอง รพ.'!B:B,0)),)</f>
        <v>0</v>
      </c>
      <c r="BR134" s="150">
        <f>IFERROR(INDEX('[3]5.งบทดลอง รพ.'!$BQ:$BQ,MATCH(C:C,'[3]5.งบทดลอง รพ.'!B:B,0)),)</f>
        <v>0</v>
      </c>
      <c r="BS134" s="150">
        <f>IFERROR(INDEX('[3]5.งบทดลอง รพ.'!$BR:$BR,MATCH(C:C,'[3]5.งบทดลอง รพ.'!B:B,0)),)</f>
        <v>0</v>
      </c>
      <c r="BT134" s="150">
        <f>IFERROR(INDEX('[3]5.งบทดลอง รพ.'!$BS:$BS,MATCH(C:C,'[3]5.งบทดลอง รพ.'!B:B,0)),)</f>
        <v>0</v>
      </c>
      <c r="BU134" s="150">
        <f>IFERROR(INDEX('[3]5.งบทดลอง รพ.'!$BT:$BT,MATCH(C:C,'[3]5.งบทดลอง รพ.'!B:B,0)),)</f>
        <v>0</v>
      </c>
      <c r="BV134" s="150">
        <f>IFERROR(INDEX('[3]5.งบทดลอง รพ.'!$BU:$BU,MATCH(C:C,'[3]5.งบทดลอง รพ.'!B:B,0)),)</f>
        <v>0</v>
      </c>
      <c r="BW134" s="150">
        <f>IFERROR(INDEX('[3]5.งบทดลอง รพ.'!$BV:$BV,MATCH(C:C,'[3]5.งบทดลอง รพ.'!B:B,0)),)</f>
        <v>0</v>
      </c>
      <c r="BX134" s="150">
        <f>IFERROR(INDEX('[3]5.งบทดลอง รพ.'!$BW:$BW,MATCH(C:C,'[3]5.งบทดลอง รพ.'!B:B,0)),)</f>
        <v>0</v>
      </c>
      <c r="BY134" s="150">
        <f>IFERROR(INDEX('[3]5.งบทดลอง รพ.'!$BX:$BX,MATCH(C:C,'[3]5.งบทดลอง รพ.'!B:B,0)),)</f>
        <v>0</v>
      </c>
      <c r="BZ134" s="151">
        <f t="shared" ref="BZ134:BZ197" si="6">SUM(E134:BY134)</f>
        <v>1500</v>
      </c>
    </row>
    <row r="135" spans="1:78" ht="21.75" customHeight="1">
      <c r="A135" s="31" t="s">
        <v>450</v>
      </c>
      <c r="B135" s="147" t="s">
        <v>611</v>
      </c>
      <c r="C135" s="148" t="s">
        <v>618</v>
      </c>
      <c r="D135" s="149" t="s">
        <v>619</v>
      </c>
      <c r="E135" s="150">
        <f>IFERROR(INDEX('[3]5.งบทดลอง รพ.'!$D:$D,MATCH(C:C,'[3]5.งบทดลอง รพ.'!B:B,0)),)</f>
        <v>81470</v>
      </c>
      <c r="F135" s="150">
        <f>IFERROR(INDEX('[3]5.งบทดลอง รพ.'!$E:$E,MATCH(C:C,'[3]5.งบทดลอง รพ.'!B:B,0)),)</f>
        <v>0</v>
      </c>
      <c r="G135" s="150">
        <f>IFERROR(INDEX('[3]5.งบทดลอง รพ.'!$F:$F,MATCH(C:C,'[3]5.งบทดลอง รพ.'!B:B,0)),)</f>
        <v>0</v>
      </c>
      <c r="H135" s="150">
        <f>IFERROR(INDEX('[3]5.งบทดลอง รพ.'!$G:$G,MATCH(C:C,'[3]5.งบทดลอง รพ.'!B:B,0)),)</f>
        <v>0</v>
      </c>
      <c r="I135" s="150">
        <f>IFERROR(INDEX('[3]5.งบทดลอง รพ.'!$H:$H,MATCH(D:D,'[3]5.งบทดลอง รพ.'!C:C,0)),)</f>
        <v>0</v>
      </c>
      <c r="J135" s="150">
        <f>IFERROR(INDEX('[3]5.งบทดลอง รพ.'!$I:$I,MATCH(C:C,'[3]5.งบทดลอง รพ.'!B:B,0)),)</f>
        <v>0</v>
      </c>
      <c r="K135" s="150">
        <f>IFERROR(INDEX('[3]5.งบทดลอง รพ.'!$J:$J,MATCH(C:C,'[3]5.งบทดลอง รพ.'!B:B,0)),)</f>
        <v>0</v>
      </c>
      <c r="L135" s="150">
        <f>IFERROR(INDEX('[3]5.งบทดลอง รพ.'!$K:$K,MATCH(C:C,'[3]5.งบทดลอง รพ.'!B:B,0)),)</f>
        <v>0</v>
      </c>
      <c r="M135" s="150">
        <f>IFERROR(INDEX('[3]5.งบทดลอง รพ.'!$L:$L,MATCH(C:C,'[3]5.งบทดลอง รพ.'!B:B,0)),)</f>
        <v>0</v>
      </c>
      <c r="N135" s="150">
        <f>IFERROR(INDEX('[3]5.งบทดลอง รพ.'!$M:$M,MATCH(C:C,'[3]5.งบทดลอง รพ.'!B:B,0)),)</f>
        <v>0</v>
      </c>
      <c r="O135" s="150">
        <f>IFERROR(INDEX('[3]5.งบทดลอง รพ.'!$N:$N,MATCH(C:C,'[3]5.งบทดลอง รพ.'!B:B,0)),)</f>
        <v>0</v>
      </c>
      <c r="P135" s="150">
        <f>IFERROR(INDEX('[3]5.งบทดลอง รพ.'!$O:$O,MATCH(C:C,'[3]5.งบทดลอง รพ.'!B:B,0)),)</f>
        <v>0</v>
      </c>
      <c r="Q135" s="150">
        <f>IFERROR(INDEX('[3]5.งบทดลอง รพ.'!$P:$P,MATCH(C:C,'[3]5.งบทดลอง รพ.'!B:B,0)),)</f>
        <v>23800</v>
      </c>
      <c r="R135" s="150">
        <f>IFERROR(INDEX('[3]5.งบทดลอง รพ.'!$Q:$Q,MATCH(C:C,'[3]5.งบทดลอง รพ.'!B:B,0)),)</f>
        <v>0</v>
      </c>
      <c r="S135" s="150">
        <f>IFERROR(INDEX('[3]5.งบทดลอง รพ.'!$R:$R,MATCH(C:C,'[3]5.งบทดลอง รพ.'!B:B,0)),)</f>
        <v>2400</v>
      </c>
      <c r="T135" s="150">
        <f>IFERROR(INDEX('[3]5.งบทดลอง รพ.'!$S:$S,MATCH(C:C,'[3]5.งบทดลอง รพ.'!B:B,0)),)</f>
        <v>0</v>
      </c>
      <c r="U135" s="150">
        <f>IFERROR(INDEX('[3]5.งบทดลอง รพ.'!$T:$T,MATCH(C:C,'[3]5.งบทดลอง รพ.'!B:B,0)),)</f>
        <v>0</v>
      </c>
      <c r="V135" s="150">
        <f>IFERROR(INDEX('[3]5.งบทดลอง รพ.'!$U:$U,MATCH(C:C,'[3]5.งบทดลอง รพ.'!B:B,0)),)</f>
        <v>0</v>
      </c>
      <c r="W135" s="150">
        <f>IFERROR(INDEX('[3]5.งบทดลอง รพ.'!$V:$V,MATCH(C:C,'[3]5.งบทดลอง รพ.'!B:B,0)),)</f>
        <v>217917.48</v>
      </c>
      <c r="X135" s="150">
        <f>IFERROR(INDEX('[3]5.งบทดลอง รพ.'!$W:$W,MATCH(C:C,'[3]5.งบทดลอง รพ.'!B:B,0)),)</f>
        <v>67450</v>
      </c>
      <c r="Y135" s="150">
        <f>IFERROR(INDEX('[3]5.งบทดลอง รพ.'!$X:$X,MATCH(C:C,'[3]5.งบทดลอง รพ.'!B:B,0)),)</f>
        <v>13500</v>
      </c>
      <c r="Z135" s="150">
        <f>IFERROR(INDEX('[3]5.งบทดลอง รพ.'!$Y:$Y,MATCH(C:C,'[3]5.งบทดลอง รพ.'!B:B,0)),)</f>
        <v>23500</v>
      </c>
      <c r="AA135" s="150">
        <f>IFERROR(INDEX('[3]5.งบทดลอง รพ.'!$Z:$Z,MATCH(C:C,'[3]5.งบทดลอง รพ.'!B:B,0)),)</f>
        <v>500</v>
      </c>
      <c r="AB135" s="150">
        <f>IFERROR(INDEX('[3]5.งบทดลอง รพ.'!$AA:$AA,MATCH(C:C,'[3]5.งบทดลอง รพ.'!B:B,0)),)</f>
        <v>0</v>
      </c>
      <c r="AC135" s="150">
        <f>IFERROR(INDEX('[3]5.งบทดลอง รพ.'!$AB:$AB,MATCH(C:C,'[3]5.งบทดลอง รพ.'!B:B,0)),)</f>
        <v>9000</v>
      </c>
      <c r="AD135" s="150">
        <f>IFERROR(INDEX('[3]5.งบทดลอง รพ.'!$AC:$AC,MATCH(C:C,'[3]5.งบทดลอง รพ.'!B:B,0)),)</f>
        <v>0</v>
      </c>
      <c r="AE135" s="150">
        <f>IFERROR(INDEX('[3]5.งบทดลอง รพ.'!$AD:$AD,MATCH(C:C,'[3]5.งบทดลอง รพ.'!B:B,0)),)</f>
        <v>0</v>
      </c>
      <c r="AF135" s="150">
        <f>IFERROR(INDEX('[3]5.งบทดลอง รพ.'!$AE:$AE,MATCH(C:C,'[3]5.งบทดลอง รพ.'!B:B,0)),)</f>
        <v>33700</v>
      </c>
      <c r="AG135" s="150">
        <f>IFERROR(INDEX('[3]5.งบทดลอง รพ.'!$AF:$AF,MATCH(C:C,'[3]5.งบทดลอง รพ.'!B:B,0)),)</f>
        <v>1200</v>
      </c>
      <c r="AH135" s="150">
        <f>IFERROR(INDEX('[3]5.งบทดลอง รพ.'!$AG:$AG,MATCH(C:C,'[3]5.งบทดลอง รพ.'!B:B,0)),)</f>
        <v>0</v>
      </c>
      <c r="AI135" s="150">
        <f>IFERROR(INDEX('[3]5.งบทดลอง รพ.'!$AH:$AH,MATCH(D:D,'[3]5.งบทดลอง รพ.'!C:C,0)),)</f>
        <v>0</v>
      </c>
      <c r="AJ135" s="150">
        <f>IFERROR(INDEX('[3]5.งบทดลอง รพ.'!$AI:$AI,MATCH(C:C,'[3]5.งบทดลอง รพ.'!B:B,0)),)</f>
        <v>0</v>
      </c>
      <c r="AK135" s="150">
        <f>IFERROR(INDEX('[3]5.งบทดลอง รพ.'!$AJ:$AJ,MATCH(C:C,'[3]5.งบทดลอง รพ.'!B:B,0)),)</f>
        <v>0</v>
      </c>
      <c r="AL135" s="150">
        <f>IFERROR(INDEX('[3]5.งบทดลอง รพ.'!$AK:$AK,MATCH(C:C,'[3]5.งบทดลอง รพ.'!B:B,0)),)</f>
        <v>0</v>
      </c>
      <c r="AM135" s="150">
        <f>IFERROR(INDEX('[3]5.งบทดลอง รพ.'!$AL:$AL,MATCH(C:C,'[3]5.งบทดลอง รพ.'!B:B,0)),)</f>
        <v>0</v>
      </c>
      <c r="AN135" s="150">
        <f>IFERROR(INDEX('[3]5.งบทดลอง รพ.'!$AM:$AM,MATCH(C:C,'[3]5.งบทดลอง รพ.'!B:B,0)),)</f>
        <v>0</v>
      </c>
      <c r="AO135" s="150">
        <f>IFERROR(INDEX('[3]5.งบทดลอง รพ.'!$AN:$AN,MATCH(C:C,'[3]5.งบทดลอง รพ.'!B:B,0)),)</f>
        <v>0</v>
      </c>
      <c r="AP135" s="150">
        <f>IFERROR(INDEX('[3]5.งบทดลอง รพ.'!$AO:$AO,MATCH(C:C,'[3]5.งบทดลอง รพ.'!B:B,0)),)</f>
        <v>9050</v>
      </c>
      <c r="AQ135" s="150">
        <f>IFERROR(INDEX('[3]5.งบทดลอง รพ.'!$AP:$AP,MATCH(C:C,'[3]5.งบทดลอง รพ.'!B:B,0)),)</f>
        <v>0</v>
      </c>
      <c r="AR135" s="150">
        <f>IFERROR(INDEX('[3]5.งบทดลอง รพ.'!$AQ:$AQ,MATCH(C:C,'[3]5.งบทดลอง รพ.'!B:B,0)),)</f>
        <v>13600</v>
      </c>
      <c r="AS135" s="150">
        <f>IFERROR(INDEX('[3]5.งบทดลอง รพ.'!$AR:$AR,MATCH(C:C,'[3]5.งบทดลอง รพ.'!B:B,0)),)</f>
        <v>0</v>
      </c>
      <c r="AT135" s="150">
        <f>IFERROR(INDEX('[3]5.งบทดลอง รพ.'!$AS:$AS,MATCH(C:C,'[3]5.งบทดลอง รพ.'!B:B,0)),)</f>
        <v>0</v>
      </c>
      <c r="AU135" s="150">
        <f>IFERROR(INDEX('[3]5.งบทดลอง รพ.'!$AT:$AT,MATCH(C:C,'[3]5.งบทดลอง รพ.'!B:B,0)),)</f>
        <v>0</v>
      </c>
      <c r="AV135" s="150">
        <f>IFERROR(INDEX('[3]5.งบทดลอง รพ.'!$AU:$AU,MATCH(C:C,'[3]5.งบทดลอง รพ.'!B:B,0)),)</f>
        <v>0</v>
      </c>
      <c r="AW135" s="150">
        <f>IFERROR(INDEX('[3]5.งบทดลอง รพ.'!$AV:$AV,MATCH(C:C,'[3]5.งบทดลอง รพ.'!B:B,0)),)</f>
        <v>16174</v>
      </c>
      <c r="AX135" s="150">
        <f>IFERROR(INDEX('[3]5.งบทดลอง รพ.'!$AW:$AW,MATCH(C:C,'[3]5.งบทดลอง รพ.'!B:B,0)),)</f>
        <v>0</v>
      </c>
      <c r="AY135" s="150">
        <f>IFERROR(INDEX('[3]5.งบทดลอง รพ.'!$AX:$AX,MATCH(C:C,'[3]5.งบทดลอง รพ.'!B:B,0)),)</f>
        <v>45600</v>
      </c>
      <c r="AZ135" s="150">
        <f>IFERROR(INDEX('[3]5.งบทดลอง รพ.'!$AY:$AY,MATCH(C:C,'[3]5.งบทดลอง รพ.'!B:B,0)),)</f>
        <v>0</v>
      </c>
      <c r="BA135" s="150">
        <f>IFERROR(INDEX('[3]5.งบทดลอง รพ.'!$AZ:$AZ,MATCH(C:C,'[3]5.งบทดลอง รพ.'!B:B,0)),)</f>
        <v>56800</v>
      </c>
      <c r="BB135" s="150">
        <f>IFERROR(INDEX('[3]5.งบทดลอง รพ.'!$BA:$BA,MATCH(C:C,'[3]5.งบทดลอง รพ.'!B:B,0)),)</f>
        <v>0</v>
      </c>
      <c r="BC135" s="150">
        <f>IFERROR(INDEX('[3]5.งบทดลอง รพ.'!$BB:$BB,MATCH(C:C,'[3]5.งบทดลอง รพ.'!B:B,0)),)</f>
        <v>0</v>
      </c>
      <c r="BD135" s="150">
        <f>IFERROR(INDEX('[3]5.งบทดลอง รพ.'!$BC:$BC,MATCH(C:C,'[3]5.งบทดลอง รพ.'!B:B,0)),)</f>
        <v>0</v>
      </c>
      <c r="BE135" s="150">
        <f>IFERROR(INDEX('[3]5.งบทดลอง รพ.'!$BD:$BD,MATCH(C:C,'[3]5.งบทดลอง รพ.'!B:B,0)),)</f>
        <v>1500</v>
      </c>
      <c r="BF135" s="150">
        <f>IFERROR(INDEX('[3]5.งบทดลอง รพ.'!$BE:$BE,MATCH(C:C,'[3]5.งบทดลอง รพ.'!B:B,0)),)</f>
        <v>2800</v>
      </c>
      <c r="BG135" s="150">
        <f>IFERROR(INDEX('[3]5.งบทดลอง รพ.'!$BF:$BF,MATCH(C:C,'[3]5.งบทดลอง รพ.'!B:B,0)),)</f>
        <v>0</v>
      </c>
      <c r="BH135" s="150">
        <f>IFERROR(INDEX('[3]5.งบทดลอง รพ.'!$BG:$BG,MATCH(C:C,'[3]5.งบทดลอง รพ.'!B:B,0)),)</f>
        <v>0</v>
      </c>
      <c r="BI135" s="150">
        <f>IFERROR(INDEX('[3]5.งบทดลอง รพ.'!$BH:$BH,MATCH(C:C,'[3]5.งบทดลอง รพ.'!B:B,0)),)</f>
        <v>0</v>
      </c>
      <c r="BJ135" s="150">
        <f>IFERROR(INDEX('[3]5.งบทดลอง รพ.'!$BI:$BI,MATCH(C:C,'[3]5.งบทดลอง รพ.'!B:B,0)),)</f>
        <v>39900</v>
      </c>
      <c r="BK135" s="150">
        <f>IFERROR(INDEX('[3]5.งบทดลอง รพ.'!$BJ:$BJ,MATCH(C:C,'[3]5.งบทดลอง รพ.'!B:B,0)),)</f>
        <v>86100</v>
      </c>
      <c r="BL135" s="150">
        <f>IFERROR(INDEX('[3]5.งบทดลอง รพ.'!$BK:$BK,MATCH(D:D,'[3]5.งบทดลอง รพ.'!C:C,0)),)</f>
        <v>0</v>
      </c>
      <c r="BM135" s="150">
        <f>IFERROR(INDEX('[3]5.งบทดลอง รพ.'!$BL:$BL,MATCH(C:C,'[3]5.งบทดลอง รพ.'!B:B,0)),)</f>
        <v>0</v>
      </c>
      <c r="BN135" s="150">
        <f>IFERROR(INDEX('[3]5.งบทดลอง รพ.'!$BM:$BM,MATCH(C:C,'[3]5.งบทดลอง รพ.'!B:B,0)),)</f>
        <v>0</v>
      </c>
      <c r="BO135" s="150">
        <f>IFERROR(INDEX('[3]5.งบทดลอง รพ.'!$BN:$BN,MATCH(C:C,'[3]5.งบทดลอง รพ.'!B:B,0)),)</f>
        <v>0</v>
      </c>
      <c r="BP135" s="150">
        <f>IFERROR(INDEX('[3]5.งบทดลอง รพ.'!$BO:$BO,MATCH(C:C,'[3]5.งบทดลอง รพ.'!B:B,0)),)</f>
        <v>3300</v>
      </c>
      <c r="BQ135" s="150">
        <f>IFERROR(INDEX('[3]5.งบทดลอง รพ.'!$BP:$BP,MATCH(C:C,'[3]5.งบทดลอง รพ.'!B:B,0)),)</f>
        <v>11500</v>
      </c>
      <c r="BR135" s="150">
        <f>IFERROR(INDEX('[3]5.งบทดลอง รพ.'!$BQ:$BQ,MATCH(C:C,'[3]5.งบทดลอง รพ.'!B:B,0)),)</f>
        <v>0</v>
      </c>
      <c r="BS135" s="150">
        <f>IFERROR(INDEX('[3]5.งบทดลอง รพ.'!$BR:$BR,MATCH(C:C,'[3]5.งบทดลอง รพ.'!B:B,0)),)</f>
        <v>0</v>
      </c>
      <c r="BT135" s="150">
        <f>IFERROR(INDEX('[3]5.งบทดลอง รพ.'!$BS:$BS,MATCH(C:C,'[3]5.งบทดลอง รพ.'!B:B,0)),)</f>
        <v>14700</v>
      </c>
      <c r="BU135" s="150">
        <f>IFERROR(INDEX('[3]5.งบทดลอง รพ.'!$BT:$BT,MATCH(C:C,'[3]5.งบทดลอง รพ.'!B:B,0)),)</f>
        <v>0</v>
      </c>
      <c r="BV135" s="150">
        <f>IFERROR(INDEX('[3]5.งบทดลอง รพ.'!$BU:$BU,MATCH(C:C,'[3]5.งบทดลอง รพ.'!B:B,0)),)</f>
        <v>9800</v>
      </c>
      <c r="BW135" s="150">
        <f>IFERROR(INDEX('[3]5.งบทดลอง รพ.'!$BV:$BV,MATCH(C:C,'[3]5.งบทดลอง รพ.'!B:B,0)),)</f>
        <v>2450</v>
      </c>
      <c r="BX135" s="150">
        <f>IFERROR(INDEX('[3]5.งบทดลอง รพ.'!$BW:$BW,MATCH(C:C,'[3]5.งบทดลอง รพ.'!B:B,0)),)</f>
        <v>50700</v>
      </c>
      <c r="BY135" s="150">
        <f>IFERROR(INDEX('[3]5.งบทดลอง รพ.'!$BX:$BX,MATCH(C:C,'[3]5.งบทดลอง รพ.'!B:B,0)),)</f>
        <v>14850</v>
      </c>
      <c r="BZ135" s="151">
        <f t="shared" si="6"/>
        <v>853261.48</v>
      </c>
    </row>
    <row r="136" spans="1:78" ht="21.75" customHeight="1">
      <c r="A136" s="31" t="s">
        <v>450</v>
      </c>
      <c r="B136" s="147" t="s">
        <v>611</v>
      </c>
      <c r="C136" s="148" t="s">
        <v>620</v>
      </c>
      <c r="D136" s="149" t="s">
        <v>621</v>
      </c>
      <c r="E136" s="150">
        <f>IFERROR(INDEX('[3]5.งบทดลอง รพ.'!$D:$D,MATCH(C:C,'[3]5.งบทดลอง รพ.'!B:B,0)),)</f>
        <v>0</v>
      </c>
      <c r="F136" s="150">
        <f>IFERROR(INDEX('[3]5.งบทดลอง รพ.'!$E:$E,MATCH(C:C,'[3]5.งบทดลอง รพ.'!B:B,0)),)</f>
        <v>0</v>
      </c>
      <c r="G136" s="150">
        <f>IFERROR(INDEX('[3]5.งบทดลอง รพ.'!$F:$F,MATCH(C:C,'[3]5.งบทดลอง รพ.'!B:B,0)),)</f>
        <v>0</v>
      </c>
      <c r="H136" s="150">
        <f>IFERROR(INDEX('[3]5.งบทดลอง รพ.'!$G:$G,MATCH(C:C,'[3]5.งบทดลอง รพ.'!B:B,0)),)</f>
        <v>0</v>
      </c>
      <c r="I136" s="150">
        <f>IFERROR(INDEX('[3]5.งบทดลอง รพ.'!$H:$H,MATCH(D:D,'[3]5.งบทดลอง รพ.'!C:C,0)),)</f>
        <v>0</v>
      </c>
      <c r="J136" s="150">
        <f>IFERROR(INDEX('[3]5.งบทดลอง รพ.'!$I:$I,MATCH(C:C,'[3]5.งบทดลอง รพ.'!B:B,0)),)</f>
        <v>0</v>
      </c>
      <c r="K136" s="150">
        <f>IFERROR(INDEX('[3]5.งบทดลอง รพ.'!$J:$J,MATCH(C:C,'[3]5.งบทดลอง รพ.'!B:B,0)),)</f>
        <v>0</v>
      </c>
      <c r="L136" s="150">
        <f>IFERROR(INDEX('[3]5.งบทดลอง รพ.'!$K:$K,MATCH(C:C,'[3]5.งบทดลอง รพ.'!B:B,0)),)</f>
        <v>0</v>
      </c>
      <c r="M136" s="150">
        <f>IFERROR(INDEX('[3]5.งบทดลอง รพ.'!$L:$L,MATCH(C:C,'[3]5.งบทดลอง รพ.'!B:B,0)),)</f>
        <v>0</v>
      </c>
      <c r="N136" s="150">
        <f>IFERROR(INDEX('[3]5.งบทดลอง รพ.'!$M:$M,MATCH(C:C,'[3]5.งบทดลอง รพ.'!B:B,0)),)</f>
        <v>0</v>
      </c>
      <c r="O136" s="150">
        <f>IFERROR(INDEX('[3]5.งบทดลอง รพ.'!$N:$N,MATCH(C:C,'[3]5.งบทดลอง รพ.'!B:B,0)),)</f>
        <v>0</v>
      </c>
      <c r="P136" s="150">
        <f>IFERROR(INDEX('[3]5.งบทดลอง รพ.'!$O:$O,MATCH(C:C,'[3]5.งบทดลอง รพ.'!B:B,0)),)</f>
        <v>0</v>
      </c>
      <c r="Q136" s="150">
        <f>IFERROR(INDEX('[3]5.งบทดลอง รพ.'!$P:$P,MATCH(C:C,'[3]5.งบทดลอง รพ.'!B:B,0)),)</f>
        <v>0</v>
      </c>
      <c r="R136" s="150">
        <f>IFERROR(INDEX('[3]5.งบทดลอง รพ.'!$Q:$Q,MATCH(C:C,'[3]5.งบทดลอง รพ.'!B:B,0)),)</f>
        <v>0</v>
      </c>
      <c r="S136" s="150">
        <f>IFERROR(INDEX('[3]5.งบทดลอง รพ.'!$R:$R,MATCH(C:C,'[3]5.งบทดลอง รพ.'!B:B,0)),)</f>
        <v>0</v>
      </c>
      <c r="T136" s="150">
        <f>IFERROR(INDEX('[3]5.งบทดลอง รพ.'!$S:$S,MATCH(C:C,'[3]5.งบทดลอง รพ.'!B:B,0)),)</f>
        <v>0</v>
      </c>
      <c r="U136" s="150">
        <f>IFERROR(INDEX('[3]5.งบทดลอง รพ.'!$T:$T,MATCH(C:C,'[3]5.งบทดลอง รพ.'!B:B,0)),)</f>
        <v>0</v>
      </c>
      <c r="V136" s="150">
        <f>IFERROR(INDEX('[3]5.งบทดลอง รพ.'!$U:$U,MATCH(C:C,'[3]5.งบทดลอง รพ.'!B:B,0)),)</f>
        <v>0</v>
      </c>
      <c r="W136" s="150">
        <f>IFERROR(INDEX('[3]5.งบทดลอง รพ.'!$V:$V,MATCH(C:C,'[3]5.งบทดลอง รพ.'!B:B,0)),)</f>
        <v>66070</v>
      </c>
      <c r="X136" s="150">
        <f>IFERROR(INDEX('[3]5.งบทดลอง รพ.'!$W:$W,MATCH(C:C,'[3]5.งบทดลอง รพ.'!B:B,0)),)</f>
        <v>0</v>
      </c>
      <c r="Y136" s="150">
        <f>IFERROR(INDEX('[3]5.งบทดลอง รพ.'!$X:$X,MATCH(C:C,'[3]5.งบทดลอง รพ.'!B:B,0)),)</f>
        <v>0</v>
      </c>
      <c r="Z136" s="150">
        <f>IFERROR(INDEX('[3]5.งบทดลอง รพ.'!$Y:$Y,MATCH(C:C,'[3]5.งบทดลอง รพ.'!B:B,0)),)</f>
        <v>0</v>
      </c>
      <c r="AA136" s="150">
        <f>IFERROR(INDEX('[3]5.งบทดลอง รพ.'!$Z:$Z,MATCH(C:C,'[3]5.งบทดลอง รพ.'!B:B,0)),)</f>
        <v>0</v>
      </c>
      <c r="AB136" s="150">
        <f>IFERROR(INDEX('[3]5.งบทดลอง รพ.'!$AA:$AA,MATCH(C:C,'[3]5.งบทดลอง รพ.'!B:B,0)),)</f>
        <v>0</v>
      </c>
      <c r="AC136" s="150">
        <f>IFERROR(INDEX('[3]5.งบทดลอง รพ.'!$AB:$AB,MATCH(C:C,'[3]5.งบทดลอง รพ.'!B:B,0)),)</f>
        <v>0</v>
      </c>
      <c r="AD136" s="150">
        <f>IFERROR(INDEX('[3]5.งบทดลอง รพ.'!$AC:$AC,MATCH(C:C,'[3]5.งบทดลอง รพ.'!B:B,0)),)</f>
        <v>0</v>
      </c>
      <c r="AE136" s="150">
        <f>IFERROR(INDEX('[3]5.งบทดลอง รพ.'!$AD:$AD,MATCH(C:C,'[3]5.งบทดลอง รพ.'!B:B,0)),)</f>
        <v>0</v>
      </c>
      <c r="AF136" s="150">
        <f>IFERROR(INDEX('[3]5.งบทดลอง รพ.'!$AE:$AE,MATCH(C:C,'[3]5.งบทดลอง รพ.'!B:B,0)),)</f>
        <v>0</v>
      </c>
      <c r="AG136" s="150">
        <f>IFERROR(INDEX('[3]5.งบทดลอง รพ.'!$AF:$AF,MATCH(C:C,'[3]5.งบทดลอง รพ.'!B:B,0)),)</f>
        <v>0</v>
      </c>
      <c r="AH136" s="150">
        <f>IFERROR(INDEX('[3]5.งบทดลอง รพ.'!$AG:$AG,MATCH(C:C,'[3]5.งบทดลอง รพ.'!B:B,0)),)</f>
        <v>0</v>
      </c>
      <c r="AI136" s="150">
        <f>IFERROR(INDEX('[3]5.งบทดลอง รพ.'!$AH:$AH,MATCH(D:D,'[3]5.งบทดลอง รพ.'!C:C,0)),)</f>
        <v>0</v>
      </c>
      <c r="AJ136" s="150">
        <f>IFERROR(INDEX('[3]5.งบทดลอง รพ.'!$AI:$AI,MATCH(C:C,'[3]5.งบทดลอง รพ.'!B:B,0)),)</f>
        <v>0</v>
      </c>
      <c r="AK136" s="150">
        <f>IFERROR(INDEX('[3]5.งบทดลอง รพ.'!$AJ:$AJ,MATCH(C:C,'[3]5.งบทดลอง รพ.'!B:B,0)),)</f>
        <v>0</v>
      </c>
      <c r="AL136" s="150">
        <f>IFERROR(INDEX('[3]5.งบทดลอง รพ.'!$AK:$AK,MATCH(C:C,'[3]5.งบทดลอง รพ.'!B:B,0)),)</f>
        <v>0</v>
      </c>
      <c r="AM136" s="150">
        <f>IFERROR(INDEX('[3]5.งบทดลอง รพ.'!$AL:$AL,MATCH(C:C,'[3]5.งบทดลอง รพ.'!B:B,0)),)</f>
        <v>0</v>
      </c>
      <c r="AN136" s="150">
        <f>IFERROR(INDEX('[3]5.งบทดลอง รพ.'!$AM:$AM,MATCH(C:C,'[3]5.งบทดลอง รพ.'!B:B,0)),)</f>
        <v>0</v>
      </c>
      <c r="AO136" s="150">
        <f>IFERROR(INDEX('[3]5.งบทดลอง รพ.'!$AN:$AN,MATCH(C:C,'[3]5.งบทดลอง รพ.'!B:B,0)),)</f>
        <v>0</v>
      </c>
      <c r="AP136" s="150">
        <f>IFERROR(INDEX('[3]5.งบทดลอง รพ.'!$AO:$AO,MATCH(C:C,'[3]5.งบทดลอง รพ.'!B:B,0)),)</f>
        <v>0</v>
      </c>
      <c r="AQ136" s="150">
        <f>IFERROR(INDEX('[3]5.งบทดลอง รพ.'!$AP:$AP,MATCH(C:C,'[3]5.งบทดลอง รพ.'!B:B,0)),)</f>
        <v>0</v>
      </c>
      <c r="AR136" s="150">
        <f>IFERROR(INDEX('[3]5.งบทดลอง รพ.'!$AQ:$AQ,MATCH(C:C,'[3]5.งบทดลอง รพ.'!B:B,0)),)</f>
        <v>0</v>
      </c>
      <c r="AS136" s="150">
        <f>IFERROR(INDEX('[3]5.งบทดลอง รพ.'!$AR:$AR,MATCH(C:C,'[3]5.งบทดลอง รพ.'!B:B,0)),)</f>
        <v>0</v>
      </c>
      <c r="AT136" s="150">
        <f>IFERROR(INDEX('[3]5.งบทดลอง รพ.'!$AS:$AS,MATCH(C:C,'[3]5.งบทดลอง รพ.'!B:B,0)),)</f>
        <v>0</v>
      </c>
      <c r="AU136" s="150">
        <f>IFERROR(INDEX('[3]5.งบทดลอง รพ.'!$AT:$AT,MATCH(C:C,'[3]5.งบทดลอง รพ.'!B:B,0)),)</f>
        <v>0</v>
      </c>
      <c r="AV136" s="150">
        <f>IFERROR(INDEX('[3]5.งบทดลอง รพ.'!$AU:$AU,MATCH(C:C,'[3]5.งบทดลอง รพ.'!B:B,0)),)</f>
        <v>0</v>
      </c>
      <c r="AW136" s="150">
        <f>IFERROR(INDEX('[3]5.งบทดลอง รพ.'!$AV:$AV,MATCH(C:C,'[3]5.งบทดลอง รพ.'!B:B,0)),)</f>
        <v>0</v>
      </c>
      <c r="AX136" s="150">
        <f>IFERROR(INDEX('[3]5.งบทดลอง รพ.'!$AW:$AW,MATCH(C:C,'[3]5.งบทดลอง รพ.'!B:B,0)),)</f>
        <v>0</v>
      </c>
      <c r="AY136" s="150">
        <f>IFERROR(INDEX('[3]5.งบทดลอง รพ.'!$AX:$AX,MATCH(C:C,'[3]5.งบทดลอง รพ.'!B:B,0)),)</f>
        <v>0</v>
      </c>
      <c r="AZ136" s="150">
        <f>IFERROR(INDEX('[3]5.งบทดลอง รพ.'!$AY:$AY,MATCH(C:C,'[3]5.งบทดลอง รพ.'!B:B,0)),)</f>
        <v>0</v>
      </c>
      <c r="BA136" s="150">
        <f>IFERROR(INDEX('[3]5.งบทดลอง รพ.'!$AZ:$AZ,MATCH(C:C,'[3]5.งบทดลอง รพ.'!B:B,0)),)</f>
        <v>0</v>
      </c>
      <c r="BB136" s="150">
        <f>IFERROR(INDEX('[3]5.งบทดลอง รพ.'!$BA:$BA,MATCH(C:C,'[3]5.งบทดลอง รพ.'!B:B,0)),)</f>
        <v>0</v>
      </c>
      <c r="BC136" s="150">
        <f>IFERROR(INDEX('[3]5.งบทดลอง รพ.'!$BB:$BB,MATCH(C:C,'[3]5.งบทดลอง รพ.'!B:B,0)),)</f>
        <v>0</v>
      </c>
      <c r="BD136" s="150">
        <f>IFERROR(INDEX('[3]5.งบทดลอง รพ.'!$BC:$BC,MATCH(C:C,'[3]5.งบทดลอง รพ.'!B:B,0)),)</f>
        <v>0</v>
      </c>
      <c r="BE136" s="150">
        <f>IFERROR(INDEX('[3]5.งบทดลอง รพ.'!$BD:$BD,MATCH(C:C,'[3]5.งบทดลอง รพ.'!B:B,0)),)</f>
        <v>0</v>
      </c>
      <c r="BF136" s="150">
        <f>IFERROR(INDEX('[3]5.งบทดลอง รพ.'!$BE:$BE,MATCH(C:C,'[3]5.งบทดลอง รพ.'!B:B,0)),)</f>
        <v>0</v>
      </c>
      <c r="BG136" s="150">
        <f>IFERROR(INDEX('[3]5.งบทดลอง รพ.'!$BF:$BF,MATCH(C:C,'[3]5.งบทดลอง รพ.'!B:B,0)),)</f>
        <v>0</v>
      </c>
      <c r="BH136" s="150">
        <f>IFERROR(INDEX('[3]5.งบทดลอง รพ.'!$BG:$BG,MATCH(C:C,'[3]5.งบทดลอง รพ.'!B:B,0)),)</f>
        <v>0</v>
      </c>
      <c r="BI136" s="150">
        <f>IFERROR(INDEX('[3]5.งบทดลอง รพ.'!$BH:$BH,MATCH(C:C,'[3]5.งบทดลอง รพ.'!B:B,0)),)</f>
        <v>0</v>
      </c>
      <c r="BJ136" s="150">
        <f>IFERROR(INDEX('[3]5.งบทดลอง รพ.'!$BI:$BI,MATCH(C:C,'[3]5.งบทดลอง รพ.'!B:B,0)),)</f>
        <v>0</v>
      </c>
      <c r="BK136" s="150">
        <f>IFERROR(INDEX('[3]5.งบทดลอง รพ.'!$BJ:$BJ,MATCH(C:C,'[3]5.งบทดลอง รพ.'!B:B,0)),)</f>
        <v>0</v>
      </c>
      <c r="BL136" s="150">
        <f>IFERROR(INDEX('[3]5.งบทดลอง รพ.'!$BK:$BK,MATCH(D:D,'[3]5.งบทดลอง รพ.'!C:C,0)),)</f>
        <v>0</v>
      </c>
      <c r="BM136" s="150">
        <f>IFERROR(INDEX('[3]5.งบทดลอง รพ.'!$BL:$BL,MATCH(C:C,'[3]5.งบทดลอง รพ.'!B:B,0)),)</f>
        <v>0</v>
      </c>
      <c r="BN136" s="150">
        <f>IFERROR(INDEX('[3]5.งบทดลอง รพ.'!$BM:$BM,MATCH(C:C,'[3]5.งบทดลอง รพ.'!B:B,0)),)</f>
        <v>0</v>
      </c>
      <c r="BO136" s="150">
        <f>IFERROR(INDEX('[3]5.งบทดลอง รพ.'!$BN:$BN,MATCH(C:C,'[3]5.งบทดลอง รพ.'!B:B,0)),)</f>
        <v>0</v>
      </c>
      <c r="BP136" s="150">
        <f>IFERROR(INDEX('[3]5.งบทดลอง รพ.'!$BO:$BO,MATCH(C:C,'[3]5.งบทดลอง รพ.'!B:B,0)),)</f>
        <v>0</v>
      </c>
      <c r="BQ136" s="150">
        <f>IFERROR(INDEX('[3]5.งบทดลอง รพ.'!$BP:$BP,MATCH(C:C,'[3]5.งบทดลอง รพ.'!B:B,0)),)</f>
        <v>0</v>
      </c>
      <c r="BR136" s="150">
        <f>IFERROR(INDEX('[3]5.งบทดลอง รพ.'!$BQ:$BQ,MATCH(C:C,'[3]5.งบทดลอง รพ.'!B:B,0)),)</f>
        <v>0</v>
      </c>
      <c r="BS136" s="150">
        <f>IFERROR(INDEX('[3]5.งบทดลอง รพ.'!$BR:$BR,MATCH(C:C,'[3]5.งบทดลอง รพ.'!B:B,0)),)</f>
        <v>0</v>
      </c>
      <c r="BT136" s="150">
        <f>IFERROR(INDEX('[3]5.งบทดลอง รพ.'!$BS:$BS,MATCH(C:C,'[3]5.งบทดลอง รพ.'!B:B,0)),)</f>
        <v>0</v>
      </c>
      <c r="BU136" s="150">
        <f>IFERROR(INDEX('[3]5.งบทดลอง รพ.'!$BT:$BT,MATCH(C:C,'[3]5.งบทดลอง รพ.'!B:B,0)),)</f>
        <v>0</v>
      </c>
      <c r="BV136" s="150">
        <f>IFERROR(INDEX('[3]5.งบทดลอง รพ.'!$BU:$BU,MATCH(C:C,'[3]5.งบทดลอง รพ.'!B:B,0)),)</f>
        <v>0</v>
      </c>
      <c r="BW136" s="150">
        <f>IFERROR(INDEX('[3]5.งบทดลอง รพ.'!$BV:$BV,MATCH(C:C,'[3]5.งบทดลอง รพ.'!B:B,0)),)</f>
        <v>0</v>
      </c>
      <c r="BX136" s="150">
        <f>IFERROR(INDEX('[3]5.งบทดลอง รพ.'!$BW:$BW,MATCH(C:C,'[3]5.งบทดลอง รพ.'!B:B,0)),)</f>
        <v>0</v>
      </c>
      <c r="BY136" s="150">
        <f>IFERROR(INDEX('[3]5.งบทดลอง รพ.'!$BX:$BX,MATCH(C:C,'[3]5.งบทดลอง รพ.'!B:B,0)),)</f>
        <v>0</v>
      </c>
      <c r="BZ136" s="151">
        <f t="shared" si="6"/>
        <v>66070</v>
      </c>
    </row>
    <row r="137" spans="1:78" ht="21.75" customHeight="1">
      <c r="A137" s="31" t="s">
        <v>450</v>
      </c>
      <c r="B137" s="147" t="s">
        <v>611</v>
      </c>
      <c r="C137" s="164" t="s">
        <v>622</v>
      </c>
      <c r="D137" s="165" t="s">
        <v>623</v>
      </c>
      <c r="E137" s="150">
        <f>IFERROR(INDEX('[3]5.งบทดลอง รพ.'!$D:$D,MATCH(C:C,'[3]5.งบทดลอง รพ.'!B:B,0)),)</f>
        <v>33152</v>
      </c>
      <c r="F137" s="150">
        <f>IFERROR(INDEX('[3]5.งบทดลอง รพ.'!$E:$E,MATCH(C:C,'[3]5.งบทดลอง รพ.'!B:B,0)),)</f>
        <v>91341</v>
      </c>
      <c r="G137" s="150">
        <f>IFERROR(INDEX('[3]5.งบทดลอง รพ.'!$F:$F,MATCH(C:C,'[3]5.งบทดลอง รพ.'!B:B,0)),)</f>
        <v>20280</v>
      </c>
      <c r="H137" s="150">
        <f>IFERROR(INDEX('[3]5.งบทดลอง รพ.'!$G:$G,MATCH(C:C,'[3]5.งบทดลอง รพ.'!B:B,0)),)</f>
        <v>2240</v>
      </c>
      <c r="I137" s="150">
        <f>IFERROR(INDEX('[3]5.งบทดลอง รพ.'!$H:$H,MATCH(D:D,'[3]5.งบทดลอง รพ.'!C:C,0)),)</f>
        <v>5800</v>
      </c>
      <c r="J137" s="150">
        <f>IFERROR(INDEX('[3]5.งบทดลอง รพ.'!$I:$I,MATCH(C:C,'[3]5.งบทดลอง รพ.'!B:B,0)),)</f>
        <v>0</v>
      </c>
      <c r="K137" s="150">
        <f>IFERROR(INDEX('[3]5.งบทดลอง รพ.'!$J:$J,MATCH(C:C,'[3]5.งบทดลอง รพ.'!B:B,0)),)</f>
        <v>18580</v>
      </c>
      <c r="L137" s="150">
        <f>IFERROR(INDEX('[3]5.งบทดลอง รพ.'!$K:$K,MATCH(C:C,'[3]5.งบทดลอง รพ.'!B:B,0)),)</f>
        <v>2240</v>
      </c>
      <c r="M137" s="150">
        <f>IFERROR(INDEX('[3]5.งบทดลอง รพ.'!$L:$L,MATCH(C:C,'[3]5.งบทดลอง รพ.'!B:B,0)),)</f>
        <v>0</v>
      </c>
      <c r="N137" s="150">
        <f>IFERROR(INDEX('[3]5.งบทดลอง รพ.'!$M:$M,MATCH(C:C,'[3]5.งบทดลอง รพ.'!B:B,0)),)</f>
        <v>18590</v>
      </c>
      <c r="O137" s="150">
        <f>IFERROR(INDEX('[3]5.งบทดลอง รพ.'!$N:$N,MATCH(C:C,'[3]5.งบทดลอง รพ.'!B:B,0)),)</f>
        <v>1965</v>
      </c>
      <c r="P137" s="150">
        <f>IFERROR(INDEX('[3]5.งบทดลอง รพ.'!$O:$O,MATCH(C:C,'[3]5.งบทดลอง รพ.'!B:B,0)),)</f>
        <v>0</v>
      </c>
      <c r="Q137" s="150">
        <f>IFERROR(INDEX('[3]5.งบทดลอง รพ.'!$P:$P,MATCH(C:C,'[3]5.งบทดลอง รพ.'!B:B,0)),)</f>
        <v>48078</v>
      </c>
      <c r="R137" s="150">
        <f>IFERROR(INDEX('[3]5.งบทดลอง รพ.'!$Q:$Q,MATCH(C:C,'[3]5.งบทดลอง รพ.'!B:B,0)),)</f>
        <v>960</v>
      </c>
      <c r="S137" s="150">
        <f>IFERROR(INDEX('[3]5.งบทดลอง รพ.'!$R:$R,MATCH(C:C,'[3]5.งบทดลอง รพ.'!B:B,0)),)</f>
        <v>22095</v>
      </c>
      <c r="T137" s="150">
        <f>IFERROR(INDEX('[3]5.งบทดลอง รพ.'!$S:$S,MATCH(C:C,'[3]5.งบทดลอง รพ.'!B:B,0)),)</f>
        <v>0</v>
      </c>
      <c r="U137" s="150">
        <f>IFERROR(INDEX('[3]5.งบทดลอง รพ.'!$T:$T,MATCH(C:C,'[3]5.งบทดลอง รพ.'!B:B,0)),)</f>
        <v>17800</v>
      </c>
      <c r="V137" s="150">
        <f>IFERROR(INDEX('[3]5.งบทดลอง รพ.'!$U:$U,MATCH(C:C,'[3]5.งบทดลอง รพ.'!B:B,0)),)</f>
        <v>0</v>
      </c>
      <c r="W137" s="150">
        <f>IFERROR(INDEX('[3]5.งบทดลอง รพ.'!$V:$V,MATCH(C:C,'[3]5.งบทดลอง รพ.'!B:B,0)),)</f>
        <v>89512</v>
      </c>
      <c r="X137" s="150">
        <f>IFERROR(INDEX('[3]5.งบทดลอง รพ.'!$W:$W,MATCH(C:C,'[3]5.งบทดลอง รพ.'!B:B,0)),)</f>
        <v>22767</v>
      </c>
      <c r="Y137" s="150">
        <f>IFERROR(INDEX('[3]5.งบทดลอง รพ.'!$X:$X,MATCH(C:C,'[3]5.งบทดลอง รพ.'!B:B,0)),)</f>
        <v>5524</v>
      </c>
      <c r="Z137" s="150">
        <f>IFERROR(INDEX('[3]5.งบทดลอง รพ.'!$Y:$Y,MATCH(C:C,'[3]5.งบทดลอง รพ.'!B:B,0)),)</f>
        <v>35330</v>
      </c>
      <c r="AA137" s="150">
        <f>IFERROR(INDEX('[3]5.งบทดลอง รพ.'!$Z:$Z,MATCH(C:C,'[3]5.งบทดลอง รพ.'!B:B,0)),)</f>
        <v>3990</v>
      </c>
      <c r="AB137" s="150">
        <f>IFERROR(INDEX('[3]5.งบทดลอง รพ.'!$AA:$AA,MATCH(C:C,'[3]5.งบทดลอง รพ.'!B:B,0)),)</f>
        <v>0</v>
      </c>
      <c r="AC137" s="150">
        <f>IFERROR(INDEX('[3]5.งบทดลอง รพ.'!$AB:$AB,MATCH(C:C,'[3]5.งบทดลอง รพ.'!B:B,0)),)</f>
        <v>53628</v>
      </c>
      <c r="AD137" s="150">
        <f>IFERROR(INDEX('[3]5.งบทดลอง รพ.'!$AC:$AC,MATCH(C:C,'[3]5.งบทดลอง รพ.'!B:B,0)),)</f>
        <v>7564</v>
      </c>
      <c r="AE137" s="150">
        <f>IFERROR(INDEX('[3]5.งบทดลอง รพ.'!$AD:$AD,MATCH(C:C,'[3]5.งบทดลอง รพ.'!B:B,0)),)</f>
        <v>0</v>
      </c>
      <c r="AF137" s="150">
        <f>IFERROR(INDEX('[3]5.งบทดลอง รพ.'!$AE:$AE,MATCH(C:C,'[3]5.งบทดลอง รพ.'!B:B,0)),)</f>
        <v>194809</v>
      </c>
      <c r="AG137" s="150">
        <f>IFERROR(INDEX('[3]5.งบทดลอง รพ.'!$AF:$AF,MATCH(C:C,'[3]5.งบทดลอง รพ.'!B:B,0)),)</f>
        <v>0</v>
      </c>
      <c r="AH137" s="150">
        <f>IFERROR(INDEX('[3]5.งบทดลอง รพ.'!$AG:$AG,MATCH(C:C,'[3]5.งบทดลอง รพ.'!B:B,0)),)</f>
        <v>1928</v>
      </c>
      <c r="AI137" s="150">
        <f>IFERROR(INDEX('[3]5.งบทดลอง รพ.'!$AH:$AH,MATCH(D:D,'[3]5.งบทดลอง รพ.'!C:C,0)),)</f>
        <v>0</v>
      </c>
      <c r="AJ137" s="150">
        <f>IFERROR(INDEX('[3]5.งบทดลอง รพ.'!$AI:$AI,MATCH(C:C,'[3]5.งบทดลอง รพ.'!B:B,0)),)</f>
        <v>0</v>
      </c>
      <c r="AK137" s="150">
        <f>IFERROR(INDEX('[3]5.งบทดลอง รพ.'!$AJ:$AJ,MATCH(C:C,'[3]5.งบทดลอง รพ.'!B:B,0)),)</f>
        <v>0</v>
      </c>
      <c r="AL137" s="150">
        <f>IFERROR(INDEX('[3]5.งบทดลอง รพ.'!$AK:$AK,MATCH(C:C,'[3]5.งบทดลอง รพ.'!B:B,0)),)</f>
        <v>0</v>
      </c>
      <c r="AM137" s="150">
        <f>IFERROR(INDEX('[3]5.งบทดลอง รพ.'!$AL:$AL,MATCH(C:C,'[3]5.งบทดลอง รพ.'!B:B,0)),)</f>
        <v>0</v>
      </c>
      <c r="AN137" s="150">
        <f>IFERROR(INDEX('[3]5.งบทดลอง รพ.'!$AM:$AM,MATCH(C:C,'[3]5.งบทดลอง รพ.'!B:B,0)),)</f>
        <v>0</v>
      </c>
      <c r="AO137" s="150">
        <f>IFERROR(INDEX('[3]5.งบทดลอง รพ.'!$AN:$AN,MATCH(C:C,'[3]5.งบทดลอง รพ.'!B:B,0)),)</f>
        <v>0</v>
      </c>
      <c r="AP137" s="150">
        <f>IFERROR(INDEX('[3]5.งบทดลอง รพ.'!$AO:$AO,MATCH(C:C,'[3]5.งบทดลอง รพ.'!B:B,0)),)</f>
        <v>2130</v>
      </c>
      <c r="AQ137" s="150">
        <f>IFERROR(INDEX('[3]5.งบทดลอง รพ.'!$AP:$AP,MATCH(C:C,'[3]5.งบทดลอง รพ.'!B:B,0)),)</f>
        <v>0</v>
      </c>
      <c r="AR137" s="150">
        <f>IFERROR(INDEX('[3]5.งบทดลอง รพ.'!$AQ:$AQ,MATCH(C:C,'[3]5.งบทดลอง รพ.'!B:B,0)),)</f>
        <v>51792</v>
      </c>
      <c r="AS137" s="150">
        <f>IFERROR(INDEX('[3]5.งบทดลอง รพ.'!$AR:$AR,MATCH(C:C,'[3]5.งบทดลอง รพ.'!B:B,0)),)</f>
        <v>0</v>
      </c>
      <c r="AT137" s="150">
        <f>IFERROR(INDEX('[3]5.งบทดลอง รพ.'!$AS:$AS,MATCH(C:C,'[3]5.งบทดลอง รพ.'!B:B,0)),)</f>
        <v>0</v>
      </c>
      <c r="AU137" s="150">
        <f>IFERROR(INDEX('[3]5.งบทดลอง รพ.'!$AT:$AT,MATCH(C:C,'[3]5.งบทดลอง รพ.'!B:B,0)),)</f>
        <v>280</v>
      </c>
      <c r="AV137" s="150">
        <f>IFERROR(INDEX('[3]5.งบทดลอง รพ.'!$AU:$AU,MATCH(C:C,'[3]5.งบทดลอง รพ.'!B:B,0)),)</f>
        <v>0</v>
      </c>
      <c r="AW137" s="150">
        <f>IFERROR(INDEX('[3]5.งบทดลอง รพ.'!$AV:$AV,MATCH(C:C,'[3]5.งบทดลอง รพ.'!B:B,0)),)</f>
        <v>36600</v>
      </c>
      <c r="AX137" s="150">
        <f>IFERROR(INDEX('[3]5.งบทดลอง รพ.'!$AW:$AW,MATCH(C:C,'[3]5.งบทดลอง รพ.'!B:B,0)),)</f>
        <v>18138</v>
      </c>
      <c r="AY137" s="150">
        <f>IFERROR(INDEX('[3]5.งบทดลอง รพ.'!$AX:$AX,MATCH(C:C,'[3]5.งบทดลอง รพ.'!B:B,0)),)</f>
        <v>101562</v>
      </c>
      <c r="AZ137" s="150">
        <f>IFERROR(INDEX('[3]5.งบทดลอง รพ.'!$AY:$AY,MATCH(C:C,'[3]5.งบทดลอง รพ.'!B:B,0)),)</f>
        <v>43614.8</v>
      </c>
      <c r="BA137" s="150">
        <f>IFERROR(INDEX('[3]5.งบทดลอง รพ.'!$AZ:$AZ,MATCH(C:C,'[3]5.งบทดลอง รพ.'!B:B,0)),)</f>
        <v>4585.4799999999996</v>
      </c>
      <c r="BB137" s="150">
        <f>IFERROR(INDEX('[3]5.งบทดลอง รพ.'!$BA:$BA,MATCH(C:C,'[3]5.งบทดลอง รพ.'!B:B,0)),)</f>
        <v>0</v>
      </c>
      <c r="BC137" s="150">
        <f>IFERROR(INDEX('[3]5.งบทดลอง รพ.'!$BB:$BB,MATCH(C:C,'[3]5.งบทดลอง รพ.'!B:B,0)),)</f>
        <v>3152</v>
      </c>
      <c r="BD137" s="150">
        <f>IFERROR(INDEX('[3]5.งบทดลอง รพ.'!$BC:$BC,MATCH(C:C,'[3]5.งบทดลอง รพ.'!B:B,0)),)</f>
        <v>0</v>
      </c>
      <c r="BE137" s="150">
        <f>IFERROR(INDEX('[3]5.งบทดลอง รพ.'!$BD:$BD,MATCH(C:C,'[3]5.งบทดลอง รพ.'!B:B,0)),)</f>
        <v>1637</v>
      </c>
      <c r="BF137" s="150">
        <f>IFERROR(INDEX('[3]5.งบทดลอง รพ.'!$BE:$BE,MATCH(C:C,'[3]5.งบทดลอง รพ.'!B:B,0)),)</f>
        <v>1580</v>
      </c>
      <c r="BG137" s="150">
        <f>IFERROR(INDEX('[3]5.งบทดลอง รพ.'!$BF:$BF,MATCH(C:C,'[3]5.งบทดลอง รพ.'!B:B,0)),)</f>
        <v>0</v>
      </c>
      <c r="BH137" s="150">
        <f>IFERROR(INDEX('[3]5.งบทดลอง รพ.'!$BG:$BG,MATCH(C:C,'[3]5.งบทดลอง รพ.'!B:B,0)),)</f>
        <v>2580</v>
      </c>
      <c r="BI137" s="150">
        <f>IFERROR(INDEX('[3]5.งบทดลอง รพ.'!$BH:$BH,MATCH(C:C,'[3]5.งบทดลอง รพ.'!B:B,0)),)</f>
        <v>888</v>
      </c>
      <c r="BJ137" s="150">
        <f>IFERROR(INDEX('[3]5.งบทดลอง รพ.'!$BI:$BI,MATCH(C:C,'[3]5.งบทดลอง รพ.'!B:B,0)),)</f>
        <v>8068</v>
      </c>
      <c r="BK137" s="150">
        <f>IFERROR(INDEX('[3]5.งบทดลอง รพ.'!$BJ:$BJ,MATCH(C:C,'[3]5.งบทดลอง รพ.'!B:B,0)),)</f>
        <v>13517</v>
      </c>
      <c r="BL137" s="150">
        <f>IFERROR(INDEX('[3]5.งบทดลอง รพ.'!$BK:$BK,MATCH(D:D,'[3]5.งบทดลอง รพ.'!C:C,0)),)</f>
        <v>0</v>
      </c>
      <c r="BM137" s="150">
        <f>IFERROR(INDEX('[3]5.งบทดลอง รพ.'!$BL:$BL,MATCH(C:C,'[3]5.งบทดลอง รพ.'!B:B,0)),)</f>
        <v>0</v>
      </c>
      <c r="BN137" s="150">
        <f>IFERROR(INDEX('[3]5.งบทดลอง รพ.'!$BM:$BM,MATCH(C:C,'[3]5.งบทดลอง รพ.'!B:B,0)),)</f>
        <v>680</v>
      </c>
      <c r="BO137" s="150">
        <f>IFERROR(INDEX('[3]5.งบทดลอง รพ.'!$BN:$BN,MATCH(C:C,'[3]5.งบทดลอง รพ.'!B:B,0)),)</f>
        <v>0</v>
      </c>
      <c r="BP137" s="150">
        <f>IFERROR(INDEX('[3]5.งบทดลอง รพ.'!$BO:$BO,MATCH(C:C,'[3]5.งบทดลอง รพ.'!B:B,0)),)</f>
        <v>0</v>
      </c>
      <c r="BQ137" s="150">
        <f>IFERROR(INDEX('[3]5.งบทดลอง รพ.'!$BP:$BP,MATCH(C:C,'[3]5.งบทดลอง รพ.'!B:B,0)),)</f>
        <v>12514</v>
      </c>
      <c r="BR137" s="150">
        <f>IFERROR(INDEX('[3]5.งบทดลอง รพ.'!$BQ:$BQ,MATCH(C:C,'[3]5.งบทดลอง รพ.'!B:B,0)),)</f>
        <v>0</v>
      </c>
      <c r="BS137" s="150">
        <f>IFERROR(INDEX('[3]5.งบทดลอง รพ.'!$BR:$BR,MATCH(C:C,'[3]5.งบทดลอง รพ.'!B:B,0)),)</f>
        <v>28200</v>
      </c>
      <c r="BT137" s="150">
        <f>IFERROR(INDEX('[3]5.งบทดลอง รพ.'!$BS:$BS,MATCH(C:C,'[3]5.งบทดลอง รพ.'!B:B,0)),)</f>
        <v>36812</v>
      </c>
      <c r="BU137" s="150">
        <f>IFERROR(INDEX('[3]5.งบทดลอง รพ.'!$BT:$BT,MATCH(C:C,'[3]5.งบทดลอง รพ.'!B:B,0)),)</f>
        <v>175</v>
      </c>
      <c r="BV137" s="150">
        <f>IFERROR(INDEX('[3]5.งบทดลอง รพ.'!$BU:$BU,MATCH(C:C,'[3]5.งบทดลอง รพ.'!B:B,0)),)</f>
        <v>15548</v>
      </c>
      <c r="BW137" s="150">
        <f>IFERROR(INDEX('[3]5.งบทดลอง รพ.'!$BV:$BV,MATCH(C:C,'[3]5.งบทดลอง รพ.'!B:B,0)),)</f>
        <v>7688</v>
      </c>
      <c r="BX137" s="150">
        <f>IFERROR(INDEX('[3]5.งบทดลอง รพ.'!$BW:$BW,MATCH(C:C,'[3]5.งบทดลอง รพ.'!B:B,0)),)</f>
        <v>0</v>
      </c>
      <c r="BY137" s="150">
        <f>IFERROR(INDEX('[3]5.งบทดลอง รพ.'!$BX:$BX,MATCH(C:C,'[3]5.งบทดลอง รพ.'!B:B,0)),)</f>
        <v>0</v>
      </c>
      <c r="BZ137" s="151">
        <f t="shared" si="6"/>
        <v>1089914.28</v>
      </c>
    </row>
    <row r="138" spans="1:78" s="156" customFormat="1" ht="21.75" customHeight="1">
      <c r="A138" s="157" t="s">
        <v>624</v>
      </c>
      <c r="B138" s="158"/>
      <c r="C138" s="158"/>
      <c r="D138" s="158"/>
      <c r="E138" s="155">
        <f>SUM(E54:E137)</f>
        <v>430978862.14000005</v>
      </c>
      <c r="F138" s="155">
        <f t="shared" ref="F138:BQ138" si="7">SUM(F54:F137)</f>
        <v>90938059.969999969</v>
      </c>
      <c r="G138" s="155">
        <f t="shared" si="7"/>
        <v>102616620.70999999</v>
      </c>
      <c r="H138" s="155">
        <f t="shared" si="7"/>
        <v>57874025.539999999</v>
      </c>
      <c r="I138" s="155">
        <f t="shared" si="7"/>
        <v>42793840.769999996</v>
      </c>
      <c r="J138" s="155">
        <f t="shared" si="7"/>
        <v>20655286.999999996</v>
      </c>
      <c r="K138" s="155">
        <f t="shared" si="7"/>
        <v>636200461.49999988</v>
      </c>
      <c r="L138" s="155">
        <f t="shared" si="7"/>
        <v>57874025.539999999</v>
      </c>
      <c r="M138" s="155">
        <f t="shared" si="7"/>
        <v>25305164.039999995</v>
      </c>
      <c r="N138" s="155">
        <f t="shared" si="7"/>
        <v>202384335.09</v>
      </c>
      <c r="O138" s="155">
        <f t="shared" si="7"/>
        <v>24361552.569999997</v>
      </c>
      <c r="P138" s="155">
        <f t="shared" si="7"/>
        <v>61536116.469999999</v>
      </c>
      <c r="Q138" s="155">
        <f t="shared" si="7"/>
        <v>129268163.28</v>
      </c>
      <c r="R138" s="155">
        <f t="shared" si="7"/>
        <v>106002543.77999999</v>
      </c>
      <c r="S138" s="155">
        <f t="shared" si="7"/>
        <v>12240773.85</v>
      </c>
      <c r="T138" s="155">
        <f t="shared" si="7"/>
        <v>52009207.610000007</v>
      </c>
      <c r="U138" s="155">
        <f t="shared" si="7"/>
        <v>35922444.369999997</v>
      </c>
      <c r="V138" s="155">
        <f t="shared" si="7"/>
        <v>0</v>
      </c>
      <c r="W138" s="155">
        <f t="shared" si="7"/>
        <v>340754577.82000005</v>
      </c>
      <c r="X138" s="155">
        <f t="shared" si="7"/>
        <v>104627855.27000003</v>
      </c>
      <c r="Y138" s="155">
        <f t="shared" si="7"/>
        <v>39549697.140000001</v>
      </c>
      <c r="Z138" s="155">
        <f t="shared" si="7"/>
        <v>101057299.39000002</v>
      </c>
      <c r="AA138" s="155">
        <f t="shared" si="7"/>
        <v>30968772.699999999</v>
      </c>
      <c r="AB138" s="155">
        <f t="shared" si="7"/>
        <v>42110075.170000002</v>
      </c>
      <c r="AC138" s="155">
        <f t="shared" si="7"/>
        <v>38953192.280000001</v>
      </c>
      <c r="AD138" s="155">
        <f t="shared" si="7"/>
        <v>20300543.300000004</v>
      </c>
      <c r="AE138" s="155">
        <f t="shared" si="7"/>
        <v>20584513.160000004</v>
      </c>
      <c r="AF138" s="155">
        <f t="shared" si="7"/>
        <v>467392737.55000001</v>
      </c>
      <c r="AG138" s="155">
        <f t="shared" si="7"/>
        <v>29878512.610000007</v>
      </c>
      <c r="AH138" s="155">
        <f t="shared" si="7"/>
        <v>20872552.800000001</v>
      </c>
      <c r="AI138" s="155">
        <f t="shared" si="7"/>
        <v>19801962.91</v>
      </c>
      <c r="AJ138" s="155">
        <f t="shared" si="7"/>
        <v>20294759.68</v>
      </c>
      <c r="AK138" s="155">
        <f t="shared" si="7"/>
        <v>35663124.260000005</v>
      </c>
      <c r="AL138" s="155">
        <f t="shared" si="7"/>
        <v>26106756.780000001</v>
      </c>
      <c r="AM138" s="155">
        <f t="shared" si="7"/>
        <v>24603359.310000002</v>
      </c>
      <c r="AN138" s="155">
        <f t="shared" si="7"/>
        <v>41901746.850000001</v>
      </c>
      <c r="AO138" s="155">
        <f t="shared" si="7"/>
        <v>23964857.159999996</v>
      </c>
      <c r="AP138" s="155">
        <f t="shared" si="7"/>
        <v>27801375.59</v>
      </c>
      <c r="AQ138" s="155">
        <f t="shared" si="7"/>
        <v>22116471.329999998</v>
      </c>
      <c r="AR138" s="155">
        <f t="shared" si="7"/>
        <v>181990142.26999998</v>
      </c>
      <c r="AS138" s="155">
        <f t="shared" si="7"/>
        <v>35548484.340000004</v>
      </c>
      <c r="AT138" s="155">
        <f t="shared" si="7"/>
        <v>28098083.579999998</v>
      </c>
      <c r="AU138" s="155">
        <f t="shared" si="7"/>
        <v>27188451.460000001</v>
      </c>
      <c r="AV138" s="155">
        <f t="shared" si="7"/>
        <v>24022268.360000003</v>
      </c>
      <c r="AW138" s="155">
        <f t="shared" si="7"/>
        <v>10495072.9</v>
      </c>
      <c r="AX138" s="155">
        <f t="shared" si="7"/>
        <v>17283769.829999998</v>
      </c>
      <c r="AY138" s="155">
        <f t="shared" si="7"/>
        <v>356222123.17000002</v>
      </c>
      <c r="AZ138" s="155">
        <f t="shared" si="7"/>
        <v>32168990.510000002</v>
      </c>
      <c r="BA138" s="155">
        <f t="shared" si="7"/>
        <v>47129455.920000002</v>
      </c>
      <c r="BB138" s="155">
        <f t="shared" si="7"/>
        <v>60889306.100000001</v>
      </c>
      <c r="BC138" s="155">
        <f t="shared" si="7"/>
        <v>47975524.269999996</v>
      </c>
      <c r="BD138" s="155">
        <f t="shared" si="7"/>
        <v>41415280.710000001</v>
      </c>
      <c r="BE138" s="155">
        <f t="shared" si="7"/>
        <v>78437889.739999995</v>
      </c>
      <c r="BF138" s="155">
        <f t="shared" si="7"/>
        <v>64884089.810000002</v>
      </c>
      <c r="BG138" s="155">
        <f t="shared" si="7"/>
        <v>13282558.91</v>
      </c>
      <c r="BH138" s="155">
        <f t="shared" si="7"/>
        <v>17443277.370000001</v>
      </c>
      <c r="BI138" s="155">
        <f t="shared" si="7"/>
        <v>11839846.149999999</v>
      </c>
      <c r="BJ138" s="155">
        <f t="shared" si="7"/>
        <v>311403173.24000001</v>
      </c>
      <c r="BK138" s="155">
        <f t="shared" si="7"/>
        <v>138953110.40000001</v>
      </c>
      <c r="BL138" s="155">
        <f t="shared" si="7"/>
        <v>33719072.740000002</v>
      </c>
      <c r="BM138" s="155">
        <f t="shared" si="7"/>
        <v>22512442.91</v>
      </c>
      <c r="BN138" s="155">
        <f t="shared" si="7"/>
        <v>29200478.360000003</v>
      </c>
      <c r="BO138" s="155">
        <f t="shared" si="7"/>
        <v>42954871.109999999</v>
      </c>
      <c r="BP138" s="155">
        <f t="shared" si="7"/>
        <v>22522158.969999999</v>
      </c>
      <c r="BQ138" s="155">
        <f t="shared" si="7"/>
        <v>204976583.71999994</v>
      </c>
      <c r="BR138" s="155">
        <f t="shared" ref="BR138:BY138" si="8">SUM(BR54:BR137)</f>
        <v>26231152.999999996</v>
      </c>
      <c r="BS138" s="155">
        <f t="shared" si="8"/>
        <v>26924245.91</v>
      </c>
      <c r="BT138" s="155">
        <f t="shared" si="8"/>
        <v>43001394.640000001</v>
      </c>
      <c r="BU138" s="155">
        <f t="shared" si="8"/>
        <v>40579225.199999996</v>
      </c>
      <c r="BV138" s="155">
        <f t="shared" si="8"/>
        <v>93096051.050000012</v>
      </c>
      <c r="BW138" s="155">
        <f t="shared" si="8"/>
        <v>28411816.16</v>
      </c>
      <c r="BX138" s="155">
        <f t="shared" si="8"/>
        <v>15911481.800000001</v>
      </c>
      <c r="BY138" s="155">
        <f t="shared" si="8"/>
        <v>16009240.07</v>
      </c>
      <c r="BZ138" s="151">
        <f t="shared" si="6"/>
        <v>5780987341.9699993</v>
      </c>
    </row>
    <row r="139" spans="1:78" ht="21.75" customHeight="1">
      <c r="A139" s="31" t="s">
        <v>625</v>
      </c>
      <c r="B139" s="147" t="s">
        <v>626</v>
      </c>
      <c r="C139" s="148" t="s">
        <v>627</v>
      </c>
      <c r="D139" s="149" t="s">
        <v>628</v>
      </c>
      <c r="E139" s="150">
        <f>IFERROR(INDEX('[3]5.งบทดลอง รพ.'!$D:$D,MATCH(C:C,'[3]5.งบทดลอง รพ.'!B:B,0)),)</f>
        <v>133512061.25</v>
      </c>
      <c r="F139" s="150">
        <f>IFERROR(INDEX('[3]5.งบทดลอง รพ.'!$E:$E,MATCH(C:C,'[3]5.งบทดลอง รพ.'!B:B,0)),)</f>
        <v>16362080.67</v>
      </c>
      <c r="G139" s="150">
        <f>IFERROR(INDEX('[3]5.งบทดลอง รพ.'!$F:$F,MATCH(C:C,'[3]5.งบทดลอง รพ.'!B:B,0)),)</f>
        <v>18674531.48</v>
      </c>
      <c r="H139" s="150">
        <f>IFERROR(INDEX('[3]5.งบทดลอง รพ.'!$G:$G,MATCH(C:C,'[3]5.งบทดลอง รพ.'!B:B,0)),)</f>
        <v>10520032.119999999</v>
      </c>
      <c r="I139" s="150">
        <f>IFERROR(INDEX('[3]5.งบทดลอง รพ.'!$H:$H,MATCH(D:D,'[3]5.งบทดลอง รพ.'!C:C,0)),)</f>
        <v>6144444.6900000004</v>
      </c>
      <c r="J139" s="150">
        <f>IFERROR(INDEX('[3]5.งบทดลอง รพ.'!$I:$I,MATCH(C:C,'[3]5.งบทดลอง รพ.'!B:B,0)),)</f>
        <v>2396400.29</v>
      </c>
      <c r="K139" s="150">
        <f>IFERROR(INDEX('[3]5.งบทดลอง รพ.'!$J:$J,MATCH(C:C,'[3]5.งบทดลอง รพ.'!B:B,0)),)</f>
        <v>384864991.91000003</v>
      </c>
      <c r="L139" s="150">
        <f>IFERROR(INDEX('[3]5.งบทดลอง รพ.'!$K:$K,MATCH(C:C,'[3]5.งบทดลอง รพ.'!B:B,0)),)</f>
        <v>10520032.119999999</v>
      </c>
      <c r="M139" s="150">
        <f>IFERROR(INDEX('[3]5.งบทดลอง รพ.'!$L:$L,MATCH(C:C,'[3]5.งบทดลอง รพ.'!B:B,0)),)</f>
        <v>2237990.89</v>
      </c>
      <c r="N139" s="150">
        <f>IFERROR(INDEX('[3]5.งบทดลอง รพ.'!$M:$M,MATCH(C:C,'[3]5.งบทดลอง รพ.'!B:B,0)),)</f>
        <v>84592903.069999993</v>
      </c>
      <c r="O139" s="150">
        <f>IFERROR(INDEX('[3]5.งบทดลอง รพ.'!$N:$N,MATCH(C:C,'[3]5.งบทดลอง รพ.'!B:B,0)),)</f>
        <v>2962416.29</v>
      </c>
      <c r="P139" s="150">
        <f>IFERROR(INDEX('[3]5.งบทดลอง รพ.'!$O:$O,MATCH(C:C,'[3]5.งบทดลอง รพ.'!B:B,0)),)</f>
        <v>8931051.3399999999</v>
      </c>
      <c r="Q139" s="150">
        <f>IFERROR(INDEX('[3]5.งบทดลอง รพ.'!$P:$P,MATCH(C:C,'[3]5.งบทดลอง รพ.'!B:B,0)),)</f>
        <v>26804499.329999998</v>
      </c>
      <c r="R139" s="150">
        <f>IFERROR(INDEX('[3]5.งบทดลอง รพ.'!$Q:$Q,MATCH(C:C,'[3]5.งบทดลอง รพ.'!B:B,0)),)</f>
        <v>20019474.41</v>
      </c>
      <c r="S139" s="150">
        <f>IFERROR(INDEX('[3]5.งบทดลอง รพ.'!$R:$R,MATCH(C:C,'[3]5.งบทดลอง รพ.'!B:B,0)),)</f>
        <v>745474.88</v>
      </c>
      <c r="T139" s="150">
        <f>IFERROR(INDEX('[3]5.งบทดลอง รพ.'!$S:$S,MATCH(C:C,'[3]5.งบทดลอง รพ.'!B:B,0)),)</f>
        <v>4684725.13</v>
      </c>
      <c r="U139" s="150">
        <f>IFERROR(INDEX('[3]5.งบทดลอง รพ.'!$T:$T,MATCH(C:C,'[3]5.งบทดลอง รพ.'!B:B,0)),)</f>
        <v>3944305.94</v>
      </c>
      <c r="V139" s="150">
        <f>IFERROR(INDEX('[3]5.งบทดลอง รพ.'!$U:$U,MATCH(C:C,'[3]5.งบทดลอง รพ.'!B:B,0)),)</f>
        <v>0</v>
      </c>
      <c r="W139" s="150">
        <f>IFERROR(INDEX('[3]5.งบทดลอง รพ.'!$V:$V,MATCH(C:C,'[3]5.งบทดลอง รพ.'!B:B,0)),)</f>
        <v>178052262.47999999</v>
      </c>
      <c r="X139" s="150">
        <f>IFERROR(INDEX('[3]5.งบทดลอง รพ.'!$W:$W,MATCH(C:C,'[3]5.งบทดลอง รพ.'!B:B,0)),)</f>
        <v>14380694.5</v>
      </c>
      <c r="Y139" s="150">
        <f>IFERROR(INDEX('[3]5.งบทดลอง รพ.'!$X:$X,MATCH(C:C,'[3]5.งบทดลอง รพ.'!B:B,0)),)</f>
        <v>7214283.3899999997</v>
      </c>
      <c r="Z139" s="150">
        <f>IFERROR(INDEX('[3]5.งบทดลอง รพ.'!$Y:$Y,MATCH(C:C,'[3]5.งบทดลอง รพ.'!B:B,0)),)</f>
        <v>28419801.23</v>
      </c>
      <c r="AA139" s="150">
        <f>IFERROR(INDEX('[3]5.งบทดลอง รพ.'!$Z:$Z,MATCH(C:C,'[3]5.งบทดลอง รพ.'!B:B,0)),)</f>
        <v>4414741.51</v>
      </c>
      <c r="AB139" s="150">
        <f>IFERROR(INDEX('[3]5.งบทดลอง รพ.'!$AA:$AA,MATCH(C:C,'[3]5.งบทดลอง รพ.'!B:B,0)),)</f>
        <v>21556188.969999999</v>
      </c>
      <c r="AC139" s="150">
        <f>IFERROR(INDEX('[3]5.งบทดลอง รพ.'!$AB:$AB,MATCH(C:C,'[3]5.งบทดลอง รพ.'!B:B,0)),)</f>
        <v>9443112.8800000008</v>
      </c>
      <c r="AD139" s="150">
        <f>IFERROR(INDEX('[3]5.งบทดลอง รพ.'!$AC:$AC,MATCH(C:C,'[3]5.งบทดลอง รพ.'!B:B,0)),)</f>
        <v>3126171.08</v>
      </c>
      <c r="AE139" s="150">
        <f>IFERROR(INDEX('[3]5.งบทดลอง รพ.'!$AD:$AD,MATCH(C:C,'[3]5.งบทดลอง รพ.'!B:B,0)),)</f>
        <v>3939431.74</v>
      </c>
      <c r="AF139" s="150">
        <f>IFERROR(INDEX('[3]5.งบทดลอง รพ.'!$AE:$AE,MATCH(C:C,'[3]5.งบทดลอง รพ.'!B:B,0)),)</f>
        <v>165523548.56999999</v>
      </c>
      <c r="AG139" s="150">
        <f>IFERROR(INDEX('[3]5.งบทดลอง รพ.'!$AF:$AF,MATCH(C:C,'[3]5.งบทดลอง รพ.'!B:B,0)),)</f>
        <v>23740542.309999999</v>
      </c>
      <c r="AH139" s="150">
        <f>IFERROR(INDEX('[3]5.งบทดลอง รพ.'!$AG:$AG,MATCH(C:C,'[3]5.งบทดลอง รพ.'!B:B,0)),)</f>
        <v>1795088.05</v>
      </c>
      <c r="AI139" s="150">
        <f>IFERROR(INDEX('[3]5.งบทดลอง รพ.'!$AH:$AH,MATCH(D:D,'[3]5.งบทดลอง รพ.'!C:C,0)),)</f>
        <v>2269693.0099999998</v>
      </c>
      <c r="AJ139" s="150">
        <f>IFERROR(INDEX('[3]5.งบทดลอง รพ.'!$AI:$AI,MATCH(C:C,'[3]5.งบทดลอง รพ.'!B:B,0)),)</f>
        <v>1963691.21</v>
      </c>
      <c r="AK139" s="150">
        <f>IFERROR(INDEX('[3]5.งบทดลอง รพ.'!$AJ:$AJ,MATCH(C:C,'[3]5.งบทดลอง รพ.'!B:B,0)),)</f>
        <v>4466707.4000000004</v>
      </c>
      <c r="AL139" s="150">
        <f>IFERROR(INDEX('[3]5.งบทดลอง รพ.'!$AK:$AK,MATCH(C:C,'[3]5.งบทดลอง รพ.'!B:B,0)),)</f>
        <v>1600335.02</v>
      </c>
      <c r="AM139" s="150">
        <f>IFERROR(INDEX('[3]5.งบทดลอง รพ.'!$AL:$AL,MATCH(C:C,'[3]5.งบทดลอง รพ.'!B:B,0)),)</f>
        <v>4090395.78</v>
      </c>
      <c r="AN139" s="150">
        <f>IFERROR(INDEX('[3]5.งบทดลอง รพ.'!$AM:$AM,MATCH(C:C,'[3]5.งบทดลอง รพ.'!B:B,0)),)</f>
        <v>6871906.3300000001</v>
      </c>
      <c r="AO139" s="150">
        <f>IFERROR(INDEX('[3]5.งบทดลอง รพ.'!$AN:$AN,MATCH(C:C,'[3]5.งบทดลอง รพ.'!B:B,0)),)</f>
        <v>3482120.76</v>
      </c>
      <c r="AP139" s="150">
        <f>IFERROR(INDEX('[3]5.งบทดลอง รพ.'!$AO:$AO,MATCH(C:C,'[3]5.งบทดลอง รพ.'!B:B,0)),)</f>
        <v>2412714.6800000002</v>
      </c>
      <c r="AQ139" s="150">
        <f>IFERROR(INDEX('[3]5.งบทดลอง รพ.'!$AP:$AP,MATCH(C:C,'[3]5.งบทดลอง รพ.'!B:B,0)),)</f>
        <v>3494528.75</v>
      </c>
      <c r="AR139" s="150">
        <f>IFERROR(INDEX('[3]5.งบทดลอง รพ.'!$AQ:$AQ,MATCH(C:C,'[3]5.งบทดลอง รพ.'!B:B,0)),)</f>
        <v>49803897.590000004</v>
      </c>
      <c r="AS139" s="150">
        <f>IFERROR(INDEX('[3]5.งบทดลอง รพ.'!$AR:$AR,MATCH(C:C,'[3]5.งบทดลอง รพ.'!B:B,0)),)</f>
        <v>7868486.5999999996</v>
      </c>
      <c r="AT139" s="150">
        <f>IFERROR(INDEX('[3]5.งบทดลอง รพ.'!$AS:$AS,MATCH(C:C,'[3]5.งบทดลอง รพ.'!B:B,0)),)</f>
        <v>3752265.61</v>
      </c>
      <c r="AU139" s="150">
        <f>IFERROR(INDEX('[3]5.งบทดลอง รพ.'!$AT:$AT,MATCH(C:C,'[3]5.งบทดลอง รพ.'!B:B,0)),)</f>
        <v>3359782.08</v>
      </c>
      <c r="AV139" s="150">
        <f>IFERROR(INDEX('[3]5.งบทดลอง รพ.'!$AU:$AU,MATCH(C:C,'[3]5.งบทดลอง รพ.'!B:B,0)),)</f>
        <v>2084959.39</v>
      </c>
      <c r="AW139" s="150">
        <f>IFERROR(INDEX('[3]5.งบทดลอง รพ.'!$AV:$AV,MATCH(C:C,'[3]5.งบทดลอง รพ.'!B:B,0)),)</f>
        <v>293880.18</v>
      </c>
      <c r="AX139" s="150">
        <f>IFERROR(INDEX('[3]5.งบทดลอง รพ.'!$AW:$AW,MATCH(C:C,'[3]5.งบทดลอง รพ.'!B:B,0)),)</f>
        <v>1207128.53</v>
      </c>
      <c r="AY139" s="150">
        <f>IFERROR(INDEX('[3]5.งบทดลอง รพ.'!$AX:$AX,MATCH(C:C,'[3]5.งบทดลอง รพ.'!B:B,0)),)</f>
        <v>130872879.61</v>
      </c>
      <c r="AZ139" s="150">
        <f>IFERROR(INDEX('[3]5.งบทดลอง รพ.'!$AY:$AY,MATCH(C:C,'[3]5.งบทดลอง รพ.'!B:B,0)),)</f>
        <v>3963811.87</v>
      </c>
      <c r="BA139" s="150">
        <f>IFERROR(INDEX('[3]5.งบทดลอง รพ.'!$AZ:$AZ,MATCH(C:C,'[3]5.งบทดลอง รพ.'!B:B,0)),)</f>
        <v>3523010.45</v>
      </c>
      <c r="BB139" s="150">
        <f>IFERROR(INDEX('[3]5.งบทดลอง รพ.'!$BA:$BA,MATCH(C:C,'[3]5.งบทดลอง รพ.'!B:B,0)),)</f>
        <v>15856630.439999999</v>
      </c>
      <c r="BC139" s="150">
        <f>IFERROR(INDEX('[3]5.งบทดลอง รพ.'!$BB:$BB,MATCH(C:C,'[3]5.งบทดลอง รพ.'!B:B,0)),)</f>
        <v>6439100.8200000003</v>
      </c>
      <c r="BD139" s="150">
        <f>IFERROR(INDEX('[3]5.งบทดลอง รพ.'!$BC:$BC,MATCH(C:C,'[3]5.งบทดลอง รพ.'!B:B,0)),)</f>
        <v>5116580.99</v>
      </c>
      <c r="BE139" s="150">
        <f>IFERROR(INDEX('[3]5.งบทดลอง รพ.'!$BD:$BD,MATCH(C:C,'[3]5.งบทดลอง รพ.'!B:B,0)),)</f>
        <v>10939536.560000001</v>
      </c>
      <c r="BF139" s="150">
        <f>IFERROR(INDEX('[3]5.งบทดลอง รพ.'!$BE:$BE,MATCH(C:C,'[3]5.งบทดลอง รพ.'!B:B,0)),)</f>
        <v>8350977.1600000001</v>
      </c>
      <c r="BG139" s="150">
        <f>IFERROR(INDEX('[3]5.งบทดลอง รพ.'!$BF:$BF,MATCH(C:C,'[3]5.งบทดลอง รพ.'!B:B,0)),)</f>
        <v>2209079.5099999998</v>
      </c>
      <c r="BH139" s="150">
        <f>IFERROR(INDEX('[3]5.งบทดลอง รพ.'!$BG:$BG,MATCH(C:C,'[3]5.งบทดลอง รพ.'!B:B,0)),)</f>
        <v>2423318.4900000002</v>
      </c>
      <c r="BI139" s="150">
        <f>IFERROR(INDEX('[3]5.งบทดลอง รพ.'!$BH:$BH,MATCH(C:C,'[3]5.งบทดลอง รพ.'!B:B,0)),)</f>
        <v>1258208.1200000001</v>
      </c>
      <c r="BJ139" s="150">
        <f>IFERROR(INDEX('[3]5.งบทดลอง รพ.'!$BI:$BI,MATCH(C:C,'[3]5.งบทดลอง รพ.'!B:B,0)),)</f>
        <v>113077520.56999999</v>
      </c>
      <c r="BK139" s="150">
        <f>IFERROR(INDEX('[3]5.งบทดลอง รพ.'!$BJ:$BJ,MATCH(C:C,'[3]5.งบทดลอง รพ.'!B:B,0)),)</f>
        <v>25414021.07</v>
      </c>
      <c r="BL139" s="150">
        <f>IFERROR(INDEX('[3]5.งบทดลอง รพ.'!$BK:$BK,MATCH(D:D,'[3]5.งบทดลอง รพ.'!C:C,0)),)</f>
        <v>3403289.02</v>
      </c>
      <c r="BM139" s="150">
        <f>IFERROR(INDEX('[3]5.งบทดลอง รพ.'!$BL:$BL,MATCH(C:C,'[3]5.งบทดลอง รพ.'!B:B,0)),)</f>
        <v>2141241.4700000002</v>
      </c>
      <c r="BN139" s="150">
        <f>IFERROR(INDEX('[3]5.งบทดลอง รพ.'!$BM:$BM,MATCH(C:C,'[3]5.งบทดลอง รพ.'!B:B,0)),)</f>
        <v>2595653.73</v>
      </c>
      <c r="BO139" s="150">
        <f>IFERROR(INDEX('[3]5.งบทดลอง รพ.'!$BN:$BN,MATCH(C:C,'[3]5.งบทดลอง รพ.'!B:B,0)),)</f>
        <v>3905680.95</v>
      </c>
      <c r="BP139" s="150">
        <f>IFERROR(INDEX('[3]5.งบทดลอง รพ.'!$BO:$BO,MATCH(C:C,'[3]5.งบทดลอง รพ.'!B:B,0)),)</f>
        <v>1512542.51</v>
      </c>
      <c r="BQ139" s="150">
        <f>IFERROR(INDEX('[3]5.งบทดลอง รพ.'!$BP:$BP,MATCH(C:C,'[3]5.งบทดลอง รพ.'!B:B,0)),)</f>
        <v>72012184.349999994</v>
      </c>
      <c r="BR139" s="150">
        <f>IFERROR(INDEX('[3]5.งบทดลอง รพ.'!$BQ:$BQ,MATCH(C:C,'[3]5.งบทดลอง รพ.'!B:B,0)),)</f>
        <v>2180118.83</v>
      </c>
      <c r="BS139" s="150">
        <f>IFERROR(INDEX('[3]5.งบทดลอง รพ.'!$BR:$BR,MATCH(C:C,'[3]5.งบทดลอง รพ.'!B:B,0)),)</f>
        <v>3682104.07</v>
      </c>
      <c r="BT139" s="150">
        <f>IFERROR(INDEX('[3]5.งบทดลอง รพ.'!$BS:$BS,MATCH(C:C,'[3]5.งบทดลอง รพ.'!B:B,0)),)</f>
        <v>4432998.41</v>
      </c>
      <c r="BU139" s="150">
        <f>IFERROR(INDEX('[3]5.งบทดลอง รพ.'!$BT:$BT,MATCH(C:C,'[3]5.งบทดลอง รพ.'!B:B,0)),)</f>
        <v>5763332.1299999999</v>
      </c>
      <c r="BV139" s="150">
        <f>IFERROR(INDEX('[3]5.งบทดลอง รพ.'!$BU:$BU,MATCH(C:C,'[3]5.งบทดลอง รพ.'!B:B,0)),)</f>
        <v>24496715.91</v>
      </c>
      <c r="BW139" s="150">
        <f>IFERROR(INDEX('[3]5.งบทดลอง รพ.'!$BV:$BV,MATCH(C:C,'[3]5.งบทดลอง รพ.'!B:B,0)),)</f>
        <v>3639886.3</v>
      </c>
      <c r="BX139" s="150">
        <f>IFERROR(INDEX('[3]5.งบทดลอง รพ.'!$BW:$BW,MATCH(C:C,'[3]5.งบทดลอง รพ.'!B:B,0)),)</f>
        <v>1545598.6</v>
      </c>
      <c r="BY139" s="150">
        <f>IFERROR(INDEX('[3]5.งบทดลอง รพ.'!$BX:$BX,MATCH(C:C,'[3]5.งบทดลอง รพ.'!B:B,0)),)</f>
        <v>1578676.08</v>
      </c>
      <c r="BZ139" s="166">
        <f t="shared" si="6"/>
        <v>1760880473.4599993</v>
      </c>
    </row>
    <row r="140" spans="1:78" ht="21.75" customHeight="1">
      <c r="A140" s="31" t="s">
        <v>625</v>
      </c>
      <c r="B140" s="147" t="s">
        <v>629</v>
      </c>
      <c r="C140" s="148" t="s">
        <v>630</v>
      </c>
      <c r="D140" s="149" t="s">
        <v>631</v>
      </c>
      <c r="E140" s="150">
        <f>IFERROR(INDEX('[3]5.งบทดลอง รพ.'!$D:$D,MATCH(C:C,'[3]5.งบทดลอง รพ.'!B:B,0)),)</f>
        <v>14289442.82</v>
      </c>
      <c r="F140" s="150">
        <f>IFERROR(INDEX('[3]5.งบทดลอง รพ.'!$E:$E,MATCH(C:C,'[3]5.งบทดลอง รพ.'!B:B,0)),)</f>
        <v>267293.99</v>
      </c>
      <c r="G140" s="150">
        <f>IFERROR(INDEX('[3]5.งบทดลอง รพ.'!$F:$F,MATCH(C:C,'[3]5.งบทดลอง รพ.'!B:B,0)),)</f>
        <v>9047750.9700000007</v>
      </c>
      <c r="H140" s="150">
        <f>IFERROR(INDEX('[3]5.งบทดลอง รพ.'!$G:$G,MATCH(C:C,'[3]5.งบทดลอง รพ.'!B:B,0)),)</f>
        <v>0</v>
      </c>
      <c r="I140" s="150">
        <f>IFERROR(INDEX('[3]5.งบทดลอง รพ.'!$H:$H,MATCH(D:D,'[3]5.งบทดลอง รพ.'!C:C,0)),)</f>
        <v>0</v>
      </c>
      <c r="J140" s="150">
        <f>IFERROR(INDEX('[3]5.งบทดลอง รพ.'!$I:$I,MATCH(C:C,'[3]5.งบทดลอง รพ.'!B:B,0)),)</f>
        <v>0</v>
      </c>
      <c r="K140" s="150">
        <f>IFERROR(INDEX('[3]5.งบทดลอง รพ.'!$J:$J,MATCH(C:C,'[3]5.งบทดลอง รพ.'!B:B,0)),)</f>
        <v>4736535.28</v>
      </c>
      <c r="L140" s="150">
        <f>IFERROR(INDEX('[3]5.งบทดลอง รพ.'!$K:$K,MATCH(C:C,'[3]5.งบทดลอง รพ.'!B:B,0)),)</f>
        <v>0</v>
      </c>
      <c r="M140" s="150">
        <f>IFERROR(INDEX('[3]5.งบทดลอง รพ.'!$L:$L,MATCH(C:C,'[3]5.งบทดลอง รพ.'!B:B,0)),)</f>
        <v>612103.1</v>
      </c>
      <c r="N140" s="150">
        <f>IFERROR(INDEX('[3]5.งบทดลอง รพ.'!$M:$M,MATCH(C:C,'[3]5.งบทดลอง รพ.'!B:B,0)),)</f>
        <v>388592.91</v>
      </c>
      <c r="O140" s="150">
        <f>IFERROR(INDEX('[3]5.งบทดลอง รพ.'!$N:$N,MATCH(C:C,'[3]5.งบทดลอง รพ.'!B:B,0)),)</f>
        <v>0</v>
      </c>
      <c r="P140" s="150">
        <f>IFERROR(INDEX('[3]5.งบทดลอง รพ.'!$O:$O,MATCH(C:C,'[3]5.งบทดลอง รพ.'!B:B,0)),)</f>
        <v>16269.66</v>
      </c>
      <c r="Q140" s="150">
        <f>IFERROR(INDEX('[3]5.งบทดลอง รพ.'!$P:$P,MATCH(C:C,'[3]5.งบทดลอง รพ.'!B:B,0)),)</f>
        <v>1589710.41</v>
      </c>
      <c r="R140" s="150">
        <f>IFERROR(INDEX('[3]5.งบทดลอง รพ.'!$Q:$Q,MATCH(C:C,'[3]5.งบทดลอง รพ.'!B:B,0)),)</f>
        <v>285145.14</v>
      </c>
      <c r="S140" s="150">
        <f>IFERROR(INDEX('[3]5.งบทดลอง รพ.'!$R:$R,MATCH(C:C,'[3]5.งบทดลอง รพ.'!B:B,0)),)</f>
        <v>215038.33</v>
      </c>
      <c r="T140" s="150">
        <f>IFERROR(INDEX('[3]5.งบทดลอง รพ.'!$S:$S,MATCH(C:C,'[3]5.งบทดลอง รพ.'!B:B,0)),)</f>
        <v>901658.58</v>
      </c>
      <c r="U140" s="150">
        <f>IFERROR(INDEX('[3]5.งบทดลอง รพ.'!$T:$T,MATCH(C:C,'[3]5.งบทดลอง รพ.'!B:B,0)),)</f>
        <v>1510562.76</v>
      </c>
      <c r="V140" s="150">
        <f>IFERROR(INDEX('[3]5.งบทดลอง รพ.'!$U:$U,MATCH(C:C,'[3]5.งบทดลอง รพ.'!B:B,0)),)</f>
        <v>0</v>
      </c>
      <c r="W140" s="150">
        <f>IFERROR(INDEX('[3]5.งบทดลอง รพ.'!$V:$V,MATCH(C:C,'[3]5.งบทดลอง รพ.'!B:B,0)),)</f>
        <v>453949.92</v>
      </c>
      <c r="X140" s="150">
        <f>IFERROR(INDEX('[3]5.งบทดลอง รพ.'!$W:$W,MATCH(C:C,'[3]5.งบทดลอง รพ.'!B:B,0)),)</f>
        <v>160347</v>
      </c>
      <c r="Y140" s="150">
        <f>IFERROR(INDEX('[3]5.งบทดลอง รพ.'!$X:$X,MATCH(C:C,'[3]5.งบทดลอง รพ.'!B:B,0)),)</f>
        <v>521550.49</v>
      </c>
      <c r="Z140" s="150">
        <f>IFERROR(INDEX('[3]5.งบทดลอง รพ.'!$Y:$Y,MATCH(C:C,'[3]5.งบทดลอง รพ.'!B:B,0)),)</f>
        <v>0</v>
      </c>
      <c r="AA140" s="150">
        <f>IFERROR(INDEX('[3]5.งบทดลอง รพ.'!$Z:$Z,MATCH(C:C,'[3]5.งบทดลอง รพ.'!B:B,0)),)</f>
        <v>400</v>
      </c>
      <c r="AB140" s="150">
        <f>IFERROR(INDEX('[3]5.งบทดลอง รพ.'!$AA:$AA,MATCH(C:C,'[3]5.งบทดลอง รพ.'!B:B,0)),)</f>
        <v>98026.44</v>
      </c>
      <c r="AC140" s="150">
        <f>IFERROR(INDEX('[3]5.งบทดลอง รพ.'!$AB:$AB,MATCH(C:C,'[3]5.งบทดลอง รพ.'!B:B,0)),)</f>
        <v>0</v>
      </c>
      <c r="AD140" s="150">
        <f>IFERROR(INDEX('[3]5.งบทดลอง รพ.'!$AC:$AC,MATCH(C:C,'[3]5.งบทดลอง รพ.'!B:B,0)),)</f>
        <v>0</v>
      </c>
      <c r="AE140" s="150">
        <f>IFERROR(INDEX('[3]5.งบทดลอง รพ.'!$AD:$AD,MATCH(C:C,'[3]5.งบทดลอง รพ.'!B:B,0)),)</f>
        <v>0</v>
      </c>
      <c r="AF140" s="150">
        <f>IFERROR(INDEX('[3]5.งบทดลอง รพ.'!$AE:$AE,MATCH(C:C,'[3]5.งบทดลอง รพ.'!B:B,0)),)</f>
        <v>566098.34</v>
      </c>
      <c r="AG140" s="150">
        <f>IFERROR(INDEX('[3]5.งบทดลอง รพ.'!$AF:$AF,MATCH(C:C,'[3]5.งบทดลอง รพ.'!B:B,0)),)</f>
        <v>79049</v>
      </c>
      <c r="AH140" s="150">
        <f>IFERROR(INDEX('[3]5.งบทดลอง รพ.'!$AG:$AG,MATCH(C:C,'[3]5.งบทดลอง รพ.'!B:B,0)),)</f>
        <v>569897.13</v>
      </c>
      <c r="AI140" s="150">
        <f>IFERROR(INDEX('[3]5.งบทดลอง รพ.'!$AH:$AH,MATCH(D:D,'[3]5.งบทดลอง รพ.'!C:C,0)),)</f>
        <v>0</v>
      </c>
      <c r="AJ140" s="150">
        <f>IFERROR(INDEX('[3]5.งบทดลอง รพ.'!$AI:$AI,MATCH(C:C,'[3]5.งบทดลอง รพ.'!B:B,0)),)</f>
        <v>35015.5</v>
      </c>
      <c r="AK140" s="150">
        <f>IFERROR(INDEX('[3]5.งบทดลอง รพ.'!$AJ:$AJ,MATCH(C:C,'[3]5.งบทดลอง รพ.'!B:B,0)),)</f>
        <v>91067</v>
      </c>
      <c r="AL140" s="150">
        <f>IFERROR(INDEX('[3]5.งบทดลอง รพ.'!$AK:$AK,MATCH(C:C,'[3]5.งบทดลอง รพ.'!B:B,0)),)</f>
        <v>34155</v>
      </c>
      <c r="AM140" s="150">
        <f>IFERROR(INDEX('[3]5.งบทดลอง รพ.'!$AL:$AL,MATCH(C:C,'[3]5.งบทดลอง รพ.'!B:B,0)),)</f>
        <v>24794.67</v>
      </c>
      <c r="AN140" s="150">
        <f>IFERROR(INDEX('[3]5.งบทดลอง รพ.'!$AM:$AM,MATCH(C:C,'[3]5.งบทดลอง รพ.'!B:B,0)),)</f>
        <v>2298.8000000000002</v>
      </c>
      <c r="AO140" s="150">
        <f>IFERROR(INDEX('[3]5.งบทดลอง รพ.'!$AN:$AN,MATCH(C:C,'[3]5.งบทดลอง รพ.'!B:B,0)),)</f>
        <v>39685</v>
      </c>
      <c r="AP140" s="150">
        <f>IFERROR(INDEX('[3]5.งบทดลอง รพ.'!$AO:$AO,MATCH(C:C,'[3]5.งบทดลอง รพ.'!B:B,0)),)</f>
        <v>965364.22</v>
      </c>
      <c r="AQ140" s="150">
        <f>IFERROR(INDEX('[3]5.งบทดลอง รพ.'!$AP:$AP,MATCH(C:C,'[3]5.งบทดลอง รพ.'!B:B,0)),)</f>
        <v>1363443.63</v>
      </c>
      <c r="AR140" s="150">
        <f>IFERROR(INDEX('[3]5.งบทดลอง รพ.'!$AQ:$AQ,MATCH(C:C,'[3]5.งบทดลอง รพ.'!B:B,0)),)</f>
        <v>7304829</v>
      </c>
      <c r="AS140" s="150">
        <f>IFERROR(INDEX('[3]5.งบทดลอง รพ.'!$AR:$AR,MATCH(C:C,'[3]5.งบทดลอง รพ.'!B:B,0)),)</f>
        <v>0</v>
      </c>
      <c r="AT140" s="150">
        <f>IFERROR(INDEX('[3]5.งบทดลอง รพ.'!$AS:$AS,MATCH(C:C,'[3]5.งบทดลอง รพ.'!B:B,0)),)</f>
        <v>0</v>
      </c>
      <c r="AU140" s="150">
        <f>IFERROR(INDEX('[3]5.งบทดลอง รพ.'!$AT:$AT,MATCH(C:C,'[3]5.งบทดลอง รพ.'!B:B,0)),)</f>
        <v>0</v>
      </c>
      <c r="AV140" s="150">
        <f>IFERROR(INDEX('[3]5.งบทดลอง รพ.'!$AU:$AU,MATCH(C:C,'[3]5.งบทดลอง รพ.'!B:B,0)),)</f>
        <v>0</v>
      </c>
      <c r="AW140" s="150">
        <f>IFERROR(INDEX('[3]5.งบทดลอง รพ.'!$AV:$AV,MATCH(C:C,'[3]5.งบทดลอง รพ.'!B:B,0)),)</f>
        <v>0</v>
      </c>
      <c r="AX140" s="150">
        <f>IFERROR(INDEX('[3]5.งบทดลอง รพ.'!$AW:$AW,MATCH(C:C,'[3]5.งบทดลอง รพ.'!B:B,0)),)</f>
        <v>0</v>
      </c>
      <c r="AY140" s="150">
        <f>IFERROR(INDEX('[3]5.งบทดลอง รพ.'!$AX:$AX,MATCH(C:C,'[3]5.งบทดลอง รพ.'!B:B,0)),)</f>
        <v>0</v>
      </c>
      <c r="AZ140" s="150">
        <f>IFERROR(INDEX('[3]5.งบทดลอง รพ.'!$AY:$AY,MATCH(C:C,'[3]5.งบทดลอง รพ.'!B:B,0)),)</f>
        <v>0</v>
      </c>
      <c r="BA140" s="150">
        <f>IFERROR(INDEX('[3]5.งบทดลอง รพ.'!$AZ:$AZ,MATCH(C:C,'[3]5.งบทดลอง รพ.'!B:B,0)),)</f>
        <v>55010</v>
      </c>
      <c r="BB140" s="150">
        <f>IFERROR(INDEX('[3]5.งบทดลอง รพ.'!$BA:$BA,MATCH(C:C,'[3]5.งบทดลอง รพ.'!B:B,0)),)</f>
        <v>0</v>
      </c>
      <c r="BC140" s="150">
        <f>IFERROR(INDEX('[3]5.งบทดลอง รพ.'!$BB:$BB,MATCH(C:C,'[3]5.งบทดลอง รพ.'!B:B,0)),)</f>
        <v>0</v>
      </c>
      <c r="BD140" s="150">
        <f>IFERROR(INDEX('[3]5.งบทดลอง รพ.'!$BC:$BC,MATCH(C:C,'[3]5.งบทดลอง รพ.'!B:B,0)),)</f>
        <v>0</v>
      </c>
      <c r="BE140" s="150">
        <f>IFERROR(INDEX('[3]5.งบทดลอง รพ.'!$BD:$BD,MATCH(C:C,'[3]5.งบทดลอง รพ.'!B:B,0)),)</f>
        <v>2191720.46</v>
      </c>
      <c r="BF140" s="150">
        <f>IFERROR(INDEX('[3]5.งบทดลอง รพ.'!$BE:$BE,MATCH(C:C,'[3]5.งบทดลอง รพ.'!B:B,0)),)</f>
        <v>118444</v>
      </c>
      <c r="BG140" s="150">
        <f>IFERROR(INDEX('[3]5.งบทดลอง รพ.'!$BF:$BF,MATCH(C:C,'[3]5.งบทดลอง รพ.'!B:B,0)),)</f>
        <v>69527.100000000006</v>
      </c>
      <c r="BH140" s="150">
        <f>IFERROR(INDEX('[3]5.งบทดลอง รพ.'!$BG:$BG,MATCH(C:C,'[3]5.งบทดลอง รพ.'!B:B,0)),)</f>
        <v>34875</v>
      </c>
      <c r="BI140" s="150">
        <f>IFERROR(INDEX('[3]5.งบทดลอง รพ.'!$BH:$BH,MATCH(C:C,'[3]5.งบทดลอง รพ.'!B:B,0)),)</f>
        <v>0</v>
      </c>
      <c r="BJ140" s="150">
        <f>IFERROR(INDEX('[3]5.งบทดลอง รพ.'!$BI:$BI,MATCH(C:C,'[3]5.งบทดลอง รพ.'!B:B,0)),)</f>
        <v>33228797.690000001</v>
      </c>
      <c r="BK140" s="150">
        <f>IFERROR(INDEX('[3]5.งบทดลอง รพ.'!$BJ:$BJ,MATCH(C:C,'[3]5.งบทดลอง รพ.'!B:B,0)),)</f>
        <v>10219220.67</v>
      </c>
      <c r="BL140" s="150">
        <f>IFERROR(INDEX('[3]5.งบทดลอง รพ.'!$BK:$BK,MATCH(D:D,'[3]5.งบทดลอง รพ.'!C:C,0)),)</f>
        <v>577288.16</v>
      </c>
      <c r="BM140" s="150">
        <f>IFERROR(INDEX('[3]5.งบทดลอง รพ.'!$BL:$BL,MATCH(C:C,'[3]5.งบทดลอง รพ.'!B:B,0)),)</f>
        <v>0</v>
      </c>
      <c r="BN140" s="150">
        <f>IFERROR(INDEX('[3]5.งบทดลอง รพ.'!$BM:$BM,MATCH(C:C,'[3]5.งบทดลอง รพ.'!B:B,0)),)</f>
        <v>169839.32</v>
      </c>
      <c r="BO140" s="150">
        <f>IFERROR(INDEX('[3]5.งบทดลอง รพ.'!$BN:$BN,MATCH(C:C,'[3]5.งบทดลอง รพ.'!B:B,0)),)</f>
        <v>0</v>
      </c>
      <c r="BP140" s="150">
        <f>IFERROR(INDEX('[3]5.งบทดลอง รพ.'!$BO:$BO,MATCH(C:C,'[3]5.งบทดลอง รพ.'!B:B,0)),)</f>
        <v>0</v>
      </c>
      <c r="BQ140" s="150">
        <f>IFERROR(INDEX('[3]5.งบทดลอง รพ.'!$BP:$BP,MATCH(C:C,'[3]5.งบทดลอง รพ.'!B:B,0)),)</f>
        <v>779024.79</v>
      </c>
      <c r="BR140" s="150">
        <f>IFERROR(INDEX('[3]5.งบทดลอง รพ.'!$BQ:$BQ,MATCH(C:C,'[3]5.งบทดลอง รพ.'!B:B,0)),)</f>
        <v>0</v>
      </c>
      <c r="BS140" s="150">
        <f>IFERROR(INDEX('[3]5.งบทดลอง รพ.'!$BR:$BR,MATCH(C:C,'[3]5.งบทดลอง รพ.'!B:B,0)),)</f>
        <v>27489.94</v>
      </c>
      <c r="BT140" s="150">
        <f>IFERROR(INDEX('[3]5.งบทดลอง รพ.'!$BS:$BS,MATCH(C:C,'[3]5.งบทดลอง รพ.'!B:B,0)),)</f>
        <v>11983.75</v>
      </c>
      <c r="BU140" s="150">
        <f>IFERROR(INDEX('[3]5.งบทดลอง รพ.'!$BT:$BT,MATCH(C:C,'[3]5.งบทดลอง รพ.'!B:B,0)),)</f>
        <v>97061.4</v>
      </c>
      <c r="BV140" s="150">
        <f>IFERROR(INDEX('[3]5.งบทดลอง รพ.'!$BU:$BU,MATCH(C:C,'[3]5.งบทดลอง รพ.'!B:B,0)),)</f>
        <v>381416</v>
      </c>
      <c r="BW140" s="150">
        <f>IFERROR(INDEX('[3]5.งบทดลอง รพ.'!$BV:$BV,MATCH(C:C,'[3]5.งบทดลอง รพ.'!B:B,0)),)</f>
        <v>84920</v>
      </c>
      <c r="BX140" s="150">
        <f>IFERROR(INDEX('[3]5.งบทดลอง รพ.'!$BW:$BW,MATCH(C:C,'[3]5.งบทดลอง รพ.'!B:B,0)),)</f>
        <v>0</v>
      </c>
      <c r="BY140" s="150">
        <f>IFERROR(INDEX('[3]5.งบทดลอง รพ.'!$BX:$BX,MATCH(C:C,'[3]5.งบทดลอง รพ.'!B:B,0)),)</f>
        <v>405189.55</v>
      </c>
      <c r="BZ140" s="166">
        <f t="shared" si="6"/>
        <v>94621882.920000017</v>
      </c>
    </row>
    <row r="141" spans="1:78" ht="21.75" customHeight="1">
      <c r="A141" s="31" t="s">
        <v>625</v>
      </c>
      <c r="B141" s="147" t="s">
        <v>629</v>
      </c>
      <c r="C141" s="148" t="s">
        <v>632</v>
      </c>
      <c r="D141" s="149" t="s">
        <v>633</v>
      </c>
      <c r="E141" s="150">
        <f>IFERROR(INDEX('[3]5.งบทดลอง รพ.'!$D:$D,MATCH(C:C,'[3]5.งบทดลอง รพ.'!B:B,0)),)</f>
        <v>41415598.210000001</v>
      </c>
      <c r="F141" s="150">
        <f>IFERROR(INDEX('[3]5.งบทดลอง รพ.'!$E:$E,MATCH(C:C,'[3]5.งบทดลอง รพ.'!B:B,0)),)</f>
        <v>6409976.8399999999</v>
      </c>
      <c r="G141" s="150">
        <f>IFERROR(INDEX('[3]5.งบทดลอง รพ.'!$F:$F,MATCH(C:C,'[3]5.งบทดลอง รพ.'!B:B,0)),)</f>
        <v>6705203.3899999997</v>
      </c>
      <c r="H141" s="150">
        <f>IFERROR(INDEX('[3]5.งบทดลอง รพ.'!$G:$G,MATCH(C:C,'[3]5.งบทดลอง รพ.'!B:B,0)),)</f>
        <v>2658509.7200000002</v>
      </c>
      <c r="I141" s="150">
        <f>IFERROR(INDEX('[3]5.งบทดลอง รพ.'!$H:$H,MATCH(D:D,'[3]5.งบทดลอง รพ.'!C:C,0)),)</f>
        <v>2955586.24</v>
      </c>
      <c r="J141" s="150">
        <f>IFERROR(INDEX('[3]5.งบทดลอง รพ.'!$I:$I,MATCH(C:C,'[3]5.งบทดลอง รพ.'!B:B,0)),)</f>
        <v>996582.31</v>
      </c>
      <c r="K141" s="150">
        <f>IFERROR(INDEX('[3]5.งบทดลอง รพ.'!$J:$J,MATCH(C:C,'[3]5.งบทดลอง รพ.'!B:B,0)),)</f>
        <v>145061977.34999999</v>
      </c>
      <c r="L141" s="150">
        <f>IFERROR(INDEX('[3]5.งบทดลอง รพ.'!$K:$K,MATCH(C:C,'[3]5.งบทดลอง รพ.'!B:B,0)),)</f>
        <v>2658509.7200000002</v>
      </c>
      <c r="M141" s="150">
        <f>IFERROR(INDEX('[3]5.งบทดลอง รพ.'!$L:$L,MATCH(C:C,'[3]5.งบทดลอง รพ.'!B:B,0)),)</f>
        <v>822612.94</v>
      </c>
      <c r="N141" s="150">
        <f>IFERROR(INDEX('[3]5.งบทดลอง รพ.'!$M:$M,MATCH(C:C,'[3]5.งบทดลอง รพ.'!B:B,0)),)</f>
        <v>40161929.030000001</v>
      </c>
      <c r="O141" s="150">
        <f>IFERROR(INDEX('[3]5.งบทดลอง รพ.'!$N:$N,MATCH(C:C,'[3]5.งบทดลอง รพ.'!B:B,0)),)</f>
        <v>625348.35</v>
      </c>
      <c r="P141" s="150">
        <f>IFERROR(INDEX('[3]5.งบทดลอง รพ.'!$O:$O,MATCH(C:C,'[3]5.งบทดลอง รพ.'!B:B,0)),)</f>
        <v>3170269.93</v>
      </c>
      <c r="Q141" s="150">
        <f>IFERROR(INDEX('[3]5.งบทดลอง รพ.'!$P:$P,MATCH(C:C,'[3]5.งบทดลอง รพ.'!B:B,0)),)</f>
        <v>16697632.35</v>
      </c>
      <c r="R141" s="150">
        <f>IFERROR(INDEX('[3]5.งบทดลอง รพ.'!$Q:$Q,MATCH(C:C,'[3]5.งบทดลอง รพ.'!B:B,0)),)</f>
        <v>7662850.9699999997</v>
      </c>
      <c r="S141" s="150">
        <f>IFERROR(INDEX('[3]5.งบทดลอง รพ.'!$R:$R,MATCH(C:C,'[3]5.งบทดลอง รพ.'!B:B,0)),)</f>
        <v>161778.9</v>
      </c>
      <c r="T141" s="150">
        <f>IFERROR(INDEX('[3]5.งบทดลอง รพ.'!$S:$S,MATCH(C:C,'[3]5.งบทดลอง รพ.'!B:B,0)),)</f>
        <v>487214.39</v>
      </c>
      <c r="U141" s="150">
        <f>IFERROR(INDEX('[3]5.งบทดลอง รพ.'!$T:$T,MATCH(C:C,'[3]5.งบทดลอง รพ.'!B:B,0)),)</f>
        <v>228275</v>
      </c>
      <c r="V141" s="150">
        <f>IFERROR(INDEX('[3]5.งบทดลอง รพ.'!$U:$U,MATCH(C:C,'[3]5.งบทดลอง รพ.'!B:B,0)),)</f>
        <v>0</v>
      </c>
      <c r="W141" s="150">
        <f>IFERROR(INDEX('[3]5.งบทดลอง รพ.'!$V:$V,MATCH(C:C,'[3]5.งบทดลอง รพ.'!B:B,0)),)</f>
        <v>67967630.950000003</v>
      </c>
      <c r="X141" s="150">
        <f>IFERROR(INDEX('[3]5.งบทดลอง รพ.'!$W:$W,MATCH(C:C,'[3]5.งบทดลอง รพ.'!B:B,0)),)</f>
        <v>14448238.24</v>
      </c>
      <c r="Y141" s="150">
        <f>IFERROR(INDEX('[3]5.งบทดลอง รพ.'!$X:$X,MATCH(C:C,'[3]5.งบทดลอง รพ.'!B:B,0)),)</f>
        <v>892828.69</v>
      </c>
      <c r="Z141" s="150">
        <f>IFERROR(INDEX('[3]5.งบทดลอง รพ.'!$Y:$Y,MATCH(C:C,'[3]5.งบทดลอง รพ.'!B:B,0)),)</f>
        <v>10089285.630000001</v>
      </c>
      <c r="AA141" s="150">
        <f>IFERROR(INDEX('[3]5.งบทดลอง รพ.'!$Z:$Z,MATCH(C:C,'[3]5.งบทดลอง รพ.'!B:B,0)),)</f>
        <v>1602556.76</v>
      </c>
      <c r="AB141" s="150">
        <f>IFERROR(INDEX('[3]5.งบทดลอง รพ.'!$AA:$AA,MATCH(C:C,'[3]5.งบทดลอง รพ.'!B:B,0)),)</f>
        <v>1747712.69</v>
      </c>
      <c r="AC141" s="150">
        <f>IFERROR(INDEX('[3]5.งบทดลอง รพ.'!$AB:$AB,MATCH(C:C,'[3]5.งบทดลอง รพ.'!B:B,0)),)</f>
        <v>4897249.09</v>
      </c>
      <c r="AD141" s="150">
        <f>IFERROR(INDEX('[3]5.งบทดลอง รพ.'!$AC:$AC,MATCH(C:C,'[3]5.งบทดลอง รพ.'!B:B,0)),)</f>
        <v>866737.89</v>
      </c>
      <c r="AE141" s="150">
        <f>IFERROR(INDEX('[3]5.งบทดลอง รพ.'!$AD:$AD,MATCH(C:C,'[3]5.งบทดลอง รพ.'!B:B,0)),)</f>
        <v>1908573.25</v>
      </c>
      <c r="AF141" s="150">
        <f>IFERROR(INDEX('[3]5.งบทดลอง รพ.'!$AE:$AE,MATCH(C:C,'[3]5.งบทดลอง รพ.'!B:B,0)),)</f>
        <v>103188298.75</v>
      </c>
      <c r="AG141" s="150">
        <f>IFERROR(INDEX('[3]5.งบทดลอง รพ.'!$AF:$AF,MATCH(C:C,'[3]5.งบทดลอง รพ.'!B:B,0)),)</f>
        <v>1903855.07</v>
      </c>
      <c r="AH141" s="150">
        <f>IFERROR(INDEX('[3]5.งบทดลอง รพ.'!$AG:$AG,MATCH(C:C,'[3]5.งบทดลอง รพ.'!B:B,0)),)</f>
        <v>320375.44</v>
      </c>
      <c r="AI141" s="150">
        <f>IFERROR(INDEX('[3]5.งบทดลอง รพ.'!$AH:$AH,MATCH(D:D,'[3]5.งบทดลอง รพ.'!C:C,0)),)</f>
        <v>778915.51</v>
      </c>
      <c r="AJ141" s="150">
        <f>IFERROR(INDEX('[3]5.งบทดลอง รพ.'!$AI:$AI,MATCH(C:C,'[3]5.งบทดลอง รพ.'!B:B,0)),)</f>
        <v>508592.87</v>
      </c>
      <c r="AK141" s="150">
        <f>IFERROR(INDEX('[3]5.งบทดลอง รพ.'!$AJ:$AJ,MATCH(C:C,'[3]5.งบทดลอง รพ.'!B:B,0)),)</f>
        <v>2361472.86</v>
      </c>
      <c r="AL141" s="150">
        <f>IFERROR(INDEX('[3]5.งบทดลอง รพ.'!$AK:$AK,MATCH(C:C,'[3]5.งบทดลอง รพ.'!B:B,0)),)</f>
        <v>1263835.6200000001</v>
      </c>
      <c r="AM141" s="150">
        <f>IFERROR(INDEX('[3]5.งบทดลอง รพ.'!$AL:$AL,MATCH(C:C,'[3]5.งบทดลอง รพ.'!B:B,0)),)</f>
        <v>873664.39</v>
      </c>
      <c r="AN141" s="150">
        <f>IFERROR(INDEX('[3]5.งบทดลอง รพ.'!$AM:$AM,MATCH(C:C,'[3]5.งบทดลอง รพ.'!B:B,0)),)</f>
        <v>3693280.31</v>
      </c>
      <c r="AO141" s="150">
        <f>IFERROR(INDEX('[3]5.งบทดลอง รพ.'!$AN:$AN,MATCH(C:C,'[3]5.งบทดลอง รพ.'!B:B,0)),)</f>
        <v>942188.39</v>
      </c>
      <c r="AP141" s="150">
        <f>IFERROR(INDEX('[3]5.งบทดลอง รพ.'!$AO:$AO,MATCH(C:C,'[3]5.งบทดลอง รพ.'!B:B,0)),)</f>
        <v>148290.6</v>
      </c>
      <c r="AQ141" s="150">
        <f>IFERROR(INDEX('[3]5.งบทดลอง รพ.'!$AP:$AP,MATCH(C:C,'[3]5.งบทดลอง รพ.'!B:B,0)),)</f>
        <v>129598.16</v>
      </c>
      <c r="AR141" s="150">
        <f>IFERROR(INDEX('[3]5.งบทดลอง รพ.'!$AQ:$AQ,MATCH(C:C,'[3]5.งบทดลอง รพ.'!B:B,0)),)</f>
        <v>9934768.2100000009</v>
      </c>
      <c r="AS141" s="150">
        <f>IFERROR(INDEX('[3]5.งบทดลอง รพ.'!$AR:$AR,MATCH(C:C,'[3]5.งบทดลอง รพ.'!B:B,0)),)</f>
        <v>244960.62</v>
      </c>
      <c r="AT141" s="150">
        <f>IFERROR(INDEX('[3]5.งบทดลอง รพ.'!$AS:$AS,MATCH(C:C,'[3]5.งบทดลอง รพ.'!B:B,0)),)</f>
        <v>584156.84</v>
      </c>
      <c r="AU141" s="150">
        <f>IFERROR(INDEX('[3]5.งบทดลอง รพ.'!$AT:$AT,MATCH(C:C,'[3]5.งบทดลอง รพ.'!B:B,0)),)</f>
        <v>878987.08</v>
      </c>
      <c r="AV141" s="150">
        <f>IFERROR(INDEX('[3]5.งบทดลอง รพ.'!$AU:$AU,MATCH(C:C,'[3]5.งบทดลอง รพ.'!B:B,0)),)</f>
        <v>334121.39</v>
      </c>
      <c r="AW141" s="150">
        <f>IFERROR(INDEX('[3]5.งบทดลอง รพ.'!$AV:$AV,MATCH(C:C,'[3]5.งบทดลอง รพ.'!B:B,0)),)</f>
        <v>255760.3</v>
      </c>
      <c r="AX141" s="150">
        <f>IFERROR(INDEX('[3]5.งบทดลอง รพ.'!$AW:$AW,MATCH(C:C,'[3]5.งบทดลอง รพ.'!B:B,0)),)</f>
        <v>649692.26</v>
      </c>
      <c r="AY141" s="150">
        <f>IFERROR(INDEX('[3]5.งบทดลอง รพ.'!$AX:$AX,MATCH(C:C,'[3]5.งบทดลอง รพ.'!B:B,0)),)</f>
        <v>40861215.57</v>
      </c>
      <c r="AZ141" s="150">
        <f>IFERROR(INDEX('[3]5.งบทดลอง รพ.'!$AY:$AY,MATCH(C:C,'[3]5.งบทดลอง รพ.'!B:B,0)),)</f>
        <v>1676833.77</v>
      </c>
      <c r="BA141" s="150">
        <f>IFERROR(INDEX('[3]5.งบทดลอง รพ.'!$AZ:$AZ,MATCH(C:C,'[3]5.งบทดลอง รพ.'!B:B,0)),)</f>
        <v>954190.31</v>
      </c>
      <c r="BB141" s="150">
        <f>IFERROR(INDEX('[3]5.งบทดลอง รพ.'!$BA:$BA,MATCH(C:C,'[3]5.งบทดลอง รพ.'!B:B,0)),)</f>
        <v>2182774.0099999998</v>
      </c>
      <c r="BC141" s="150">
        <f>IFERROR(INDEX('[3]5.งบทดลอง รพ.'!$BB:$BB,MATCH(C:C,'[3]5.งบทดลอง รพ.'!B:B,0)),)</f>
        <v>4480097.0999999996</v>
      </c>
      <c r="BD141" s="150">
        <f>IFERROR(INDEX('[3]5.งบทดลอง รพ.'!$BC:$BC,MATCH(C:C,'[3]5.งบทดลอง รพ.'!B:B,0)),)</f>
        <v>871559.9</v>
      </c>
      <c r="BE141" s="150">
        <f>IFERROR(INDEX('[3]5.งบทดลอง รพ.'!$BD:$BD,MATCH(C:C,'[3]5.งบทดลอง รพ.'!B:B,0)),)</f>
        <v>5858848.3600000003</v>
      </c>
      <c r="BF141" s="150">
        <f>IFERROR(INDEX('[3]5.งบทดลอง รพ.'!$BE:$BE,MATCH(C:C,'[3]5.งบทดลอง รพ.'!B:B,0)),)</f>
        <v>3385208.17</v>
      </c>
      <c r="BG141" s="150">
        <f>IFERROR(INDEX('[3]5.งบทดลอง รพ.'!$BF:$BF,MATCH(C:C,'[3]5.งบทดลอง รพ.'!B:B,0)),)</f>
        <v>220229.54</v>
      </c>
      <c r="BH141" s="150">
        <f>IFERROR(INDEX('[3]5.งบทดลอง รพ.'!$BG:$BG,MATCH(C:C,'[3]5.งบทดลอง รพ.'!B:B,0)),)</f>
        <v>453096.5</v>
      </c>
      <c r="BI141" s="150">
        <f>IFERROR(INDEX('[3]5.งบทดลอง รพ.'!$BH:$BH,MATCH(C:C,'[3]5.งบทดลอง รพ.'!B:B,0)),)</f>
        <v>197630.45</v>
      </c>
      <c r="BJ141" s="150">
        <f>IFERROR(INDEX('[3]5.งบทดลอง รพ.'!$BI:$BI,MATCH(C:C,'[3]5.งบทดลอง รพ.'!B:B,0)),)</f>
        <v>15245167.4</v>
      </c>
      <c r="BK141" s="150">
        <f>IFERROR(INDEX('[3]5.งบทดลอง รพ.'!$BJ:$BJ,MATCH(C:C,'[3]5.งบทดลอง รพ.'!B:B,0)),)</f>
        <v>5941013.7599999998</v>
      </c>
      <c r="BL141" s="150">
        <f>IFERROR(INDEX('[3]5.งบทดลอง รพ.'!$BK:$BK,MATCH(D:D,'[3]5.งบทดลอง รพ.'!C:C,0)),)</f>
        <v>295927.8</v>
      </c>
      <c r="BM141" s="150">
        <f>IFERROR(INDEX('[3]5.งบทดลอง รพ.'!$BL:$BL,MATCH(C:C,'[3]5.งบทดลอง รพ.'!B:B,0)),)</f>
        <v>445991.6</v>
      </c>
      <c r="BN141" s="150">
        <f>IFERROR(INDEX('[3]5.งบทดลอง รพ.'!$BM:$BM,MATCH(C:C,'[3]5.งบทดลอง รพ.'!B:B,0)),)</f>
        <v>748149.71</v>
      </c>
      <c r="BO141" s="150">
        <f>IFERROR(INDEX('[3]5.งบทดลอง รพ.'!$BN:$BN,MATCH(C:C,'[3]5.งบทดลอง รพ.'!B:B,0)),)</f>
        <v>870039.8</v>
      </c>
      <c r="BP141" s="150">
        <f>IFERROR(INDEX('[3]5.งบทดลอง รพ.'!$BO:$BO,MATCH(C:C,'[3]5.งบทดลอง รพ.'!B:B,0)),)</f>
        <v>365041.34</v>
      </c>
      <c r="BQ141" s="150">
        <f>IFERROR(INDEX('[3]5.งบทดลอง รพ.'!$BP:$BP,MATCH(C:C,'[3]5.งบทดลอง รพ.'!B:B,0)),)</f>
        <v>25426807.559999999</v>
      </c>
      <c r="BR141" s="150">
        <f>IFERROR(INDEX('[3]5.งบทดลอง รพ.'!$BQ:$BQ,MATCH(C:C,'[3]5.งบทดลอง รพ.'!B:B,0)),)</f>
        <v>580414.15</v>
      </c>
      <c r="BS141" s="150">
        <f>IFERROR(INDEX('[3]5.งบทดลอง รพ.'!$BR:$BR,MATCH(C:C,'[3]5.งบทดลอง รพ.'!B:B,0)),)</f>
        <v>1278814.71</v>
      </c>
      <c r="BT141" s="150">
        <f>IFERROR(INDEX('[3]5.งบทดลอง รพ.'!$BS:$BS,MATCH(C:C,'[3]5.งบทดลอง รพ.'!B:B,0)),)</f>
        <v>1231440.99</v>
      </c>
      <c r="BU141" s="150">
        <f>IFERROR(INDEX('[3]5.งบทดลอง รพ.'!$BT:$BT,MATCH(C:C,'[3]5.งบทดลอง รพ.'!B:B,0)),)</f>
        <v>2225440.61</v>
      </c>
      <c r="BV141" s="150">
        <f>IFERROR(INDEX('[3]5.งบทดลอง รพ.'!$BU:$BU,MATCH(C:C,'[3]5.งบทดลอง รพ.'!B:B,0)),)</f>
        <v>9797790.9700000007</v>
      </c>
      <c r="BW141" s="150">
        <f>IFERROR(INDEX('[3]5.งบทดลอง รพ.'!$BV:$BV,MATCH(C:C,'[3]5.งบทดลอง รพ.'!B:B,0)),)</f>
        <v>1145368.29</v>
      </c>
      <c r="BX141" s="150">
        <f>IFERROR(INDEX('[3]5.งบทดลอง รพ.'!$BW:$BW,MATCH(C:C,'[3]5.งบทดลอง รพ.'!B:B,0)),)</f>
        <v>1081620.6000000001</v>
      </c>
      <c r="BY141" s="150">
        <f>IFERROR(INDEX('[3]5.งบทดลอง รพ.'!$BX:$BX,MATCH(C:C,'[3]5.งบทดลอง รพ.'!B:B,0)),)</f>
        <v>257610</v>
      </c>
      <c r="BZ141" s="166">
        <f t="shared" si="6"/>
        <v>640373806.46999979</v>
      </c>
    </row>
    <row r="142" spans="1:78" ht="21.75" customHeight="1">
      <c r="A142" s="31" t="s">
        <v>625</v>
      </c>
      <c r="B142" s="147" t="s">
        <v>629</v>
      </c>
      <c r="C142" s="148" t="s">
        <v>634</v>
      </c>
      <c r="D142" s="149" t="s">
        <v>635</v>
      </c>
      <c r="E142" s="150">
        <f>IFERROR(INDEX('[3]5.งบทดลอง รพ.'!$D:$D,MATCH(C:C,'[3]5.งบทดลอง รพ.'!B:B,0)),)</f>
        <v>0</v>
      </c>
      <c r="F142" s="150">
        <f>IFERROR(INDEX('[3]5.งบทดลอง รพ.'!$E:$E,MATCH(C:C,'[3]5.งบทดลอง รพ.'!B:B,0)),)</f>
        <v>0</v>
      </c>
      <c r="G142" s="150">
        <f>IFERROR(INDEX('[3]5.งบทดลอง รพ.'!$F:$F,MATCH(C:C,'[3]5.งบทดลอง รพ.'!B:B,0)),)</f>
        <v>0</v>
      </c>
      <c r="H142" s="150">
        <f>IFERROR(INDEX('[3]5.งบทดลอง รพ.'!$G:$G,MATCH(C:C,'[3]5.งบทดลอง รพ.'!B:B,0)),)</f>
        <v>0</v>
      </c>
      <c r="I142" s="150">
        <f>IFERROR(INDEX('[3]5.งบทดลอง รพ.'!$H:$H,MATCH(D:D,'[3]5.งบทดลอง รพ.'!C:C,0)),)</f>
        <v>0</v>
      </c>
      <c r="J142" s="150">
        <f>IFERROR(INDEX('[3]5.งบทดลอง รพ.'!$I:$I,MATCH(C:C,'[3]5.งบทดลอง รพ.'!B:B,0)),)</f>
        <v>0</v>
      </c>
      <c r="K142" s="150">
        <f>IFERROR(INDEX('[3]5.งบทดลอง รพ.'!$J:$J,MATCH(C:C,'[3]5.งบทดลอง รพ.'!B:B,0)),)</f>
        <v>0</v>
      </c>
      <c r="L142" s="150">
        <f>IFERROR(INDEX('[3]5.งบทดลอง รพ.'!$K:$K,MATCH(C:C,'[3]5.งบทดลอง รพ.'!B:B,0)),)</f>
        <v>0</v>
      </c>
      <c r="M142" s="150">
        <f>IFERROR(INDEX('[3]5.งบทดลอง รพ.'!$L:$L,MATCH(C:C,'[3]5.งบทดลอง รพ.'!B:B,0)),)</f>
        <v>0</v>
      </c>
      <c r="N142" s="150">
        <f>IFERROR(INDEX('[3]5.งบทดลอง รพ.'!$M:$M,MATCH(C:C,'[3]5.งบทดลอง รพ.'!B:B,0)),)</f>
        <v>0</v>
      </c>
      <c r="O142" s="150">
        <f>IFERROR(INDEX('[3]5.งบทดลอง รพ.'!$N:$N,MATCH(C:C,'[3]5.งบทดลอง รพ.'!B:B,0)),)</f>
        <v>0</v>
      </c>
      <c r="P142" s="150">
        <f>IFERROR(INDEX('[3]5.งบทดลอง รพ.'!$O:$O,MATCH(C:C,'[3]5.งบทดลอง รพ.'!B:B,0)),)</f>
        <v>0</v>
      </c>
      <c r="Q142" s="150">
        <f>IFERROR(INDEX('[3]5.งบทดลอง รพ.'!$P:$P,MATCH(C:C,'[3]5.งบทดลอง รพ.'!B:B,0)),)</f>
        <v>0</v>
      </c>
      <c r="R142" s="150">
        <f>IFERROR(INDEX('[3]5.งบทดลอง รพ.'!$Q:$Q,MATCH(C:C,'[3]5.งบทดลอง รพ.'!B:B,0)),)</f>
        <v>0</v>
      </c>
      <c r="S142" s="150">
        <f>IFERROR(INDEX('[3]5.งบทดลอง รพ.'!$R:$R,MATCH(C:C,'[3]5.งบทดลอง รพ.'!B:B,0)),)</f>
        <v>0</v>
      </c>
      <c r="T142" s="150">
        <f>IFERROR(INDEX('[3]5.งบทดลอง รพ.'!$S:$S,MATCH(C:C,'[3]5.งบทดลอง รพ.'!B:B,0)),)</f>
        <v>0</v>
      </c>
      <c r="U142" s="150">
        <f>IFERROR(INDEX('[3]5.งบทดลอง รพ.'!$T:$T,MATCH(C:C,'[3]5.งบทดลอง รพ.'!B:B,0)),)</f>
        <v>0</v>
      </c>
      <c r="V142" s="150">
        <f>IFERROR(INDEX('[3]5.งบทดลอง รพ.'!$U:$U,MATCH(C:C,'[3]5.งบทดลอง รพ.'!B:B,0)),)</f>
        <v>0</v>
      </c>
      <c r="W142" s="150">
        <f>IFERROR(INDEX('[3]5.งบทดลอง รพ.'!$V:$V,MATCH(C:C,'[3]5.งบทดลอง รพ.'!B:B,0)),)</f>
        <v>0</v>
      </c>
      <c r="X142" s="150">
        <f>IFERROR(INDEX('[3]5.งบทดลอง รพ.'!$W:$W,MATCH(C:C,'[3]5.งบทดลอง รพ.'!B:B,0)),)</f>
        <v>0</v>
      </c>
      <c r="Y142" s="150">
        <f>IFERROR(INDEX('[3]5.งบทดลอง รพ.'!$X:$X,MATCH(C:C,'[3]5.งบทดลอง รพ.'!B:B,0)),)</f>
        <v>860</v>
      </c>
      <c r="Z142" s="150">
        <f>IFERROR(INDEX('[3]5.งบทดลอง รพ.'!$Y:$Y,MATCH(C:C,'[3]5.งบทดลอง รพ.'!B:B,0)),)</f>
        <v>0</v>
      </c>
      <c r="AA142" s="150">
        <f>IFERROR(INDEX('[3]5.งบทดลอง รพ.'!$Z:$Z,MATCH(C:C,'[3]5.งบทดลอง รพ.'!B:B,0)),)</f>
        <v>0</v>
      </c>
      <c r="AB142" s="150">
        <f>IFERROR(INDEX('[3]5.งบทดลอง รพ.'!$AA:$AA,MATCH(C:C,'[3]5.งบทดลอง รพ.'!B:B,0)),)</f>
        <v>0</v>
      </c>
      <c r="AC142" s="150">
        <f>IFERROR(INDEX('[3]5.งบทดลอง รพ.'!$AB:$AB,MATCH(C:C,'[3]5.งบทดลอง รพ.'!B:B,0)),)</f>
        <v>0</v>
      </c>
      <c r="AD142" s="150">
        <f>IFERROR(INDEX('[3]5.งบทดลอง รพ.'!$AC:$AC,MATCH(C:C,'[3]5.งบทดลอง รพ.'!B:B,0)),)</f>
        <v>0</v>
      </c>
      <c r="AE142" s="150">
        <f>IFERROR(INDEX('[3]5.งบทดลอง รพ.'!$AD:$AD,MATCH(C:C,'[3]5.งบทดลอง รพ.'!B:B,0)),)</f>
        <v>0</v>
      </c>
      <c r="AF142" s="150">
        <f>IFERROR(INDEX('[3]5.งบทดลอง รพ.'!$AE:$AE,MATCH(C:C,'[3]5.งบทดลอง รพ.'!B:B,0)),)</f>
        <v>594568.5</v>
      </c>
      <c r="AG142" s="150">
        <f>IFERROR(INDEX('[3]5.งบทดลอง รพ.'!$AF:$AF,MATCH(C:C,'[3]5.งบทดลอง รพ.'!B:B,0)),)</f>
        <v>0</v>
      </c>
      <c r="AH142" s="150">
        <f>IFERROR(INDEX('[3]5.งบทดลอง รพ.'!$AG:$AG,MATCH(C:C,'[3]5.งบทดลอง รพ.'!B:B,0)),)</f>
        <v>0</v>
      </c>
      <c r="AI142" s="150">
        <f>IFERROR(INDEX('[3]5.งบทดลอง รพ.'!$AH:$AH,MATCH(D:D,'[3]5.งบทดลอง รพ.'!C:C,0)),)</f>
        <v>0</v>
      </c>
      <c r="AJ142" s="150">
        <f>IFERROR(INDEX('[3]5.งบทดลอง รพ.'!$AI:$AI,MATCH(C:C,'[3]5.งบทดลอง รพ.'!B:B,0)),)</f>
        <v>0</v>
      </c>
      <c r="AK142" s="150">
        <f>IFERROR(INDEX('[3]5.งบทดลอง รพ.'!$AJ:$AJ,MATCH(C:C,'[3]5.งบทดลอง รพ.'!B:B,0)),)</f>
        <v>0</v>
      </c>
      <c r="AL142" s="150">
        <f>IFERROR(INDEX('[3]5.งบทดลอง รพ.'!$AK:$AK,MATCH(C:C,'[3]5.งบทดลอง รพ.'!B:B,0)),)</f>
        <v>0</v>
      </c>
      <c r="AM142" s="150">
        <f>IFERROR(INDEX('[3]5.งบทดลอง รพ.'!$AL:$AL,MATCH(C:C,'[3]5.งบทดลอง รพ.'!B:B,0)),)</f>
        <v>0</v>
      </c>
      <c r="AN142" s="150">
        <f>IFERROR(INDEX('[3]5.งบทดลอง รพ.'!$AM:$AM,MATCH(C:C,'[3]5.งบทดลอง รพ.'!B:B,0)),)</f>
        <v>0</v>
      </c>
      <c r="AO142" s="150">
        <f>IFERROR(INDEX('[3]5.งบทดลอง รพ.'!$AN:$AN,MATCH(C:C,'[3]5.งบทดลอง รพ.'!B:B,0)),)</f>
        <v>0</v>
      </c>
      <c r="AP142" s="150">
        <f>IFERROR(INDEX('[3]5.งบทดลอง รพ.'!$AO:$AO,MATCH(C:C,'[3]5.งบทดลอง รพ.'!B:B,0)),)</f>
        <v>0</v>
      </c>
      <c r="AQ142" s="150">
        <f>IFERROR(INDEX('[3]5.งบทดลอง รพ.'!$AP:$AP,MATCH(C:C,'[3]5.งบทดลอง รพ.'!B:B,0)),)</f>
        <v>0</v>
      </c>
      <c r="AR142" s="150">
        <f>IFERROR(INDEX('[3]5.งบทดลอง รพ.'!$AQ:$AQ,MATCH(C:C,'[3]5.งบทดลอง รพ.'!B:B,0)),)</f>
        <v>0</v>
      </c>
      <c r="AS142" s="150">
        <f>IFERROR(INDEX('[3]5.งบทดลอง รพ.'!$AR:$AR,MATCH(C:C,'[3]5.งบทดลอง รพ.'!B:B,0)),)</f>
        <v>0</v>
      </c>
      <c r="AT142" s="150">
        <f>IFERROR(INDEX('[3]5.งบทดลอง รพ.'!$AS:$AS,MATCH(C:C,'[3]5.งบทดลอง รพ.'!B:B,0)),)</f>
        <v>0</v>
      </c>
      <c r="AU142" s="150">
        <f>IFERROR(INDEX('[3]5.งบทดลอง รพ.'!$AT:$AT,MATCH(C:C,'[3]5.งบทดลอง รพ.'!B:B,0)),)</f>
        <v>0</v>
      </c>
      <c r="AV142" s="150">
        <f>IFERROR(INDEX('[3]5.งบทดลอง รพ.'!$AU:$AU,MATCH(C:C,'[3]5.งบทดลอง รพ.'!B:B,0)),)</f>
        <v>0</v>
      </c>
      <c r="AW142" s="150">
        <f>IFERROR(INDEX('[3]5.งบทดลอง รพ.'!$AV:$AV,MATCH(C:C,'[3]5.งบทดลอง รพ.'!B:B,0)),)</f>
        <v>0</v>
      </c>
      <c r="AX142" s="150">
        <f>IFERROR(INDEX('[3]5.งบทดลอง รพ.'!$AW:$AW,MATCH(C:C,'[3]5.งบทดลอง รพ.'!B:B,0)),)</f>
        <v>0</v>
      </c>
      <c r="AY142" s="150">
        <f>IFERROR(INDEX('[3]5.งบทดลอง รพ.'!$AX:$AX,MATCH(C:C,'[3]5.งบทดลอง รพ.'!B:B,0)),)</f>
        <v>0</v>
      </c>
      <c r="AZ142" s="150">
        <f>IFERROR(INDEX('[3]5.งบทดลอง รพ.'!$AY:$AY,MATCH(C:C,'[3]5.งบทดลอง รพ.'!B:B,0)),)</f>
        <v>0</v>
      </c>
      <c r="BA142" s="150">
        <f>IFERROR(INDEX('[3]5.งบทดลอง รพ.'!$AZ:$AZ,MATCH(C:C,'[3]5.งบทดลอง รพ.'!B:B,0)),)</f>
        <v>0</v>
      </c>
      <c r="BB142" s="150">
        <f>IFERROR(INDEX('[3]5.งบทดลอง รพ.'!$BA:$BA,MATCH(C:C,'[3]5.งบทดลอง รพ.'!B:B,0)),)</f>
        <v>0</v>
      </c>
      <c r="BC142" s="150">
        <f>IFERROR(INDEX('[3]5.งบทดลอง รพ.'!$BB:$BB,MATCH(C:C,'[3]5.งบทดลอง รพ.'!B:B,0)),)</f>
        <v>2415</v>
      </c>
      <c r="BD142" s="150">
        <f>IFERROR(INDEX('[3]5.งบทดลอง รพ.'!$BC:$BC,MATCH(C:C,'[3]5.งบทดลอง รพ.'!B:B,0)),)</f>
        <v>0</v>
      </c>
      <c r="BE142" s="150">
        <f>IFERROR(INDEX('[3]5.งบทดลอง รพ.'!$BD:$BD,MATCH(C:C,'[3]5.งบทดลอง รพ.'!B:B,0)),)</f>
        <v>0</v>
      </c>
      <c r="BF142" s="150">
        <f>IFERROR(INDEX('[3]5.งบทดลอง รพ.'!$BE:$BE,MATCH(C:C,'[3]5.งบทดลอง รพ.'!B:B,0)),)</f>
        <v>0</v>
      </c>
      <c r="BG142" s="150">
        <f>IFERROR(INDEX('[3]5.งบทดลอง รพ.'!$BF:$BF,MATCH(C:C,'[3]5.งบทดลอง รพ.'!B:B,0)),)</f>
        <v>0</v>
      </c>
      <c r="BH142" s="150">
        <f>IFERROR(INDEX('[3]5.งบทดลอง รพ.'!$BG:$BG,MATCH(C:C,'[3]5.งบทดลอง รพ.'!B:B,0)),)</f>
        <v>0</v>
      </c>
      <c r="BI142" s="150">
        <f>IFERROR(INDEX('[3]5.งบทดลอง รพ.'!$BH:$BH,MATCH(C:C,'[3]5.งบทดลอง รพ.'!B:B,0)),)</f>
        <v>0</v>
      </c>
      <c r="BJ142" s="150">
        <f>IFERROR(INDEX('[3]5.งบทดลอง รพ.'!$BI:$BI,MATCH(C:C,'[3]5.งบทดลอง รพ.'!B:B,0)),)</f>
        <v>0</v>
      </c>
      <c r="BK142" s="150">
        <f>IFERROR(INDEX('[3]5.งบทดลอง รพ.'!$BJ:$BJ,MATCH(C:C,'[3]5.งบทดลอง รพ.'!B:B,0)),)</f>
        <v>0</v>
      </c>
      <c r="BL142" s="150">
        <f>IFERROR(INDEX('[3]5.งบทดลอง รพ.'!$BK:$BK,MATCH(D:D,'[3]5.งบทดลอง รพ.'!C:C,0)),)</f>
        <v>0</v>
      </c>
      <c r="BM142" s="150">
        <f>IFERROR(INDEX('[3]5.งบทดลอง รพ.'!$BL:$BL,MATCH(C:C,'[3]5.งบทดลอง รพ.'!B:B,0)),)</f>
        <v>0</v>
      </c>
      <c r="BN142" s="150">
        <f>IFERROR(INDEX('[3]5.งบทดลอง รพ.'!$BM:$BM,MATCH(C:C,'[3]5.งบทดลอง รพ.'!B:B,0)),)</f>
        <v>0</v>
      </c>
      <c r="BO142" s="150">
        <f>IFERROR(INDEX('[3]5.งบทดลอง รพ.'!$BN:$BN,MATCH(C:C,'[3]5.งบทดลอง รพ.'!B:B,0)),)</f>
        <v>0</v>
      </c>
      <c r="BP142" s="150">
        <f>IFERROR(INDEX('[3]5.งบทดลอง รพ.'!$BO:$BO,MATCH(C:C,'[3]5.งบทดลอง รพ.'!B:B,0)),)</f>
        <v>7750</v>
      </c>
      <c r="BQ142" s="150">
        <f>IFERROR(INDEX('[3]5.งบทดลอง รพ.'!$BP:$BP,MATCH(C:C,'[3]5.งบทดลอง รพ.'!B:B,0)),)</f>
        <v>0</v>
      </c>
      <c r="BR142" s="150">
        <f>IFERROR(INDEX('[3]5.งบทดลอง รพ.'!$BQ:$BQ,MATCH(C:C,'[3]5.งบทดลอง รพ.'!B:B,0)),)</f>
        <v>2350</v>
      </c>
      <c r="BS142" s="150">
        <f>IFERROR(INDEX('[3]5.งบทดลอง รพ.'!$BR:$BR,MATCH(C:C,'[3]5.งบทดลอง รพ.'!B:B,0)),)</f>
        <v>0</v>
      </c>
      <c r="BT142" s="150">
        <f>IFERROR(INDEX('[3]5.งบทดลอง รพ.'!$BS:$BS,MATCH(C:C,'[3]5.งบทดลอง รพ.'!B:B,0)),)</f>
        <v>0</v>
      </c>
      <c r="BU142" s="150">
        <f>IFERROR(INDEX('[3]5.งบทดลอง รพ.'!$BT:$BT,MATCH(C:C,'[3]5.งบทดลอง รพ.'!B:B,0)),)</f>
        <v>0</v>
      </c>
      <c r="BV142" s="150">
        <f>IFERROR(INDEX('[3]5.งบทดลอง รพ.'!$BU:$BU,MATCH(C:C,'[3]5.งบทดลอง รพ.'!B:B,0)),)</f>
        <v>0</v>
      </c>
      <c r="BW142" s="150">
        <f>IFERROR(INDEX('[3]5.งบทดลอง รพ.'!$BV:$BV,MATCH(C:C,'[3]5.งบทดลอง รพ.'!B:B,0)),)</f>
        <v>0</v>
      </c>
      <c r="BX142" s="150">
        <f>IFERROR(INDEX('[3]5.งบทดลอง รพ.'!$BW:$BW,MATCH(C:C,'[3]5.งบทดลอง รพ.'!B:B,0)),)</f>
        <v>0</v>
      </c>
      <c r="BY142" s="150">
        <f>IFERROR(INDEX('[3]5.งบทดลอง รพ.'!$BX:$BX,MATCH(C:C,'[3]5.งบทดลอง รพ.'!B:B,0)),)</f>
        <v>0</v>
      </c>
      <c r="BZ142" s="166">
        <f t="shared" si="6"/>
        <v>607943.5</v>
      </c>
    </row>
    <row r="143" spans="1:78" ht="21.75" customHeight="1">
      <c r="A143" s="31" t="s">
        <v>625</v>
      </c>
      <c r="B143" s="147" t="s">
        <v>636</v>
      </c>
      <c r="C143" s="148" t="s">
        <v>637</v>
      </c>
      <c r="D143" s="149" t="s">
        <v>638</v>
      </c>
      <c r="E143" s="150">
        <f>IFERROR(INDEX('[3]5.งบทดลอง รพ.'!$D:$D,MATCH(C:C,'[3]5.งบทดลอง รพ.'!B:B,0)),)</f>
        <v>759963.43</v>
      </c>
      <c r="F143" s="150">
        <f>IFERROR(INDEX('[3]5.งบทดลอง รพ.'!$E:$E,MATCH(C:C,'[3]5.งบทดลอง รพ.'!B:B,0)),)</f>
        <v>113587.26</v>
      </c>
      <c r="G143" s="150">
        <f>IFERROR(INDEX('[3]5.งบทดลอง รพ.'!$F:$F,MATCH(C:C,'[3]5.งบทดลอง รพ.'!B:B,0)),)</f>
        <v>306228.78999999998</v>
      </c>
      <c r="H143" s="150">
        <f>IFERROR(INDEX('[3]5.งบทดลอง รพ.'!$G:$G,MATCH(C:C,'[3]5.งบทดลอง รพ.'!B:B,0)),)</f>
        <v>101898.33</v>
      </c>
      <c r="I143" s="150">
        <f>IFERROR(INDEX('[3]5.งบทดลอง รพ.'!$H:$H,MATCH(D:D,'[3]5.งบทดลอง รพ.'!C:C,0)),)</f>
        <v>86307.54</v>
      </c>
      <c r="J143" s="150">
        <f>IFERROR(INDEX('[3]5.งบทดลอง รพ.'!$I:$I,MATCH(C:C,'[3]5.งบทดลอง รพ.'!B:B,0)),)</f>
        <v>94777.62</v>
      </c>
      <c r="K143" s="150">
        <f>IFERROR(INDEX('[3]5.งบทดลอง รพ.'!$J:$J,MATCH(C:C,'[3]5.งบทดลอง รพ.'!B:B,0)),)</f>
        <v>925402.64</v>
      </c>
      <c r="L143" s="150">
        <f>IFERROR(INDEX('[3]5.งบทดลอง รพ.'!$K:$K,MATCH(C:C,'[3]5.งบทดลอง รพ.'!B:B,0)),)</f>
        <v>101898.33</v>
      </c>
      <c r="M143" s="150">
        <f>IFERROR(INDEX('[3]5.งบทดลอง รพ.'!$L:$L,MATCH(C:C,'[3]5.งบทดลอง รพ.'!B:B,0)),)</f>
        <v>78579.98</v>
      </c>
      <c r="N143" s="150">
        <f>IFERROR(INDEX('[3]5.งบทดลอง รพ.'!$M:$M,MATCH(C:C,'[3]5.งบทดลอง รพ.'!B:B,0)),)</f>
        <v>347464.83</v>
      </c>
      <c r="O143" s="150">
        <f>IFERROR(INDEX('[3]5.งบทดลอง รพ.'!$N:$N,MATCH(C:C,'[3]5.งบทดลอง รพ.'!B:B,0)),)</f>
        <v>89418.02</v>
      </c>
      <c r="P143" s="150">
        <f>IFERROR(INDEX('[3]5.งบทดลอง รพ.'!$O:$O,MATCH(C:C,'[3]5.งบทดลอง รพ.'!B:B,0)),)</f>
        <v>272585.65999999997</v>
      </c>
      <c r="Q143" s="150">
        <f>IFERROR(INDEX('[3]5.งบทดลอง รพ.'!$P:$P,MATCH(C:C,'[3]5.งบทดลอง รพ.'!B:B,0)),)</f>
        <v>175422.4</v>
      </c>
      <c r="R143" s="150">
        <f>IFERROR(INDEX('[3]5.งบทดลอง รพ.'!$Q:$Q,MATCH(C:C,'[3]5.งบทดลอง รพ.'!B:B,0)),)</f>
        <v>87132</v>
      </c>
      <c r="S143" s="150">
        <f>IFERROR(INDEX('[3]5.งบทดลอง รพ.'!$R:$R,MATCH(C:C,'[3]5.งบทดลอง รพ.'!B:B,0)),)</f>
        <v>15093.94</v>
      </c>
      <c r="T143" s="150">
        <f>IFERROR(INDEX('[3]5.งบทดลอง รพ.'!$S:$S,MATCH(C:C,'[3]5.งบทดลอง รพ.'!B:B,0)),)</f>
        <v>325832</v>
      </c>
      <c r="U143" s="150">
        <f>IFERROR(INDEX('[3]5.งบทดลอง รพ.'!$T:$T,MATCH(C:C,'[3]5.งบทดลอง รพ.'!B:B,0)),)</f>
        <v>144975.64000000001</v>
      </c>
      <c r="V143" s="150">
        <f>IFERROR(INDEX('[3]5.งบทดลอง รพ.'!$U:$U,MATCH(C:C,'[3]5.งบทดลอง รพ.'!B:B,0)),)</f>
        <v>0</v>
      </c>
      <c r="W143" s="150">
        <f>IFERROR(INDEX('[3]5.งบทดลอง รพ.'!$V:$V,MATCH(C:C,'[3]5.งบทดลอง รพ.'!B:B,0)),)</f>
        <v>3163013.11</v>
      </c>
      <c r="X143" s="150">
        <f>IFERROR(INDEX('[3]5.งบทดลอง รพ.'!$W:$W,MATCH(C:C,'[3]5.งบทดลอง รพ.'!B:B,0)),)</f>
        <v>42710.15</v>
      </c>
      <c r="Y143" s="150">
        <f>IFERROR(INDEX('[3]5.งบทดลอง รพ.'!$X:$X,MATCH(C:C,'[3]5.งบทดลอง รพ.'!B:B,0)),)</f>
        <v>200392.9</v>
      </c>
      <c r="Z143" s="150">
        <f>IFERROR(INDEX('[3]5.งบทดลอง รพ.'!$Y:$Y,MATCH(C:C,'[3]5.งบทดลอง รพ.'!B:B,0)),)</f>
        <v>97803.06</v>
      </c>
      <c r="AA143" s="150">
        <f>IFERROR(INDEX('[3]5.งบทดลอง รพ.'!$Z:$Z,MATCH(C:C,'[3]5.งบทดลอง รพ.'!B:B,0)),)</f>
        <v>57687.41</v>
      </c>
      <c r="AB143" s="150">
        <f>IFERROR(INDEX('[3]5.งบทดลอง รพ.'!$AA:$AA,MATCH(C:C,'[3]5.งบทดลอง รพ.'!B:B,0)),)</f>
        <v>151571.45000000001</v>
      </c>
      <c r="AC143" s="150">
        <f>IFERROR(INDEX('[3]5.งบทดลอง รพ.'!$AB:$AB,MATCH(C:C,'[3]5.งบทดลอง รพ.'!B:B,0)),)</f>
        <v>60914.32</v>
      </c>
      <c r="AD143" s="150">
        <f>IFERROR(INDEX('[3]5.งบทดลอง รพ.'!$AC:$AC,MATCH(C:C,'[3]5.งบทดลอง รพ.'!B:B,0)),)</f>
        <v>8748</v>
      </c>
      <c r="AE143" s="150">
        <f>IFERROR(INDEX('[3]5.งบทดลอง รพ.'!$AD:$AD,MATCH(C:C,'[3]5.งบทดลอง รพ.'!B:B,0)),)</f>
        <v>165773.82</v>
      </c>
      <c r="AF143" s="150">
        <f>IFERROR(INDEX('[3]5.งบทดลอง รพ.'!$AE:$AE,MATCH(C:C,'[3]5.งบทดลอง รพ.'!B:B,0)),)</f>
        <v>496604.67</v>
      </c>
      <c r="AG143" s="150">
        <f>IFERROR(INDEX('[3]5.งบทดลอง รพ.'!$AF:$AF,MATCH(C:C,'[3]5.งบทดลอง รพ.'!B:B,0)),)</f>
        <v>221410.37</v>
      </c>
      <c r="AH143" s="150">
        <f>IFERROR(INDEX('[3]5.งบทดลอง รพ.'!$AG:$AG,MATCH(C:C,'[3]5.งบทดลอง รพ.'!B:B,0)),)</f>
        <v>261744.39</v>
      </c>
      <c r="AI143" s="150">
        <f>IFERROR(INDEX('[3]5.งบทดลอง รพ.'!$AH:$AH,MATCH(D:D,'[3]5.งบทดลอง รพ.'!C:C,0)),)</f>
        <v>50177.06</v>
      </c>
      <c r="AJ143" s="150">
        <f>IFERROR(INDEX('[3]5.งบทดลอง รพ.'!$AI:$AI,MATCH(C:C,'[3]5.งบทดลอง รพ.'!B:B,0)),)</f>
        <v>127575.5</v>
      </c>
      <c r="AK143" s="150">
        <f>IFERROR(INDEX('[3]5.งบทดลอง รพ.'!$AJ:$AJ,MATCH(C:C,'[3]5.งบทดลอง รพ.'!B:B,0)),)</f>
        <v>148119.59</v>
      </c>
      <c r="AL143" s="150">
        <f>IFERROR(INDEX('[3]5.งบทดลอง รพ.'!$AK:$AK,MATCH(C:C,'[3]5.งบทดลอง รพ.'!B:B,0)),)</f>
        <v>59329</v>
      </c>
      <c r="AM143" s="150">
        <f>IFERROR(INDEX('[3]5.งบทดลอง รพ.'!$AL:$AL,MATCH(C:C,'[3]5.งบทดลอง รพ.'!B:B,0)),)</f>
        <v>132485.9</v>
      </c>
      <c r="AN143" s="150">
        <f>IFERROR(INDEX('[3]5.งบทดลอง รพ.'!$AM:$AM,MATCH(C:C,'[3]5.งบทดลอง รพ.'!B:B,0)),)</f>
        <v>100852.85</v>
      </c>
      <c r="AO143" s="150">
        <f>IFERROR(INDEX('[3]5.งบทดลอง รพ.'!$AN:$AN,MATCH(C:C,'[3]5.งบทดลอง รพ.'!B:B,0)),)</f>
        <v>76417.63</v>
      </c>
      <c r="AP143" s="150">
        <f>IFERROR(INDEX('[3]5.งบทดลอง รพ.'!$AO:$AO,MATCH(C:C,'[3]5.งบทดลอง รพ.'!B:B,0)),)</f>
        <v>55135.839999999997</v>
      </c>
      <c r="AQ143" s="150">
        <f>IFERROR(INDEX('[3]5.งบทดลอง รพ.'!$AP:$AP,MATCH(C:C,'[3]5.งบทดลอง รพ.'!B:B,0)),)</f>
        <v>98413.23</v>
      </c>
      <c r="AR143" s="150">
        <f>IFERROR(INDEX('[3]5.งบทดลอง รพ.'!$AQ:$AQ,MATCH(C:C,'[3]5.งบทดลอง รพ.'!B:B,0)),)</f>
        <v>732796.22</v>
      </c>
      <c r="AS143" s="150">
        <f>IFERROR(INDEX('[3]5.งบทดลอง รพ.'!$AR:$AR,MATCH(C:C,'[3]5.งบทดลอง รพ.'!B:B,0)),)</f>
        <v>5031</v>
      </c>
      <c r="AT143" s="150">
        <f>IFERROR(INDEX('[3]5.งบทดลอง รพ.'!$AS:$AS,MATCH(C:C,'[3]5.งบทดลอง รพ.'!B:B,0)),)</f>
        <v>81200.990000000005</v>
      </c>
      <c r="AU143" s="150">
        <f>IFERROR(INDEX('[3]5.งบทดลอง รพ.'!$AT:$AT,MATCH(C:C,'[3]5.งบทดลอง รพ.'!B:B,0)),)</f>
        <v>121072.17</v>
      </c>
      <c r="AV143" s="150">
        <f>IFERROR(INDEX('[3]5.งบทดลอง รพ.'!$AU:$AU,MATCH(C:C,'[3]5.งบทดลอง รพ.'!B:B,0)),)</f>
        <v>68137.72</v>
      </c>
      <c r="AW143" s="150">
        <f>IFERROR(INDEX('[3]5.งบทดลอง รพ.'!$AV:$AV,MATCH(C:C,'[3]5.งบทดลอง รพ.'!B:B,0)),)</f>
        <v>9993</v>
      </c>
      <c r="AX143" s="150">
        <f>IFERROR(INDEX('[3]5.งบทดลอง รพ.'!$AW:$AW,MATCH(C:C,'[3]5.งบทดลอง รพ.'!B:B,0)),)</f>
        <v>29075</v>
      </c>
      <c r="AY143" s="150">
        <f>IFERROR(INDEX('[3]5.งบทดลอง รพ.'!$AX:$AX,MATCH(C:C,'[3]5.งบทดลอง รพ.'!B:B,0)),)</f>
        <v>4238082.59</v>
      </c>
      <c r="AZ143" s="150">
        <f>IFERROR(INDEX('[3]5.งบทดลอง รพ.'!$AY:$AY,MATCH(C:C,'[3]5.งบทดลอง รพ.'!B:B,0)),)</f>
        <v>197726.7</v>
      </c>
      <c r="BA143" s="150">
        <f>IFERROR(INDEX('[3]5.งบทดลอง รพ.'!$AZ:$AZ,MATCH(C:C,'[3]5.งบทดลอง รพ.'!B:B,0)),)</f>
        <v>159409.70000000001</v>
      </c>
      <c r="BB143" s="150">
        <f>IFERROR(INDEX('[3]5.งบทดลอง รพ.'!$BA:$BA,MATCH(C:C,'[3]5.งบทดลอง รพ.'!B:B,0)),)</f>
        <v>94624.39</v>
      </c>
      <c r="BC143" s="150">
        <f>IFERROR(INDEX('[3]5.งบทดลอง รพ.'!$BB:$BB,MATCH(C:C,'[3]5.งบทดลอง รพ.'!B:B,0)),)</f>
        <v>98079.3</v>
      </c>
      <c r="BD143" s="150">
        <f>IFERROR(INDEX('[3]5.งบทดลอง รพ.'!$BC:$BC,MATCH(C:C,'[3]5.งบทดลอง รพ.'!B:B,0)),)</f>
        <v>85166.19</v>
      </c>
      <c r="BE143" s="150">
        <f>IFERROR(INDEX('[3]5.งบทดลอง รพ.'!$BD:$BD,MATCH(C:C,'[3]5.งบทดลอง รพ.'!B:B,0)),)</f>
        <v>158792.43</v>
      </c>
      <c r="BF143" s="150">
        <f>IFERROR(INDEX('[3]5.งบทดลอง รพ.'!$BE:$BE,MATCH(C:C,'[3]5.งบทดลอง รพ.'!B:B,0)),)</f>
        <v>131389.07</v>
      </c>
      <c r="BG143" s="150">
        <f>IFERROR(INDEX('[3]5.งบทดลอง รพ.'!$BF:$BF,MATCH(C:C,'[3]5.งบทดลอง รพ.'!B:B,0)),)</f>
        <v>19585.05</v>
      </c>
      <c r="BH143" s="150">
        <f>IFERROR(INDEX('[3]5.งบทดลอง รพ.'!$BG:$BG,MATCH(C:C,'[3]5.งบทดลอง รพ.'!B:B,0)),)</f>
        <v>69810.36</v>
      </c>
      <c r="BI143" s="150">
        <f>IFERROR(INDEX('[3]5.งบทดลอง รพ.'!$BH:$BH,MATCH(C:C,'[3]5.งบทดลอง รพ.'!B:B,0)),)</f>
        <v>17124</v>
      </c>
      <c r="BJ143" s="150">
        <f>IFERROR(INDEX('[3]5.งบทดลอง รพ.'!$BI:$BI,MATCH(C:C,'[3]5.งบทดลอง รพ.'!B:B,0)),)</f>
        <v>545024.18000000005</v>
      </c>
      <c r="BK143" s="150">
        <f>IFERROR(INDEX('[3]5.งบทดลอง รพ.'!$BJ:$BJ,MATCH(C:C,'[3]5.งบทดลอง รพ.'!B:B,0)),)</f>
        <v>282177.40000000002</v>
      </c>
      <c r="BL143" s="150">
        <f>IFERROR(INDEX('[3]5.งบทดลอง รพ.'!$BK:$BK,MATCH(D:D,'[3]5.งบทดลอง รพ.'!C:C,0)),)</f>
        <v>50054.8</v>
      </c>
      <c r="BM143" s="150">
        <f>IFERROR(INDEX('[3]5.งบทดลอง รพ.'!$BL:$BL,MATCH(C:C,'[3]5.งบทดลอง รพ.'!B:B,0)),)</f>
        <v>30875.74</v>
      </c>
      <c r="BN143" s="150">
        <f>IFERROR(INDEX('[3]5.งบทดลอง รพ.'!$BM:$BM,MATCH(C:C,'[3]5.งบทดลอง รพ.'!B:B,0)),)</f>
        <v>96527.21</v>
      </c>
      <c r="BO143" s="150">
        <f>IFERROR(INDEX('[3]5.งบทดลอง รพ.'!$BN:$BN,MATCH(C:C,'[3]5.งบทดลอง รพ.'!B:B,0)),)</f>
        <v>18841</v>
      </c>
      <c r="BP143" s="150">
        <f>IFERROR(INDEX('[3]5.งบทดลอง รพ.'!$BO:$BO,MATCH(C:C,'[3]5.งบทดลอง รพ.'!B:B,0)),)</f>
        <v>99773.66</v>
      </c>
      <c r="BQ143" s="150">
        <f>IFERROR(INDEX('[3]5.งบทดลอง รพ.'!$BP:$BP,MATCH(C:C,'[3]5.งบทดลอง รพ.'!B:B,0)),)</f>
        <v>121654.77</v>
      </c>
      <c r="BR143" s="150">
        <f>IFERROR(INDEX('[3]5.งบทดลอง รพ.'!$BQ:$BQ,MATCH(C:C,'[3]5.งบทดลอง รพ.'!B:B,0)),)</f>
        <v>45290.07</v>
      </c>
      <c r="BS143" s="150">
        <f>IFERROR(INDEX('[3]5.งบทดลอง รพ.'!$BR:$BR,MATCH(C:C,'[3]5.งบทดลอง รพ.'!B:B,0)),)</f>
        <v>48309.33</v>
      </c>
      <c r="BT143" s="150">
        <f>IFERROR(INDEX('[3]5.งบทดลอง รพ.'!$BS:$BS,MATCH(C:C,'[3]5.งบทดลอง รพ.'!B:B,0)),)</f>
        <v>197678.6</v>
      </c>
      <c r="BU143" s="150">
        <f>IFERROR(INDEX('[3]5.งบทดลอง รพ.'!$BT:$BT,MATCH(C:C,'[3]5.งบทดลอง รพ.'!B:B,0)),)</f>
        <v>57177.1</v>
      </c>
      <c r="BV143" s="150">
        <f>IFERROR(INDEX('[3]5.งบทดลอง รพ.'!$BU:$BU,MATCH(C:C,'[3]5.งบทดลอง รพ.'!B:B,0)),)</f>
        <v>128955</v>
      </c>
      <c r="BW143" s="150">
        <f>IFERROR(INDEX('[3]5.งบทดลอง รพ.'!$BV:$BV,MATCH(C:C,'[3]5.งบทดลอง รพ.'!B:B,0)),)</f>
        <v>55155.93</v>
      </c>
      <c r="BX143" s="150">
        <f>IFERROR(INDEX('[3]5.งบทดลอง รพ.'!$BW:$BW,MATCH(C:C,'[3]5.งบทดลอง รพ.'!B:B,0)),)</f>
        <v>78342.86</v>
      </c>
      <c r="BY143" s="150">
        <f>IFERROR(INDEX('[3]5.งบทดลอง รพ.'!$BX:$BX,MATCH(C:C,'[3]5.งบทดลอง รพ.'!B:B,0)),)</f>
        <v>69929.899999999994</v>
      </c>
      <c r="BZ143" s="166">
        <f t="shared" si="6"/>
        <v>18046312.090000004</v>
      </c>
    </row>
    <row r="144" spans="1:78" ht="21.75" customHeight="1">
      <c r="A144" s="31" t="s">
        <v>625</v>
      </c>
      <c r="B144" s="147" t="s">
        <v>639</v>
      </c>
      <c r="C144" s="148" t="s">
        <v>640</v>
      </c>
      <c r="D144" s="149" t="s">
        <v>641</v>
      </c>
      <c r="E144" s="150">
        <f>IFERROR(INDEX('[3]5.งบทดลอง รพ.'!$D:$D,MATCH(C:C,'[3]5.งบทดลอง รพ.'!B:B,0)),)</f>
        <v>54823642.420000002</v>
      </c>
      <c r="F144" s="150">
        <f>IFERROR(INDEX('[3]5.งบทดลอง รพ.'!$E:$E,MATCH(C:C,'[3]5.งบทดลอง รพ.'!B:B,0)),)</f>
        <v>6096853.9299999997</v>
      </c>
      <c r="G144" s="150">
        <f>IFERROR(INDEX('[3]5.งบทดลอง รพ.'!$F:$F,MATCH(C:C,'[3]5.งบทดลอง รพ.'!B:B,0)),)</f>
        <v>8858924.7100000009</v>
      </c>
      <c r="H144" s="150">
        <f>IFERROR(INDEX('[3]5.งบทดลอง รพ.'!$G:$G,MATCH(C:C,'[3]5.งบทดลอง รพ.'!B:B,0)),)</f>
        <v>4465134.2300000004</v>
      </c>
      <c r="I144" s="150">
        <f>IFERROR(INDEX('[3]5.งบทดลอง รพ.'!$H:$H,MATCH(D:D,'[3]5.งบทดลอง รพ.'!C:C,0)),)</f>
        <v>12579995.66</v>
      </c>
      <c r="J144" s="150">
        <f>IFERROR(INDEX('[3]5.งบทดลอง รพ.'!$I:$I,MATCH(C:C,'[3]5.งบทดลอง รพ.'!B:B,0)),)</f>
        <v>1229101.2</v>
      </c>
      <c r="K144" s="150">
        <f>IFERROR(INDEX('[3]5.งบทดลอง รพ.'!$J:$J,MATCH(C:C,'[3]5.งบทดลอง รพ.'!B:B,0)),)</f>
        <v>114305095.20999999</v>
      </c>
      <c r="L144" s="150">
        <f>IFERROR(INDEX('[3]5.งบทดลอง รพ.'!$K:$K,MATCH(C:C,'[3]5.งบทดลอง รพ.'!B:B,0)),)</f>
        <v>4465134.2300000004</v>
      </c>
      <c r="M144" s="150">
        <f>IFERROR(INDEX('[3]5.งบทดลอง รพ.'!$L:$L,MATCH(C:C,'[3]5.งบทดลอง รพ.'!B:B,0)),)</f>
        <v>1422272</v>
      </c>
      <c r="N144" s="150">
        <f>IFERROR(INDEX('[3]5.งบทดลอง รพ.'!$M:$M,MATCH(C:C,'[3]5.งบทดลอง รพ.'!B:B,0)),)</f>
        <v>7210821.7400000002</v>
      </c>
      <c r="O144" s="150">
        <f>IFERROR(INDEX('[3]5.งบทดลอง รพ.'!$N:$N,MATCH(C:C,'[3]5.งบทดลอง รพ.'!B:B,0)),)</f>
        <v>1537341.82</v>
      </c>
      <c r="P144" s="150">
        <f>IFERROR(INDEX('[3]5.งบทดลอง รพ.'!$O:$O,MATCH(C:C,'[3]5.งบทดลอง รพ.'!B:B,0)),)</f>
        <v>1470318.7</v>
      </c>
      <c r="Q144" s="150">
        <f>IFERROR(INDEX('[3]5.งบทดลอง รพ.'!$P:$P,MATCH(C:C,'[3]5.งบทดลอง รพ.'!B:B,0)),)</f>
        <v>6820581.5999999996</v>
      </c>
      <c r="R144" s="150">
        <f>IFERROR(INDEX('[3]5.งบทดลอง รพ.'!$Q:$Q,MATCH(C:C,'[3]5.งบทดลอง รพ.'!B:B,0)),)</f>
        <v>7535254.2800000003</v>
      </c>
      <c r="S144" s="150">
        <f>IFERROR(INDEX('[3]5.งบทดลอง รพ.'!$R:$R,MATCH(C:C,'[3]5.งบทดลอง รพ.'!B:B,0)),)</f>
        <v>287197</v>
      </c>
      <c r="T144" s="150">
        <f>IFERROR(INDEX('[3]5.งบทดลอง รพ.'!$S:$S,MATCH(C:C,'[3]5.งบทดลอง รพ.'!B:B,0)),)</f>
        <v>2482056.31</v>
      </c>
      <c r="U144" s="150">
        <f>IFERROR(INDEX('[3]5.งบทดลอง รพ.'!$T:$T,MATCH(C:C,'[3]5.งบทดลอง รพ.'!B:B,0)),)</f>
        <v>2276971</v>
      </c>
      <c r="V144" s="150">
        <f>IFERROR(INDEX('[3]5.งบทดลอง รพ.'!$U:$U,MATCH(C:C,'[3]5.งบทดลอง รพ.'!B:B,0)),)</f>
        <v>0</v>
      </c>
      <c r="W144" s="150">
        <f>IFERROR(INDEX('[3]5.งบทดลอง รพ.'!$V:$V,MATCH(C:C,'[3]5.งบทดลอง รพ.'!B:B,0)),)</f>
        <v>88088645.840000004</v>
      </c>
      <c r="X144" s="150">
        <f>IFERROR(INDEX('[3]5.งบทดลอง รพ.'!$W:$W,MATCH(C:C,'[3]5.งบทดลอง รพ.'!B:B,0)),)</f>
        <v>5013530.9000000004</v>
      </c>
      <c r="Y144" s="150">
        <f>IFERROR(INDEX('[3]5.งบทดลอง รพ.'!$X:$X,MATCH(C:C,'[3]5.งบทดลอง รพ.'!B:B,0)),)</f>
        <v>1947350</v>
      </c>
      <c r="Z144" s="150">
        <f>IFERROR(INDEX('[3]5.งบทดลอง รพ.'!$Y:$Y,MATCH(C:C,'[3]5.งบทดลอง รพ.'!B:B,0)),)</f>
        <v>7190673.5199999996</v>
      </c>
      <c r="AA144" s="150">
        <f>IFERROR(INDEX('[3]5.งบทดลอง รพ.'!$Z:$Z,MATCH(C:C,'[3]5.งบทดลอง รพ.'!B:B,0)),)</f>
        <v>2149204</v>
      </c>
      <c r="AB144" s="150">
        <f>IFERROR(INDEX('[3]5.งบทดลอง รพ.'!$AA:$AA,MATCH(C:C,'[3]5.งบทดลอง รพ.'!B:B,0)),)</f>
        <v>2073234.4</v>
      </c>
      <c r="AC144" s="150">
        <f>IFERROR(INDEX('[3]5.งบทดลอง รพ.'!$AB:$AB,MATCH(C:C,'[3]5.งบทดลอง รพ.'!B:B,0)),)</f>
        <v>3178255.9</v>
      </c>
      <c r="AD144" s="150">
        <f>IFERROR(INDEX('[3]5.งบทดลอง รพ.'!$AC:$AC,MATCH(C:C,'[3]5.งบทดลอง รพ.'!B:B,0)),)</f>
        <v>668346.53</v>
      </c>
      <c r="AE144" s="150">
        <f>IFERROR(INDEX('[3]5.งบทดลอง รพ.'!$AD:$AD,MATCH(C:C,'[3]5.งบทดลอง รพ.'!B:B,0)),)</f>
        <v>8732462.9800000004</v>
      </c>
      <c r="AF144" s="150">
        <f>IFERROR(INDEX('[3]5.งบทดลอง รพ.'!$AE:$AE,MATCH(C:C,'[3]5.งบทดลอง รพ.'!B:B,0)),)</f>
        <v>148819162.50999999</v>
      </c>
      <c r="AG144" s="150">
        <f>IFERROR(INDEX('[3]5.งบทดลอง รพ.'!$AF:$AF,MATCH(C:C,'[3]5.งบทดลอง รพ.'!B:B,0)),)</f>
        <v>3640889.72</v>
      </c>
      <c r="AH144" s="150">
        <f>IFERROR(INDEX('[3]5.งบทดลอง รพ.'!$AG:$AG,MATCH(C:C,'[3]5.งบทดลอง รพ.'!B:B,0)),)</f>
        <v>548731</v>
      </c>
      <c r="AI144" s="150">
        <f>IFERROR(INDEX('[3]5.งบทดลอง รพ.'!$AH:$AH,MATCH(D:D,'[3]5.งบทดลอง รพ.'!C:C,0)),)</f>
        <v>2144264.06</v>
      </c>
      <c r="AJ144" s="150">
        <f>IFERROR(INDEX('[3]5.งบทดลอง รพ.'!$AI:$AI,MATCH(C:C,'[3]5.งบทดลอง รพ.'!B:B,0)),)</f>
        <v>574915.5</v>
      </c>
      <c r="AK144" s="150">
        <f>IFERROR(INDEX('[3]5.งบทดลอง รพ.'!$AJ:$AJ,MATCH(C:C,'[3]5.งบทดลอง รพ.'!B:B,0)),)</f>
        <v>2499952.77</v>
      </c>
      <c r="AL144" s="150">
        <f>IFERROR(INDEX('[3]5.งบทดลอง รพ.'!$AK:$AK,MATCH(C:C,'[3]5.งบทดลอง รพ.'!B:B,0)),)</f>
        <v>2406424.7000000002</v>
      </c>
      <c r="AM144" s="150">
        <f>IFERROR(INDEX('[3]5.งบทดลอง รพ.'!$AL:$AL,MATCH(C:C,'[3]5.งบทดลอง รพ.'!B:B,0)),)</f>
        <v>1135435.27</v>
      </c>
      <c r="AN144" s="150">
        <f>IFERROR(INDEX('[3]5.งบทดลอง รพ.'!$AM:$AM,MATCH(C:C,'[3]5.งบทดลอง รพ.'!B:B,0)),)</f>
        <v>4443284.5</v>
      </c>
      <c r="AO144" s="150">
        <f>IFERROR(INDEX('[3]5.งบทดลอง รพ.'!$AN:$AN,MATCH(C:C,'[3]5.งบทดลอง รพ.'!B:B,0)),)</f>
        <v>1947427.3</v>
      </c>
      <c r="AP144" s="150">
        <f>IFERROR(INDEX('[3]5.งบทดลอง รพ.'!$AO:$AO,MATCH(C:C,'[3]5.งบทดลอง รพ.'!B:B,0)),)</f>
        <v>1251275.3999999999</v>
      </c>
      <c r="AQ144" s="150">
        <f>IFERROR(INDEX('[3]5.งบทดลอง รพ.'!$AP:$AP,MATCH(C:C,'[3]5.งบทดลอง รพ.'!B:B,0)),)</f>
        <v>1934221.35</v>
      </c>
      <c r="AR144" s="150">
        <f>IFERROR(INDEX('[3]5.งบทดลอง รพ.'!$AQ:$AQ,MATCH(C:C,'[3]5.งบทดลอง รพ.'!B:B,0)),)</f>
        <v>51330034.68</v>
      </c>
      <c r="AS144" s="150">
        <f>IFERROR(INDEX('[3]5.งบทดลอง รพ.'!$AR:$AR,MATCH(C:C,'[3]5.งบทดลอง รพ.'!B:B,0)),)</f>
        <v>1612971.16</v>
      </c>
      <c r="AT144" s="150">
        <f>IFERROR(INDEX('[3]5.งบทดลอง รพ.'!$AS:$AS,MATCH(C:C,'[3]5.งบทดลอง รพ.'!B:B,0)),)</f>
        <v>1986281.46</v>
      </c>
      <c r="AU144" s="150">
        <f>IFERROR(INDEX('[3]5.งบทดลอง รพ.'!$AT:$AT,MATCH(C:C,'[3]5.งบทดลอง รพ.'!B:B,0)),)</f>
        <v>1470122</v>
      </c>
      <c r="AV144" s="150">
        <f>IFERROR(INDEX('[3]5.งบทดลอง รพ.'!$AU:$AU,MATCH(C:C,'[3]5.งบทดลอง รพ.'!B:B,0)),)</f>
        <v>1113954.5</v>
      </c>
      <c r="AW144" s="150">
        <f>IFERROR(INDEX('[3]5.งบทดลอง รพ.'!$AV:$AV,MATCH(C:C,'[3]5.งบทดลอง รพ.'!B:B,0)),)</f>
        <v>211160.5</v>
      </c>
      <c r="AX144" s="150">
        <f>IFERROR(INDEX('[3]5.งบทดลอง รพ.'!$AW:$AW,MATCH(C:C,'[3]5.งบทดลอง รพ.'!B:B,0)),)</f>
        <v>823968.4</v>
      </c>
      <c r="AY144" s="150">
        <f>IFERROR(INDEX('[3]5.งบทดลอง รพ.'!$AX:$AX,MATCH(C:C,'[3]5.งบทดลอง รพ.'!B:B,0)),)</f>
        <v>67824265.870000005</v>
      </c>
      <c r="AZ144" s="150">
        <f>IFERROR(INDEX('[3]5.งบทดลอง รพ.'!$AY:$AY,MATCH(C:C,'[3]5.งบทดลอง รพ.'!B:B,0)),)</f>
        <v>2438968</v>
      </c>
      <c r="BA144" s="150">
        <f>IFERROR(INDEX('[3]5.งบทดลอง รพ.'!$AZ:$AZ,MATCH(C:C,'[3]5.งบทดลอง รพ.'!B:B,0)),)</f>
        <v>1164809.75</v>
      </c>
      <c r="BB144" s="150">
        <f>IFERROR(INDEX('[3]5.งบทดลอง รพ.'!$BA:$BA,MATCH(C:C,'[3]5.งบทดลอง รพ.'!B:B,0)),)</f>
        <v>2695290</v>
      </c>
      <c r="BC144" s="150">
        <f>IFERROR(INDEX('[3]5.งบทดลอง รพ.'!$BB:$BB,MATCH(C:C,'[3]5.งบทดลอง รพ.'!B:B,0)),)</f>
        <v>2784895</v>
      </c>
      <c r="BD144" s="150">
        <f>IFERROR(INDEX('[3]5.งบทดลอง รพ.'!$BC:$BC,MATCH(C:C,'[3]5.งบทดลอง รพ.'!B:B,0)),)</f>
        <v>1469835.54</v>
      </c>
      <c r="BE144" s="150">
        <f>IFERROR(INDEX('[3]5.งบทดลอง รพ.'!$BD:$BD,MATCH(C:C,'[3]5.งบทดลอง รพ.'!B:B,0)),)</f>
        <v>1792801</v>
      </c>
      <c r="BF144" s="150">
        <f>IFERROR(INDEX('[3]5.งบทดลอง รพ.'!$BE:$BE,MATCH(C:C,'[3]5.งบทดลอง รพ.'!B:B,0)),)</f>
        <v>1501873.25</v>
      </c>
      <c r="BG144" s="150">
        <f>IFERROR(INDEX('[3]5.งบทดลอง รพ.'!$BF:$BF,MATCH(C:C,'[3]5.งบทดลอง รพ.'!B:B,0)),)</f>
        <v>939361.2</v>
      </c>
      <c r="BH144" s="150">
        <f>IFERROR(INDEX('[3]5.งบทดลอง รพ.'!$BG:$BG,MATCH(C:C,'[3]5.งบทดลอง รพ.'!B:B,0)),)</f>
        <v>855819.15</v>
      </c>
      <c r="BI144" s="150">
        <f>IFERROR(INDEX('[3]5.งบทดลอง รพ.'!$BH:$BH,MATCH(C:C,'[3]5.งบทดลอง รพ.'!B:B,0)),)</f>
        <v>912883</v>
      </c>
      <c r="BJ144" s="150">
        <f>IFERROR(INDEX('[3]5.งบทดลอง รพ.'!$BI:$BI,MATCH(C:C,'[3]5.งบทดลอง รพ.'!B:B,0)),)</f>
        <v>81849197.109999999</v>
      </c>
      <c r="BK144" s="150">
        <f>IFERROR(INDEX('[3]5.งบทดลอง รพ.'!$BJ:$BJ,MATCH(C:C,'[3]5.งบทดลอง รพ.'!B:B,0)),)</f>
        <v>32897749</v>
      </c>
      <c r="BL144" s="150">
        <f>IFERROR(INDEX('[3]5.งบทดลอง รพ.'!$BK:$BK,MATCH(D:D,'[3]5.งบทดลอง รพ.'!C:C,0)),)</f>
        <v>1916152.32</v>
      </c>
      <c r="BM144" s="150">
        <f>IFERROR(INDEX('[3]5.งบทดลอง รพ.'!$BL:$BL,MATCH(C:C,'[3]5.งบทดลอง รพ.'!B:B,0)),)</f>
        <v>2446737</v>
      </c>
      <c r="BN144" s="150">
        <f>IFERROR(INDEX('[3]5.งบทดลอง รพ.'!$BM:$BM,MATCH(C:C,'[3]5.งบทดลอง รพ.'!B:B,0)),)</f>
        <v>3690495.5</v>
      </c>
      <c r="BO144" s="150">
        <f>IFERROR(INDEX('[3]5.งบทดลอง รพ.'!$BN:$BN,MATCH(C:C,'[3]5.งบทดลอง รพ.'!B:B,0)),)</f>
        <v>3075708.01</v>
      </c>
      <c r="BP144" s="150">
        <f>IFERROR(INDEX('[3]5.งบทดลอง รพ.'!$BO:$BO,MATCH(C:C,'[3]5.งบทดลอง รพ.'!B:B,0)),)</f>
        <v>1253436.2</v>
      </c>
      <c r="BQ144" s="150">
        <f>IFERROR(INDEX('[3]5.งบทดลอง รพ.'!$BP:$BP,MATCH(C:C,'[3]5.งบทดลอง รพ.'!B:B,0)),)</f>
        <v>28965340.300000001</v>
      </c>
      <c r="BR144" s="150">
        <f>IFERROR(INDEX('[3]5.งบทดลอง รพ.'!$BQ:$BQ,MATCH(C:C,'[3]5.งบทดลอง รพ.'!B:B,0)),)</f>
        <v>903867.18</v>
      </c>
      <c r="BS144" s="150">
        <f>IFERROR(INDEX('[3]5.งบทดลอง รพ.'!$BR:$BR,MATCH(C:C,'[3]5.งบทดลอง รพ.'!B:B,0)),)</f>
        <v>410205.2</v>
      </c>
      <c r="BT144" s="150">
        <f>IFERROR(INDEX('[3]5.งบทดลอง รพ.'!$BS:$BS,MATCH(C:C,'[3]5.งบทดลอง รพ.'!B:B,0)),)</f>
        <v>3010377.76</v>
      </c>
      <c r="BU144" s="150">
        <f>IFERROR(INDEX('[3]5.งบทดลอง รพ.'!$BT:$BT,MATCH(C:C,'[3]5.งบทดลอง รพ.'!B:B,0)),)</f>
        <v>2780641.8</v>
      </c>
      <c r="BV144" s="150">
        <f>IFERROR(INDEX('[3]5.งบทดลอง รพ.'!$BU:$BU,MATCH(C:C,'[3]5.งบทดลอง รพ.'!B:B,0)),)</f>
        <v>33400355.969999999</v>
      </c>
      <c r="BW144" s="150">
        <f>IFERROR(INDEX('[3]5.งบทดลอง รพ.'!$BV:$BV,MATCH(C:C,'[3]5.งบทดลอง รพ.'!B:B,0)),)</f>
        <v>1518013.68</v>
      </c>
      <c r="BX144" s="150">
        <f>IFERROR(INDEX('[3]5.งบทดลอง รพ.'!$BW:$BW,MATCH(C:C,'[3]5.งบทดลอง รพ.'!B:B,0)),)</f>
        <v>688679.65</v>
      </c>
      <c r="BY144" s="150">
        <f>IFERROR(INDEX('[3]5.งบทดลอง รพ.'!$BX:$BX,MATCH(C:C,'[3]5.งบทดลอง รพ.'!B:B,0)),)</f>
        <v>1258004.8999999999</v>
      </c>
      <c r="BZ144" s="166">
        <f t="shared" si="6"/>
        <v>871248640.22999978</v>
      </c>
    </row>
    <row r="145" spans="1:78" ht="21.75" customHeight="1">
      <c r="A145" s="31" t="s">
        <v>625</v>
      </c>
      <c r="B145" s="147" t="s">
        <v>611</v>
      </c>
      <c r="C145" s="148" t="s">
        <v>642</v>
      </c>
      <c r="D145" s="149" t="s">
        <v>643</v>
      </c>
      <c r="E145" s="150">
        <f>IFERROR(INDEX('[3]5.งบทดลอง รพ.'!$D:$D,MATCH(C:C,'[3]5.งบทดลอง รพ.'!B:B,0)),)</f>
        <v>16030175.779999999</v>
      </c>
      <c r="F145" s="150">
        <f>IFERROR(INDEX('[3]5.งบทดลอง รพ.'!$E:$E,MATCH(C:C,'[3]5.งบทดลอง รพ.'!B:B,0)),)</f>
        <v>77400</v>
      </c>
      <c r="G145" s="150">
        <f>IFERROR(INDEX('[3]5.งบทดลอง รพ.'!$F:$F,MATCH(C:C,'[3]5.งบทดลอง รพ.'!B:B,0)),)</f>
        <v>319214</v>
      </c>
      <c r="H145" s="150">
        <f>IFERROR(INDEX('[3]5.งบทดลอง รพ.'!$G:$G,MATCH(C:C,'[3]5.งบทดลอง รพ.'!B:B,0)),)</f>
        <v>0</v>
      </c>
      <c r="I145" s="150">
        <f>IFERROR(INDEX('[3]5.งบทดลอง รพ.'!$H:$H,MATCH(D:D,'[3]5.งบทดลอง รพ.'!C:C,0)),)</f>
        <v>1350752</v>
      </c>
      <c r="J145" s="150">
        <f>IFERROR(INDEX('[3]5.งบทดลอง รพ.'!$I:$I,MATCH(C:C,'[3]5.งบทดลอง รพ.'!B:B,0)),)</f>
        <v>0</v>
      </c>
      <c r="K145" s="150">
        <f>IFERROR(INDEX('[3]5.งบทดลอง รพ.'!$J:$J,MATCH(C:C,'[3]5.งบทดลอง รพ.'!B:B,0)),)</f>
        <v>13302857.560000001</v>
      </c>
      <c r="L145" s="150">
        <f>IFERROR(INDEX('[3]5.งบทดลอง รพ.'!$K:$K,MATCH(C:C,'[3]5.งบทดลอง รพ.'!B:B,0)),)</f>
        <v>0</v>
      </c>
      <c r="M145" s="150">
        <f>IFERROR(INDEX('[3]5.งบทดลอง รพ.'!$L:$L,MATCH(C:C,'[3]5.งบทดลอง รพ.'!B:B,0)),)</f>
        <v>0</v>
      </c>
      <c r="N145" s="150">
        <f>IFERROR(INDEX('[3]5.งบทดลอง รพ.'!$M:$M,MATCH(C:C,'[3]5.งบทดลอง รพ.'!B:B,0)),)</f>
        <v>93606.04</v>
      </c>
      <c r="O145" s="150">
        <f>IFERROR(INDEX('[3]5.งบทดลอง รพ.'!$N:$N,MATCH(C:C,'[3]5.งบทดลอง รพ.'!B:B,0)),)</f>
        <v>0</v>
      </c>
      <c r="P145" s="150">
        <f>IFERROR(INDEX('[3]5.งบทดลอง รพ.'!$O:$O,MATCH(C:C,'[3]5.งบทดลอง รพ.'!B:B,0)),)</f>
        <v>195890</v>
      </c>
      <c r="Q145" s="150">
        <f>IFERROR(INDEX('[3]5.งบทดลอง รพ.'!$P:$P,MATCH(C:C,'[3]5.งบทดลอง รพ.'!B:B,0)),)</f>
        <v>28700</v>
      </c>
      <c r="R145" s="150">
        <f>IFERROR(INDEX('[3]5.งบทดลอง รพ.'!$Q:$Q,MATCH(C:C,'[3]5.งบทดลอง รพ.'!B:B,0)),)</f>
        <v>0</v>
      </c>
      <c r="S145" s="150">
        <f>IFERROR(INDEX('[3]5.งบทดลอง รพ.'!$R:$R,MATCH(C:C,'[3]5.งบทดลอง รพ.'!B:B,0)),)</f>
        <v>0</v>
      </c>
      <c r="T145" s="150">
        <f>IFERROR(INDEX('[3]5.งบทดลอง รพ.'!$S:$S,MATCH(C:C,'[3]5.งบทดลอง รพ.'!B:B,0)),)</f>
        <v>0</v>
      </c>
      <c r="U145" s="150">
        <f>IFERROR(INDEX('[3]5.งบทดลอง รพ.'!$T:$T,MATCH(C:C,'[3]5.งบทดลอง รพ.'!B:B,0)),)</f>
        <v>12367</v>
      </c>
      <c r="V145" s="150">
        <f>IFERROR(INDEX('[3]5.งบทดลอง รพ.'!$U:$U,MATCH(C:C,'[3]5.งบทดลอง รพ.'!B:B,0)),)</f>
        <v>0</v>
      </c>
      <c r="W145" s="150">
        <f>IFERROR(INDEX('[3]5.งบทดลอง รพ.'!$V:$V,MATCH(C:C,'[3]5.งบทดลอง รพ.'!B:B,0)),)</f>
        <v>0</v>
      </c>
      <c r="X145" s="150">
        <f>IFERROR(INDEX('[3]5.งบทดลอง รพ.'!$W:$W,MATCH(C:C,'[3]5.งบทดลอง รพ.'!B:B,0)),)</f>
        <v>1088875.51</v>
      </c>
      <c r="Y145" s="150">
        <f>IFERROR(INDEX('[3]5.งบทดลอง รพ.'!$X:$X,MATCH(C:C,'[3]5.งบทดลอง รพ.'!B:B,0)),)</f>
        <v>0</v>
      </c>
      <c r="Z145" s="150">
        <f>IFERROR(INDEX('[3]5.งบทดลอง รพ.'!$Y:$Y,MATCH(C:C,'[3]5.งบทดลอง รพ.'!B:B,0)),)</f>
        <v>10284538.210000001</v>
      </c>
      <c r="AA145" s="150">
        <f>IFERROR(INDEX('[3]5.งบทดลอง รพ.'!$Z:$Z,MATCH(C:C,'[3]5.งบทดลอง รพ.'!B:B,0)),)</f>
        <v>3513949</v>
      </c>
      <c r="AB145" s="150">
        <f>IFERROR(INDEX('[3]5.งบทดลอง รพ.'!$AA:$AA,MATCH(C:C,'[3]5.งบทดลอง รพ.'!B:B,0)),)</f>
        <v>0</v>
      </c>
      <c r="AC145" s="150">
        <f>IFERROR(INDEX('[3]5.งบทดลอง รพ.'!$AB:$AB,MATCH(C:C,'[3]5.งบทดลอง รพ.'!B:B,0)),)</f>
        <v>0</v>
      </c>
      <c r="AD145" s="150">
        <f>IFERROR(INDEX('[3]5.งบทดลอง รพ.'!$AC:$AC,MATCH(C:C,'[3]5.งบทดลอง รพ.'!B:B,0)),)</f>
        <v>0</v>
      </c>
      <c r="AE145" s="150">
        <f>IFERROR(INDEX('[3]5.งบทดลอง รพ.'!$AD:$AD,MATCH(C:C,'[3]5.งบทดลอง รพ.'!B:B,0)),)</f>
        <v>0</v>
      </c>
      <c r="AF145" s="150">
        <f>IFERROR(INDEX('[3]5.งบทดลอง รพ.'!$AE:$AE,MATCH(C:C,'[3]5.งบทดลอง รพ.'!B:B,0)),)</f>
        <v>91900</v>
      </c>
      <c r="AG145" s="150">
        <f>IFERROR(INDEX('[3]5.งบทดลอง รพ.'!$AF:$AF,MATCH(C:C,'[3]5.งบทดลอง รพ.'!B:B,0)),)</f>
        <v>0</v>
      </c>
      <c r="AH145" s="150">
        <f>IFERROR(INDEX('[3]5.งบทดลอง รพ.'!$AG:$AG,MATCH(C:C,'[3]5.งบทดลอง รพ.'!B:B,0)),)</f>
        <v>71000</v>
      </c>
      <c r="AI145" s="150">
        <f>IFERROR(INDEX('[3]5.งบทดลอง รพ.'!$AH:$AH,MATCH(D:D,'[3]5.งบทดลอง รพ.'!C:C,0)),)</f>
        <v>21500</v>
      </c>
      <c r="AJ145" s="150">
        <f>IFERROR(INDEX('[3]5.งบทดลอง รพ.'!$AI:$AI,MATCH(C:C,'[3]5.งบทดลอง รพ.'!B:B,0)),)</f>
        <v>0</v>
      </c>
      <c r="AK145" s="150">
        <f>IFERROR(INDEX('[3]5.งบทดลอง รพ.'!$AJ:$AJ,MATCH(C:C,'[3]5.งบทดลอง รพ.'!B:B,0)),)</f>
        <v>829400</v>
      </c>
      <c r="AL145" s="150">
        <f>IFERROR(INDEX('[3]5.งบทดลอง รพ.'!$AK:$AK,MATCH(C:C,'[3]5.งบทดลอง รพ.'!B:B,0)),)</f>
        <v>0</v>
      </c>
      <c r="AM145" s="150">
        <f>IFERROR(INDEX('[3]5.งบทดลอง รพ.'!$AL:$AL,MATCH(C:C,'[3]5.งบทดลอง รพ.'!B:B,0)),)</f>
        <v>223500</v>
      </c>
      <c r="AN145" s="150">
        <f>IFERROR(INDEX('[3]5.งบทดลอง รพ.'!$AM:$AM,MATCH(C:C,'[3]5.งบทดลอง รพ.'!B:B,0)),)</f>
        <v>0</v>
      </c>
      <c r="AO145" s="150">
        <f>IFERROR(INDEX('[3]5.งบทดลอง รพ.'!$AN:$AN,MATCH(C:C,'[3]5.งบทดลอง รพ.'!B:B,0)),)</f>
        <v>277167</v>
      </c>
      <c r="AP145" s="150">
        <f>IFERROR(INDEX('[3]5.งบทดลอง รพ.'!$AO:$AO,MATCH(C:C,'[3]5.งบทดลอง รพ.'!B:B,0)),)</f>
        <v>343000</v>
      </c>
      <c r="AQ145" s="150">
        <f>IFERROR(INDEX('[3]5.งบทดลอง รพ.'!$AP:$AP,MATCH(C:C,'[3]5.งบทดลอง รพ.'!B:B,0)),)</f>
        <v>6800</v>
      </c>
      <c r="AR145" s="150">
        <f>IFERROR(INDEX('[3]5.งบทดลอง รพ.'!$AQ:$AQ,MATCH(C:C,'[3]5.งบทดลอง รพ.'!B:B,0)),)</f>
        <v>5520452</v>
      </c>
      <c r="AS145" s="150">
        <f>IFERROR(INDEX('[3]5.งบทดลอง รพ.'!$AR:$AR,MATCH(C:C,'[3]5.งบทดลอง รพ.'!B:B,0)),)</f>
        <v>0</v>
      </c>
      <c r="AT145" s="150">
        <f>IFERROR(INDEX('[3]5.งบทดลอง รพ.'!$AS:$AS,MATCH(C:C,'[3]5.งบทดลอง รพ.'!B:B,0)),)</f>
        <v>0</v>
      </c>
      <c r="AU145" s="150">
        <f>IFERROR(INDEX('[3]5.งบทดลอง รพ.'!$AT:$AT,MATCH(C:C,'[3]5.งบทดลอง รพ.'!B:B,0)),)</f>
        <v>0</v>
      </c>
      <c r="AV145" s="150">
        <f>IFERROR(INDEX('[3]5.งบทดลอง รพ.'!$AU:$AU,MATCH(C:C,'[3]5.งบทดลอง รพ.'!B:B,0)),)</f>
        <v>0</v>
      </c>
      <c r="AW145" s="150">
        <f>IFERROR(INDEX('[3]5.งบทดลอง รพ.'!$AV:$AV,MATCH(C:C,'[3]5.งบทดลอง รพ.'!B:B,0)),)</f>
        <v>0</v>
      </c>
      <c r="AX145" s="150">
        <f>IFERROR(INDEX('[3]5.งบทดลอง รพ.'!$AW:$AW,MATCH(C:C,'[3]5.งบทดลอง รพ.'!B:B,0)),)</f>
        <v>0</v>
      </c>
      <c r="AY145" s="150">
        <f>IFERROR(INDEX('[3]5.งบทดลอง รพ.'!$AX:$AX,MATCH(C:C,'[3]5.งบทดลอง รพ.'!B:B,0)),)</f>
        <v>3233148.31</v>
      </c>
      <c r="AZ145" s="150">
        <f>IFERROR(INDEX('[3]5.งบทดลอง รพ.'!$AY:$AY,MATCH(C:C,'[3]5.งบทดลอง รพ.'!B:B,0)),)</f>
        <v>0</v>
      </c>
      <c r="BA145" s="150">
        <f>IFERROR(INDEX('[3]5.งบทดลอง รพ.'!$AZ:$AZ,MATCH(C:C,'[3]5.งบทดลอง รพ.'!B:B,0)),)</f>
        <v>71200</v>
      </c>
      <c r="BB145" s="150">
        <f>IFERROR(INDEX('[3]5.งบทดลอง รพ.'!$BA:$BA,MATCH(C:C,'[3]5.งบทดลอง รพ.'!B:B,0)),)</f>
        <v>14000</v>
      </c>
      <c r="BC145" s="150">
        <f>IFERROR(INDEX('[3]5.งบทดลอง รพ.'!$BB:$BB,MATCH(C:C,'[3]5.งบทดลอง รพ.'!B:B,0)),)</f>
        <v>21000</v>
      </c>
      <c r="BD145" s="150">
        <f>IFERROR(INDEX('[3]5.งบทดลอง รพ.'!$BC:$BC,MATCH(C:C,'[3]5.งบทดลอง รพ.'!B:B,0)),)</f>
        <v>4000</v>
      </c>
      <c r="BE145" s="150">
        <f>IFERROR(INDEX('[3]5.งบทดลอง รพ.'!$BD:$BD,MATCH(C:C,'[3]5.งบทดลอง รพ.'!B:B,0)),)</f>
        <v>0</v>
      </c>
      <c r="BF145" s="150">
        <f>IFERROR(INDEX('[3]5.งบทดลอง รพ.'!$BE:$BE,MATCH(C:C,'[3]5.งบทดลอง รพ.'!B:B,0)),)</f>
        <v>0</v>
      </c>
      <c r="BG145" s="150">
        <f>IFERROR(INDEX('[3]5.งบทดลอง รพ.'!$BF:$BF,MATCH(C:C,'[3]5.งบทดลอง รพ.'!B:B,0)),)</f>
        <v>523469.5</v>
      </c>
      <c r="BH145" s="150">
        <f>IFERROR(INDEX('[3]5.งบทดลอง รพ.'!$BG:$BG,MATCH(C:C,'[3]5.งบทดลอง รพ.'!B:B,0)),)</f>
        <v>57000</v>
      </c>
      <c r="BI145" s="150">
        <f>IFERROR(INDEX('[3]5.งบทดลอง รพ.'!$BH:$BH,MATCH(C:C,'[3]5.งบทดลอง รพ.'!B:B,0)),)</f>
        <v>25000</v>
      </c>
      <c r="BJ145" s="150">
        <f>IFERROR(INDEX('[3]5.งบทดลอง รพ.'!$BI:$BI,MATCH(C:C,'[3]5.งบทดลอง รพ.'!B:B,0)),)</f>
        <v>0</v>
      </c>
      <c r="BK145" s="150">
        <f>IFERROR(INDEX('[3]5.งบทดลอง รพ.'!$BJ:$BJ,MATCH(C:C,'[3]5.งบทดลอง รพ.'!B:B,0)),)</f>
        <v>279000</v>
      </c>
      <c r="BL145" s="150">
        <f>IFERROR(INDEX('[3]5.งบทดลอง รพ.'!$BK:$BK,MATCH(D:D,'[3]5.งบทดลอง รพ.'!C:C,0)),)</f>
        <v>101767.2</v>
      </c>
      <c r="BM145" s="150">
        <f>IFERROR(INDEX('[3]5.งบทดลอง รพ.'!$BL:$BL,MATCH(C:C,'[3]5.งบทดลอง รพ.'!B:B,0)),)</f>
        <v>214800</v>
      </c>
      <c r="BN145" s="150">
        <f>IFERROR(INDEX('[3]5.งบทดลอง รพ.'!$BM:$BM,MATCH(C:C,'[3]5.งบทดลอง รพ.'!B:B,0)),)</f>
        <v>136750</v>
      </c>
      <c r="BO145" s="150">
        <f>IFERROR(INDEX('[3]5.งบทดลอง รพ.'!$BN:$BN,MATCH(C:C,'[3]5.งบทดลอง รพ.'!B:B,0)),)</f>
        <v>0</v>
      </c>
      <c r="BP145" s="150">
        <f>IFERROR(INDEX('[3]5.งบทดลอง รพ.'!$BO:$BO,MATCH(C:C,'[3]5.งบทดลอง รพ.'!B:B,0)),)</f>
        <v>4500</v>
      </c>
      <c r="BQ145" s="150">
        <f>IFERROR(INDEX('[3]5.งบทดลอง รพ.'!$BP:$BP,MATCH(C:C,'[3]5.งบทดลอง รพ.'!B:B,0)),)</f>
        <v>853832.79</v>
      </c>
      <c r="BR145" s="150">
        <f>IFERROR(INDEX('[3]5.งบทดลอง รพ.'!$BQ:$BQ,MATCH(C:C,'[3]5.งบทดลอง รพ.'!B:B,0)),)</f>
        <v>507425</v>
      </c>
      <c r="BS145" s="150">
        <f>IFERROR(INDEX('[3]5.งบทดลอง รพ.'!$BR:$BR,MATCH(C:C,'[3]5.งบทดลอง รพ.'!B:B,0)),)</f>
        <v>0</v>
      </c>
      <c r="BT145" s="150">
        <f>IFERROR(INDEX('[3]5.งบทดลอง รพ.'!$BS:$BS,MATCH(C:C,'[3]5.งบทดลอง รพ.'!B:B,0)),)</f>
        <v>0</v>
      </c>
      <c r="BU145" s="150">
        <f>IFERROR(INDEX('[3]5.งบทดลอง รพ.'!$BT:$BT,MATCH(C:C,'[3]5.งบทดลอง รพ.'!B:B,0)),)</f>
        <v>0</v>
      </c>
      <c r="BV145" s="150">
        <f>IFERROR(INDEX('[3]5.งบทดลอง รพ.'!$BU:$BU,MATCH(C:C,'[3]5.งบทดลอง รพ.'!B:B,0)),)</f>
        <v>0</v>
      </c>
      <c r="BW145" s="150">
        <f>IFERROR(INDEX('[3]5.งบทดลอง รพ.'!$BV:$BV,MATCH(C:C,'[3]5.งบทดลอง รพ.'!B:B,0)),)</f>
        <v>4500</v>
      </c>
      <c r="BX145" s="150">
        <f>IFERROR(INDEX('[3]5.งบทดลอง รพ.'!$BW:$BW,MATCH(C:C,'[3]5.งบทดลอง รพ.'!B:B,0)),)</f>
        <v>0</v>
      </c>
      <c r="BY145" s="150">
        <f>IFERROR(INDEX('[3]5.งบทดลอง รพ.'!$BX:$BX,MATCH(C:C,'[3]5.งบทดลอง รพ.'!B:B,0)),)</f>
        <v>0</v>
      </c>
      <c r="BZ145" s="166">
        <f t="shared" si="6"/>
        <v>59734436.900000013</v>
      </c>
    </row>
    <row r="146" spans="1:78" ht="21.75" customHeight="1">
      <c r="A146" s="31" t="s">
        <v>625</v>
      </c>
      <c r="B146" s="147" t="s">
        <v>611</v>
      </c>
      <c r="C146" s="148" t="s">
        <v>644</v>
      </c>
      <c r="D146" s="149" t="s">
        <v>645</v>
      </c>
      <c r="E146" s="150">
        <f>IFERROR(INDEX('[3]5.งบทดลอง รพ.'!$D:$D,MATCH(C:C,'[3]5.งบทดลอง รพ.'!B:B,0)),)</f>
        <v>657533.23</v>
      </c>
      <c r="F146" s="150">
        <f>IFERROR(INDEX('[3]5.งบทดลอง รพ.'!$E:$E,MATCH(C:C,'[3]5.งบทดลอง รพ.'!B:B,0)),)</f>
        <v>92350</v>
      </c>
      <c r="G146" s="150">
        <f>IFERROR(INDEX('[3]5.งบทดลอง รพ.'!$F:$F,MATCH(C:C,'[3]5.งบทดลอง รพ.'!B:B,0)),)</f>
        <v>6955</v>
      </c>
      <c r="H146" s="150">
        <f>IFERROR(INDEX('[3]5.งบทดลอง รพ.'!$G:$G,MATCH(C:C,'[3]5.งบทดลอง รพ.'!B:B,0)),)</f>
        <v>26814.2</v>
      </c>
      <c r="I146" s="150">
        <f>IFERROR(INDEX('[3]5.งบทดลอง รพ.'!$H:$H,MATCH(D:D,'[3]5.งบทดลอง รพ.'!C:C,0)),)</f>
        <v>124000</v>
      </c>
      <c r="J146" s="150">
        <f>IFERROR(INDEX('[3]5.งบทดลอง รพ.'!$I:$I,MATCH(C:C,'[3]5.งบทดลอง รพ.'!B:B,0)),)</f>
        <v>0</v>
      </c>
      <c r="K146" s="150">
        <f>IFERROR(INDEX('[3]5.งบทดลอง รพ.'!$J:$J,MATCH(C:C,'[3]5.งบทดลอง รพ.'!B:B,0)),)</f>
        <v>0</v>
      </c>
      <c r="L146" s="150">
        <f>IFERROR(INDEX('[3]5.งบทดลอง รพ.'!$K:$K,MATCH(C:C,'[3]5.งบทดลอง รพ.'!B:B,0)),)</f>
        <v>26814.2</v>
      </c>
      <c r="M146" s="150">
        <f>IFERROR(INDEX('[3]5.งบทดลอง รพ.'!$L:$L,MATCH(C:C,'[3]5.งบทดลอง รพ.'!B:B,0)),)</f>
        <v>0</v>
      </c>
      <c r="N146" s="150">
        <f>IFERROR(INDEX('[3]5.งบทดลอง รพ.'!$M:$M,MATCH(C:C,'[3]5.งบทดลอง รพ.'!B:B,0)),)</f>
        <v>400328.8</v>
      </c>
      <c r="O146" s="150">
        <f>IFERROR(INDEX('[3]5.งบทดลอง รพ.'!$N:$N,MATCH(C:C,'[3]5.งบทดลอง รพ.'!B:B,0)),)</f>
        <v>1000</v>
      </c>
      <c r="P146" s="150">
        <f>IFERROR(INDEX('[3]5.งบทดลอง รพ.'!$O:$O,MATCH(C:C,'[3]5.งบทดลอง รพ.'!B:B,0)),)</f>
        <v>56337.599999999999</v>
      </c>
      <c r="Q146" s="150">
        <f>IFERROR(INDEX('[3]5.งบทดลอง รพ.'!$P:$P,MATCH(C:C,'[3]5.งบทดลอง รพ.'!B:B,0)),)</f>
        <v>3691.5</v>
      </c>
      <c r="R146" s="150">
        <f>IFERROR(INDEX('[3]5.งบทดลอง รพ.'!$Q:$Q,MATCH(C:C,'[3]5.งบทดลอง รพ.'!B:B,0)),)</f>
        <v>0</v>
      </c>
      <c r="S146" s="150">
        <f>IFERROR(INDEX('[3]5.งบทดลอง รพ.'!$R:$R,MATCH(C:C,'[3]5.งบทดลอง รพ.'!B:B,0)),)</f>
        <v>39590</v>
      </c>
      <c r="T146" s="150">
        <f>IFERROR(INDEX('[3]5.งบทดลอง รพ.'!$S:$S,MATCH(C:C,'[3]5.งบทดลอง รพ.'!B:B,0)),)</f>
        <v>53100</v>
      </c>
      <c r="U146" s="150">
        <f>IFERROR(INDEX('[3]5.งบทดลอง รพ.'!$T:$T,MATCH(C:C,'[3]5.งบทดลอง รพ.'!B:B,0)),)</f>
        <v>41360</v>
      </c>
      <c r="V146" s="150">
        <f>IFERROR(INDEX('[3]5.งบทดลอง รพ.'!$U:$U,MATCH(C:C,'[3]5.งบทดลอง รพ.'!B:B,0)),)</f>
        <v>0</v>
      </c>
      <c r="W146" s="150">
        <f>IFERROR(INDEX('[3]5.งบทดลอง รพ.'!$V:$V,MATCH(C:C,'[3]5.งบทดลอง รพ.'!B:B,0)),)</f>
        <v>0</v>
      </c>
      <c r="X146" s="150">
        <f>IFERROR(INDEX('[3]5.งบทดลอง รพ.'!$W:$W,MATCH(C:C,'[3]5.งบทดลอง รพ.'!B:B,0)),)</f>
        <v>90040.5</v>
      </c>
      <c r="Y146" s="150">
        <f>IFERROR(INDEX('[3]5.งบทดลอง รพ.'!$X:$X,MATCH(C:C,'[3]5.งบทดลอง รพ.'!B:B,0)),)</f>
        <v>0</v>
      </c>
      <c r="Z146" s="150">
        <f>IFERROR(INDEX('[3]5.งบทดลอง รพ.'!$Y:$Y,MATCH(C:C,'[3]5.งบทดลอง รพ.'!B:B,0)),)</f>
        <v>144480</v>
      </c>
      <c r="AA146" s="150">
        <f>IFERROR(INDEX('[3]5.งบทดลอง รพ.'!$Z:$Z,MATCH(C:C,'[3]5.งบทดลอง รพ.'!B:B,0)),)</f>
        <v>7500</v>
      </c>
      <c r="AB146" s="150">
        <f>IFERROR(INDEX('[3]5.งบทดลอง รพ.'!$AA:$AA,MATCH(C:C,'[3]5.งบทดลอง รพ.'!B:B,0)),)</f>
        <v>24700</v>
      </c>
      <c r="AC146" s="150">
        <f>IFERROR(INDEX('[3]5.งบทดลอง รพ.'!$AB:$AB,MATCH(C:C,'[3]5.งบทดลอง รพ.'!B:B,0)),)</f>
        <v>10500</v>
      </c>
      <c r="AD146" s="150">
        <f>IFERROR(INDEX('[3]5.งบทดลอง รพ.'!$AC:$AC,MATCH(C:C,'[3]5.งบทดลอง รพ.'!B:B,0)),)</f>
        <v>0</v>
      </c>
      <c r="AE146" s="150">
        <f>IFERROR(INDEX('[3]5.งบทดลอง รพ.'!$AD:$AD,MATCH(C:C,'[3]5.งบทดลอง รพ.'!B:B,0)),)</f>
        <v>0</v>
      </c>
      <c r="AF146" s="150">
        <f>IFERROR(INDEX('[3]5.งบทดลอง รพ.'!$AE:$AE,MATCH(C:C,'[3]5.งบทดลอง รพ.'!B:B,0)),)</f>
        <v>435274.9</v>
      </c>
      <c r="AG146" s="150">
        <f>IFERROR(INDEX('[3]5.งบทดลอง รพ.'!$AF:$AF,MATCH(C:C,'[3]5.งบทดลอง รพ.'!B:B,0)),)</f>
        <v>15700</v>
      </c>
      <c r="AH146" s="150">
        <f>IFERROR(INDEX('[3]5.งบทดลอง รพ.'!$AG:$AG,MATCH(C:C,'[3]5.งบทดลอง รพ.'!B:B,0)),)</f>
        <v>0</v>
      </c>
      <c r="AI146" s="150">
        <f>IFERROR(INDEX('[3]5.งบทดลอง รพ.'!$AH:$AH,MATCH(D:D,'[3]5.งบทดลอง รพ.'!C:C,0)),)</f>
        <v>17200</v>
      </c>
      <c r="AJ146" s="150">
        <f>IFERROR(INDEX('[3]5.งบทดลอง รพ.'!$AI:$AI,MATCH(C:C,'[3]5.งบทดลอง รพ.'!B:B,0)),)</f>
        <v>44800</v>
      </c>
      <c r="AK146" s="150">
        <f>IFERROR(INDEX('[3]5.งบทดลอง รพ.'!$AJ:$AJ,MATCH(C:C,'[3]5.งบทดลอง รพ.'!B:B,0)),)</f>
        <v>840</v>
      </c>
      <c r="AL146" s="150">
        <f>IFERROR(INDEX('[3]5.งบทดลอง รพ.'!$AK:$AK,MATCH(C:C,'[3]5.งบทดลอง รพ.'!B:B,0)),)</f>
        <v>67400</v>
      </c>
      <c r="AM146" s="150">
        <f>IFERROR(INDEX('[3]5.งบทดลอง รพ.'!$AL:$AL,MATCH(C:C,'[3]5.งบทดลอง รพ.'!B:B,0)),)</f>
        <v>36670</v>
      </c>
      <c r="AN146" s="150">
        <f>IFERROR(INDEX('[3]5.งบทดลอง รพ.'!$AM:$AM,MATCH(C:C,'[3]5.งบทดลอง รพ.'!B:B,0)),)</f>
        <v>36730</v>
      </c>
      <c r="AO146" s="150">
        <f>IFERROR(INDEX('[3]5.งบทดลอง รพ.'!$AN:$AN,MATCH(C:C,'[3]5.งบทดลอง รพ.'!B:B,0)),)</f>
        <v>91150</v>
      </c>
      <c r="AP146" s="150">
        <f>IFERROR(INDEX('[3]5.งบทดลอง รพ.'!$AO:$AO,MATCH(C:C,'[3]5.งบทดลอง รพ.'!B:B,0)),)</f>
        <v>93459</v>
      </c>
      <c r="AQ146" s="150">
        <f>IFERROR(INDEX('[3]5.งบทดลอง รพ.'!$AP:$AP,MATCH(C:C,'[3]5.งบทดลอง รพ.'!B:B,0)),)</f>
        <v>16700</v>
      </c>
      <c r="AR146" s="150">
        <f>IFERROR(INDEX('[3]5.งบทดลอง รพ.'!$AQ:$AQ,MATCH(C:C,'[3]5.งบทดลอง รพ.'!B:B,0)),)</f>
        <v>2500</v>
      </c>
      <c r="AS146" s="150">
        <f>IFERROR(INDEX('[3]5.งบทดลอง รพ.'!$AR:$AR,MATCH(C:C,'[3]5.งบทดลอง รพ.'!B:B,0)),)</f>
        <v>13700</v>
      </c>
      <c r="AT146" s="150">
        <f>IFERROR(INDEX('[3]5.งบทดลอง รพ.'!$AS:$AS,MATCH(C:C,'[3]5.งบทดลอง รพ.'!B:B,0)),)</f>
        <v>800</v>
      </c>
      <c r="AU146" s="150">
        <f>IFERROR(INDEX('[3]5.งบทดลอง รพ.'!$AT:$AT,MATCH(C:C,'[3]5.งบทดลอง รพ.'!B:B,0)),)</f>
        <v>2200</v>
      </c>
      <c r="AV146" s="150">
        <f>IFERROR(INDEX('[3]5.งบทดลอง รพ.'!$AU:$AU,MATCH(C:C,'[3]5.งบทดลอง รพ.'!B:B,0)),)</f>
        <v>0</v>
      </c>
      <c r="AW146" s="150">
        <f>IFERROR(INDEX('[3]5.งบทดลอง รพ.'!$AV:$AV,MATCH(C:C,'[3]5.งบทดลอง รพ.'!B:B,0)),)</f>
        <v>34400</v>
      </c>
      <c r="AX146" s="150">
        <f>IFERROR(INDEX('[3]5.งบทดลอง รพ.'!$AW:$AW,MATCH(C:C,'[3]5.งบทดลอง รพ.'!B:B,0)),)</f>
        <v>0</v>
      </c>
      <c r="AY146" s="150">
        <f>IFERROR(INDEX('[3]5.งบทดลอง รพ.'!$AX:$AX,MATCH(C:C,'[3]5.งบทดลอง รพ.'!B:B,0)),)</f>
        <v>477210</v>
      </c>
      <c r="AZ146" s="150">
        <f>IFERROR(INDEX('[3]5.งบทดลอง รพ.'!$AY:$AY,MATCH(C:C,'[3]5.งบทดลอง รพ.'!B:B,0)),)</f>
        <v>4800</v>
      </c>
      <c r="BA146" s="150">
        <f>IFERROR(INDEX('[3]5.งบทดลอง รพ.'!$AZ:$AZ,MATCH(C:C,'[3]5.งบทดลอง รพ.'!B:B,0)),)</f>
        <v>10340</v>
      </c>
      <c r="BB146" s="150">
        <f>IFERROR(INDEX('[3]5.งบทดลอง รพ.'!$BA:$BA,MATCH(C:C,'[3]5.งบทดลอง รพ.'!B:B,0)),)</f>
        <v>52194.6</v>
      </c>
      <c r="BC146" s="150">
        <f>IFERROR(INDEX('[3]5.งบทดลอง รพ.'!$BB:$BB,MATCH(C:C,'[3]5.งบทดลอง รพ.'!B:B,0)),)</f>
        <v>0</v>
      </c>
      <c r="BD146" s="150">
        <f>IFERROR(INDEX('[3]5.งบทดลอง รพ.'!$BC:$BC,MATCH(C:C,'[3]5.งบทดลอง รพ.'!B:B,0)),)</f>
        <v>7240</v>
      </c>
      <c r="BE146" s="150">
        <f>IFERROR(INDEX('[3]5.งบทดลอง รพ.'!$BD:$BD,MATCH(C:C,'[3]5.งบทดลอง รพ.'!B:B,0)),)</f>
        <v>2500</v>
      </c>
      <c r="BF146" s="150">
        <f>IFERROR(INDEX('[3]5.งบทดลอง รพ.'!$BE:$BE,MATCH(C:C,'[3]5.งบทดลอง รพ.'!B:B,0)),)</f>
        <v>0</v>
      </c>
      <c r="BG146" s="150">
        <f>IFERROR(INDEX('[3]5.งบทดลอง รพ.'!$BF:$BF,MATCH(C:C,'[3]5.งบทดลอง รพ.'!B:B,0)),)</f>
        <v>0</v>
      </c>
      <c r="BH146" s="150">
        <f>IFERROR(INDEX('[3]5.งบทดลอง รพ.'!$BG:$BG,MATCH(C:C,'[3]5.งบทดลอง รพ.'!B:B,0)),)</f>
        <v>13800</v>
      </c>
      <c r="BI146" s="150">
        <f>IFERROR(INDEX('[3]5.งบทดลอง รพ.'!$BH:$BH,MATCH(C:C,'[3]5.งบทดลอง รพ.'!B:B,0)),)</f>
        <v>4450</v>
      </c>
      <c r="BJ146" s="150">
        <f>IFERROR(INDEX('[3]5.งบทดลอง รพ.'!$BI:$BI,MATCH(C:C,'[3]5.งบทดลอง รพ.'!B:B,0)),)</f>
        <v>292220</v>
      </c>
      <c r="BK146" s="150">
        <f>IFERROR(INDEX('[3]5.งบทดลอง รพ.'!$BJ:$BJ,MATCH(C:C,'[3]5.งบทดลอง รพ.'!B:B,0)),)</f>
        <v>121600</v>
      </c>
      <c r="BL146" s="150">
        <f>IFERROR(INDEX('[3]5.งบทดลอง รพ.'!$BK:$BK,MATCH(D:D,'[3]5.งบทดลอง รพ.'!C:C,0)),)</f>
        <v>2782</v>
      </c>
      <c r="BM146" s="150">
        <f>IFERROR(INDEX('[3]5.งบทดลอง รพ.'!$BL:$BL,MATCH(C:C,'[3]5.งบทดลอง รพ.'!B:B,0)),)</f>
        <v>0</v>
      </c>
      <c r="BN146" s="150">
        <f>IFERROR(INDEX('[3]5.งบทดลอง รพ.'!$BM:$BM,MATCH(C:C,'[3]5.งบทดลอง รพ.'!B:B,0)),)</f>
        <v>0</v>
      </c>
      <c r="BO146" s="150">
        <f>IFERROR(INDEX('[3]5.งบทดลอง รพ.'!$BN:$BN,MATCH(C:C,'[3]5.งบทดลอง รพ.'!B:B,0)),)</f>
        <v>11755</v>
      </c>
      <c r="BP146" s="150">
        <f>IFERROR(INDEX('[3]5.งบทดลอง รพ.'!$BO:$BO,MATCH(C:C,'[3]5.งบทดลอง รพ.'!B:B,0)),)</f>
        <v>0</v>
      </c>
      <c r="BQ146" s="150">
        <f>IFERROR(INDEX('[3]5.งบทดลอง รพ.'!$BP:$BP,MATCH(C:C,'[3]5.งบทดลอง รพ.'!B:B,0)),)</f>
        <v>717048.5</v>
      </c>
      <c r="BR146" s="150">
        <f>IFERROR(INDEX('[3]5.งบทดลอง รพ.'!$BQ:$BQ,MATCH(C:C,'[3]5.งบทดลอง รพ.'!B:B,0)),)</f>
        <v>6848</v>
      </c>
      <c r="BS146" s="150">
        <f>IFERROR(INDEX('[3]5.งบทดลอง รพ.'!$BR:$BR,MATCH(C:C,'[3]5.งบทดลอง รพ.'!B:B,0)),)</f>
        <v>0</v>
      </c>
      <c r="BT146" s="150">
        <f>IFERROR(INDEX('[3]5.งบทดลอง รพ.'!$BS:$BS,MATCH(C:C,'[3]5.งบทดลอง รพ.'!B:B,0)),)</f>
        <v>77300</v>
      </c>
      <c r="BU146" s="150">
        <f>IFERROR(INDEX('[3]5.งบทดลอง รพ.'!$BT:$BT,MATCH(C:C,'[3]5.งบทดลอง รพ.'!B:B,0)),)</f>
        <v>0</v>
      </c>
      <c r="BV146" s="150">
        <f>IFERROR(INDEX('[3]5.งบทดลอง รพ.'!$BU:$BU,MATCH(C:C,'[3]5.งบทดลอง รพ.'!B:B,0)),)</f>
        <v>0</v>
      </c>
      <c r="BW146" s="150">
        <f>IFERROR(INDEX('[3]5.งบทดลอง รพ.'!$BV:$BV,MATCH(C:C,'[3]5.งบทดลอง รพ.'!B:B,0)),)</f>
        <v>2500</v>
      </c>
      <c r="BX146" s="150">
        <f>IFERROR(INDEX('[3]5.งบทดลอง รพ.'!$BW:$BW,MATCH(C:C,'[3]5.งบทดลอง รพ.'!B:B,0)),)</f>
        <v>4050</v>
      </c>
      <c r="BY146" s="150">
        <f>IFERROR(INDEX('[3]5.งบทดลอง รพ.'!$BX:$BX,MATCH(C:C,'[3]5.งบทดลอง รพ.'!B:B,0)),)</f>
        <v>0</v>
      </c>
      <c r="BZ146" s="166">
        <f t="shared" si="6"/>
        <v>4525257.03</v>
      </c>
    </row>
    <row r="147" spans="1:78" ht="21.75" customHeight="1">
      <c r="A147" s="31" t="s">
        <v>625</v>
      </c>
      <c r="B147" s="147" t="s">
        <v>611</v>
      </c>
      <c r="C147" s="148" t="s">
        <v>646</v>
      </c>
      <c r="D147" s="149" t="s">
        <v>647</v>
      </c>
      <c r="E147" s="150">
        <f>IFERROR(INDEX('[3]5.งบทดลอง รพ.'!$D:$D,MATCH(C:C,'[3]5.งบทดลอง รพ.'!B:B,0)),)</f>
        <v>186850.21</v>
      </c>
      <c r="F147" s="150">
        <f>IFERROR(INDEX('[3]5.งบทดลอง รพ.'!$E:$E,MATCH(C:C,'[3]5.งบทดลอง รพ.'!B:B,0)),)</f>
        <v>110784.5</v>
      </c>
      <c r="G147" s="150">
        <f>IFERROR(INDEX('[3]5.งบทดลอง รพ.'!$F:$F,MATCH(C:C,'[3]5.งบทดลอง รพ.'!B:B,0)),)</f>
        <v>170453.95</v>
      </c>
      <c r="H147" s="150">
        <f>IFERROR(INDEX('[3]5.งบทดลอง รพ.'!$G:$G,MATCH(C:C,'[3]5.งบทดลอง รพ.'!B:B,0)),)</f>
        <v>108145.93</v>
      </c>
      <c r="I147" s="150">
        <f>IFERROR(INDEX('[3]5.งบทดลอง รพ.'!$H:$H,MATCH(D:D,'[3]5.งบทดลอง รพ.'!C:C,0)),)</f>
        <v>9272.52</v>
      </c>
      <c r="J147" s="150">
        <f>IFERROR(INDEX('[3]5.งบทดลอง รพ.'!$I:$I,MATCH(C:C,'[3]5.งบทดลอง รพ.'!B:B,0)),)</f>
        <v>40200</v>
      </c>
      <c r="K147" s="150">
        <f>IFERROR(INDEX('[3]5.งบทดลอง รพ.'!$J:$J,MATCH(C:C,'[3]5.งบทดลอง รพ.'!B:B,0)),)</f>
        <v>9715</v>
      </c>
      <c r="L147" s="150">
        <f>IFERROR(INDEX('[3]5.งบทดลอง รพ.'!$K:$K,MATCH(C:C,'[3]5.งบทดลอง รพ.'!B:B,0)),)</f>
        <v>108145.93</v>
      </c>
      <c r="M147" s="150">
        <f>IFERROR(INDEX('[3]5.งบทดลอง รพ.'!$L:$L,MATCH(C:C,'[3]5.งบทดลอง รพ.'!B:B,0)),)</f>
        <v>13905.05</v>
      </c>
      <c r="N147" s="150">
        <f>IFERROR(INDEX('[3]5.งบทดลอง รพ.'!$M:$M,MATCH(C:C,'[3]5.งบทดลอง รพ.'!B:B,0)),)</f>
        <v>104472.94</v>
      </c>
      <c r="O147" s="150">
        <f>IFERROR(INDEX('[3]5.งบทดลอง รพ.'!$N:$N,MATCH(C:C,'[3]5.งบทดลอง รพ.'!B:B,0)),)</f>
        <v>92689.71</v>
      </c>
      <c r="P147" s="150">
        <f>IFERROR(INDEX('[3]5.งบทดลอง รพ.'!$O:$O,MATCH(C:C,'[3]5.งบทดลอง รพ.'!B:B,0)),)</f>
        <v>104600.17</v>
      </c>
      <c r="Q147" s="150">
        <f>IFERROR(INDEX('[3]5.งบทดลอง รพ.'!$P:$P,MATCH(C:C,'[3]5.งบทดลอง รพ.'!B:B,0)),)</f>
        <v>171313.97</v>
      </c>
      <c r="R147" s="150">
        <f>IFERROR(INDEX('[3]5.งบทดลอง รพ.'!$Q:$Q,MATCH(C:C,'[3]5.งบทดลอง รพ.'!B:B,0)),)</f>
        <v>50292.86</v>
      </c>
      <c r="S147" s="150">
        <f>IFERROR(INDEX('[3]5.งบทดลอง รพ.'!$R:$R,MATCH(C:C,'[3]5.งบทดลอง รพ.'!B:B,0)),)</f>
        <v>45473.38</v>
      </c>
      <c r="T147" s="150">
        <f>IFERROR(INDEX('[3]5.งบทดลอง รพ.'!$S:$S,MATCH(C:C,'[3]5.งบทดลอง รพ.'!B:B,0)),)</f>
        <v>144217.26</v>
      </c>
      <c r="U147" s="150">
        <f>IFERROR(INDEX('[3]5.งบทดลอง รพ.'!$T:$T,MATCH(C:C,'[3]5.งบทดลอง รพ.'!B:B,0)),)</f>
        <v>135337.45000000001</v>
      </c>
      <c r="V147" s="150">
        <f>IFERROR(INDEX('[3]5.งบทดลอง รพ.'!$U:$U,MATCH(C:C,'[3]5.งบทดลอง รพ.'!B:B,0)),)</f>
        <v>0</v>
      </c>
      <c r="W147" s="150">
        <f>IFERROR(INDEX('[3]5.งบทดลอง รพ.'!$V:$V,MATCH(C:C,'[3]5.งบทดลอง รพ.'!B:B,0)),)</f>
        <v>0</v>
      </c>
      <c r="X147" s="150">
        <f>IFERROR(INDEX('[3]5.งบทดลอง รพ.'!$W:$W,MATCH(C:C,'[3]5.งบทดลอง รพ.'!B:B,0)),)</f>
        <v>296010.48</v>
      </c>
      <c r="Y147" s="150">
        <f>IFERROR(INDEX('[3]5.งบทดลอง รพ.'!$X:$X,MATCH(C:C,'[3]5.งบทดลอง รพ.'!B:B,0)),)</f>
        <v>190180.67</v>
      </c>
      <c r="Z147" s="150">
        <f>IFERROR(INDEX('[3]5.งบทดลอง รพ.'!$Y:$Y,MATCH(C:C,'[3]5.งบทดลอง รพ.'!B:B,0)),)</f>
        <v>212201.89</v>
      </c>
      <c r="AA147" s="150">
        <f>IFERROR(INDEX('[3]5.งบทดลอง รพ.'!$Z:$Z,MATCH(C:C,'[3]5.งบทดลอง รพ.'!B:B,0)),)</f>
        <v>56042.62</v>
      </c>
      <c r="AB147" s="150">
        <f>IFERROR(INDEX('[3]5.งบทดลอง รพ.'!$AA:$AA,MATCH(C:C,'[3]5.งบทดลอง รพ.'!B:B,0)),)</f>
        <v>92201.52</v>
      </c>
      <c r="AC147" s="150">
        <f>IFERROR(INDEX('[3]5.งบทดลอง รพ.'!$AB:$AB,MATCH(C:C,'[3]5.งบทดลอง รพ.'!B:B,0)),)</f>
        <v>22512</v>
      </c>
      <c r="AD147" s="150">
        <f>IFERROR(INDEX('[3]5.งบทดลอง รพ.'!$AC:$AC,MATCH(C:C,'[3]5.งบทดลอง รพ.'!B:B,0)),)</f>
        <v>11987.42</v>
      </c>
      <c r="AE147" s="150">
        <f>IFERROR(INDEX('[3]5.งบทดลอง รพ.'!$AD:$AD,MATCH(C:C,'[3]5.งบทดลอง รพ.'!B:B,0)),)</f>
        <v>115165.09</v>
      </c>
      <c r="AF147" s="150">
        <f>IFERROR(INDEX('[3]5.งบทดลอง รพ.'!$AE:$AE,MATCH(C:C,'[3]5.งบทดลอง รพ.'!B:B,0)),)</f>
        <v>187731.42</v>
      </c>
      <c r="AG147" s="150">
        <f>IFERROR(INDEX('[3]5.งบทดลอง รพ.'!$AF:$AF,MATCH(C:C,'[3]5.งบทดลอง รพ.'!B:B,0)),)</f>
        <v>99300</v>
      </c>
      <c r="AH147" s="150">
        <f>IFERROR(INDEX('[3]5.งบทดลอง รพ.'!$AG:$AG,MATCH(C:C,'[3]5.งบทดลอง รพ.'!B:B,0)),)</f>
        <v>8100</v>
      </c>
      <c r="AI147" s="150">
        <f>IFERROR(INDEX('[3]5.งบทดลอง รพ.'!$AH:$AH,MATCH(D:D,'[3]5.งบทดลอง รพ.'!C:C,0)),)</f>
        <v>30250</v>
      </c>
      <c r="AJ147" s="150">
        <f>IFERROR(INDEX('[3]5.งบทดลอง รพ.'!$AI:$AI,MATCH(C:C,'[3]5.งบทดลอง รพ.'!B:B,0)),)</f>
        <v>55106.16</v>
      </c>
      <c r="AK147" s="150">
        <f>IFERROR(INDEX('[3]5.งบทดลอง รพ.'!$AJ:$AJ,MATCH(C:C,'[3]5.งบทดลอง รพ.'!B:B,0)),)</f>
        <v>87310</v>
      </c>
      <c r="AL147" s="150">
        <f>IFERROR(INDEX('[3]5.งบทดลอง รพ.'!$AK:$AK,MATCH(C:C,'[3]5.งบทดลอง รพ.'!B:B,0)),)</f>
        <v>98707.56</v>
      </c>
      <c r="AM147" s="150">
        <f>IFERROR(INDEX('[3]5.งบทดลอง รพ.'!$AL:$AL,MATCH(C:C,'[3]5.งบทดลอง รพ.'!B:B,0)),)</f>
        <v>169373.86</v>
      </c>
      <c r="AN147" s="150">
        <f>IFERROR(INDEX('[3]5.งบทดลอง รพ.'!$AM:$AM,MATCH(C:C,'[3]5.งบทดลอง รพ.'!B:B,0)),)</f>
        <v>349610.93</v>
      </c>
      <c r="AO147" s="150">
        <f>IFERROR(INDEX('[3]5.งบทดลอง รพ.'!$AN:$AN,MATCH(C:C,'[3]5.งบทดลอง รพ.'!B:B,0)),)</f>
        <v>153329.38</v>
      </c>
      <c r="AP147" s="150">
        <f>IFERROR(INDEX('[3]5.งบทดลอง รพ.'!$AO:$AO,MATCH(C:C,'[3]5.งบทดลอง รพ.'!B:B,0)),)</f>
        <v>78962.98</v>
      </c>
      <c r="AQ147" s="150">
        <f>IFERROR(INDEX('[3]5.งบทดลอง รพ.'!$AP:$AP,MATCH(C:C,'[3]5.งบทดลอง รพ.'!B:B,0)),)</f>
        <v>67950</v>
      </c>
      <c r="AR147" s="150">
        <f>IFERROR(INDEX('[3]5.งบทดลอง รพ.'!$AQ:$AQ,MATCH(C:C,'[3]5.งบทดลอง รพ.'!B:B,0)),)</f>
        <v>168372.93</v>
      </c>
      <c r="AS147" s="150">
        <f>IFERROR(INDEX('[3]5.งบทดลอง รพ.'!$AR:$AR,MATCH(C:C,'[3]5.งบทดลอง รพ.'!B:B,0)),)</f>
        <v>184735</v>
      </c>
      <c r="AT147" s="150">
        <f>IFERROR(INDEX('[3]5.งบทดลอง รพ.'!$AS:$AS,MATCH(C:C,'[3]5.งบทดลอง รพ.'!B:B,0)),)</f>
        <v>13190</v>
      </c>
      <c r="AU147" s="150">
        <f>IFERROR(INDEX('[3]5.งบทดลอง รพ.'!$AT:$AT,MATCH(C:C,'[3]5.งบทดลอง รพ.'!B:B,0)),)</f>
        <v>118808</v>
      </c>
      <c r="AV147" s="150">
        <f>IFERROR(INDEX('[3]5.งบทดลอง รพ.'!$AU:$AU,MATCH(C:C,'[3]5.งบทดลอง รพ.'!B:B,0)),)</f>
        <v>5856.04</v>
      </c>
      <c r="AW147" s="150">
        <f>IFERROR(INDEX('[3]5.งบทดลอง รพ.'!$AV:$AV,MATCH(C:C,'[3]5.งบทดลอง รพ.'!B:B,0)),)</f>
        <v>38660</v>
      </c>
      <c r="AX147" s="150">
        <f>IFERROR(INDEX('[3]5.งบทดลอง รพ.'!$AW:$AW,MATCH(C:C,'[3]5.งบทดลอง รพ.'!B:B,0)),)</f>
        <v>24030</v>
      </c>
      <c r="AY147" s="150">
        <f>IFERROR(INDEX('[3]5.งบทดลอง รพ.'!$AX:$AX,MATCH(C:C,'[3]5.งบทดลอง รพ.'!B:B,0)),)</f>
        <v>69660</v>
      </c>
      <c r="AZ147" s="150">
        <f>IFERROR(INDEX('[3]5.งบทดลอง รพ.'!$AY:$AY,MATCH(C:C,'[3]5.งบทดลอง รพ.'!B:B,0)),)</f>
        <v>416467.3</v>
      </c>
      <c r="BA147" s="150">
        <f>IFERROR(INDEX('[3]5.งบทดลอง รพ.'!$AZ:$AZ,MATCH(C:C,'[3]5.งบทดลอง รพ.'!B:B,0)),)</f>
        <v>75267.199999999997</v>
      </c>
      <c r="BB147" s="150">
        <f>IFERROR(INDEX('[3]5.งบทดลอง รพ.'!$BA:$BA,MATCH(C:C,'[3]5.งบทดลอง รพ.'!B:B,0)),)</f>
        <v>77558.13</v>
      </c>
      <c r="BC147" s="150">
        <f>IFERROR(INDEX('[3]5.งบทดลอง รพ.'!$BB:$BB,MATCH(C:C,'[3]5.งบทดลอง รพ.'!B:B,0)),)</f>
        <v>122594.56</v>
      </c>
      <c r="BD147" s="150">
        <f>IFERROR(INDEX('[3]5.งบทดลอง รพ.'!$BC:$BC,MATCH(C:C,'[3]5.งบทดลอง รพ.'!B:B,0)),)</f>
        <v>59729.35</v>
      </c>
      <c r="BE147" s="150">
        <f>IFERROR(INDEX('[3]5.งบทดลอง รพ.'!$BD:$BD,MATCH(C:C,'[3]5.งบทดลอง รพ.'!B:B,0)),)</f>
        <v>141959.99</v>
      </c>
      <c r="BF147" s="150">
        <f>IFERROR(INDEX('[3]5.งบทดลอง รพ.'!$BE:$BE,MATCH(C:C,'[3]5.งบทดลอง รพ.'!B:B,0)),)</f>
        <v>184623.72</v>
      </c>
      <c r="BG147" s="150">
        <f>IFERROR(INDEX('[3]5.งบทดลอง รพ.'!$BF:$BF,MATCH(C:C,'[3]5.งบทดลอง รพ.'!B:B,0)),)</f>
        <v>0</v>
      </c>
      <c r="BH147" s="150">
        <f>IFERROR(INDEX('[3]5.งบทดลอง รพ.'!$BG:$BG,MATCH(C:C,'[3]5.งบทดลอง รพ.'!B:B,0)),)</f>
        <v>6950</v>
      </c>
      <c r="BI147" s="150">
        <f>IFERROR(INDEX('[3]5.งบทดลอง รพ.'!$BH:$BH,MATCH(C:C,'[3]5.งบทดลอง รพ.'!B:B,0)),)</f>
        <v>23600</v>
      </c>
      <c r="BJ147" s="150">
        <f>IFERROR(INDEX('[3]5.งบทดลอง รพ.'!$BI:$BI,MATCH(C:C,'[3]5.งบทดลอง รพ.'!B:B,0)),)</f>
        <v>115654.58</v>
      </c>
      <c r="BK147" s="150">
        <f>IFERROR(INDEX('[3]5.งบทดลอง รพ.'!$BJ:$BJ,MATCH(C:C,'[3]5.งบทดลอง รพ.'!B:B,0)),)</f>
        <v>258835.43</v>
      </c>
      <c r="BL147" s="150">
        <f>IFERROR(INDEX('[3]5.งบทดลอง รพ.'!$BK:$BK,MATCH(D:D,'[3]5.งบทดลอง รพ.'!C:C,0)),)</f>
        <v>130200.35</v>
      </c>
      <c r="BM147" s="150">
        <f>IFERROR(INDEX('[3]5.งบทดลอง รพ.'!$BL:$BL,MATCH(C:C,'[3]5.งบทดลอง รพ.'!B:B,0)),)</f>
        <v>47570</v>
      </c>
      <c r="BN147" s="150">
        <f>IFERROR(INDEX('[3]5.งบทดลอง รพ.'!$BM:$BM,MATCH(C:C,'[3]5.งบทดลอง รพ.'!B:B,0)),)</f>
        <v>108123.4</v>
      </c>
      <c r="BO147" s="150">
        <f>IFERROR(INDEX('[3]5.งบทดลอง รพ.'!$BN:$BN,MATCH(C:C,'[3]5.งบทดลอง รพ.'!B:B,0)),)</f>
        <v>186310.69</v>
      </c>
      <c r="BP147" s="150">
        <f>IFERROR(INDEX('[3]5.งบทดลอง รพ.'!$BO:$BO,MATCH(C:C,'[3]5.งบทดลอง รพ.'!B:B,0)),)</f>
        <v>102348.22</v>
      </c>
      <c r="BQ147" s="150">
        <f>IFERROR(INDEX('[3]5.งบทดลอง รพ.'!$BP:$BP,MATCH(C:C,'[3]5.งบทดลอง รพ.'!B:B,0)),)</f>
        <v>245385.34</v>
      </c>
      <c r="BR147" s="150">
        <f>IFERROR(INDEX('[3]5.งบทดลอง รพ.'!$BQ:$BQ,MATCH(C:C,'[3]5.งบทดลอง รพ.'!B:B,0)),)</f>
        <v>35590.19</v>
      </c>
      <c r="BS147" s="150">
        <f>IFERROR(INDEX('[3]5.งบทดลอง รพ.'!$BR:$BR,MATCH(C:C,'[3]5.งบทดลอง รพ.'!B:B,0)),)</f>
        <v>44747.14</v>
      </c>
      <c r="BT147" s="150">
        <f>IFERROR(INDEX('[3]5.งบทดลอง รพ.'!$BS:$BS,MATCH(C:C,'[3]5.งบทดลอง รพ.'!B:B,0)),)</f>
        <v>175680.47</v>
      </c>
      <c r="BU147" s="150">
        <f>IFERROR(INDEX('[3]5.งบทดลอง รพ.'!$BT:$BT,MATCH(C:C,'[3]5.งบทดลอง รพ.'!B:B,0)),)</f>
        <v>119836.3</v>
      </c>
      <c r="BV147" s="150">
        <f>IFERROR(INDEX('[3]5.งบทดลอง รพ.'!$BU:$BU,MATCH(C:C,'[3]5.งบทดลอง รพ.'!B:B,0)),)</f>
        <v>125233</v>
      </c>
      <c r="BW147" s="150">
        <f>IFERROR(INDEX('[3]5.งบทดลอง รพ.'!$BV:$BV,MATCH(C:C,'[3]5.งบทดลอง รพ.'!B:B,0)),)</f>
        <v>72457.759999999995</v>
      </c>
      <c r="BX147" s="150">
        <f>IFERROR(INDEX('[3]5.งบทดลอง รพ.'!$BW:$BW,MATCH(C:C,'[3]5.งบทดลอง รพ.'!B:B,0)),)</f>
        <v>73746.12</v>
      </c>
      <c r="BY147" s="150">
        <f>IFERROR(INDEX('[3]5.งบทดลอง รพ.'!$BX:$BX,MATCH(C:C,'[3]5.งบทดลอง รพ.'!B:B,0)),)</f>
        <v>50054.33</v>
      </c>
      <c r="BZ147" s="166">
        <f t="shared" si="6"/>
        <v>7611740.3499999987</v>
      </c>
    </row>
    <row r="148" spans="1:78" ht="21.75" customHeight="1">
      <c r="A148" s="31" t="s">
        <v>625</v>
      </c>
      <c r="B148" s="147" t="s">
        <v>611</v>
      </c>
      <c r="C148" s="148" t="s">
        <v>648</v>
      </c>
      <c r="D148" s="149" t="s">
        <v>649</v>
      </c>
      <c r="E148" s="150">
        <f>IFERROR(INDEX('[3]5.งบทดลอง รพ.'!$D:$D,MATCH(C:C,'[3]5.งบทดลอง รพ.'!B:B,0)),)</f>
        <v>55640</v>
      </c>
      <c r="F148" s="150">
        <f>IFERROR(INDEX('[3]5.งบทดลอง รพ.'!$E:$E,MATCH(C:C,'[3]5.งบทดลอง รพ.'!B:B,0)),)</f>
        <v>4850</v>
      </c>
      <c r="G148" s="150">
        <f>IFERROR(INDEX('[3]5.งบทดลอง รพ.'!$F:$F,MATCH(C:C,'[3]5.งบทดลอง รพ.'!B:B,0)),)</f>
        <v>117769.55</v>
      </c>
      <c r="H148" s="150">
        <f>IFERROR(INDEX('[3]5.งบทดลอง รพ.'!$G:$G,MATCH(C:C,'[3]5.งบทดลอง รพ.'!B:B,0)),)</f>
        <v>10486</v>
      </c>
      <c r="I148" s="150">
        <f>IFERROR(INDEX('[3]5.งบทดลอง รพ.'!$H:$H,MATCH(D:D,'[3]5.งบทดลอง รพ.'!C:C,0)),)</f>
        <v>0</v>
      </c>
      <c r="J148" s="150">
        <f>IFERROR(INDEX('[3]5.งบทดลอง รพ.'!$I:$I,MATCH(C:C,'[3]5.งบทดลอง รพ.'!B:B,0)),)</f>
        <v>0</v>
      </c>
      <c r="K148" s="150">
        <f>IFERROR(INDEX('[3]5.งบทดลอง รพ.'!$J:$J,MATCH(C:C,'[3]5.งบทดลอง รพ.'!B:B,0)),)</f>
        <v>0</v>
      </c>
      <c r="L148" s="150">
        <f>IFERROR(INDEX('[3]5.งบทดลอง รพ.'!$K:$K,MATCH(C:C,'[3]5.งบทดลอง รพ.'!B:B,0)),)</f>
        <v>10486</v>
      </c>
      <c r="M148" s="150">
        <f>IFERROR(INDEX('[3]5.งบทดลอง รพ.'!$L:$L,MATCH(C:C,'[3]5.งบทดลอง รพ.'!B:B,0)),)</f>
        <v>0</v>
      </c>
      <c r="N148" s="150">
        <f>IFERROR(INDEX('[3]5.งบทดลอง รพ.'!$M:$M,MATCH(C:C,'[3]5.งบทดลอง รพ.'!B:B,0)),)</f>
        <v>678187.4</v>
      </c>
      <c r="O148" s="150">
        <f>IFERROR(INDEX('[3]5.งบทดลอง รพ.'!$N:$N,MATCH(C:C,'[3]5.งบทดลอง รพ.'!B:B,0)),)</f>
        <v>5350</v>
      </c>
      <c r="P148" s="150">
        <f>IFERROR(INDEX('[3]5.งบทดลอง รพ.'!$O:$O,MATCH(C:C,'[3]5.งบทดลอง รพ.'!B:B,0)),)</f>
        <v>0</v>
      </c>
      <c r="Q148" s="150">
        <f>IFERROR(INDEX('[3]5.งบทดลอง รพ.'!$P:$P,MATCH(C:C,'[3]5.งบทดลอง รพ.'!B:B,0)),)</f>
        <v>74721</v>
      </c>
      <c r="R148" s="150">
        <f>IFERROR(INDEX('[3]5.งบทดลอง รพ.'!$Q:$Q,MATCH(C:C,'[3]5.งบทดลอง รพ.'!B:B,0)),)</f>
        <v>0</v>
      </c>
      <c r="S148" s="150">
        <f>IFERROR(INDEX('[3]5.งบทดลอง รพ.'!$R:$R,MATCH(C:C,'[3]5.งบทดลอง รพ.'!B:B,0)),)</f>
        <v>0</v>
      </c>
      <c r="T148" s="150">
        <f>IFERROR(INDEX('[3]5.งบทดลอง รพ.'!$S:$S,MATCH(C:C,'[3]5.งบทดลอง รพ.'!B:B,0)),)</f>
        <v>0</v>
      </c>
      <c r="U148" s="150">
        <f>IFERROR(INDEX('[3]5.งบทดลอง รพ.'!$T:$T,MATCH(C:C,'[3]5.งบทดลอง รพ.'!B:B,0)),)</f>
        <v>0</v>
      </c>
      <c r="V148" s="150">
        <f>IFERROR(INDEX('[3]5.งบทดลอง รพ.'!$U:$U,MATCH(C:C,'[3]5.งบทดลอง รพ.'!B:B,0)),)</f>
        <v>0</v>
      </c>
      <c r="W148" s="150">
        <f>IFERROR(INDEX('[3]5.งบทดลอง รพ.'!$V:$V,MATCH(C:C,'[3]5.งบทดลอง รพ.'!B:B,0)),)</f>
        <v>0</v>
      </c>
      <c r="X148" s="150">
        <f>IFERROR(INDEX('[3]5.งบทดลอง รพ.'!$W:$W,MATCH(C:C,'[3]5.งบทดลอง รพ.'!B:B,0)),)</f>
        <v>55763.05</v>
      </c>
      <c r="Y148" s="150">
        <f>IFERROR(INDEX('[3]5.งบทดลอง รพ.'!$X:$X,MATCH(C:C,'[3]5.งบทดลอง รพ.'!B:B,0)),)</f>
        <v>83353</v>
      </c>
      <c r="Z148" s="150">
        <f>IFERROR(INDEX('[3]5.งบทดลอง รพ.'!$Y:$Y,MATCH(C:C,'[3]5.งบทดลอง รพ.'!B:B,0)),)</f>
        <v>0</v>
      </c>
      <c r="AA148" s="150">
        <f>IFERROR(INDEX('[3]5.งบทดลอง รพ.'!$Z:$Z,MATCH(C:C,'[3]5.งบทดลอง รพ.'!B:B,0)),)</f>
        <v>41944</v>
      </c>
      <c r="AB148" s="150">
        <f>IFERROR(INDEX('[3]5.งบทดลอง รพ.'!$AA:$AA,MATCH(C:C,'[3]5.งบทดลอง รพ.'!B:B,0)),)</f>
        <v>0</v>
      </c>
      <c r="AC148" s="150">
        <f>IFERROR(INDEX('[3]5.งบทดลอง รพ.'!$AB:$AB,MATCH(C:C,'[3]5.งบทดลอง รพ.'!B:B,0)),)</f>
        <v>0</v>
      </c>
      <c r="AD148" s="150">
        <f>IFERROR(INDEX('[3]5.งบทดลอง รพ.'!$AC:$AC,MATCH(C:C,'[3]5.งบทดลอง รพ.'!B:B,0)),)</f>
        <v>0</v>
      </c>
      <c r="AE148" s="150">
        <f>IFERROR(INDEX('[3]5.งบทดลอง รพ.'!$AD:$AD,MATCH(C:C,'[3]5.งบทดลอง รพ.'!B:B,0)),)</f>
        <v>10165</v>
      </c>
      <c r="AF148" s="150">
        <f>IFERROR(INDEX('[3]5.งบทดลอง รพ.'!$AE:$AE,MATCH(C:C,'[3]5.งบทดลอง รพ.'!B:B,0)),)</f>
        <v>0</v>
      </c>
      <c r="AG148" s="150">
        <f>IFERROR(INDEX('[3]5.งบทดลอง รพ.'!$AF:$AF,MATCH(C:C,'[3]5.งบทดลอง รพ.'!B:B,0)),)</f>
        <v>0</v>
      </c>
      <c r="AH148" s="150">
        <f>IFERROR(INDEX('[3]5.งบทดลอง รพ.'!$AG:$AG,MATCH(C:C,'[3]5.งบทดลอง รพ.'!B:B,0)),)</f>
        <v>0</v>
      </c>
      <c r="AI148" s="150">
        <f>IFERROR(INDEX('[3]5.งบทดลอง รพ.'!$AH:$AH,MATCH(D:D,'[3]5.งบทดลอง รพ.'!C:C,0)),)</f>
        <v>0</v>
      </c>
      <c r="AJ148" s="150">
        <f>IFERROR(INDEX('[3]5.งบทดลอง รพ.'!$AI:$AI,MATCH(C:C,'[3]5.งบทดลอง รพ.'!B:B,0)),)</f>
        <v>28850</v>
      </c>
      <c r="AK148" s="150">
        <f>IFERROR(INDEX('[3]5.งบทดลอง รพ.'!$AJ:$AJ,MATCH(C:C,'[3]5.งบทดลอง รพ.'!B:B,0)),)</f>
        <v>4840</v>
      </c>
      <c r="AL148" s="150">
        <f>IFERROR(INDEX('[3]5.งบทดลอง รพ.'!$AK:$AK,MATCH(C:C,'[3]5.งบทดลอง รพ.'!B:B,0)),)</f>
        <v>22900</v>
      </c>
      <c r="AM148" s="150">
        <f>IFERROR(INDEX('[3]5.งบทดลอง รพ.'!$AL:$AL,MATCH(C:C,'[3]5.งบทดลอง รพ.'!B:B,0)),)</f>
        <v>0</v>
      </c>
      <c r="AN148" s="150">
        <f>IFERROR(INDEX('[3]5.งบทดลอง รพ.'!$AM:$AM,MATCH(C:C,'[3]5.งบทดลอง รพ.'!B:B,0)),)</f>
        <v>0</v>
      </c>
      <c r="AO148" s="150">
        <f>IFERROR(INDEX('[3]5.งบทดลอง รพ.'!$AN:$AN,MATCH(C:C,'[3]5.งบทดลอง รพ.'!B:B,0)),)</f>
        <v>2000</v>
      </c>
      <c r="AP148" s="150">
        <f>IFERROR(INDEX('[3]5.งบทดลอง รพ.'!$AO:$AO,MATCH(C:C,'[3]5.งบทดลอง รพ.'!B:B,0)),)</f>
        <v>0</v>
      </c>
      <c r="AQ148" s="150">
        <f>IFERROR(INDEX('[3]5.งบทดลอง รพ.'!$AP:$AP,MATCH(C:C,'[3]5.งบทดลอง รพ.'!B:B,0)),)</f>
        <v>0</v>
      </c>
      <c r="AR148" s="150">
        <f>IFERROR(INDEX('[3]5.งบทดลอง รพ.'!$AQ:$AQ,MATCH(C:C,'[3]5.งบทดลอง รพ.'!B:B,0)),)</f>
        <v>0</v>
      </c>
      <c r="AS148" s="150">
        <f>IFERROR(INDEX('[3]5.งบทดลอง รพ.'!$AR:$AR,MATCH(C:C,'[3]5.งบทดลอง รพ.'!B:B,0)),)</f>
        <v>0</v>
      </c>
      <c r="AT148" s="150">
        <f>IFERROR(INDEX('[3]5.งบทดลอง รพ.'!$AS:$AS,MATCH(C:C,'[3]5.งบทดลอง รพ.'!B:B,0)),)</f>
        <v>0</v>
      </c>
      <c r="AU148" s="150">
        <f>IFERROR(INDEX('[3]5.งบทดลอง รพ.'!$AT:$AT,MATCH(C:C,'[3]5.งบทดลอง รพ.'!B:B,0)),)</f>
        <v>0</v>
      </c>
      <c r="AV148" s="150">
        <f>IFERROR(INDEX('[3]5.งบทดลอง รพ.'!$AU:$AU,MATCH(C:C,'[3]5.งบทดลอง รพ.'!B:B,0)),)</f>
        <v>0</v>
      </c>
      <c r="AW148" s="150">
        <f>IFERROR(INDEX('[3]5.งบทดลอง รพ.'!$AV:$AV,MATCH(C:C,'[3]5.งบทดลอง รพ.'!B:B,0)),)</f>
        <v>34240</v>
      </c>
      <c r="AX148" s="150">
        <f>IFERROR(INDEX('[3]5.งบทดลอง รพ.'!$AW:$AW,MATCH(C:C,'[3]5.งบทดลอง รพ.'!B:B,0)),)</f>
        <v>0</v>
      </c>
      <c r="AY148" s="150">
        <f>IFERROR(INDEX('[3]5.งบทดลอง รพ.'!$AX:$AX,MATCH(C:C,'[3]5.งบทดลอง รพ.'!B:B,0)),)</f>
        <v>0</v>
      </c>
      <c r="AZ148" s="150">
        <f>IFERROR(INDEX('[3]5.งบทดลอง รพ.'!$AY:$AY,MATCH(C:C,'[3]5.งบทดลอง รพ.'!B:B,0)),)</f>
        <v>0</v>
      </c>
      <c r="BA148" s="150">
        <f>IFERROR(INDEX('[3]5.งบทดลอง รพ.'!$AZ:$AZ,MATCH(C:C,'[3]5.งบทดลอง รพ.'!B:B,0)),)</f>
        <v>0</v>
      </c>
      <c r="BB148" s="150">
        <f>IFERROR(INDEX('[3]5.งบทดลอง รพ.'!$BA:$BA,MATCH(C:C,'[3]5.งบทดลอง รพ.'!B:B,0)),)</f>
        <v>0</v>
      </c>
      <c r="BC148" s="150">
        <f>IFERROR(INDEX('[3]5.งบทดลอง รพ.'!$BB:$BB,MATCH(C:C,'[3]5.งบทดลอง รพ.'!B:B,0)),)</f>
        <v>0</v>
      </c>
      <c r="BD148" s="150">
        <f>IFERROR(INDEX('[3]5.งบทดลอง รพ.'!$BC:$BC,MATCH(C:C,'[3]5.งบทดลอง รพ.'!B:B,0)),)</f>
        <v>10600</v>
      </c>
      <c r="BE148" s="150">
        <f>IFERROR(INDEX('[3]5.งบทดลอง รพ.'!$BD:$BD,MATCH(C:C,'[3]5.งบทดลอง รพ.'!B:B,0)),)</f>
        <v>0</v>
      </c>
      <c r="BF148" s="150">
        <f>IFERROR(INDEX('[3]5.งบทดลอง รพ.'!$BE:$BE,MATCH(C:C,'[3]5.งบทดลอง รพ.'!B:B,0)),)</f>
        <v>0</v>
      </c>
      <c r="BG148" s="150">
        <f>IFERROR(INDEX('[3]5.งบทดลอง รพ.'!$BF:$BF,MATCH(C:C,'[3]5.งบทดลอง รพ.'!B:B,0)),)</f>
        <v>0</v>
      </c>
      <c r="BH148" s="150">
        <f>IFERROR(INDEX('[3]5.งบทดลอง รพ.'!$BG:$BG,MATCH(C:C,'[3]5.งบทดลอง รพ.'!B:B,0)),)</f>
        <v>1461.12</v>
      </c>
      <c r="BI148" s="150">
        <f>IFERROR(INDEX('[3]5.งบทดลอง รพ.'!$BH:$BH,MATCH(C:C,'[3]5.งบทดลอง รพ.'!B:B,0)),)</f>
        <v>0</v>
      </c>
      <c r="BJ148" s="150">
        <f>IFERROR(INDEX('[3]5.งบทดลอง รพ.'!$BI:$BI,MATCH(C:C,'[3]5.งบทดลอง รพ.'!B:B,0)),)</f>
        <v>0</v>
      </c>
      <c r="BK148" s="150">
        <f>IFERROR(INDEX('[3]5.งบทดลอง รพ.'!$BJ:$BJ,MATCH(C:C,'[3]5.งบทดลอง รพ.'!B:B,0)),)</f>
        <v>0</v>
      </c>
      <c r="BL148" s="150">
        <f>IFERROR(INDEX('[3]5.งบทดลอง รพ.'!$BK:$BK,MATCH(D:D,'[3]5.งบทดลอง รพ.'!C:C,0)),)</f>
        <v>20565.400000000001</v>
      </c>
      <c r="BM148" s="150">
        <f>IFERROR(INDEX('[3]5.งบทดลอง รพ.'!$BL:$BL,MATCH(C:C,'[3]5.งบทดลอง รพ.'!B:B,0)),)</f>
        <v>35450</v>
      </c>
      <c r="BN148" s="150">
        <f>IFERROR(INDEX('[3]5.งบทดลอง รพ.'!$BM:$BM,MATCH(C:C,'[3]5.งบทดลอง รพ.'!B:B,0)),)</f>
        <v>78745</v>
      </c>
      <c r="BO148" s="150">
        <f>IFERROR(INDEX('[3]5.งบทดลอง รพ.'!$BN:$BN,MATCH(C:C,'[3]5.งบทดลอง รพ.'!B:B,0)),)</f>
        <v>1513.08</v>
      </c>
      <c r="BP148" s="150">
        <f>IFERROR(INDEX('[3]5.งบทดลอง รพ.'!$BO:$BO,MATCH(C:C,'[3]5.งบทดลอง รพ.'!B:B,0)),)</f>
        <v>0</v>
      </c>
      <c r="BQ148" s="150">
        <f>IFERROR(INDEX('[3]5.งบทดลอง รพ.'!$BP:$BP,MATCH(C:C,'[3]5.งบทดลอง รพ.'!B:B,0)),)</f>
        <v>2118.6</v>
      </c>
      <c r="BR148" s="150">
        <f>IFERROR(INDEX('[3]5.งบทดลอง รพ.'!$BQ:$BQ,MATCH(C:C,'[3]5.งบทดลอง รพ.'!B:B,0)),)</f>
        <v>3210</v>
      </c>
      <c r="BS148" s="150">
        <f>IFERROR(INDEX('[3]5.งบทดลอง รพ.'!$BR:$BR,MATCH(C:C,'[3]5.งบทดลอง รพ.'!B:B,0)),)</f>
        <v>0</v>
      </c>
      <c r="BT148" s="150">
        <f>IFERROR(INDEX('[3]5.งบทดลอง รพ.'!$BS:$BS,MATCH(C:C,'[3]5.งบทดลอง รพ.'!B:B,0)),)</f>
        <v>850</v>
      </c>
      <c r="BU148" s="150">
        <f>IFERROR(INDEX('[3]5.งบทดลอง รพ.'!$BT:$BT,MATCH(C:C,'[3]5.งบทดลอง รพ.'!B:B,0)),)</f>
        <v>97477</v>
      </c>
      <c r="BV148" s="150">
        <f>IFERROR(INDEX('[3]5.งบทดลอง รพ.'!$BU:$BU,MATCH(C:C,'[3]5.งบทดลอง รพ.'!B:B,0)),)</f>
        <v>0</v>
      </c>
      <c r="BW148" s="150">
        <f>IFERROR(INDEX('[3]5.งบทดลอง รพ.'!$BV:$BV,MATCH(C:C,'[3]5.งบทดลอง รพ.'!B:B,0)),)</f>
        <v>20582.38</v>
      </c>
      <c r="BX148" s="150">
        <f>IFERROR(INDEX('[3]5.งบทดลอง รพ.'!$BW:$BW,MATCH(C:C,'[3]5.งบทดลอง รพ.'!B:B,0)),)</f>
        <v>63290.5</v>
      </c>
      <c r="BY148" s="150">
        <f>IFERROR(INDEX('[3]5.งบทดลอง รพ.'!$BX:$BX,MATCH(C:C,'[3]5.งบทดลอง รพ.'!B:B,0)),)</f>
        <v>0</v>
      </c>
      <c r="BZ148" s="166">
        <f t="shared" si="6"/>
        <v>1577408.08</v>
      </c>
    </row>
    <row r="149" spans="1:78" ht="21.75" customHeight="1">
      <c r="A149" s="31" t="s">
        <v>625</v>
      </c>
      <c r="B149" s="147" t="s">
        <v>611</v>
      </c>
      <c r="C149" s="148" t="s">
        <v>650</v>
      </c>
      <c r="D149" s="149" t="s">
        <v>651</v>
      </c>
      <c r="E149" s="150">
        <f>IFERROR(INDEX('[3]5.งบทดลอง รพ.'!$D:$D,MATCH(C:C,'[3]5.งบทดลอง รพ.'!B:B,0)),)</f>
        <v>14980</v>
      </c>
      <c r="F149" s="150">
        <f>IFERROR(INDEX('[3]5.งบทดลอง รพ.'!$E:$E,MATCH(C:C,'[3]5.งบทดลอง รพ.'!B:B,0)),)</f>
        <v>0</v>
      </c>
      <c r="G149" s="150">
        <f>IFERROR(INDEX('[3]5.งบทดลอง รพ.'!$F:$F,MATCH(C:C,'[3]5.งบทดลอง รพ.'!B:B,0)),)</f>
        <v>0</v>
      </c>
      <c r="H149" s="150">
        <f>IFERROR(INDEX('[3]5.งบทดลอง รพ.'!$G:$G,MATCH(C:C,'[3]5.งบทดลอง รพ.'!B:B,0)),)</f>
        <v>0</v>
      </c>
      <c r="I149" s="150">
        <f>IFERROR(INDEX('[3]5.งบทดลอง รพ.'!$H:$H,MATCH(D:D,'[3]5.งบทดลอง รพ.'!C:C,0)),)</f>
        <v>0</v>
      </c>
      <c r="J149" s="150">
        <f>IFERROR(INDEX('[3]5.งบทดลอง รพ.'!$I:$I,MATCH(C:C,'[3]5.งบทดลอง รพ.'!B:B,0)),)</f>
        <v>0</v>
      </c>
      <c r="K149" s="150">
        <f>IFERROR(INDEX('[3]5.งบทดลอง รพ.'!$J:$J,MATCH(C:C,'[3]5.งบทดลอง รพ.'!B:B,0)),)</f>
        <v>0</v>
      </c>
      <c r="L149" s="150">
        <f>IFERROR(INDEX('[3]5.งบทดลอง รพ.'!$K:$K,MATCH(C:C,'[3]5.งบทดลอง รพ.'!B:B,0)),)</f>
        <v>0</v>
      </c>
      <c r="M149" s="150">
        <f>IFERROR(INDEX('[3]5.งบทดลอง รพ.'!$L:$L,MATCH(C:C,'[3]5.งบทดลอง รพ.'!B:B,0)),)</f>
        <v>0</v>
      </c>
      <c r="N149" s="150">
        <f>IFERROR(INDEX('[3]5.งบทดลอง รพ.'!$M:$M,MATCH(C:C,'[3]5.งบทดลอง รพ.'!B:B,0)),)</f>
        <v>0</v>
      </c>
      <c r="O149" s="150">
        <f>IFERROR(INDEX('[3]5.งบทดลอง รพ.'!$N:$N,MATCH(C:C,'[3]5.งบทดลอง รพ.'!B:B,0)),)</f>
        <v>0</v>
      </c>
      <c r="P149" s="150">
        <f>IFERROR(INDEX('[3]5.งบทดลอง รพ.'!$O:$O,MATCH(C:C,'[3]5.งบทดลอง รพ.'!B:B,0)),)</f>
        <v>0</v>
      </c>
      <c r="Q149" s="150">
        <f>IFERROR(INDEX('[3]5.งบทดลอง รพ.'!$P:$P,MATCH(C:C,'[3]5.งบทดลอง รพ.'!B:B,0)),)</f>
        <v>0</v>
      </c>
      <c r="R149" s="150">
        <f>IFERROR(INDEX('[3]5.งบทดลอง รพ.'!$Q:$Q,MATCH(C:C,'[3]5.งบทดลอง รพ.'!B:B,0)),)</f>
        <v>0</v>
      </c>
      <c r="S149" s="150">
        <f>IFERROR(INDEX('[3]5.งบทดลอง รพ.'!$R:$R,MATCH(C:C,'[3]5.งบทดลอง รพ.'!B:B,0)),)</f>
        <v>0</v>
      </c>
      <c r="T149" s="150">
        <f>IFERROR(INDEX('[3]5.งบทดลอง รพ.'!$S:$S,MATCH(C:C,'[3]5.งบทดลอง รพ.'!B:B,0)),)</f>
        <v>0</v>
      </c>
      <c r="U149" s="150">
        <f>IFERROR(INDEX('[3]5.งบทดลอง รพ.'!$T:$T,MATCH(C:C,'[3]5.งบทดลอง รพ.'!B:B,0)),)</f>
        <v>0</v>
      </c>
      <c r="V149" s="150">
        <f>IFERROR(INDEX('[3]5.งบทดลอง รพ.'!$U:$U,MATCH(C:C,'[3]5.งบทดลอง รพ.'!B:B,0)),)</f>
        <v>0</v>
      </c>
      <c r="W149" s="150">
        <f>IFERROR(INDEX('[3]5.งบทดลอง รพ.'!$V:$V,MATCH(C:C,'[3]5.งบทดลอง รพ.'!B:B,0)),)</f>
        <v>0</v>
      </c>
      <c r="X149" s="150">
        <f>IFERROR(INDEX('[3]5.งบทดลอง รพ.'!$W:$W,MATCH(C:C,'[3]5.งบทดลอง รพ.'!B:B,0)),)</f>
        <v>0</v>
      </c>
      <c r="Y149" s="150">
        <f>IFERROR(INDEX('[3]5.งบทดลอง รพ.'!$X:$X,MATCH(C:C,'[3]5.งบทดลอง รพ.'!B:B,0)),)</f>
        <v>0</v>
      </c>
      <c r="Z149" s="150">
        <f>IFERROR(INDEX('[3]5.งบทดลอง รพ.'!$Y:$Y,MATCH(C:C,'[3]5.งบทดลอง รพ.'!B:B,0)),)</f>
        <v>0</v>
      </c>
      <c r="AA149" s="150">
        <f>IFERROR(INDEX('[3]5.งบทดลอง รพ.'!$Z:$Z,MATCH(C:C,'[3]5.งบทดลอง รพ.'!B:B,0)),)</f>
        <v>0</v>
      </c>
      <c r="AB149" s="150">
        <f>IFERROR(INDEX('[3]5.งบทดลอง รพ.'!$AA:$AA,MATCH(C:C,'[3]5.งบทดลอง รพ.'!B:B,0)),)</f>
        <v>0</v>
      </c>
      <c r="AC149" s="150">
        <f>IFERROR(INDEX('[3]5.งบทดลอง รพ.'!$AB:$AB,MATCH(C:C,'[3]5.งบทดลอง รพ.'!B:B,0)),)</f>
        <v>0</v>
      </c>
      <c r="AD149" s="150">
        <f>IFERROR(INDEX('[3]5.งบทดลอง รพ.'!$AC:$AC,MATCH(C:C,'[3]5.งบทดลอง รพ.'!B:B,0)),)</f>
        <v>0</v>
      </c>
      <c r="AE149" s="150">
        <f>IFERROR(INDEX('[3]5.งบทดลอง รพ.'!$AD:$AD,MATCH(C:C,'[3]5.งบทดลอง รพ.'!B:B,0)),)</f>
        <v>0</v>
      </c>
      <c r="AF149" s="150">
        <f>IFERROR(INDEX('[3]5.งบทดลอง รพ.'!$AE:$AE,MATCH(C:C,'[3]5.งบทดลอง รพ.'!B:B,0)),)</f>
        <v>0</v>
      </c>
      <c r="AG149" s="150">
        <f>IFERROR(INDEX('[3]5.งบทดลอง รพ.'!$AF:$AF,MATCH(C:C,'[3]5.งบทดลอง รพ.'!B:B,0)),)</f>
        <v>0</v>
      </c>
      <c r="AH149" s="150">
        <f>IFERROR(INDEX('[3]5.งบทดลอง รพ.'!$AG:$AG,MATCH(C:C,'[3]5.งบทดลอง รพ.'!B:B,0)),)</f>
        <v>0</v>
      </c>
      <c r="AI149" s="150">
        <f>IFERROR(INDEX('[3]5.งบทดลอง รพ.'!$AH:$AH,MATCH(D:D,'[3]5.งบทดลอง รพ.'!C:C,0)),)</f>
        <v>0</v>
      </c>
      <c r="AJ149" s="150">
        <f>IFERROR(INDEX('[3]5.งบทดลอง รพ.'!$AI:$AI,MATCH(C:C,'[3]5.งบทดลอง รพ.'!B:B,0)),)</f>
        <v>0</v>
      </c>
      <c r="AK149" s="150">
        <f>IFERROR(INDEX('[3]5.งบทดลอง รพ.'!$AJ:$AJ,MATCH(C:C,'[3]5.งบทดลอง รพ.'!B:B,0)),)</f>
        <v>0</v>
      </c>
      <c r="AL149" s="150">
        <f>IFERROR(INDEX('[3]5.งบทดลอง รพ.'!$AK:$AK,MATCH(C:C,'[3]5.งบทดลอง รพ.'!B:B,0)),)</f>
        <v>2200</v>
      </c>
      <c r="AM149" s="150">
        <f>IFERROR(INDEX('[3]5.งบทดลอง รพ.'!$AL:$AL,MATCH(C:C,'[3]5.งบทดลอง รพ.'!B:B,0)),)</f>
        <v>0</v>
      </c>
      <c r="AN149" s="150">
        <f>IFERROR(INDEX('[3]5.งบทดลอง รพ.'!$AM:$AM,MATCH(C:C,'[3]5.งบทดลอง รพ.'!B:B,0)),)</f>
        <v>0</v>
      </c>
      <c r="AO149" s="150">
        <f>IFERROR(INDEX('[3]5.งบทดลอง รพ.'!$AN:$AN,MATCH(C:C,'[3]5.งบทดลอง รพ.'!B:B,0)),)</f>
        <v>0</v>
      </c>
      <c r="AP149" s="150">
        <f>IFERROR(INDEX('[3]5.งบทดลอง รพ.'!$AO:$AO,MATCH(C:C,'[3]5.งบทดลอง รพ.'!B:B,0)),)</f>
        <v>3650</v>
      </c>
      <c r="AQ149" s="150">
        <f>IFERROR(INDEX('[3]5.งบทดลอง รพ.'!$AP:$AP,MATCH(C:C,'[3]5.งบทดลอง รพ.'!B:B,0)),)</f>
        <v>0</v>
      </c>
      <c r="AR149" s="150">
        <f>IFERROR(INDEX('[3]5.งบทดลอง รพ.'!$AQ:$AQ,MATCH(C:C,'[3]5.งบทดลอง รพ.'!B:B,0)),)</f>
        <v>7935</v>
      </c>
      <c r="AS149" s="150">
        <f>IFERROR(INDEX('[3]5.งบทดลอง รพ.'!$AR:$AR,MATCH(C:C,'[3]5.งบทดลอง รพ.'!B:B,0)),)</f>
        <v>0</v>
      </c>
      <c r="AT149" s="150">
        <f>IFERROR(INDEX('[3]5.งบทดลอง รพ.'!$AS:$AS,MATCH(C:C,'[3]5.งบทดลอง รพ.'!B:B,0)),)</f>
        <v>0</v>
      </c>
      <c r="AU149" s="150">
        <f>IFERROR(INDEX('[3]5.งบทดลอง รพ.'!$AT:$AT,MATCH(C:C,'[3]5.งบทดลอง รพ.'!B:B,0)),)</f>
        <v>0</v>
      </c>
      <c r="AV149" s="150">
        <f>IFERROR(INDEX('[3]5.งบทดลอง รพ.'!$AU:$AU,MATCH(C:C,'[3]5.งบทดลอง รพ.'!B:B,0)),)</f>
        <v>0</v>
      </c>
      <c r="AW149" s="150">
        <f>IFERROR(INDEX('[3]5.งบทดลอง รพ.'!$AV:$AV,MATCH(C:C,'[3]5.งบทดลอง รพ.'!B:B,0)),)</f>
        <v>0</v>
      </c>
      <c r="AX149" s="150">
        <f>IFERROR(INDEX('[3]5.งบทดลอง รพ.'!$AW:$AW,MATCH(C:C,'[3]5.งบทดลอง รพ.'!B:B,0)),)</f>
        <v>0</v>
      </c>
      <c r="AY149" s="150">
        <f>IFERROR(INDEX('[3]5.งบทดลอง รพ.'!$AX:$AX,MATCH(C:C,'[3]5.งบทดลอง รพ.'!B:B,0)),)</f>
        <v>0</v>
      </c>
      <c r="AZ149" s="150">
        <f>IFERROR(INDEX('[3]5.งบทดลอง รพ.'!$AY:$AY,MATCH(C:C,'[3]5.งบทดลอง รพ.'!B:B,0)),)</f>
        <v>0</v>
      </c>
      <c r="BA149" s="150">
        <f>IFERROR(INDEX('[3]5.งบทดลอง รพ.'!$AZ:$AZ,MATCH(C:C,'[3]5.งบทดลอง รพ.'!B:B,0)),)</f>
        <v>0</v>
      </c>
      <c r="BB149" s="150">
        <f>IFERROR(INDEX('[3]5.งบทดลอง รพ.'!$BA:$BA,MATCH(C:C,'[3]5.งบทดลอง รพ.'!B:B,0)),)</f>
        <v>0</v>
      </c>
      <c r="BC149" s="150">
        <f>IFERROR(INDEX('[3]5.งบทดลอง รพ.'!$BB:$BB,MATCH(C:C,'[3]5.งบทดลอง รพ.'!B:B,0)),)</f>
        <v>0</v>
      </c>
      <c r="BD149" s="150">
        <f>IFERROR(INDEX('[3]5.งบทดลอง รพ.'!$BC:$BC,MATCH(C:C,'[3]5.งบทดลอง รพ.'!B:B,0)),)</f>
        <v>0</v>
      </c>
      <c r="BE149" s="150">
        <f>IFERROR(INDEX('[3]5.งบทดลอง รพ.'!$BD:$BD,MATCH(C:C,'[3]5.งบทดลอง รพ.'!B:B,0)),)</f>
        <v>0</v>
      </c>
      <c r="BF149" s="150">
        <f>IFERROR(INDEX('[3]5.งบทดลอง รพ.'!$BE:$BE,MATCH(C:C,'[3]5.งบทดลอง รพ.'!B:B,0)),)</f>
        <v>0</v>
      </c>
      <c r="BG149" s="150">
        <f>IFERROR(INDEX('[3]5.งบทดลอง รพ.'!$BF:$BF,MATCH(C:C,'[3]5.งบทดลอง รพ.'!B:B,0)),)</f>
        <v>0</v>
      </c>
      <c r="BH149" s="150">
        <f>IFERROR(INDEX('[3]5.งบทดลอง รพ.'!$BG:$BG,MATCH(C:C,'[3]5.งบทดลอง รพ.'!B:B,0)),)</f>
        <v>0</v>
      </c>
      <c r="BI149" s="150">
        <f>IFERROR(INDEX('[3]5.งบทดลอง รพ.'!$BH:$BH,MATCH(C:C,'[3]5.งบทดลอง รพ.'!B:B,0)),)</f>
        <v>0</v>
      </c>
      <c r="BJ149" s="150">
        <f>IFERROR(INDEX('[3]5.งบทดลอง รพ.'!$BI:$BI,MATCH(C:C,'[3]5.งบทดลอง รพ.'!B:B,0)),)</f>
        <v>18600</v>
      </c>
      <c r="BK149" s="150">
        <f>IFERROR(INDEX('[3]5.งบทดลอง รพ.'!$BJ:$BJ,MATCH(C:C,'[3]5.งบทดลอง รพ.'!B:B,0)),)</f>
        <v>0</v>
      </c>
      <c r="BL149" s="150">
        <f>IFERROR(INDEX('[3]5.งบทดลอง รพ.'!$BK:$BK,MATCH(D:D,'[3]5.งบทดลอง รพ.'!C:C,0)),)</f>
        <v>0</v>
      </c>
      <c r="BM149" s="150">
        <f>IFERROR(INDEX('[3]5.งบทดลอง รพ.'!$BL:$BL,MATCH(C:C,'[3]5.งบทดลอง รพ.'!B:B,0)),)</f>
        <v>0</v>
      </c>
      <c r="BN149" s="150">
        <f>IFERROR(INDEX('[3]5.งบทดลอง รพ.'!$BM:$BM,MATCH(C:C,'[3]5.งบทดลอง รพ.'!B:B,0)),)</f>
        <v>0</v>
      </c>
      <c r="BO149" s="150">
        <f>IFERROR(INDEX('[3]5.งบทดลอง รพ.'!$BN:$BN,MATCH(C:C,'[3]5.งบทดลอง รพ.'!B:B,0)),)</f>
        <v>0</v>
      </c>
      <c r="BP149" s="150">
        <f>IFERROR(INDEX('[3]5.งบทดลอง รพ.'!$BO:$BO,MATCH(C:C,'[3]5.งบทดลอง รพ.'!B:B,0)),)</f>
        <v>0</v>
      </c>
      <c r="BQ149" s="150">
        <f>IFERROR(INDEX('[3]5.งบทดลอง รพ.'!$BP:$BP,MATCH(C:C,'[3]5.งบทดลอง รพ.'!B:B,0)),)</f>
        <v>6700</v>
      </c>
      <c r="BR149" s="150">
        <f>IFERROR(INDEX('[3]5.งบทดลอง รพ.'!$BQ:$BQ,MATCH(C:C,'[3]5.งบทดลอง รพ.'!B:B,0)),)</f>
        <v>0</v>
      </c>
      <c r="BS149" s="150">
        <f>IFERROR(INDEX('[3]5.งบทดลอง รพ.'!$BR:$BR,MATCH(C:C,'[3]5.งบทดลอง รพ.'!B:B,0)),)</f>
        <v>0</v>
      </c>
      <c r="BT149" s="150">
        <f>IFERROR(INDEX('[3]5.งบทดลอง รพ.'!$BS:$BS,MATCH(C:C,'[3]5.งบทดลอง รพ.'!B:B,0)),)</f>
        <v>0</v>
      </c>
      <c r="BU149" s="150">
        <f>IFERROR(INDEX('[3]5.งบทดลอง รพ.'!$BT:$BT,MATCH(C:C,'[3]5.งบทดลอง รพ.'!B:B,0)),)</f>
        <v>0</v>
      </c>
      <c r="BV149" s="150">
        <f>IFERROR(INDEX('[3]5.งบทดลอง รพ.'!$BU:$BU,MATCH(C:C,'[3]5.งบทดลอง รพ.'!B:B,0)),)</f>
        <v>0</v>
      </c>
      <c r="BW149" s="150">
        <f>IFERROR(INDEX('[3]5.งบทดลอง รพ.'!$BV:$BV,MATCH(C:C,'[3]5.งบทดลอง รพ.'!B:B,0)),)</f>
        <v>0</v>
      </c>
      <c r="BX149" s="150">
        <f>IFERROR(INDEX('[3]5.งบทดลอง รพ.'!$BW:$BW,MATCH(C:C,'[3]5.งบทดลอง รพ.'!B:B,0)),)</f>
        <v>0</v>
      </c>
      <c r="BY149" s="150">
        <f>IFERROR(INDEX('[3]5.งบทดลอง รพ.'!$BX:$BX,MATCH(C:C,'[3]5.งบทดลอง รพ.'!B:B,0)),)</f>
        <v>0</v>
      </c>
      <c r="BZ149" s="166">
        <f t="shared" si="6"/>
        <v>54065</v>
      </c>
    </row>
    <row r="150" spans="1:78" ht="21.75" customHeight="1">
      <c r="A150" s="31" t="s">
        <v>625</v>
      </c>
      <c r="B150" s="147" t="s">
        <v>611</v>
      </c>
      <c r="C150" s="148" t="s">
        <v>652</v>
      </c>
      <c r="D150" s="149" t="s">
        <v>653</v>
      </c>
      <c r="E150" s="150">
        <f>IFERROR(INDEX('[3]5.งบทดลอง รพ.'!$D:$D,MATCH(C:C,'[3]5.งบทดลอง รพ.'!B:B,0)),)</f>
        <v>1923257.11</v>
      </c>
      <c r="F150" s="150">
        <f>IFERROR(INDEX('[3]5.งบทดลอง รพ.'!$E:$E,MATCH(C:C,'[3]5.งบทดลอง รพ.'!B:B,0)),)</f>
        <v>473157.73</v>
      </c>
      <c r="G150" s="150">
        <f>IFERROR(INDEX('[3]5.งบทดลอง รพ.'!$F:$F,MATCH(C:C,'[3]5.งบทดลอง รพ.'!B:B,0)),)</f>
        <v>390658.2</v>
      </c>
      <c r="H150" s="150">
        <f>IFERROR(INDEX('[3]5.งบทดลอง รพ.'!$G:$G,MATCH(C:C,'[3]5.งบทดลอง รพ.'!B:B,0)),)</f>
        <v>219740</v>
      </c>
      <c r="I150" s="150">
        <f>IFERROR(INDEX('[3]5.งบทดลอง รพ.'!$H:$H,MATCH(D:D,'[3]5.งบทดลอง รพ.'!C:C,0)),)</f>
        <v>332119.71000000002</v>
      </c>
      <c r="J150" s="150">
        <f>IFERROR(INDEX('[3]5.งบทดลอง รพ.'!$I:$I,MATCH(C:C,'[3]5.งบทดลอง รพ.'!B:B,0)),)</f>
        <v>5457</v>
      </c>
      <c r="K150" s="150">
        <f>IFERROR(INDEX('[3]5.งบทดลอง รพ.'!$J:$J,MATCH(C:C,'[3]5.งบทดลอง รพ.'!B:B,0)),)</f>
        <v>4449765.66</v>
      </c>
      <c r="L150" s="150">
        <f>IFERROR(INDEX('[3]5.งบทดลอง รพ.'!$K:$K,MATCH(C:C,'[3]5.งบทดลอง รพ.'!B:B,0)),)</f>
        <v>219740</v>
      </c>
      <c r="M150" s="150">
        <f>IFERROR(INDEX('[3]5.งบทดลอง รพ.'!$L:$L,MATCH(C:C,'[3]5.งบทดลอง รพ.'!B:B,0)),)</f>
        <v>0</v>
      </c>
      <c r="N150" s="150">
        <f>IFERROR(INDEX('[3]5.งบทดลอง รพ.'!$M:$M,MATCH(C:C,'[3]5.งบทดลอง รพ.'!B:B,0)),)</f>
        <v>211038.93</v>
      </c>
      <c r="O150" s="150">
        <f>IFERROR(INDEX('[3]5.งบทดลอง รพ.'!$N:$N,MATCH(C:C,'[3]5.งบทดลอง รพ.'!B:B,0)),)</f>
        <v>92921</v>
      </c>
      <c r="P150" s="150">
        <f>IFERROR(INDEX('[3]5.งบทดลอง รพ.'!$O:$O,MATCH(C:C,'[3]5.งบทดลอง รพ.'!B:B,0)),)</f>
        <v>100597</v>
      </c>
      <c r="Q150" s="150">
        <f>IFERROR(INDEX('[3]5.งบทดลอง รพ.'!$P:$P,MATCH(C:C,'[3]5.งบทดลอง รพ.'!B:B,0)),)</f>
        <v>498787.09</v>
      </c>
      <c r="R150" s="150">
        <f>IFERROR(INDEX('[3]5.งบทดลอง รพ.'!$Q:$Q,MATCH(C:C,'[3]5.งบทดลอง รพ.'!B:B,0)),)</f>
        <v>12450</v>
      </c>
      <c r="S150" s="150">
        <f>IFERROR(INDEX('[3]5.งบทดลอง รพ.'!$R:$R,MATCH(C:C,'[3]5.งบทดลอง รพ.'!B:B,0)),)</f>
        <v>138516.85</v>
      </c>
      <c r="T150" s="150">
        <f>IFERROR(INDEX('[3]5.งบทดลอง รพ.'!$S:$S,MATCH(C:C,'[3]5.งบทดลอง รพ.'!B:B,0)),)</f>
        <v>39500</v>
      </c>
      <c r="U150" s="150">
        <f>IFERROR(INDEX('[3]5.งบทดลอง รพ.'!$T:$T,MATCH(C:C,'[3]5.งบทดลอง รพ.'!B:B,0)),)</f>
        <v>135720</v>
      </c>
      <c r="V150" s="150">
        <f>IFERROR(INDEX('[3]5.งบทดลอง รพ.'!$U:$U,MATCH(C:C,'[3]5.งบทดลอง รพ.'!B:B,0)),)</f>
        <v>0</v>
      </c>
      <c r="W150" s="150">
        <f>IFERROR(INDEX('[3]5.งบทดลอง รพ.'!$V:$V,MATCH(C:C,'[3]5.งบทดลอง รพ.'!B:B,0)),)</f>
        <v>988508</v>
      </c>
      <c r="X150" s="150">
        <f>IFERROR(INDEX('[3]5.งบทดลอง รพ.'!$W:$W,MATCH(C:C,'[3]5.งบทดลอง รพ.'!B:B,0)),)</f>
        <v>645540</v>
      </c>
      <c r="Y150" s="150">
        <f>IFERROR(INDEX('[3]5.งบทดลอง รพ.'!$X:$X,MATCH(C:C,'[3]5.งบทดลอง รพ.'!B:B,0)),)</f>
        <v>64439</v>
      </c>
      <c r="Z150" s="150">
        <f>IFERROR(INDEX('[3]5.งบทดลอง รพ.'!$Y:$Y,MATCH(C:C,'[3]5.งบทดลอง รพ.'!B:B,0)),)</f>
        <v>753922.5</v>
      </c>
      <c r="AA150" s="150">
        <f>IFERROR(INDEX('[3]5.งบทดลอง รพ.'!$Z:$Z,MATCH(C:C,'[3]5.งบทดลอง รพ.'!B:B,0)),)</f>
        <v>14200</v>
      </c>
      <c r="AB150" s="150">
        <f>IFERROR(INDEX('[3]5.งบทดลอง รพ.'!$AA:$AA,MATCH(C:C,'[3]5.งบทดลอง รพ.'!B:B,0)),)</f>
        <v>29960</v>
      </c>
      <c r="AC150" s="150">
        <f>IFERROR(INDEX('[3]5.งบทดลอง รพ.'!$AB:$AB,MATCH(C:C,'[3]5.งบทดลอง รพ.'!B:B,0)),)</f>
        <v>0</v>
      </c>
      <c r="AD150" s="150">
        <f>IFERROR(INDEX('[3]5.งบทดลอง รพ.'!$AC:$AC,MATCH(C:C,'[3]5.งบทดลอง รพ.'!B:B,0)),)</f>
        <v>0</v>
      </c>
      <c r="AE150" s="150">
        <f>IFERROR(INDEX('[3]5.งบทดลอง รพ.'!$AD:$AD,MATCH(C:C,'[3]5.งบทดลอง รพ.'!B:B,0)),)</f>
        <v>0</v>
      </c>
      <c r="AF150" s="150">
        <f>IFERROR(INDEX('[3]5.งบทดลอง รพ.'!$AE:$AE,MATCH(C:C,'[3]5.งบทดลอง รพ.'!B:B,0)),)</f>
        <v>2291208.19</v>
      </c>
      <c r="AG150" s="150">
        <f>IFERROR(INDEX('[3]5.งบทดลอง รพ.'!$AF:$AF,MATCH(C:C,'[3]5.งบทดลอง รพ.'!B:B,0)),)</f>
        <v>17400</v>
      </c>
      <c r="AH150" s="150">
        <f>IFERROR(INDEX('[3]5.งบทดลอง รพ.'!$AG:$AG,MATCH(C:C,'[3]5.งบทดลอง รพ.'!B:B,0)),)</f>
        <v>36575.040000000001</v>
      </c>
      <c r="AI150" s="150">
        <f>IFERROR(INDEX('[3]5.งบทดลอง รพ.'!$AH:$AH,MATCH(D:D,'[3]5.งบทดลอง รพ.'!C:C,0)),)</f>
        <v>47940</v>
      </c>
      <c r="AJ150" s="150">
        <f>IFERROR(INDEX('[3]5.งบทดลอง รพ.'!$AI:$AI,MATCH(C:C,'[3]5.งบทดลอง รพ.'!B:B,0)),)</f>
        <v>22500</v>
      </c>
      <c r="AK150" s="150">
        <f>IFERROR(INDEX('[3]5.งบทดลอง รพ.'!$AJ:$AJ,MATCH(C:C,'[3]5.งบทดลอง รพ.'!B:B,0)),)</f>
        <v>138325.18</v>
      </c>
      <c r="AL150" s="150">
        <f>IFERROR(INDEX('[3]5.งบทดลอง รพ.'!$AK:$AK,MATCH(C:C,'[3]5.งบทดลอง รพ.'!B:B,0)),)</f>
        <v>66545</v>
      </c>
      <c r="AM150" s="150">
        <f>IFERROR(INDEX('[3]5.งบทดลอง รพ.'!$AL:$AL,MATCH(C:C,'[3]5.งบทดลอง รพ.'!B:B,0)),)</f>
        <v>177727</v>
      </c>
      <c r="AN150" s="150">
        <f>IFERROR(INDEX('[3]5.งบทดลอง รพ.'!$AM:$AM,MATCH(C:C,'[3]5.งบทดลอง รพ.'!B:B,0)),)</f>
        <v>58808.5</v>
      </c>
      <c r="AO150" s="150">
        <f>IFERROR(INDEX('[3]5.งบทดลอง รพ.'!$AN:$AN,MATCH(C:C,'[3]5.งบทดลอง รพ.'!B:B,0)),)</f>
        <v>44070</v>
      </c>
      <c r="AP150" s="150">
        <f>IFERROR(INDEX('[3]5.งบทดลอง รพ.'!$AO:$AO,MATCH(C:C,'[3]5.งบทดลอง รพ.'!B:B,0)),)</f>
        <v>54737.4</v>
      </c>
      <c r="AQ150" s="150">
        <f>IFERROR(INDEX('[3]5.งบทดลอง รพ.'!$AP:$AP,MATCH(C:C,'[3]5.งบทดลอง รพ.'!B:B,0)),)</f>
        <v>144895</v>
      </c>
      <c r="AR150" s="150">
        <f>IFERROR(INDEX('[3]5.งบทดลอง รพ.'!$AQ:$AQ,MATCH(C:C,'[3]5.งบทดลอง รพ.'!B:B,0)),)</f>
        <v>502066.8</v>
      </c>
      <c r="AS150" s="150">
        <f>IFERROR(INDEX('[3]5.งบทดลอง รพ.'!$AR:$AR,MATCH(C:C,'[3]5.งบทดลอง รพ.'!B:B,0)),)</f>
        <v>92120</v>
      </c>
      <c r="AT150" s="150">
        <f>IFERROR(INDEX('[3]5.งบทดลอง รพ.'!$AS:$AS,MATCH(C:C,'[3]5.งบทดลอง รพ.'!B:B,0)),)</f>
        <v>26025</v>
      </c>
      <c r="AU150" s="150">
        <f>IFERROR(INDEX('[3]5.งบทดลอง รพ.'!$AT:$AT,MATCH(C:C,'[3]5.งบทดลอง รพ.'!B:B,0)),)</f>
        <v>94780</v>
      </c>
      <c r="AV150" s="150">
        <f>IFERROR(INDEX('[3]5.งบทดลอง รพ.'!$AU:$AU,MATCH(C:C,'[3]5.งบทดลอง รพ.'!B:B,0)),)</f>
        <v>13300.1</v>
      </c>
      <c r="AW150" s="150">
        <f>IFERROR(INDEX('[3]5.งบทดลอง รพ.'!$AV:$AV,MATCH(C:C,'[3]5.งบทดลอง รพ.'!B:B,0)),)</f>
        <v>11100</v>
      </c>
      <c r="AX150" s="150">
        <f>IFERROR(INDEX('[3]5.งบทดลอง รพ.'!$AW:$AW,MATCH(C:C,'[3]5.งบทดลอง รพ.'!B:B,0)),)</f>
        <v>12500</v>
      </c>
      <c r="AY150" s="150">
        <f>IFERROR(INDEX('[3]5.งบทดลอง รพ.'!$AX:$AX,MATCH(C:C,'[3]5.งบทดลอง รพ.'!B:B,0)),)</f>
        <v>1103878</v>
      </c>
      <c r="AZ150" s="150">
        <f>IFERROR(INDEX('[3]5.งบทดลอง รพ.'!$AY:$AY,MATCH(C:C,'[3]5.งบทดลอง รพ.'!B:B,0)),)</f>
        <v>0</v>
      </c>
      <c r="BA150" s="150">
        <f>IFERROR(INDEX('[3]5.งบทดลอง รพ.'!$AZ:$AZ,MATCH(C:C,'[3]5.งบทดลอง รพ.'!B:B,0)),)</f>
        <v>98344.14</v>
      </c>
      <c r="BB150" s="150">
        <f>IFERROR(INDEX('[3]5.งบทดลอง รพ.'!$BA:$BA,MATCH(C:C,'[3]5.งบทดลอง รพ.'!B:B,0)),)</f>
        <v>79050</v>
      </c>
      <c r="BC150" s="150">
        <f>IFERROR(INDEX('[3]5.งบทดลอง รพ.'!$BB:$BB,MATCH(C:C,'[3]5.งบทดลอง รพ.'!B:B,0)),)</f>
        <v>17000</v>
      </c>
      <c r="BD150" s="150">
        <f>IFERROR(INDEX('[3]5.งบทดลอง รพ.'!$BC:$BC,MATCH(C:C,'[3]5.งบทดลอง รพ.'!B:B,0)),)</f>
        <v>15085</v>
      </c>
      <c r="BE150" s="150">
        <f>IFERROR(INDEX('[3]5.งบทดลอง รพ.'!$BD:$BD,MATCH(C:C,'[3]5.งบทดลอง รพ.'!B:B,0)),)</f>
        <v>257485.5</v>
      </c>
      <c r="BF150" s="150">
        <f>IFERROR(INDEX('[3]5.งบทดลอง รพ.'!$BE:$BE,MATCH(C:C,'[3]5.งบทดลอง รพ.'!B:B,0)),)</f>
        <v>324145.73</v>
      </c>
      <c r="BG150" s="150">
        <f>IFERROR(INDEX('[3]5.งบทดลอง รพ.'!$BF:$BF,MATCH(C:C,'[3]5.งบทดลอง รพ.'!B:B,0)),)</f>
        <v>3038.8</v>
      </c>
      <c r="BH150" s="150">
        <f>IFERROR(INDEX('[3]5.งบทดลอง รพ.'!$BG:$BG,MATCH(C:C,'[3]5.งบทดลอง รพ.'!B:B,0)),)</f>
        <v>14550</v>
      </c>
      <c r="BI150" s="150">
        <f>IFERROR(INDEX('[3]5.งบทดลอง รพ.'!$BH:$BH,MATCH(C:C,'[3]5.งบทดลอง รพ.'!B:B,0)),)</f>
        <v>25480</v>
      </c>
      <c r="BJ150" s="150">
        <f>IFERROR(INDEX('[3]5.งบทดลอง รพ.'!$BI:$BI,MATCH(C:C,'[3]5.งบทดลอง รพ.'!B:B,0)),)</f>
        <v>3666321.25</v>
      </c>
      <c r="BK150" s="150">
        <f>IFERROR(INDEX('[3]5.งบทดลอง รพ.'!$BJ:$BJ,MATCH(C:C,'[3]5.งบทดลอง รพ.'!B:B,0)),)</f>
        <v>175252.8</v>
      </c>
      <c r="BL150" s="150">
        <f>IFERROR(INDEX('[3]5.งบทดลอง รพ.'!$BK:$BK,MATCH(D:D,'[3]5.งบทดลอง รพ.'!C:C,0)),)</f>
        <v>157800</v>
      </c>
      <c r="BM150" s="150">
        <f>IFERROR(INDEX('[3]5.งบทดลอง รพ.'!$BL:$BL,MATCH(C:C,'[3]5.งบทดลอง รพ.'!B:B,0)),)</f>
        <v>79375</v>
      </c>
      <c r="BN150" s="150">
        <f>IFERROR(INDEX('[3]5.งบทดลอง รพ.'!$BM:$BM,MATCH(C:C,'[3]5.งบทดลอง รพ.'!B:B,0)),)</f>
        <v>104136.8</v>
      </c>
      <c r="BO150" s="150">
        <f>IFERROR(INDEX('[3]5.งบทดลอง รพ.'!$BN:$BN,MATCH(C:C,'[3]5.งบทดลอง รพ.'!B:B,0)),)</f>
        <v>61780</v>
      </c>
      <c r="BP150" s="150">
        <f>IFERROR(INDEX('[3]5.งบทดลอง รพ.'!$BO:$BO,MATCH(C:C,'[3]5.งบทดลอง รพ.'!B:B,0)),)</f>
        <v>33940</v>
      </c>
      <c r="BQ150" s="150">
        <f>IFERROR(INDEX('[3]5.งบทดลอง รพ.'!$BP:$BP,MATCH(C:C,'[3]5.งบทดลอง รพ.'!B:B,0)),)</f>
        <v>1614474.76</v>
      </c>
      <c r="BR150" s="150">
        <f>IFERROR(INDEX('[3]5.งบทดลอง รพ.'!$BQ:$BQ,MATCH(C:C,'[3]5.งบทดลอง รพ.'!B:B,0)),)</f>
        <v>8640</v>
      </c>
      <c r="BS150" s="150">
        <f>IFERROR(INDEX('[3]5.งบทดลอง รพ.'!$BR:$BR,MATCH(C:C,'[3]5.งบทดลอง รพ.'!B:B,0)),)</f>
        <v>0</v>
      </c>
      <c r="BT150" s="150">
        <f>IFERROR(INDEX('[3]5.งบทดลอง รพ.'!$BS:$BS,MATCH(C:C,'[3]5.งบทดลอง รพ.'!B:B,0)),)</f>
        <v>39994</v>
      </c>
      <c r="BU150" s="150">
        <f>IFERROR(INDEX('[3]5.งบทดลอง รพ.'!$BT:$BT,MATCH(C:C,'[3]5.งบทดลอง รพ.'!B:B,0)),)</f>
        <v>45415.5</v>
      </c>
      <c r="BV150" s="150">
        <f>IFERROR(INDEX('[3]5.งบทดลอง รพ.'!$BU:$BU,MATCH(C:C,'[3]5.งบทดลอง รพ.'!B:B,0)),)</f>
        <v>563708.34</v>
      </c>
      <c r="BW150" s="150">
        <f>IFERROR(INDEX('[3]5.งบทดลอง รพ.'!$BV:$BV,MATCH(C:C,'[3]5.งบทดลอง รพ.'!B:B,0)),)</f>
        <v>163189.57</v>
      </c>
      <c r="BX150" s="150">
        <f>IFERROR(INDEX('[3]5.งบทดลอง รพ.'!$BW:$BW,MATCH(C:C,'[3]5.งบทดลอง รพ.'!B:B,0)),)</f>
        <v>25930.7</v>
      </c>
      <c r="BY150" s="150">
        <f>IFERROR(INDEX('[3]5.งบทดลอง รพ.'!$BX:$BX,MATCH(C:C,'[3]5.งบทดลอง รพ.'!B:B,0)),)</f>
        <v>7565</v>
      </c>
      <c r="BZ150" s="166">
        <f t="shared" si="6"/>
        <v>24278199.880000003</v>
      </c>
    </row>
    <row r="151" spans="1:78" ht="21.75" customHeight="1">
      <c r="A151" s="31" t="s">
        <v>625</v>
      </c>
      <c r="B151" s="147" t="s">
        <v>611</v>
      </c>
      <c r="C151" s="148" t="s">
        <v>654</v>
      </c>
      <c r="D151" s="149" t="s">
        <v>655</v>
      </c>
      <c r="E151" s="150">
        <f>IFERROR(INDEX('[3]5.งบทดลอง รพ.'!$D:$D,MATCH(C:C,'[3]5.งบทดลอง รพ.'!B:B,0)),)</f>
        <v>112243</v>
      </c>
      <c r="F151" s="150">
        <f>IFERROR(INDEX('[3]5.งบทดลอง รพ.'!$E:$E,MATCH(C:C,'[3]5.งบทดลอง รพ.'!B:B,0)),)</f>
        <v>0</v>
      </c>
      <c r="G151" s="150">
        <f>IFERROR(INDEX('[3]5.งบทดลอง รพ.'!$F:$F,MATCH(C:C,'[3]5.งบทดลอง รพ.'!B:B,0)),)</f>
        <v>5885</v>
      </c>
      <c r="H151" s="150">
        <f>IFERROR(INDEX('[3]5.งบทดลอง รพ.'!$G:$G,MATCH(C:C,'[3]5.งบทดลอง รพ.'!B:B,0)),)</f>
        <v>0</v>
      </c>
      <c r="I151" s="150">
        <f>IFERROR(INDEX('[3]5.งบทดลอง รพ.'!$H:$H,MATCH(D:D,'[3]5.งบทดลอง รพ.'!C:C,0)),)</f>
        <v>0</v>
      </c>
      <c r="J151" s="150">
        <f>IFERROR(INDEX('[3]5.งบทดลอง รพ.'!$I:$I,MATCH(C:C,'[3]5.งบทดลอง รพ.'!B:B,0)),)</f>
        <v>2585</v>
      </c>
      <c r="K151" s="150">
        <f>IFERROR(INDEX('[3]5.งบทดลอง รพ.'!$J:$J,MATCH(C:C,'[3]5.งบทดลอง รพ.'!B:B,0)),)</f>
        <v>0</v>
      </c>
      <c r="L151" s="150">
        <f>IFERROR(INDEX('[3]5.งบทดลอง รพ.'!$K:$K,MATCH(C:C,'[3]5.งบทดลอง รพ.'!B:B,0)),)</f>
        <v>0</v>
      </c>
      <c r="M151" s="150">
        <f>IFERROR(INDEX('[3]5.งบทดลอง รพ.'!$L:$L,MATCH(C:C,'[3]5.งบทดลอง รพ.'!B:B,0)),)</f>
        <v>0</v>
      </c>
      <c r="N151" s="150">
        <f>IFERROR(INDEX('[3]5.งบทดลอง รพ.'!$M:$M,MATCH(C:C,'[3]5.งบทดลอง รพ.'!B:B,0)),)</f>
        <v>0</v>
      </c>
      <c r="O151" s="150">
        <f>IFERROR(INDEX('[3]5.งบทดลอง รพ.'!$N:$N,MATCH(C:C,'[3]5.งบทดลอง รพ.'!B:B,0)),)</f>
        <v>1500</v>
      </c>
      <c r="P151" s="150">
        <f>IFERROR(INDEX('[3]5.งบทดลอง รพ.'!$O:$O,MATCH(C:C,'[3]5.งบทดลอง รพ.'!B:B,0)),)</f>
        <v>0</v>
      </c>
      <c r="Q151" s="150">
        <f>IFERROR(INDEX('[3]5.งบทดลอง รพ.'!$P:$P,MATCH(C:C,'[3]5.งบทดลอง รพ.'!B:B,0)),)</f>
        <v>2500</v>
      </c>
      <c r="R151" s="150">
        <f>IFERROR(INDEX('[3]5.งบทดลอง รพ.'!$Q:$Q,MATCH(C:C,'[3]5.งบทดลอง รพ.'!B:B,0)),)</f>
        <v>0</v>
      </c>
      <c r="S151" s="150">
        <f>IFERROR(INDEX('[3]5.งบทดลอง รพ.'!$R:$R,MATCH(C:C,'[3]5.งบทดลอง รพ.'!B:B,0)),)</f>
        <v>2200</v>
      </c>
      <c r="T151" s="150">
        <f>IFERROR(INDEX('[3]5.งบทดลอง รพ.'!$S:$S,MATCH(C:C,'[3]5.งบทดลอง รพ.'!B:B,0)),)</f>
        <v>0</v>
      </c>
      <c r="U151" s="150">
        <f>IFERROR(INDEX('[3]5.งบทดลอง รพ.'!$T:$T,MATCH(C:C,'[3]5.งบทดลอง รพ.'!B:B,0)),)</f>
        <v>16470</v>
      </c>
      <c r="V151" s="150">
        <f>IFERROR(INDEX('[3]5.งบทดลอง รพ.'!$U:$U,MATCH(C:C,'[3]5.งบทดลอง รพ.'!B:B,0)),)</f>
        <v>0</v>
      </c>
      <c r="W151" s="150">
        <f>IFERROR(INDEX('[3]5.งบทดลอง รพ.'!$V:$V,MATCH(C:C,'[3]5.งบทดลอง รพ.'!B:B,0)),)</f>
        <v>0</v>
      </c>
      <c r="X151" s="150">
        <f>IFERROR(INDEX('[3]5.งบทดลอง รพ.'!$W:$W,MATCH(C:C,'[3]5.งบทดลอง รพ.'!B:B,0)),)</f>
        <v>10379</v>
      </c>
      <c r="Y151" s="150">
        <f>IFERROR(INDEX('[3]5.งบทดลอง รพ.'!$X:$X,MATCH(C:C,'[3]5.งบทดลอง รพ.'!B:B,0)),)</f>
        <v>5500</v>
      </c>
      <c r="Z151" s="150">
        <f>IFERROR(INDEX('[3]5.งบทดลอง รพ.'!$Y:$Y,MATCH(C:C,'[3]5.งบทดลอง รพ.'!B:B,0)),)</f>
        <v>3156.5</v>
      </c>
      <c r="AA151" s="150">
        <f>IFERROR(INDEX('[3]5.งบทดลอง รพ.'!$Z:$Z,MATCH(C:C,'[3]5.งบทดลอง รพ.'!B:B,0)),)</f>
        <v>13193.71</v>
      </c>
      <c r="AB151" s="150">
        <f>IFERROR(INDEX('[3]5.งบทดลอง รพ.'!$AA:$AA,MATCH(C:C,'[3]5.งบทดลอง รพ.'!B:B,0)),)</f>
        <v>4500</v>
      </c>
      <c r="AC151" s="150">
        <f>IFERROR(INDEX('[3]5.งบทดลอง รพ.'!$AB:$AB,MATCH(C:C,'[3]5.งบทดลอง รพ.'!B:B,0)),)</f>
        <v>0</v>
      </c>
      <c r="AD151" s="150">
        <f>IFERROR(INDEX('[3]5.งบทดลอง รพ.'!$AC:$AC,MATCH(C:C,'[3]5.งบทดลอง รพ.'!B:B,0)),)</f>
        <v>0</v>
      </c>
      <c r="AE151" s="150">
        <f>IFERROR(INDEX('[3]5.งบทดลอง รพ.'!$AD:$AD,MATCH(C:C,'[3]5.งบทดลอง รพ.'!B:B,0)),)</f>
        <v>1000</v>
      </c>
      <c r="AF151" s="150">
        <f>IFERROR(INDEX('[3]5.งบทดลอง รพ.'!$AE:$AE,MATCH(C:C,'[3]5.งบทดลอง รพ.'!B:B,0)),)</f>
        <v>6206</v>
      </c>
      <c r="AG151" s="150">
        <f>IFERROR(INDEX('[3]5.งบทดลอง รพ.'!$AF:$AF,MATCH(C:C,'[3]5.งบทดลอง รพ.'!B:B,0)),)</f>
        <v>0</v>
      </c>
      <c r="AH151" s="150">
        <f>IFERROR(INDEX('[3]5.งบทดลอง รพ.'!$AG:$AG,MATCH(C:C,'[3]5.งบทดลอง รพ.'!B:B,0)),)</f>
        <v>0</v>
      </c>
      <c r="AI151" s="150">
        <f>IFERROR(INDEX('[3]5.งบทดลอง รพ.'!$AH:$AH,MATCH(D:D,'[3]5.งบทดลอง รพ.'!C:C,0)),)</f>
        <v>0</v>
      </c>
      <c r="AJ151" s="150">
        <f>IFERROR(INDEX('[3]5.งบทดลอง รพ.'!$AI:$AI,MATCH(C:C,'[3]5.งบทดลอง รพ.'!B:B,0)),)</f>
        <v>600</v>
      </c>
      <c r="AK151" s="150">
        <f>IFERROR(INDEX('[3]5.งบทดลอง รพ.'!$AJ:$AJ,MATCH(C:C,'[3]5.งบทดลอง รพ.'!B:B,0)),)</f>
        <v>0</v>
      </c>
      <c r="AL151" s="150">
        <f>IFERROR(INDEX('[3]5.งบทดลอง รพ.'!$AK:$AK,MATCH(C:C,'[3]5.งบทดลอง รพ.'!B:B,0)),)</f>
        <v>0</v>
      </c>
      <c r="AM151" s="150">
        <f>IFERROR(INDEX('[3]5.งบทดลอง รพ.'!$AL:$AL,MATCH(C:C,'[3]5.งบทดลอง รพ.'!B:B,0)),)</f>
        <v>570</v>
      </c>
      <c r="AN151" s="150">
        <f>IFERROR(INDEX('[3]5.งบทดลอง รพ.'!$AM:$AM,MATCH(C:C,'[3]5.งบทดลอง รพ.'!B:B,0)),)</f>
        <v>27360</v>
      </c>
      <c r="AO151" s="150">
        <f>IFERROR(INDEX('[3]5.งบทดลอง รพ.'!$AN:$AN,MATCH(C:C,'[3]5.งบทดลอง รพ.'!B:B,0)),)</f>
        <v>0</v>
      </c>
      <c r="AP151" s="150">
        <f>IFERROR(INDEX('[3]5.งบทดลอง รพ.'!$AO:$AO,MATCH(C:C,'[3]5.งบทดลอง รพ.'!B:B,0)),)</f>
        <v>1265</v>
      </c>
      <c r="AQ151" s="150">
        <f>IFERROR(INDEX('[3]5.งบทดลอง รพ.'!$AP:$AP,MATCH(C:C,'[3]5.งบทดลอง รพ.'!B:B,0)),)</f>
        <v>0</v>
      </c>
      <c r="AR151" s="150">
        <f>IFERROR(INDEX('[3]5.งบทดลอง รพ.'!$AQ:$AQ,MATCH(C:C,'[3]5.งบทดลอง รพ.'!B:B,0)),)</f>
        <v>0</v>
      </c>
      <c r="AS151" s="150">
        <f>IFERROR(INDEX('[3]5.งบทดลอง รพ.'!$AR:$AR,MATCH(C:C,'[3]5.งบทดลอง รพ.'!B:B,0)),)</f>
        <v>1083</v>
      </c>
      <c r="AT151" s="150">
        <f>IFERROR(INDEX('[3]5.งบทดลอง รพ.'!$AS:$AS,MATCH(C:C,'[3]5.งบทดลอง รพ.'!B:B,0)),)</f>
        <v>0</v>
      </c>
      <c r="AU151" s="150">
        <f>IFERROR(INDEX('[3]5.งบทดลอง รพ.'!$AT:$AT,MATCH(C:C,'[3]5.งบทดลอง รพ.'!B:B,0)),)</f>
        <v>6328</v>
      </c>
      <c r="AV151" s="150">
        <f>IFERROR(INDEX('[3]5.งบทดลอง รพ.'!$AU:$AU,MATCH(C:C,'[3]5.งบทดลอง รพ.'!B:B,0)),)</f>
        <v>321</v>
      </c>
      <c r="AW151" s="150">
        <f>IFERROR(INDEX('[3]5.งบทดลอง รพ.'!$AV:$AV,MATCH(C:C,'[3]5.งบทดลอง รพ.'!B:B,0)),)</f>
        <v>2525</v>
      </c>
      <c r="AX151" s="150">
        <f>IFERROR(INDEX('[3]5.งบทดลอง รพ.'!$AW:$AW,MATCH(C:C,'[3]5.งบทดลอง รพ.'!B:B,0)),)</f>
        <v>0</v>
      </c>
      <c r="AY151" s="150">
        <f>IFERROR(INDEX('[3]5.งบทดลอง รพ.'!$AX:$AX,MATCH(C:C,'[3]5.งบทดลอง รพ.'!B:B,0)),)</f>
        <v>625000</v>
      </c>
      <c r="AZ151" s="150">
        <f>IFERROR(INDEX('[3]5.งบทดลอง รพ.'!$AY:$AY,MATCH(C:C,'[3]5.งบทดลอง รพ.'!B:B,0)),)</f>
        <v>0</v>
      </c>
      <c r="BA151" s="150">
        <f>IFERROR(INDEX('[3]5.งบทดลอง รพ.'!$AZ:$AZ,MATCH(C:C,'[3]5.งบทดลอง รพ.'!B:B,0)),)</f>
        <v>0</v>
      </c>
      <c r="BB151" s="150">
        <f>IFERROR(INDEX('[3]5.งบทดลอง รพ.'!$BA:$BA,MATCH(C:C,'[3]5.งบทดลอง รพ.'!B:B,0)),)</f>
        <v>2000</v>
      </c>
      <c r="BC151" s="150">
        <f>IFERROR(INDEX('[3]5.งบทดลอง รพ.'!$BB:$BB,MATCH(C:C,'[3]5.งบทดลอง รพ.'!B:B,0)),)</f>
        <v>14231</v>
      </c>
      <c r="BD151" s="150">
        <f>IFERROR(INDEX('[3]5.งบทดลอง รพ.'!$BC:$BC,MATCH(C:C,'[3]5.งบทดลอง รพ.'!B:B,0)),)</f>
        <v>6700</v>
      </c>
      <c r="BE151" s="150">
        <f>IFERROR(INDEX('[3]5.งบทดลอง รพ.'!$BD:$BD,MATCH(C:C,'[3]5.งบทดลอง รพ.'!B:B,0)),)</f>
        <v>0</v>
      </c>
      <c r="BF151" s="150">
        <f>IFERROR(INDEX('[3]5.งบทดลอง รพ.'!$BE:$BE,MATCH(C:C,'[3]5.งบทดลอง รพ.'!B:B,0)),)</f>
        <v>0</v>
      </c>
      <c r="BG151" s="150">
        <f>IFERROR(INDEX('[3]5.งบทดลอง รพ.'!$BF:$BF,MATCH(C:C,'[3]5.งบทดลอง รพ.'!B:B,0)),)</f>
        <v>0</v>
      </c>
      <c r="BH151" s="150">
        <f>IFERROR(INDEX('[3]5.งบทดลอง รพ.'!$BG:$BG,MATCH(C:C,'[3]5.งบทดลอง รพ.'!B:B,0)),)</f>
        <v>0</v>
      </c>
      <c r="BI151" s="150">
        <f>IFERROR(INDEX('[3]5.งบทดลอง รพ.'!$BH:$BH,MATCH(C:C,'[3]5.งบทดลอง รพ.'!B:B,0)),)</f>
        <v>3000</v>
      </c>
      <c r="BJ151" s="150">
        <f>IFERROR(INDEX('[3]5.งบทดลอง รพ.'!$BI:$BI,MATCH(C:C,'[3]5.งบทดลอง รพ.'!B:B,0)),)</f>
        <v>0</v>
      </c>
      <c r="BK151" s="150">
        <f>IFERROR(INDEX('[3]5.งบทดลอง รพ.'!$BJ:$BJ,MATCH(C:C,'[3]5.งบทดลอง รพ.'!B:B,0)),)</f>
        <v>0</v>
      </c>
      <c r="BL151" s="150">
        <f>IFERROR(INDEX('[3]5.งบทดลอง รพ.'!$BK:$BK,MATCH(D:D,'[3]5.งบทดลอง รพ.'!C:C,0)),)</f>
        <v>6083</v>
      </c>
      <c r="BM151" s="150">
        <f>IFERROR(INDEX('[3]5.งบทดลอง รพ.'!$BL:$BL,MATCH(C:C,'[3]5.งบทดลอง รพ.'!B:B,0)),)</f>
        <v>0</v>
      </c>
      <c r="BN151" s="150">
        <f>IFERROR(INDEX('[3]5.งบทดลอง รพ.'!$BM:$BM,MATCH(C:C,'[3]5.งบทดลอง รพ.'!B:B,0)),)</f>
        <v>4500</v>
      </c>
      <c r="BO151" s="150">
        <f>IFERROR(INDEX('[3]5.งบทดลอง รพ.'!$BN:$BN,MATCH(C:C,'[3]5.งบทดลอง รพ.'!B:B,0)),)</f>
        <v>0</v>
      </c>
      <c r="BP151" s="150">
        <f>IFERROR(INDEX('[3]5.งบทดลอง รพ.'!$BO:$BO,MATCH(C:C,'[3]5.งบทดลอง รพ.'!B:B,0)),)</f>
        <v>4590</v>
      </c>
      <c r="BQ151" s="150">
        <f>IFERROR(INDEX('[3]5.งบทดลอง รพ.'!$BP:$BP,MATCH(C:C,'[3]5.งบทดลอง รพ.'!B:B,0)),)</f>
        <v>39140</v>
      </c>
      <c r="BR151" s="150">
        <f>IFERROR(INDEX('[3]5.งบทดลอง รพ.'!$BQ:$BQ,MATCH(C:C,'[3]5.งบทดลอง รพ.'!B:B,0)),)</f>
        <v>14100</v>
      </c>
      <c r="BS151" s="150">
        <f>IFERROR(INDEX('[3]5.งบทดลอง รพ.'!$BR:$BR,MATCH(C:C,'[3]5.งบทดลอง รพ.'!B:B,0)),)</f>
        <v>0</v>
      </c>
      <c r="BT151" s="150">
        <f>IFERROR(INDEX('[3]5.งบทดลอง รพ.'!$BS:$BS,MATCH(C:C,'[3]5.งบทดลอง รพ.'!B:B,0)),)</f>
        <v>4290</v>
      </c>
      <c r="BU151" s="150">
        <f>IFERROR(INDEX('[3]5.งบทดลอง รพ.'!$BT:$BT,MATCH(C:C,'[3]5.งบทดลอง รพ.'!B:B,0)),)</f>
        <v>11820</v>
      </c>
      <c r="BV151" s="150">
        <f>IFERROR(INDEX('[3]5.งบทดลอง รพ.'!$BU:$BU,MATCH(C:C,'[3]5.งบทดลอง รพ.'!B:B,0)),)</f>
        <v>0</v>
      </c>
      <c r="BW151" s="150">
        <f>IFERROR(INDEX('[3]5.งบทดลอง รพ.'!$BV:$BV,MATCH(C:C,'[3]5.งบทดลอง รพ.'!B:B,0)),)</f>
        <v>0</v>
      </c>
      <c r="BX151" s="150">
        <f>IFERROR(INDEX('[3]5.งบทดลอง รพ.'!$BW:$BW,MATCH(C:C,'[3]5.งบทดลอง รพ.'!B:B,0)),)</f>
        <v>17790</v>
      </c>
      <c r="BY151" s="150">
        <f>IFERROR(INDEX('[3]5.งบทดลอง รพ.'!$BX:$BX,MATCH(C:C,'[3]5.งบทดลอง รพ.'!B:B,0)),)</f>
        <v>34285</v>
      </c>
      <c r="BZ151" s="166">
        <f t="shared" si="6"/>
        <v>1014899.21</v>
      </c>
    </row>
    <row r="152" spans="1:78" ht="21.75" customHeight="1">
      <c r="A152" s="31" t="s">
        <v>625</v>
      </c>
      <c r="B152" s="147" t="s">
        <v>611</v>
      </c>
      <c r="C152" s="148" t="s">
        <v>656</v>
      </c>
      <c r="D152" s="149" t="s">
        <v>657</v>
      </c>
      <c r="E152" s="150">
        <f>IFERROR(INDEX('[3]5.งบทดลอง รพ.'!$D:$D,MATCH(C:C,'[3]5.งบทดลอง รพ.'!B:B,0)),)</f>
        <v>129606</v>
      </c>
      <c r="F152" s="150">
        <f>IFERROR(INDEX('[3]5.งบทดลอง รพ.'!$E:$E,MATCH(C:C,'[3]5.งบทดลอง รพ.'!B:B,0)),)</f>
        <v>285265.55</v>
      </c>
      <c r="G152" s="150">
        <f>IFERROR(INDEX('[3]5.งบทดลอง รพ.'!$F:$F,MATCH(C:C,'[3]5.งบทดลอง รพ.'!B:B,0)),)</f>
        <v>86866.17</v>
      </c>
      <c r="H152" s="150">
        <f>IFERROR(INDEX('[3]5.งบทดลอง รพ.'!$G:$G,MATCH(C:C,'[3]5.งบทดลอง รพ.'!B:B,0)),)</f>
        <v>0</v>
      </c>
      <c r="I152" s="150">
        <f>IFERROR(INDEX('[3]5.งบทดลอง รพ.'!$H:$H,MATCH(D:D,'[3]5.งบทดลอง รพ.'!C:C,0)),)</f>
        <v>150546.28</v>
      </c>
      <c r="J152" s="150">
        <f>IFERROR(INDEX('[3]5.งบทดลอง รพ.'!$I:$I,MATCH(C:C,'[3]5.งบทดลอง รพ.'!B:B,0)),)</f>
        <v>46690</v>
      </c>
      <c r="K152" s="150">
        <f>IFERROR(INDEX('[3]5.งบทดลอง รพ.'!$J:$J,MATCH(C:C,'[3]5.งบทดลอง รพ.'!B:B,0)),)</f>
        <v>1288834.8899999999</v>
      </c>
      <c r="L152" s="150">
        <f>IFERROR(INDEX('[3]5.งบทดลอง รพ.'!$K:$K,MATCH(C:C,'[3]5.งบทดลอง รพ.'!B:B,0)),)</f>
        <v>0</v>
      </c>
      <c r="M152" s="150">
        <f>IFERROR(INDEX('[3]5.งบทดลอง รพ.'!$L:$L,MATCH(C:C,'[3]5.งบทดลอง รพ.'!B:B,0)),)</f>
        <v>104795.8</v>
      </c>
      <c r="N152" s="150">
        <f>IFERROR(INDEX('[3]5.งบทดลอง รพ.'!$M:$M,MATCH(C:C,'[3]5.งบทดลอง รพ.'!B:B,0)),)</f>
        <v>41553.980000000003</v>
      </c>
      <c r="O152" s="150">
        <f>IFERROR(INDEX('[3]5.งบทดลอง รพ.'!$N:$N,MATCH(C:C,'[3]5.งบทดลอง รพ.'!B:B,0)),)</f>
        <v>26215</v>
      </c>
      <c r="P152" s="150">
        <f>IFERROR(INDEX('[3]5.งบทดลอง รพ.'!$O:$O,MATCH(C:C,'[3]5.งบทดลอง รพ.'!B:B,0)),)</f>
        <v>147894.81</v>
      </c>
      <c r="Q152" s="150">
        <f>IFERROR(INDEX('[3]5.งบทดลอง รพ.'!$P:$P,MATCH(C:C,'[3]5.งบทดลอง รพ.'!B:B,0)),)</f>
        <v>1160</v>
      </c>
      <c r="R152" s="150">
        <f>IFERROR(INDEX('[3]5.งบทดลอง รพ.'!$Q:$Q,MATCH(C:C,'[3]5.งบทดลอง รพ.'!B:B,0)),)</f>
        <v>4800</v>
      </c>
      <c r="S152" s="150">
        <f>IFERROR(INDEX('[3]5.งบทดลอง รพ.'!$R:$R,MATCH(C:C,'[3]5.งบทดลอง รพ.'!B:B,0)),)</f>
        <v>0</v>
      </c>
      <c r="T152" s="150">
        <f>IFERROR(INDEX('[3]5.งบทดลอง รพ.'!$S:$S,MATCH(C:C,'[3]5.งบทดลอง รพ.'!B:B,0)),)</f>
        <v>30000</v>
      </c>
      <c r="U152" s="150">
        <f>IFERROR(INDEX('[3]5.งบทดลอง รพ.'!$T:$T,MATCH(C:C,'[3]5.งบทดลอง รพ.'!B:B,0)),)</f>
        <v>27027</v>
      </c>
      <c r="V152" s="150">
        <f>IFERROR(INDEX('[3]5.งบทดลอง รพ.'!$U:$U,MATCH(C:C,'[3]5.งบทดลอง รพ.'!B:B,0)),)</f>
        <v>0</v>
      </c>
      <c r="W152" s="150">
        <f>IFERROR(INDEX('[3]5.งบทดลอง รพ.'!$V:$V,MATCH(C:C,'[3]5.งบทดลอง รพ.'!B:B,0)),)</f>
        <v>989984.34</v>
      </c>
      <c r="X152" s="150">
        <f>IFERROR(INDEX('[3]5.งบทดลอง รพ.'!$W:$W,MATCH(C:C,'[3]5.งบทดลอง รพ.'!B:B,0)),)</f>
        <v>105389.65</v>
      </c>
      <c r="Y152" s="150">
        <f>IFERROR(INDEX('[3]5.งบทดลอง รพ.'!$X:$X,MATCH(C:C,'[3]5.งบทดลอง รพ.'!B:B,0)),)</f>
        <v>14000</v>
      </c>
      <c r="Z152" s="150">
        <f>IFERROR(INDEX('[3]5.งบทดลอง รพ.'!$Y:$Y,MATCH(C:C,'[3]5.งบทดลอง รพ.'!B:B,0)),)</f>
        <v>50320.08</v>
      </c>
      <c r="AA152" s="150">
        <f>IFERROR(INDEX('[3]5.งบทดลอง รพ.'!$Z:$Z,MATCH(C:C,'[3]5.งบทดลอง รพ.'!B:B,0)),)</f>
        <v>16264</v>
      </c>
      <c r="AB152" s="150">
        <f>IFERROR(INDEX('[3]5.งบทดลอง รพ.'!$AA:$AA,MATCH(C:C,'[3]5.งบทดลอง รพ.'!B:B,0)),)</f>
        <v>114730.2</v>
      </c>
      <c r="AC152" s="150">
        <f>IFERROR(INDEX('[3]5.งบทดลอง รพ.'!$AB:$AB,MATCH(C:C,'[3]5.งบทดลอง รพ.'!B:B,0)),)</f>
        <v>0</v>
      </c>
      <c r="AD152" s="150">
        <f>IFERROR(INDEX('[3]5.งบทดลอง รพ.'!$AC:$AC,MATCH(C:C,'[3]5.งบทดลอง รพ.'!B:B,0)),)</f>
        <v>0</v>
      </c>
      <c r="AE152" s="150">
        <f>IFERROR(INDEX('[3]5.งบทดลอง รพ.'!$AD:$AD,MATCH(C:C,'[3]5.งบทดลอง รพ.'!B:B,0)),)</f>
        <v>8550</v>
      </c>
      <c r="AF152" s="150">
        <f>IFERROR(INDEX('[3]5.งบทดลอง รพ.'!$AE:$AE,MATCH(C:C,'[3]5.งบทดลอง รพ.'!B:B,0)),)</f>
        <v>282002.5</v>
      </c>
      <c r="AG152" s="150">
        <f>IFERROR(INDEX('[3]5.งบทดลอง รพ.'!$AF:$AF,MATCH(C:C,'[3]5.งบทดลอง รพ.'!B:B,0)),)</f>
        <v>17787.68</v>
      </c>
      <c r="AH152" s="150">
        <f>IFERROR(INDEX('[3]5.งบทดลอง รพ.'!$AG:$AG,MATCH(C:C,'[3]5.งบทดลอง รพ.'!B:B,0)),)</f>
        <v>4601</v>
      </c>
      <c r="AI152" s="150">
        <f>IFERROR(INDEX('[3]5.งบทดลอง รพ.'!$AH:$AH,MATCH(D:D,'[3]5.งบทดลอง รพ.'!C:C,0)),)</f>
        <v>3000</v>
      </c>
      <c r="AJ152" s="150">
        <f>IFERROR(INDEX('[3]5.งบทดลอง รพ.'!$AI:$AI,MATCH(C:C,'[3]5.งบทดลอง รพ.'!B:B,0)),)</f>
        <v>92089.55</v>
      </c>
      <c r="AK152" s="150">
        <f>IFERROR(INDEX('[3]5.งบทดลอง รพ.'!$AJ:$AJ,MATCH(C:C,'[3]5.งบทดลอง รพ.'!B:B,0)),)</f>
        <v>0</v>
      </c>
      <c r="AL152" s="150">
        <f>IFERROR(INDEX('[3]5.งบทดลอง รพ.'!$AK:$AK,MATCH(C:C,'[3]5.งบทดลอง รพ.'!B:B,0)),)</f>
        <v>44635</v>
      </c>
      <c r="AM152" s="150">
        <f>IFERROR(INDEX('[3]5.งบทดลอง รพ.'!$AL:$AL,MATCH(C:C,'[3]5.งบทดลอง รพ.'!B:B,0)),)</f>
        <v>49957</v>
      </c>
      <c r="AN152" s="150">
        <f>IFERROR(INDEX('[3]5.งบทดลอง รพ.'!$AM:$AM,MATCH(C:C,'[3]5.งบทดลอง รพ.'!B:B,0)),)</f>
        <v>15660</v>
      </c>
      <c r="AO152" s="150">
        <f>IFERROR(INDEX('[3]5.งบทดลอง รพ.'!$AN:$AN,MATCH(C:C,'[3]5.งบทดลอง รพ.'!B:B,0)),)</f>
        <v>89212</v>
      </c>
      <c r="AP152" s="150">
        <f>IFERROR(INDEX('[3]5.งบทดลอง รพ.'!$AO:$AO,MATCH(C:C,'[3]5.งบทดลอง รพ.'!B:B,0)),)</f>
        <v>12840</v>
      </c>
      <c r="AQ152" s="150">
        <f>IFERROR(INDEX('[3]5.งบทดลอง รพ.'!$AP:$AP,MATCH(C:C,'[3]5.งบทดลอง รพ.'!B:B,0)),)</f>
        <v>2900</v>
      </c>
      <c r="AR152" s="150">
        <f>IFERROR(INDEX('[3]5.งบทดลอง รพ.'!$AQ:$AQ,MATCH(C:C,'[3]5.งบทดลอง รพ.'!B:B,0)),)</f>
        <v>13500</v>
      </c>
      <c r="AS152" s="150">
        <f>IFERROR(INDEX('[3]5.งบทดลอง รพ.'!$AR:$AR,MATCH(C:C,'[3]5.งบทดลอง รพ.'!B:B,0)),)</f>
        <v>40038</v>
      </c>
      <c r="AT152" s="150">
        <f>IFERROR(INDEX('[3]5.งบทดลอง รพ.'!$AS:$AS,MATCH(C:C,'[3]5.งบทดลอง รพ.'!B:B,0)),)</f>
        <v>2500</v>
      </c>
      <c r="AU152" s="150">
        <f>IFERROR(INDEX('[3]5.งบทดลอง รพ.'!$AT:$AT,MATCH(C:C,'[3]5.งบทดลอง รพ.'!B:B,0)),)</f>
        <v>0</v>
      </c>
      <c r="AV152" s="150">
        <f>IFERROR(INDEX('[3]5.งบทดลอง รพ.'!$AU:$AU,MATCH(C:C,'[3]5.งบทดลอง รพ.'!B:B,0)),)</f>
        <v>5649.6</v>
      </c>
      <c r="AW152" s="150">
        <f>IFERROR(INDEX('[3]5.งบทดลอง รพ.'!$AV:$AV,MATCH(C:C,'[3]5.งบทดลอง รพ.'!B:B,0)),)</f>
        <v>53662.71</v>
      </c>
      <c r="AX152" s="150">
        <f>IFERROR(INDEX('[3]5.งบทดลอง รพ.'!$AW:$AW,MATCH(C:C,'[3]5.งบทดลอง รพ.'!B:B,0)),)</f>
        <v>1500</v>
      </c>
      <c r="AY152" s="150">
        <f>IFERROR(INDEX('[3]5.งบทดลอง รพ.'!$AX:$AX,MATCH(C:C,'[3]5.งบทดลอง รพ.'!B:B,0)),)</f>
        <v>0</v>
      </c>
      <c r="AZ152" s="150">
        <f>IFERROR(INDEX('[3]5.งบทดลอง รพ.'!$AY:$AY,MATCH(C:C,'[3]5.งบทดลอง รพ.'!B:B,0)),)</f>
        <v>0</v>
      </c>
      <c r="BA152" s="150">
        <f>IFERROR(INDEX('[3]5.งบทดลอง รพ.'!$AZ:$AZ,MATCH(C:C,'[3]5.งบทดลอง รพ.'!B:B,0)),)</f>
        <v>22185.5</v>
      </c>
      <c r="BB152" s="150">
        <f>IFERROR(INDEX('[3]5.งบทดลอง รพ.'!$BA:$BA,MATCH(C:C,'[3]5.งบทดลอง รพ.'!B:B,0)),)</f>
        <v>68306.63</v>
      </c>
      <c r="BC152" s="150">
        <f>IFERROR(INDEX('[3]5.งบทดลอง รพ.'!$BB:$BB,MATCH(C:C,'[3]5.งบทดลอง รพ.'!B:B,0)),)</f>
        <v>72369</v>
      </c>
      <c r="BD152" s="150">
        <f>IFERROR(INDEX('[3]5.งบทดลอง รพ.'!$BC:$BC,MATCH(C:C,'[3]5.งบทดลอง รพ.'!B:B,0)),)</f>
        <v>56673.64</v>
      </c>
      <c r="BE152" s="150">
        <f>IFERROR(INDEX('[3]5.งบทดลอง รพ.'!$BD:$BD,MATCH(C:C,'[3]5.งบทดลอง รพ.'!B:B,0)),)</f>
        <v>0</v>
      </c>
      <c r="BF152" s="150">
        <f>IFERROR(INDEX('[3]5.งบทดลอง รพ.'!$BE:$BE,MATCH(C:C,'[3]5.งบทดลอง รพ.'!B:B,0)),)</f>
        <v>96880</v>
      </c>
      <c r="BG152" s="150">
        <f>IFERROR(INDEX('[3]5.งบทดลอง รพ.'!$BF:$BF,MATCH(C:C,'[3]5.งบทดลอง รพ.'!B:B,0)),)</f>
        <v>0</v>
      </c>
      <c r="BH152" s="150">
        <f>IFERROR(INDEX('[3]5.งบทดลอง รพ.'!$BG:$BG,MATCH(C:C,'[3]5.งบทดลอง รพ.'!B:B,0)),)</f>
        <v>0</v>
      </c>
      <c r="BI152" s="150">
        <f>IFERROR(INDEX('[3]5.งบทดลอง รพ.'!$BH:$BH,MATCH(C:C,'[3]5.งบทดลอง รพ.'!B:B,0)),)</f>
        <v>180</v>
      </c>
      <c r="BJ152" s="150">
        <f>IFERROR(INDEX('[3]5.งบทดลอง รพ.'!$BI:$BI,MATCH(C:C,'[3]5.งบทดลอง รพ.'!B:B,0)),)</f>
        <v>364284.12</v>
      </c>
      <c r="BK152" s="150">
        <f>IFERROR(INDEX('[3]5.งบทดลอง รพ.'!$BJ:$BJ,MATCH(C:C,'[3]5.งบทดลอง รพ.'!B:B,0)),)</f>
        <v>342607.42</v>
      </c>
      <c r="BL152" s="150">
        <f>IFERROR(INDEX('[3]5.งบทดลอง รพ.'!$BK:$BK,MATCH(D:D,'[3]5.งบทดลอง รพ.'!C:C,0)),)</f>
        <v>102013.8</v>
      </c>
      <c r="BM152" s="150">
        <f>IFERROR(INDEX('[3]5.งบทดลอง รพ.'!$BL:$BL,MATCH(C:C,'[3]5.งบทดลอง รพ.'!B:B,0)),)</f>
        <v>2730</v>
      </c>
      <c r="BN152" s="150">
        <f>IFERROR(INDEX('[3]5.งบทดลอง รพ.'!$BM:$BM,MATCH(C:C,'[3]5.งบทดลอง รพ.'!B:B,0)),)</f>
        <v>0</v>
      </c>
      <c r="BO152" s="150">
        <f>IFERROR(INDEX('[3]5.งบทดลอง รพ.'!$BN:$BN,MATCH(C:C,'[3]5.งบทดลอง รพ.'!B:B,0)),)</f>
        <v>120884.26</v>
      </c>
      <c r="BP152" s="150">
        <f>IFERROR(INDEX('[3]5.งบทดลอง รพ.'!$BO:$BO,MATCH(C:C,'[3]5.งบทดลอง รพ.'!B:B,0)),)</f>
        <v>0</v>
      </c>
      <c r="BQ152" s="150">
        <f>IFERROR(INDEX('[3]5.งบทดลอง รพ.'!$BP:$BP,MATCH(C:C,'[3]5.งบทดลอง รพ.'!B:B,0)),)</f>
        <v>52821.2</v>
      </c>
      <c r="BR152" s="150">
        <f>IFERROR(INDEX('[3]5.งบทดลอง รพ.'!$BQ:$BQ,MATCH(C:C,'[3]5.งบทดลอง รพ.'!B:B,0)),)</f>
        <v>1922.6</v>
      </c>
      <c r="BS152" s="150">
        <f>IFERROR(INDEX('[3]5.งบทดลอง รพ.'!$BR:$BR,MATCH(C:C,'[3]5.งบทดลอง รพ.'!B:B,0)),)</f>
        <v>0</v>
      </c>
      <c r="BT152" s="150">
        <f>IFERROR(INDEX('[3]5.งบทดลอง รพ.'!$BS:$BS,MATCH(C:C,'[3]5.งบทดลอง รพ.'!B:B,0)),)</f>
        <v>8934.5</v>
      </c>
      <c r="BU152" s="150">
        <f>IFERROR(INDEX('[3]5.งบทดลอง รพ.'!$BT:$BT,MATCH(C:C,'[3]5.งบทดลอง รพ.'!B:B,0)),)</f>
        <v>0</v>
      </c>
      <c r="BV152" s="150">
        <f>IFERROR(INDEX('[3]5.งบทดลอง รพ.'!$BU:$BU,MATCH(C:C,'[3]5.งบทดลอง รพ.'!B:B,0)),)</f>
        <v>8147</v>
      </c>
      <c r="BW152" s="150">
        <f>IFERROR(INDEX('[3]5.งบทดลอง รพ.'!$BV:$BV,MATCH(C:C,'[3]5.งบทดลอง รพ.'!B:B,0)),)</f>
        <v>42250</v>
      </c>
      <c r="BX152" s="150">
        <f>IFERROR(INDEX('[3]5.งบทดลอง รพ.'!$BW:$BW,MATCH(C:C,'[3]5.งบทดลอง รพ.'!B:B,0)),)</f>
        <v>5885</v>
      </c>
      <c r="BY152" s="150">
        <f>IFERROR(INDEX('[3]5.งบทดลอง รพ.'!$BX:$BX,MATCH(C:C,'[3]5.งบทดลอง รพ.'!B:B,0)),)</f>
        <v>22100</v>
      </c>
      <c r="BZ152" s="166">
        <f t="shared" si="6"/>
        <v>5793203.459999999</v>
      </c>
    </row>
    <row r="153" spans="1:78" ht="21.75" customHeight="1">
      <c r="A153" s="31" t="s">
        <v>625</v>
      </c>
      <c r="B153" s="147" t="s">
        <v>611</v>
      </c>
      <c r="C153" s="148" t="s">
        <v>658</v>
      </c>
      <c r="D153" s="149" t="s">
        <v>659</v>
      </c>
      <c r="E153" s="150">
        <f>IFERROR(INDEX('[3]5.งบทดลอง รพ.'!$D:$D,MATCH(C:C,'[3]5.งบทดลอง รพ.'!B:B,0)),)</f>
        <v>294241.75</v>
      </c>
      <c r="F153" s="150">
        <f>IFERROR(INDEX('[3]5.งบทดลอง รพ.'!$E:$E,MATCH(C:C,'[3]5.งบทดลอง รพ.'!B:B,0)),)</f>
        <v>26500</v>
      </c>
      <c r="G153" s="150">
        <f>IFERROR(INDEX('[3]5.งบทดลอง รพ.'!$F:$F,MATCH(C:C,'[3]5.งบทดลอง รพ.'!B:B,0)),)</f>
        <v>126862</v>
      </c>
      <c r="H153" s="150">
        <f>IFERROR(INDEX('[3]5.งบทดลอง รพ.'!$G:$G,MATCH(C:C,'[3]5.งบทดลอง รพ.'!B:B,0)),)</f>
        <v>40660</v>
      </c>
      <c r="I153" s="150">
        <f>IFERROR(INDEX('[3]5.งบทดลอง รพ.'!$H:$H,MATCH(D:D,'[3]5.งบทดลอง รพ.'!C:C,0)),)</f>
        <v>61418</v>
      </c>
      <c r="J153" s="150">
        <f>IFERROR(INDEX('[3]5.งบทดลอง รพ.'!$I:$I,MATCH(C:C,'[3]5.งบทดลอง รพ.'!B:B,0)),)</f>
        <v>0</v>
      </c>
      <c r="K153" s="150">
        <f>IFERROR(INDEX('[3]5.งบทดลอง รพ.'!$J:$J,MATCH(C:C,'[3]5.งบทดลอง รพ.'!B:B,0)),)</f>
        <v>621835.5</v>
      </c>
      <c r="L153" s="150">
        <f>IFERROR(INDEX('[3]5.งบทดลอง รพ.'!$K:$K,MATCH(C:C,'[3]5.งบทดลอง รพ.'!B:B,0)),)</f>
        <v>40660</v>
      </c>
      <c r="M153" s="150">
        <f>IFERROR(INDEX('[3]5.งบทดลอง รพ.'!$L:$L,MATCH(C:C,'[3]5.งบทดลอง รพ.'!B:B,0)),)</f>
        <v>0</v>
      </c>
      <c r="N153" s="150">
        <f>IFERROR(INDEX('[3]5.งบทดลอง รพ.'!$M:$M,MATCH(C:C,'[3]5.งบทดลอง รพ.'!B:B,0)),)</f>
        <v>0</v>
      </c>
      <c r="O153" s="150">
        <f>IFERROR(INDEX('[3]5.งบทดลอง รพ.'!$N:$N,MATCH(C:C,'[3]5.งบทดลอง รพ.'!B:B,0)),)</f>
        <v>0</v>
      </c>
      <c r="P153" s="150">
        <f>IFERROR(INDEX('[3]5.งบทดลอง รพ.'!$O:$O,MATCH(C:C,'[3]5.งบทดลอง รพ.'!B:B,0)),)</f>
        <v>116991.65</v>
      </c>
      <c r="Q153" s="150">
        <f>IFERROR(INDEX('[3]5.งบทดลอง รพ.'!$P:$P,MATCH(C:C,'[3]5.งบทดลอง รพ.'!B:B,0)),)</f>
        <v>108210.25</v>
      </c>
      <c r="R153" s="150">
        <f>IFERROR(INDEX('[3]5.งบทดลอง รพ.'!$Q:$Q,MATCH(C:C,'[3]5.งบทดลอง รพ.'!B:B,0)),)</f>
        <v>0</v>
      </c>
      <c r="S153" s="150">
        <f>IFERROR(INDEX('[3]5.งบทดลอง รพ.'!$R:$R,MATCH(C:C,'[3]5.งบทดลอง รพ.'!B:B,0)),)</f>
        <v>0</v>
      </c>
      <c r="T153" s="150">
        <f>IFERROR(INDEX('[3]5.งบทดลอง รพ.'!$S:$S,MATCH(C:C,'[3]5.งบทดลอง รพ.'!B:B,0)),)</f>
        <v>20416.650000000001</v>
      </c>
      <c r="U153" s="150">
        <f>IFERROR(INDEX('[3]5.งบทดลอง รพ.'!$T:$T,MATCH(C:C,'[3]5.งบทดลอง รพ.'!B:B,0)),)</f>
        <v>0</v>
      </c>
      <c r="V153" s="150">
        <f>IFERROR(INDEX('[3]5.งบทดลอง รพ.'!$U:$U,MATCH(C:C,'[3]5.งบทดลอง รพ.'!B:B,0)),)</f>
        <v>0</v>
      </c>
      <c r="W153" s="150">
        <f>IFERROR(INDEX('[3]5.งบทดลอง รพ.'!$V:$V,MATCH(C:C,'[3]5.งบทดลอง รพ.'!B:B,0)),)</f>
        <v>137555</v>
      </c>
      <c r="X153" s="150">
        <f>IFERROR(INDEX('[3]5.งบทดลอง รพ.'!$W:$W,MATCH(C:C,'[3]5.งบทดลอง รพ.'!B:B,0)),)</f>
        <v>421307.15</v>
      </c>
      <c r="Y153" s="150">
        <f>IFERROR(INDEX('[3]5.งบทดลอง รพ.'!$X:$X,MATCH(C:C,'[3]5.งบทดลอง รพ.'!B:B,0)),)</f>
        <v>13375</v>
      </c>
      <c r="Z153" s="150">
        <f>IFERROR(INDEX('[3]5.งบทดลอง รพ.'!$Y:$Y,MATCH(C:C,'[3]5.งบทดลอง รพ.'!B:B,0)),)</f>
        <v>604219.97</v>
      </c>
      <c r="AA153" s="150">
        <f>IFERROR(INDEX('[3]5.งบทดลอง รพ.'!$Z:$Z,MATCH(C:C,'[3]5.งบทดลอง รพ.'!B:B,0)),)</f>
        <v>0</v>
      </c>
      <c r="AB153" s="150">
        <f>IFERROR(INDEX('[3]5.งบทดลอง รพ.'!$AA:$AA,MATCH(C:C,'[3]5.งบทดลอง รพ.'!B:B,0)),)</f>
        <v>13375</v>
      </c>
      <c r="AC153" s="150">
        <f>IFERROR(INDEX('[3]5.งบทดลอง รพ.'!$AB:$AB,MATCH(C:C,'[3]5.งบทดลอง รพ.'!B:B,0)),)</f>
        <v>0</v>
      </c>
      <c r="AD153" s="150">
        <f>IFERROR(INDEX('[3]5.งบทดลอง รพ.'!$AC:$AC,MATCH(C:C,'[3]5.งบทดลอง รพ.'!B:B,0)),)</f>
        <v>0</v>
      </c>
      <c r="AE153" s="150">
        <f>IFERROR(INDEX('[3]5.งบทดลอง รพ.'!$AD:$AD,MATCH(C:C,'[3]5.งบทดลอง รพ.'!B:B,0)),)</f>
        <v>25680</v>
      </c>
      <c r="AF153" s="150">
        <f>IFERROR(INDEX('[3]5.งบทดลอง รพ.'!$AE:$AE,MATCH(C:C,'[3]5.งบทดลอง รพ.'!B:B,0)),)</f>
        <v>606150</v>
      </c>
      <c r="AG153" s="150">
        <f>IFERROR(INDEX('[3]5.งบทดลอง รพ.'!$AF:$AF,MATCH(C:C,'[3]5.งบทดลอง รพ.'!B:B,0)),)</f>
        <v>0</v>
      </c>
      <c r="AH153" s="150">
        <f>IFERROR(INDEX('[3]5.งบทดลอง รพ.'!$AG:$AG,MATCH(C:C,'[3]5.งบทดลอง รพ.'!B:B,0)),)</f>
        <v>0</v>
      </c>
      <c r="AI153" s="150">
        <f>IFERROR(INDEX('[3]5.งบทดลอง รพ.'!$AH:$AH,MATCH(D:D,'[3]5.งบทดลอง รพ.'!C:C,0)),)</f>
        <v>0</v>
      </c>
      <c r="AJ153" s="150">
        <f>IFERROR(INDEX('[3]5.งบทดลอง รพ.'!$AI:$AI,MATCH(C:C,'[3]5.งบทดลอง รพ.'!B:B,0)),)</f>
        <v>0</v>
      </c>
      <c r="AK153" s="150">
        <f>IFERROR(INDEX('[3]5.งบทดลอง รพ.'!$AJ:$AJ,MATCH(C:C,'[3]5.งบทดลอง รพ.'!B:B,0)),)</f>
        <v>0</v>
      </c>
      <c r="AL153" s="150">
        <f>IFERROR(INDEX('[3]5.งบทดลอง รพ.'!$AK:$AK,MATCH(C:C,'[3]5.งบทดลอง รพ.'!B:B,0)),)</f>
        <v>0</v>
      </c>
      <c r="AM153" s="150">
        <f>IFERROR(INDEX('[3]5.งบทดลอง รพ.'!$AL:$AL,MATCH(C:C,'[3]5.งบทดลอง รพ.'!B:B,0)),)</f>
        <v>0</v>
      </c>
      <c r="AN153" s="150">
        <f>IFERROR(INDEX('[3]5.งบทดลอง รพ.'!$AM:$AM,MATCH(C:C,'[3]5.งบทดลอง รพ.'!B:B,0)),)</f>
        <v>0</v>
      </c>
      <c r="AO153" s="150">
        <f>IFERROR(INDEX('[3]5.งบทดลอง รพ.'!$AN:$AN,MATCH(C:C,'[3]5.งบทดลอง รพ.'!B:B,0)),)</f>
        <v>0</v>
      </c>
      <c r="AP153" s="150">
        <f>IFERROR(INDEX('[3]5.งบทดลอง รพ.'!$AO:$AO,MATCH(C:C,'[3]5.งบทดลอง รพ.'!B:B,0)),)</f>
        <v>0</v>
      </c>
      <c r="AQ153" s="150">
        <f>IFERROR(INDEX('[3]5.งบทดลอง รพ.'!$AP:$AP,MATCH(C:C,'[3]5.งบทดลอง รพ.'!B:B,0)),)</f>
        <v>0</v>
      </c>
      <c r="AR153" s="150">
        <f>IFERROR(INDEX('[3]5.งบทดลอง รพ.'!$AQ:$AQ,MATCH(C:C,'[3]5.งบทดลอง รพ.'!B:B,0)),)</f>
        <v>125943.31</v>
      </c>
      <c r="AS153" s="150">
        <f>IFERROR(INDEX('[3]5.งบทดลอง รพ.'!$AR:$AR,MATCH(C:C,'[3]5.งบทดลอง รพ.'!B:B,0)),)</f>
        <v>0</v>
      </c>
      <c r="AT153" s="150">
        <f>IFERROR(INDEX('[3]5.งบทดลอง รพ.'!$AS:$AS,MATCH(C:C,'[3]5.งบทดลอง รพ.'!B:B,0)),)</f>
        <v>0</v>
      </c>
      <c r="AU153" s="150">
        <f>IFERROR(INDEX('[3]5.งบทดลอง รพ.'!$AT:$AT,MATCH(C:C,'[3]5.งบทดลอง รพ.'!B:B,0)),)</f>
        <v>0</v>
      </c>
      <c r="AV153" s="150">
        <f>IFERROR(INDEX('[3]5.งบทดลอง รพ.'!$AU:$AU,MATCH(C:C,'[3]5.งบทดลอง รพ.'!B:B,0)),)</f>
        <v>0</v>
      </c>
      <c r="AW153" s="150">
        <f>IFERROR(INDEX('[3]5.งบทดลอง รพ.'!$AV:$AV,MATCH(C:C,'[3]5.งบทดลอง รพ.'!B:B,0)),)</f>
        <v>0</v>
      </c>
      <c r="AX153" s="150">
        <f>IFERROR(INDEX('[3]5.งบทดลอง รพ.'!$AW:$AW,MATCH(C:C,'[3]5.งบทดลอง รพ.'!B:B,0)),)</f>
        <v>0</v>
      </c>
      <c r="AY153" s="150">
        <f>IFERROR(INDEX('[3]5.งบทดลอง รพ.'!$AX:$AX,MATCH(C:C,'[3]5.งบทดลอง รพ.'!B:B,0)),)</f>
        <v>158250</v>
      </c>
      <c r="AZ153" s="150">
        <f>IFERROR(INDEX('[3]5.งบทดลอง รพ.'!$AY:$AY,MATCH(C:C,'[3]5.งบทดลอง รพ.'!B:B,0)),)</f>
        <v>0</v>
      </c>
      <c r="BA153" s="150">
        <f>IFERROR(INDEX('[3]5.งบทดลอง รพ.'!$AZ:$AZ,MATCH(C:C,'[3]5.งบทดลอง รพ.'!B:B,0)),)</f>
        <v>0</v>
      </c>
      <c r="BB153" s="150">
        <f>IFERROR(INDEX('[3]5.งบทดลอง รพ.'!$BA:$BA,MATCH(C:C,'[3]5.งบทดลอง รพ.'!B:B,0)),)</f>
        <v>9095</v>
      </c>
      <c r="BC153" s="150">
        <f>IFERROR(INDEX('[3]5.งบทดลอง รพ.'!$BB:$BB,MATCH(C:C,'[3]5.งบทดลอง รพ.'!B:B,0)),)</f>
        <v>186126.5</v>
      </c>
      <c r="BD153" s="150">
        <f>IFERROR(INDEX('[3]5.งบทดลอง รพ.'!$BC:$BC,MATCH(C:C,'[3]5.งบทดลอง รพ.'!B:B,0)),)</f>
        <v>0</v>
      </c>
      <c r="BE153" s="150">
        <f>IFERROR(INDEX('[3]5.งบทดลอง รพ.'!$BD:$BD,MATCH(C:C,'[3]5.งบทดลอง รพ.'!B:B,0)),)</f>
        <v>105216.65</v>
      </c>
      <c r="BF153" s="150">
        <f>IFERROR(INDEX('[3]5.งบทดลอง รพ.'!$BE:$BE,MATCH(C:C,'[3]5.งบทดลอง รพ.'!B:B,0)),)</f>
        <v>0</v>
      </c>
      <c r="BG153" s="150">
        <f>IFERROR(INDEX('[3]5.งบทดลอง รพ.'!$BF:$BF,MATCH(C:C,'[3]5.งบทดลอง รพ.'!B:B,0)),)</f>
        <v>0</v>
      </c>
      <c r="BH153" s="150">
        <f>IFERROR(INDEX('[3]5.งบทดลอง รพ.'!$BG:$BG,MATCH(C:C,'[3]5.งบทดลอง รพ.'!B:B,0)),)</f>
        <v>0</v>
      </c>
      <c r="BI153" s="150">
        <f>IFERROR(INDEX('[3]5.งบทดลอง รพ.'!$BH:$BH,MATCH(C:C,'[3]5.งบทดลอง รพ.'!B:B,0)),)</f>
        <v>0</v>
      </c>
      <c r="BJ153" s="150">
        <f>IFERROR(INDEX('[3]5.งบทดลอง รพ.'!$BI:$BI,MATCH(C:C,'[3]5.งบทดลอง รพ.'!B:B,0)),)</f>
        <v>335016.3</v>
      </c>
      <c r="BK153" s="150">
        <f>IFERROR(INDEX('[3]5.งบทดลอง รพ.'!$BJ:$BJ,MATCH(C:C,'[3]5.งบทดลอง รพ.'!B:B,0)),)</f>
        <v>42250</v>
      </c>
      <c r="BL153" s="150">
        <f>IFERROR(INDEX('[3]5.งบทดลอง รพ.'!$BK:$BK,MATCH(D:D,'[3]5.งบทดลอง รพ.'!C:C,0)),)</f>
        <v>0</v>
      </c>
      <c r="BM153" s="150">
        <f>IFERROR(INDEX('[3]5.งบทดลอง รพ.'!$BL:$BL,MATCH(C:C,'[3]5.งบทดลอง รพ.'!B:B,0)),)</f>
        <v>0</v>
      </c>
      <c r="BN153" s="150">
        <f>IFERROR(INDEX('[3]5.งบทดลอง รพ.'!$BM:$BM,MATCH(C:C,'[3]5.งบทดลอง รพ.'!B:B,0)),)</f>
        <v>0</v>
      </c>
      <c r="BO153" s="150">
        <f>IFERROR(INDEX('[3]5.งบทดลอง รพ.'!$BN:$BN,MATCH(C:C,'[3]5.งบทดลอง รพ.'!B:B,0)),)</f>
        <v>0</v>
      </c>
      <c r="BP153" s="150">
        <f>IFERROR(INDEX('[3]5.งบทดลอง รพ.'!$BO:$BO,MATCH(C:C,'[3]5.งบทดลอง รพ.'!B:B,0)),)</f>
        <v>0</v>
      </c>
      <c r="BQ153" s="150">
        <f>IFERROR(INDEX('[3]5.งบทดลอง รพ.'!$BP:$BP,MATCH(C:C,'[3]5.งบทดลอง รพ.'!B:B,0)),)</f>
        <v>360126.9</v>
      </c>
      <c r="BR153" s="150">
        <f>IFERROR(INDEX('[3]5.งบทดลอง รพ.'!$BQ:$BQ,MATCH(C:C,'[3]5.งบทดลอง รพ.'!B:B,0)),)</f>
        <v>0</v>
      </c>
      <c r="BS153" s="150">
        <f>IFERROR(INDEX('[3]5.งบทดลอง รพ.'!$BR:$BR,MATCH(C:C,'[3]5.งบทดลอง รพ.'!B:B,0)),)</f>
        <v>99403</v>
      </c>
      <c r="BT153" s="150">
        <f>IFERROR(INDEX('[3]5.งบทดลอง รพ.'!$BS:$BS,MATCH(C:C,'[3]5.งบทดลอง รพ.'!B:B,0)),)</f>
        <v>0</v>
      </c>
      <c r="BU153" s="150">
        <f>IFERROR(INDEX('[3]5.งบทดลอง รพ.'!$BT:$BT,MATCH(C:C,'[3]5.งบทดลอง รพ.'!B:B,0)),)</f>
        <v>50316.75</v>
      </c>
      <c r="BV153" s="150">
        <f>IFERROR(INDEX('[3]5.งบทดลอง รพ.'!$BU:$BU,MATCH(C:C,'[3]5.งบทดลอง รพ.'!B:B,0)),)</f>
        <v>222595.64</v>
      </c>
      <c r="BW153" s="150">
        <f>IFERROR(INDEX('[3]5.งบทดลอง รพ.'!$BV:$BV,MATCH(C:C,'[3]5.งบทดลอง รพ.'!B:B,0)),)</f>
        <v>0</v>
      </c>
      <c r="BX153" s="150">
        <f>IFERROR(INDEX('[3]5.งบทดลอง รพ.'!$BW:$BW,MATCH(C:C,'[3]5.งบทดลอง รพ.'!B:B,0)),)</f>
        <v>0</v>
      </c>
      <c r="BY153" s="150">
        <f>IFERROR(INDEX('[3]5.งบทดลอง รพ.'!$BX:$BX,MATCH(C:C,'[3]5.งบทดลอง รพ.'!B:B,0)),)</f>
        <v>0</v>
      </c>
      <c r="BZ153" s="166">
        <f t="shared" si="6"/>
        <v>4973797.97</v>
      </c>
    </row>
    <row r="154" spans="1:78" ht="21.75" customHeight="1">
      <c r="A154" s="31" t="s">
        <v>625</v>
      </c>
      <c r="B154" s="147" t="s">
        <v>611</v>
      </c>
      <c r="C154" s="148" t="s">
        <v>660</v>
      </c>
      <c r="D154" s="149" t="s">
        <v>661</v>
      </c>
      <c r="E154" s="150">
        <f>IFERROR(INDEX('[3]5.งบทดลอง รพ.'!$D:$D,MATCH(C:C,'[3]5.งบทดลอง รพ.'!B:B,0)),)</f>
        <v>0</v>
      </c>
      <c r="F154" s="150">
        <f>IFERROR(INDEX('[3]5.งบทดลอง รพ.'!$E:$E,MATCH(C:C,'[3]5.งบทดลอง รพ.'!B:B,0)),)</f>
        <v>0</v>
      </c>
      <c r="G154" s="150">
        <f>IFERROR(INDEX('[3]5.งบทดลอง รพ.'!$F:$F,MATCH(C:C,'[3]5.งบทดลอง รพ.'!B:B,0)),)</f>
        <v>0</v>
      </c>
      <c r="H154" s="150">
        <f>IFERROR(INDEX('[3]5.งบทดลอง รพ.'!$G:$G,MATCH(C:C,'[3]5.งบทดลอง รพ.'!B:B,0)),)</f>
        <v>0</v>
      </c>
      <c r="I154" s="150">
        <f>IFERROR(INDEX('[3]5.งบทดลอง รพ.'!$H:$H,MATCH(D:D,'[3]5.งบทดลอง รพ.'!C:C,0)),)</f>
        <v>0</v>
      </c>
      <c r="J154" s="150">
        <f>IFERROR(INDEX('[3]5.งบทดลอง รพ.'!$I:$I,MATCH(C:C,'[3]5.งบทดลอง รพ.'!B:B,0)),)</f>
        <v>0</v>
      </c>
      <c r="K154" s="150">
        <f>IFERROR(INDEX('[3]5.งบทดลอง รพ.'!$J:$J,MATCH(C:C,'[3]5.งบทดลอง รพ.'!B:B,0)),)</f>
        <v>0</v>
      </c>
      <c r="L154" s="150">
        <f>IFERROR(INDEX('[3]5.งบทดลอง รพ.'!$K:$K,MATCH(C:C,'[3]5.งบทดลอง รพ.'!B:B,0)),)</f>
        <v>0</v>
      </c>
      <c r="M154" s="150">
        <f>IFERROR(INDEX('[3]5.งบทดลอง รพ.'!$L:$L,MATCH(C:C,'[3]5.งบทดลอง รพ.'!B:B,0)),)</f>
        <v>68680.5</v>
      </c>
      <c r="N154" s="150">
        <f>IFERROR(INDEX('[3]5.งบทดลอง รพ.'!$M:$M,MATCH(C:C,'[3]5.งบทดลอง รพ.'!B:B,0)),)</f>
        <v>0</v>
      </c>
      <c r="O154" s="150">
        <f>IFERROR(INDEX('[3]5.งบทดลอง รพ.'!$N:$N,MATCH(C:C,'[3]5.งบทดลอง รพ.'!B:B,0)),)</f>
        <v>0</v>
      </c>
      <c r="P154" s="150">
        <f>IFERROR(INDEX('[3]5.งบทดลอง รพ.'!$O:$O,MATCH(C:C,'[3]5.งบทดลอง รพ.'!B:B,0)),)</f>
        <v>0</v>
      </c>
      <c r="Q154" s="150">
        <f>IFERROR(INDEX('[3]5.งบทดลอง รพ.'!$P:$P,MATCH(C:C,'[3]5.งบทดลอง รพ.'!B:B,0)),)</f>
        <v>0</v>
      </c>
      <c r="R154" s="150">
        <f>IFERROR(INDEX('[3]5.งบทดลอง รพ.'!$Q:$Q,MATCH(C:C,'[3]5.งบทดลอง รพ.'!B:B,0)),)</f>
        <v>124350</v>
      </c>
      <c r="S154" s="150">
        <f>IFERROR(INDEX('[3]5.งบทดลอง รพ.'!$R:$R,MATCH(C:C,'[3]5.งบทดลอง รพ.'!B:B,0)),)</f>
        <v>0</v>
      </c>
      <c r="T154" s="150">
        <f>IFERROR(INDEX('[3]5.งบทดลอง รพ.'!$S:$S,MATCH(C:C,'[3]5.งบทดลอง รพ.'!B:B,0)),)</f>
        <v>0</v>
      </c>
      <c r="U154" s="150">
        <f>IFERROR(INDEX('[3]5.งบทดลอง รพ.'!$T:$T,MATCH(C:C,'[3]5.งบทดลอง รพ.'!B:B,0)),)</f>
        <v>56760</v>
      </c>
      <c r="V154" s="150">
        <f>IFERROR(INDEX('[3]5.งบทดลอง รพ.'!$U:$U,MATCH(C:C,'[3]5.งบทดลอง รพ.'!B:B,0)),)</f>
        <v>0</v>
      </c>
      <c r="W154" s="150">
        <f>IFERROR(INDEX('[3]5.งบทดลอง รพ.'!$V:$V,MATCH(C:C,'[3]5.งบทดลอง รพ.'!B:B,0)),)</f>
        <v>0</v>
      </c>
      <c r="X154" s="150">
        <f>IFERROR(INDEX('[3]5.งบทดลอง รพ.'!$W:$W,MATCH(C:C,'[3]5.งบทดลอง รพ.'!B:B,0)),)</f>
        <v>0</v>
      </c>
      <c r="Y154" s="150">
        <f>IFERROR(INDEX('[3]5.งบทดลอง รพ.'!$X:$X,MATCH(C:C,'[3]5.งบทดลอง รพ.'!B:B,0)),)</f>
        <v>0</v>
      </c>
      <c r="Z154" s="150">
        <f>IFERROR(INDEX('[3]5.งบทดลอง รพ.'!$Y:$Y,MATCH(C:C,'[3]5.งบทดลอง รพ.'!B:B,0)),)</f>
        <v>64000</v>
      </c>
      <c r="AA154" s="150">
        <f>IFERROR(INDEX('[3]5.งบทดลอง รพ.'!$Z:$Z,MATCH(C:C,'[3]5.งบทดลอง รพ.'!B:B,0)),)</f>
        <v>275000</v>
      </c>
      <c r="AB154" s="150">
        <f>IFERROR(INDEX('[3]5.งบทดลอง รพ.'!$AA:$AA,MATCH(C:C,'[3]5.งบทดลอง รพ.'!B:B,0)),)</f>
        <v>0</v>
      </c>
      <c r="AC154" s="150">
        <f>IFERROR(INDEX('[3]5.งบทดลอง รพ.'!$AB:$AB,MATCH(C:C,'[3]5.งบทดลอง รพ.'!B:B,0)),)</f>
        <v>0</v>
      </c>
      <c r="AD154" s="150">
        <f>IFERROR(INDEX('[3]5.งบทดลอง รพ.'!$AC:$AC,MATCH(C:C,'[3]5.งบทดลอง รพ.'!B:B,0)),)</f>
        <v>0</v>
      </c>
      <c r="AE154" s="150">
        <f>IFERROR(INDEX('[3]5.งบทดลอง รพ.'!$AD:$AD,MATCH(C:C,'[3]5.งบทดลอง รพ.'!B:B,0)),)</f>
        <v>21980</v>
      </c>
      <c r="AF154" s="150">
        <f>IFERROR(INDEX('[3]5.งบทดลอง รพ.'!$AE:$AE,MATCH(C:C,'[3]5.งบทดลอง รพ.'!B:B,0)),)</f>
        <v>0</v>
      </c>
      <c r="AG154" s="150">
        <f>IFERROR(INDEX('[3]5.งบทดลอง รพ.'!$AF:$AF,MATCH(C:C,'[3]5.งบทดลอง รพ.'!B:B,0)),)</f>
        <v>0</v>
      </c>
      <c r="AH154" s="150">
        <f>IFERROR(INDEX('[3]5.งบทดลอง รพ.'!$AG:$AG,MATCH(C:C,'[3]5.งบทดลอง รพ.'!B:B,0)),)</f>
        <v>0</v>
      </c>
      <c r="AI154" s="150">
        <f>IFERROR(INDEX('[3]5.งบทดลอง รพ.'!$AH:$AH,MATCH(D:D,'[3]5.งบทดลอง รพ.'!C:C,0)),)</f>
        <v>40000</v>
      </c>
      <c r="AJ154" s="150">
        <f>IFERROR(INDEX('[3]5.งบทดลอง รพ.'!$AI:$AI,MATCH(C:C,'[3]5.งบทดลอง รพ.'!B:B,0)),)</f>
        <v>0</v>
      </c>
      <c r="AK154" s="150">
        <f>IFERROR(INDEX('[3]5.งบทดลอง รพ.'!$AJ:$AJ,MATCH(C:C,'[3]5.งบทดลอง รพ.'!B:B,0)),)</f>
        <v>13450</v>
      </c>
      <c r="AL154" s="150">
        <f>IFERROR(INDEX('[3]5.งบทดลอง รพ.'!$AK:$AK,MATCH(C:C,'[3]5.งบทดลอง รพ.'!B:B,0)),)</f>
        <v>0</v>
      </c>
      <c r="AM154" s="150">
        <f>IFERROR(INDEX('[3]5.งบทดลอง รพ.'!$AL:$AL,MATCH(C:C,'[3]5.งบทดลอง รพ.'!B:B,0)),)</f>
        <v>0</v>
      </c>
      <c r="AN154" s="150">
        <f>IFERROR(INDEX('[3]5.งบทดลอง รพ.'!$AM:$AM,MATCH(C:C,'[3]5.งบทดลอง รพ.'!B:B,0)),)</f>
        <v>87900</v>
      </c>
      <c r="AO154" s="150">
        <f>IFERROR(INDEX('[3]5.งบทดลอง รพ.'!$AN:$AN,MATCH(C:C,'[3]5.งบทดลอง รพ.'!B:B,0)),)</f>
        <v>40000</v>
      </c>
      <c r="AP154" s="150">
        <f>IFERROR(INDEX('[3]5.งบทดลอง รพ.'!$AO:$AO,MATCH(C:C,'[3]5.งบทดลอง รพ.'!B:B,0)),)</f>
        <v>40000</v>
      </c>
      <c r="AQ154" s="150">
        <f>IFERROR(INDEX('[3]5.งบทดลอง รพ.'!$AP:$AP,MATCH(C:C,'[3]5.งบทดลอง รพ.'!B:B,0)),)</f>
        <v>0</v>
      </c>
      <c r="AR154" s="150">
        <f>IFERROR(INDEX('[3]5.งบทดลอง รพ.'!$AQ:$AQ,MATCH(C:C,'[3]5.งบทดลอง รพ.'!B:B,0)),)</f>
        <v>0</v>
      </c>
      <c r="AS154" s="150">
        <f>IFERROR(INDEX('[3]5.งบทดลอง รพ.'!$AR:$AR,MATCH(C:C,'[3]5.งบทดลอง รพ.'!B:B,0)),)</f>
        <v>0</v>
      </c>
      <c r="AT154" s="150">
        <f>IFERROR(INDEX('[3]5.งบทดลอง รพ.'!$AS:$AS,MATCH(C:C,'[3]5.งบทดลอง รพ.'!B:B,0)),)</f>
        <v>0</v>
      </c>
      <c r="AU154" s="150">
        <f>IFERROR(INDEX('[3]5.งบทดลอง รพ.'!$AT:$AT,MATCH(C:C,'[3]5.งบทดลอง รพ.'!B:B,0)),)</f>
        <v>0</v>
      </c>
      <c r="AV154" s="150">
        <f>IFERROR(INDEX('[3]5.งบทดลอง รพ.'!$AU:$AU,MATCH(C:C,'[3]5.งบทดลอง รพ.'!B:B,0)),)</f>
        <v>0</v>
      </c>
      <c r="AW154" s="150">
        <f>IFERROR(INDEX('[3]5.งบทดลอง รพ.'!$AV:$AV,MATCH(C:C,'[3]5.งบทดลอง รพ.'!B:B,0)),)</f>
        <v>0</v>
      </c>
      <c r="AX154" s="150">
        <f>IFERROR(INDEX('[3]5.งบทดลอง รพ.'!$AW:$AW,MATCH(C:C,'[3]5.งบทดลอง รพ.'!B:B,0)),)</f>
        <v>45000</v>
      </c>
      <c r="AY154" s="150">
        <f>IFERROR(INDEX('[3]5.งบทดลอง รพ.'!$AX:$AX,MATCH(C:C,'[3]5.งบทดลอง รพ.'!B:B,0)),)</f>
        <v>0</v>
      </c>
      <c r="AZ154" s="150">
        <f>IFERROR(INDEX('[3]5.งบทดลอง รพ.'!$AY:$AY,MATCH(C:C,'[3]5.งบทดลอง รพ.'!B:B,0)),)</f>
        <v>166600</v>
      </c>
      <c r="BA154" s="150">
        <f>IFERROR(INDEX('[3]5.งบทดลอง รพ.'!$AZ:$AZ,MATCH(C:C,'[3]5.งบทดลอง รพ.'!B:B,0)),)</f>
        <v>0</v>
      </c>
      <c r="BB154" s="150">
        <f>IFERROR(INDEX('[3]5.งบทดลอง รพ.'!$BA:$BA,MATCH(C:C,'[3]5.งบทดลอง รพ.'!B:B,0)),)</f>
        <v>0</v>
      </c>
      <c r="BC154" s="150">
        <f>IFERROR(INDEX('[3]5.งบทดลอง รพ.'!$BB:$BB,MATCH(C:C,'[3]5.งบทดลอง รพ.'!B:B,0)),)</f>
        <v>0</v>
      </c>
      <c r="BD154" s="150">
        <f>IFERROR(INDEX('[3]5.งบทดลอง รพ.'!$BC:$BC,MATCH(C:C,'[3]5.งบทดลอง รพ.'!B:B,0)),)</f>
        <v>0</v>
      </c>
      <c r="BE154" s="150">
        <f>IFERROR(INDEX('[3]5.งบทดลอง รพ.'!$BD:$BD,MATCH(C:C,'[3]5.งบทดลอง รพ.'!B:B,0)),)</f>
        <v>0</v>
      </c>
      <c r="BF154" s="150">
        <f>IFERROR(INDEX('[3]5.งบทดลอง รพ.'!$BE:$BE,MATCH(C:C,'[3]5.งบทดลอง รพ.'!B:B,0)),)</f>
        <v>70000</v>
      </c>
      <c r="BG154" s="150">
        <f>IFERROR(INDEX('[3]5.งบทดลอง รพ.'!$BF:$BF,MATCH(C:C,'[3]5.งบทดลอง รพ.'!B:B,0)),)</f>
        <v>63822</v>
      </c>
      <c r="BH154" s="150">
        <f>IFERROR(INDEX('[3]5.งบทดลอง รพ.'!$BG:$BG,MATCH(C:C,'[3]5.งบทดลอง รพ.'!B:B,0)),)</f>
        <v>0</v>
      </c>
      <c r="BI154" s="150">
        <f>IFERROR(INDEX('[3]5.งบทดลอง รพ.'!$BH:$BH,MATCH(C:C,'[3]5.งบทดลอง รพ.'!B:B,0)),)</f>
        <v>0</v>
      </c>
      <c r="BJ154" s="150">
        <f>IFERROR(INDEX('[3]5.งบทดลอง รพ.'!$BI:$BI,MATCH(C:C,'[3]5.งบทดลอง รพ.'!B:B,0)),)</f>
        <v>393800</v>
      </c>
      <c r="BK154" s="150">
        <f>IFERROR(INDEX('[3]5.งบทดลอง รพ.'!$BJ:$BJ,MATCH(C:C,'[3]5.งบทดลอง รพ.'!B:B,0)),)</f>
        <v>0</v>
      </c>
      <c r="BL154" s="150">
        <f>IFERROR(INDEX('[3]5.งบทดลอง รพ.'!$BK:$BK,MATCH(D:D,'[3]5.งบทดลอง รพ.'!C:C,0)),)</f>
        <v>0</v>
      </c>
      <c r="BM154" s="150">
        <f>IFERROR(INDEX('[3]5.งบทดลอง รพ.'!$BL:$BL,MATCH(C:C,'[3]5.งบทดลอง รพ.'!B:B,0)),)</f>
        <v>2000</v>
      </c>
      <c r="BN154" s="150">
        <f>IFERROR(INDEX('[3]5.งบทดลอง รพ.'!$BM:$BM,MATCH(C:C,'[3]5.งบทดลอง รพ.'!B:B,0)),)</f>
        <v>0</v>
      </c>
      <c r="BO154" s="150">
        <f>IFERROR(INDEX('[3]5.งบทดลอง รพ.'!$BN:$BN,MATCH(C:C,'[3]5.งบทดลอง รพ.'!B:B,0)),)</f>
        <v>0</v>
      </c>
      <c r="BP154" s="150">
        <f>IFERROR(INDEX('[3]5.งบทดลอง รพ.'!$BO:$BO,MATCH(C:C,'[3]5.งบทดลอง รพ.'!B:B,0)),)</f>
        <v>0</v>
      </c>
      <c r="BQ154" s="150">
        <f>IFERROR(INDEX('[3]5.งบทดลอง รพ.'!$BP:$BP,MATCH(C:C,'[3]5.งบทดลอง รพ.'!B:B,0)),)</f>
        <v>0</v>
      </c>
      <c r="BR154" s="150">
        <f>IFERROR(INDEX('[3]5.งบทดลอง รพ.'!$BQ:$BQ,MATCH(C:C,'[3]5.งบทดลอง รพ.'!B:B,0)),)</f>
        <v>0</v>
      </c>
      <c r="BS154" s="150">
        <f>IFERROR(INDEX('[3]5.งบทดลอง รพ.'!$BR:$BR,MATCH(C:C,'[3]5.งบทดลอง รพ.'!B:B,0)),)</f>
        <v>47323.47</v>
      </c>
      <c r="BT154" s="150">
        <f>IFERROR(INDEX('[3]5.งบทดลอง รพ.'!$BS:$BS,MATCH(C:C,'[3]5.งบทดลอง รพ.'!B:B,0)),)</f>
        <v>0</v>
      </c>
      <c r="BU154" s="150">
        <f>IFERROR(INDEX('[3]5.งบทดลอง รพ.'!$BT:$BT,MATCH(C:C,'[3]5.งบทดลอง รพ.'!B:B,0)),)</f>
        <v>0</v>
      </c>
      <c r="BV154" s="150">
        <f>IFERROR(INDEX('[3]5.งบทดลอง รพ.'!$BU:$BU,MATCH(C:C,'[3]5.งบทดลอง รพ.'!B:B,0)),)</f>
        <v>0</v>
      </c>
      <c r="BW154" s="150">
        <f>IFERROR(INDEX('[3]5.งบทดลอง รพ.'!$BV:$BV,MATCH(C:C,'[3]5.งบทดลอง รพ.'!B:B,0)),)</f>
        <v>0</v>
      </c>
      <c r="BX154" s="150">
        <f>IFERROR(INDEX('[3]5.งบทดลอง รพ.'!$BW:$BW,MATCH(C:C,'[3]5.งบทดลอง รพ.'!B:B,0)),)</f>
        <v>0</v>
      </c>
      <c r="BY154" s="150">
        <f>IFERROR(INDEX('[3]5.งบทดลอง รพ.'!$BX:$BX,MATCH(C:C,'[3]5.งบทดลอง รพ.'!B:B,0)),)</f>
        <v>0</v>
      </c>
      <c r="BZ154" s="166">
        <f t="shared" si="6"/>
        <v>1620665.97</v>
      </c>
    </row>
    <row r="155" spans="1:78" ht="21.75" customHeight="1">
      <c r="A155" s="31" t="s">
        <v>625</v>
      </c>
      <c r="B155" s="147" t="s">
        <v>611</v>
      </c>
      <c r="C155" s="148" t="s">
        <v>662</v>
      </c>
      <c r="D155" s="149" t="s">
        <v>663</v>
      </c>
      <c r="E155" s="150">
        <f>IFERROR(INDEX('[3]5.งบทดลอง รพ.'!$D:$D,MATCH(C:C,'[3]5.งบทดลอง รพ.'!B:B,0)),)</f>
        <v>2319247.15</v>
      </c>
      <c r="F155" s="150">
        <f>IFERROR(INDEX('[3]5.งบทดลอง รพ.'!$E:$E,MATCH(C:C,'[3]5.งบทดลอง รพ.'!B:B,0)),)</f>
        <v>117939</v>
      </c>
      <c r="G155" s="150">
        <f>IFERROR(INDEX('[3]5.งบทดลอง รพ.'!$F:$F,MATCH(C:C,'[3]5.งบทดลอง รพ.'!B:B,0)),)</f>
        <v>128757.84</v>
      </c>
      <c r="H155" s="150">
        <f>IFERROR(INDEX('[3]5.งบทดลอง รพ.'!$G:$G,MATCH(C:C,'[3]5.งบทดลอง รพ.'!B:B,0)),)</f>
        <v>0</v>
      </c>
      <c r="I155" s="150">
        <f>IFERROR(INDEX('[3]5.งบทดลอง รพ.'!$H:$H,MATCH(D:D,'[3]5.งบทดลอง รพ.'!C:C,0)),)</f>
        <v>0</v>
      </c>
      <c r="J155" s="150">
        <f>IFERROR(INDEX('[3]5.งบทดลอง รพ.'!$I:$I,MATCH(C:C,'[3]5.งบทดลอง รพ.'!B:B,0)),)</f>
        <v>8560</v>
      </c>
      <c r="K155" s="150">
        <f>IFERROR(INDEX('[3]5.งบทดลอง รพ.'!$J:$J,MATCH(C:C,'[3]5.งบทดลอง รพ.'!B:B,0)),)</f>
        <v>8902715.8699999992</v>
      </c>
      <c r="L155" s="150">
        <f>IFERROR(INDEX('[3]5.งบทดลอง รพ.'!$K:$K,MATCH(C:C,'[3]5.งบทดลอง รพ.'!B:B,0)),)</f>
        <v>0</v>
      </c>
      <c r="M155" s="150">
        <f>IFERROR(INDEX('[3]5.งบทดลอง รพ.'!$L:$L,MATCH(C:C,'[3]5.งบทดลอง รพ.'!B:B,0)),)</f>
        <v>151755</v>
      </c>
      <c r="N155" s="150">
        <f>IFERROR(INDEX('[3]5.งบทดลอง รพ.'!$M:$M,MATCH(C:C,'[3]5.งบทดลอง รพ.'!B:B,0)),)</f>
        <v>271650</v>
      </c>
      <c r="O155" s="150">
        <f>IFERROR(INDEX('[3]5.งบทดลอง รพ.'!$N:$N,MATCH(C:C,'[3]5.งบทดลอง รพ.'!B:B,0)),)</f>
        <v>25654.32</v>
      </c>
      <c r="P155" s="150">
        <f>IFERROR(INDEX('[3]5.งบทดลอง รพ.'!$O:$O,MATCH(C:C,'[3]5.งบทดลอง รพ.'!B:B,0)),)</f>
        <v>211770</v>
      </c>
      <c r="Q155" s="150">
        <f>IFERROR(INDEX('[3]5.งบทดลอง รพ.'!$P:$P,MATCH(C:C,'[3]5.งบทดลอง รพ.'!B:B,0)),)</f>
        <v>0</v>
      </c>
      <c r="R155" s="150">
        <f>IFERROR(INDEX('[3]5.งบทดลอง รพ.'!$Q:$Q,MATCH(C:C,'[3]5.งบทดลอง รพ.'!B:B,0)),)</f>
        <v>436145.83</v>
      </c>
      <c r="S155" s="150">
        <f>IFERROR(INDEX('[3]5.งบทดลอง รพ.'!$R:$R,MATCH(C:C,'[3]5.งบทดลอง รพ.'!B:B,0)),)</f>
        <v>0</v>
      </c>
      <c r="T155" s="150">
        <f>IFERROR(INDEX('[3]5.งบทดลอง รพ.'!$S:$S,MATCH(C:C,'[3]5.งบทดลอง รพ.'!B:B,0)),)</f>
        <v>0</v>
      </c>
      <c r="U155" s="150">
        <f>IFERROR(INDEX('[3]5.งบทดลอง รพ.'!$T:$T,MATCH(C:C,'[3]5.งบทดลอง รพ.'!B:B,0)),)</f>
        <v>42500</v>
      </c>
      <c r="V155" s="150">
        <f>IFERROR(INDEX('[3]5.งบทดลอง รพ.'!$U:$U,MATCH(C:C,'[3]5.งบทดลอง รพ.'!B:B,0)),)</f>
        <v>0</v>
      </c>
      <c r="W155" s="150">
        <f>IFERROR(INDEX('[3]5.งบทดลอง รพ.'!$V:$V,MATCH(C:C,'[3]5.งบทดลอง รพ.'!B:B,0)),)</f>
        <v>2198260</v>
      </c>
      <c r="X155" s="150">
        <f>IFERROR(INDEX('[3]5.งบทดลอง รพ.'!$W:$W,MATCH(C:C,'[3]5.งบทดลอง รพ.'!B:B,0)),)</f>
        <v>230151.5</v>
      </c>
      <c r="Y155" s="150">
        <f>IFERROR(INDEX('[3]5.งบทดลอง รพ.'!$X:$X,MATCH(C:C,'[3]5.งบทดลอง รพ.'!B:B,0)),)</f>
        <v>0</v>
      </c>
      <c r="Z155" s="150">
        <f>IFERROR(INDEX('[3]5.งบทดลอง รพ.'!$Y:$Y,MATCH(C:C,'[3]5.งบทดลอง รพ.'!B:B,0)),)</f>
        <v>447155</v>
      </c>
      <c r="AA155" s="150">
        <f>IFERROR(INDEX('[3]5.งบทดลอง รพ.'!$Z:$Z,MATCH(C:C,'[3]5.งบทดลอง รพ.'!B:B,0)),)</f>
        <v>37666.67</v>
      </c>
      <c r="AB155" s="150">
        <f>IFERROR(INDEX('[3]5.งบทดลอง รพ.'!$AA:$AA,MATCH(C:C,'[3]5.งบทดลอง รพ.'!B:B,0)),)</f>
        <v>0</v>
      </c>
      <c r="AC155" s="150">
        <f>IFERROR(INDEX('[3]5.งบทดลอง รพ.'!$AB:$AB,MATCH(C:C,'[3]5.งบทดลอง รพ.'!B:B,0)),)</f>
        <v>34500</v>
      </c>
      <c r="AD155" s="150">
        <f>IFERROR(INDEX('[3]5.งบทดลอง รพ.'!$AC:$AC,MATCH(C:C,'[3]5.งบทดลอง รพ.'!B:B,0)),)</f>
        <v>0</v>
      </c>
      <c r="AE155" s="150">
        <f>IFERROR(INDEX('[3]5.งบทดลอง รพ.'!$AD:$AD,MATCH(C:C,'[3]5.งบทดลอง รพ.'!B:B,0)),)</f>
        <v>0</v>
      </c>
      <c r="AF155" s="150">
        <f>IFERROR(INDEX('[3]5.งบทดลอง รพ.'!$AE:$AE,MATCH(C:C,'[3]5.งบทดลอง รพ.'!B:B,0)),)</f>
        <v>3971478.66</v>
      </c>
      <c r="AG155" s="150">
        <f>IFERROR(INDEX('[3]5.งบทดลอง รพ.'!$AF:$AF,MATCH(C:C,'[3]5.งบทดลอง รพ.'!B:B,0)),)</f>
        <v>37717</v>
      </c>
      <c r="AH155" s="150">
        <f>IFERROR(INDEX('[3]5.งบทดลอง รพ.'!$AG:$AG,MATCH(C:C,'[3]5.งบทดลอง รพ.'!B:B,0)),)</f>
        <v>0</v>
      </c>
      <c r="AI155" s="150">
        <f>IFERROR(INDEX('[3]5.งบทดลอง รพ.'!$AH:$AH,MATCH(D:D,'[3]5.งบทดลอง รพ.'!C:C,0)),)</f>
        <v>33238.44</v>
      </c>
      <c r="AJ155" s="150">
        <f>IFERROR(INDEX('[3]5.งบทดลอง รพ.'!$AI:$AI,MATCH(C:C,'[3]5.งบทดลอง รพ.'!B:B,0)),)</f>
        <v>0</v>
      </c>
      <c r="AK155" s="150">
        <f>IFERROR(INDEX('[3]5.งบทดลอง รพ.'!$AJ:$AJ,MATCH(C:C,'[3]5.งบทดลอง รพ.'!B:B,0)),)</f>
        <v>7500</v>
      </c>
      <c r="AL155" s="150">
        <f>IFERROR(INDEX('[3]5.งบทดลอง รพ.'!$AK:$AK,MATCH(C:C,'[3]5.งบทดลอง รพ.'!B:B,0)),)</f>
        <v>0</v>
      </c>
      <c r="AM155" s="150">
        <f>IFERROR(INDEX('[3]5.งบทดลอง รพ.'!$AL:$AL,MATCH(C:C,'[3]5.งบทดลอง รพ.'!B:B,0)),)</f>
        <v>31050</v>
      </c>
      <c r="AN155" s="150">
        <f>IFERROR(INDEX('[3]5.งบทดลอง รพ.'!$AM:$AM,MATCH(C:C,'[3]5.งบทดลอง รพ.'!B:B,0)),)</f>
        <v>0</v>
      </c>
      <c r="AO155" s="150">
        <f>IFERROR(INDEX('[3]5.งบทดลอง รพ.'!$AN:$AN,MATCH(C:C,'[3]5.งบทดลอง รพ.'!B:B,0)),)</f>
        <v>7500</v>
      </c>
      <c r="AP155" s="150">
        <f>IFERROR(INDEX('[3]5.งบทดลอง รพ.'!$AO:$AO,MATCH(C:C,'[3]5.งบทดลอง รพ.'!B:B,0)),)</f>
        <v>0</v>
      </c>
      <c r="AQ155" s="150">
        <f>IFERROR(INDEX('[3]5.งบทดลอง รพ.'!$AP:$AP,MATCH(C:C,'[3]5.งบทดลอง รพ.'!B:B,0)),)</f>
        <v>0</v>
      </c>
      <c r="AR155" s="150">
        <f>IFERROR(INDEX('[3]5.งบทดลอง รพ.'!$AQ:$AQ,MATCH(C:C,'[3]5.งบทดลอง รพ.'!B:B,0)),)</f>
        <v>179175</v>
      </c>
      <c r="AS155" s="150">
        <f>IFERROR(INDEX('[3]5.งบทดลอง รพ.'!$AR:$AR,MATCH(C:C,'[3]5.งบทดลอง รพ.'!B:B,0)),)</f>
        <v>0</v>
      </c>
      <c r="AT155" s="150">
        <f>IFERROR(INDEX('[3]5.งบทดลอง รพ.'!$AS:$AS,MATCH(C:C,'[3]5.งบทดลอง รพ.'!B:B,0)),)</f>
        <v>10000</v>
      </c>
      <c r="AU155" s="150">
        <f>IFERROR(INDEX('[3]5.งบทดลอง รพ.'!$AT:$AT,MATCH(C:C,'[3]5.งบทดลอง รพ.'!B:B,0)),)</f>
        <v>0</v>
      </c>
      <c r="AV155" s="150">
        <f>IFERROR(INDEX('[3]5.งบทดลอง รพ.'!$AU:$AU,MATCH(C:C,'[3]5.งบทดลอง รพ.'!B:B,0)),)</f>
        <v>0</v>
      </c>
      <c r="AW155" s="150">
        <f>IFERROR(INDEX('[3]5.งบทดลอง รพ.'!$AV:$AV,MATCH(C:C,'[3]5.งบทดลอง รพ.'!B:B,0)),)</f>
        <v>0</v>
      </c>
      <c r="AX155" s="150">
        <f>IFERROR(INDEX('[3]5.งบทดลอง รพ.'!$AW:$AW,MATCH(C:C,'[3]5.งบทดลอง รพ.'!B:B,0)),)</f>
        <v>0</v>
      </c>
      <c r="AY155" s="150">
        <f>IFERROR(INDEX('[3]5.งบทดลอง รพ.'!$AX:$AX,MATCH(C:C,'[3]5.งบทดลอง รพ.'!B:B,0)),)</f>
        <v>855857</v>
      </c>
      <c r="AZ155" s="150">
        <f>IFERROR(INDEX('[3]5.งบทดลอง รพ.'!$AY:$AY,MATCH(C:C,'[3]5.งบทดลอง รพ.'!B:B,0)),)</f>
        <v>0</v>
      </c>
      <c r="BA155" s="150">
        <f>IFERROR(INDEX('[3]5.งบทดลอง รพ.'!$AZ:$AZ,MATCH(C:C,'[3]5.งบทดลอง รพ.'!B:B,0)),)</f>
        <v>5000</v>
      </c>
      <c r="BB155" s="150">
        <f>IFERROR(INDEX('[3]5.งบทดลอง รพ.'!$BA:$BA,MATCH(C:C,'[3]5.งบทดลอง รพ.'!B:B,0)),)</f>
        <v>68000</v>
      </c>
      <c r="BC155" s="150">
        <f>IFERROR(INDEX('[3]5.งบทดลอง รพ.'!$BB:$BB,MATCH(C:C,'[3]5.งบทดลอง รพ.'!B:B,0)),)</f>
        <v>0</v>
      </c>
      <c r="BD155" s="150">
        <f>IFERROR(INDEX('[3]5.งบทดลอง รพ.'!$BC:$BC,MATCH(C:C,'[3]5.งบทดลอง รพ.'!B:B,0)),)</f>
        <v>0</v>
      </c>
      <c r="BE155" s="150">
        <f>IFERROR(INDEX('[3]5.งบทดลอง รพ.'!$BD:$BD,MATCH(C:C,'[3]5.งบทดลอง รพ.'!B:B,0)),)</f>
        <v>0</v>
      </c>
      <c r="BF155" s="150">
        <f>IFERROR(INDEX('[3]5.งบทดลอง รพ.'!$BE:$BE,MATCH(C:C,'[3]5.งบทดลอง รพ.'!B:B,0)),)</f>
        <v>0</v>
      </c>
      <c r="BG155" s="150">
        <f>IFERROR(INDEX('[3]5.งบทดลอง รพ.'!$BF:$BF,MATCH(C:C,'[3]5.งบทดลอง รพ.'!B:B,0)),)</f>
        <v>0</v>
      </c>
      <c r="BH155" s="150">
        <f>IFERROR(INDEX('[3]5.งบทดลอง รพ.'!$BG:$BG,MATCH(C:C,'[3]5.งบทดลอง รพ.'!B:B,0)),)</f>
        <v>0</v>
      </c>
      <c r="BI155" s="150">
        <f>IFERROR(INDEX('[3]5.งบทดลอง รพ.'!$BH:$BH,MATCH(C:C,'[3]5.งบทดลอง รพ.'!B:B,0)),)</f>
        <v>0</v>
      </c>
      <c r="BJ155" s="150">
        <f>IFERROR(INDEX('[3]5.งบทดลอง รพ.'!$BI:$BI,MATCH(C:C,'[3]5.งบทดลอง รพ.'!B:B,0)),)</f>
        <v>482836.69</v>
      </c>
      <c r="BK155" s="150">
        <f>IFERROR(INDEX('[3]5.งบทดลอง รพ.'!$BJ:$BJ,MATCH(C:C,'[3]5.งบทดลอง รพ.'!B:B,0)),)</f>
        <v>404999</v>
      </c>
      <c r="BL155" s="150">
        <f>IFERROR(INDEX('[3]5.งบทดลอง รพ.'!$BK:$BK,MATCH(D:D,'[3]5.งบทดลอง รพ.'!C:C,0)),)</f>
        <v>0</v>
      </c>
      <c r="BM155" s="150">
        <f>IFERROR(INDEX('[3]5.งบทดลอง รพ.'!$BL:$BL,MATCH(C:C,'[3]5.งบทดลอง รพ.'!B:B,0)),)</f>
        <v>9000</v>
      </c>
      <c r="BN155" s="150">
        <f>IFERROR(INDEX('[3]5.งบทดลอง รพ.'!$BM:$BM,MATCH(C:C,'[3]5.งบทดลอง รพ.'!B:B,0)),)</f>
        <v>0</v>
      </c>
      <c r="BO155" s="150">
        <f>IFERROR(INDEX('[3]5.งบทดลอง รพ.'!$BN:$BN,MATCH(C:C,'[3]5.งบทดลอง รพ.'!B:B,0)),)</f>
        <v>0</v>
      </c>
      <c r="BP155" s="150">
        <f>IFERROR(INDEX('[3]5.งบทดลอง รพ.'!$BO:$BO,MATCH(C:C,'[3]5.งบทดลอง รพ.'!B:B,0)),)</f>
        <v>126825.55</v>
      </c>
      <c r="BQ155" s="150">
        <f>IFERROR(INDEX('[3]5.งบทดลอง รพ.'!$BP:$BP,MATCH(C:C,'[3]5.งบทดลอง รพ.'!B:B,0)),)</f>
        <v>2172254.5</v>
      </c>
      <c r="BR155" s="150">
        <f>IFERROR(INDEX('[3]5.งบทดลอง รพ.'!$BQ:$BQ,MATCH(C:C,'[3]5.งบทดลอง รพ.'!B:B,0)),)</f>
        <v>0</v>
      </c>
      <c r="BS155" s="150">
        <f>IFERROR(INDEX('[3]5.งบทดลอง รพ.'!$BR:$BR,MATCH(C:C,'[3]5.งบทดลอง รพ.'!B:B,0)),)</f>
        <v>0</v>
      </c>
      <c r="BT155" s="150">
        <f>IFERROR(INDEX('[3]5.งบทดลอง รพ.'!$BS:$BS,MATCH(C:C,'[3]5.งบทดลอง รพ.'!B:B,0)),)</f>
        <v>0</v>
      </c>
      <c r="BU155" s="150">
        <f>IFERROR(INDEX('[3]5.งบทดลอง รพ.'!$BT:$BT,MATCH(C:C,'[3]5.งบทดลอง รพ.'!B:B,0)),)</f>
        <v>93000</v>
      </c>
      <c r="BV155" s="150">
        <f>IFERROR(INDEX('[3]5.งบทดลอง รพ.'!$BU:$BU,MATCH(C:C,'[3]5.งบทดลอง รพ.'!B:B,0)),)</f>
        <v>0</v>
      </c>
      <c r="BW155" s="150">
        <f>IFERROR(INDEX('[3]5.งบทดลอง รพ.'!$BV:$BV,MATCH(C:C,'[3]5.งบทดลอง รพ.'!B:B,0)),)</f>
        <v>22000</v>
      </c>
      <c r="BX155" s="150">
        <f>IFERROR(INDEX('[3]5.งบทดลอง รพ.'!$BW:$BW,MATCH(C:C,'[3]5.งบทดลอง รพ.'!B:B,0)),)</f>
        <v>0</v>
      </c>
      <c r="BY155" s="150">
        <f>IFERROR(INDEX('[3]5.งบทดลอง รพ.'!$BX:$BX,MATCH(C:C,'[3]5.งบทดลอง รพ.'!B:B,0)),)</f>
        <v>0</v>
      </c>
      <c r="BZ155" s="166">
        <f t="shared" si="6"/>
        <v>24081860.020000003</v>
      </c>
    </row>
    <row r="156" spans="1:78" ht="21.75" customHeight="1">
      <c r="A156" s="31" t="s">
        <v>625</v>
      </c>
      <c r="B156" s="147" t="s">
        <v>611</v>
      </c>
      <c r="C156" s="148" t="s">
        <v>664</v>
      </c>
      <c r="D156" s="149" t="s">
        <v>665</v>
      </c>
      <c r="E156" s="150">
        <f>IFERROR(INDEX('[3]5.งบทดลอง รพ.'!$D:$D,MATCH(C:C,'[3]5.งบทดลอง รพ.'!B:B,0)),)</f>
        <v>1221945</v>
      </c>
      <c r="F156" s="150">
        <f>IFERROR(INDEX('[3]5.งบทดลอง รพ.'!$E:$E,MATCH(C:C,'[3]5.งบทดลอง รพ.'!B:B,0)),)</f>
        <v>12091</v>
      </c>
      <c r="G156" s="150">
        <f>IFERROR(INDEX('[3]5.งบทดลอง รพ.'!$F:$F,MATCH(C:C,'[3]5.งบทดลอง รพ.'!B:B,0)),)</f>
        <v>561365.19999999995</v>
      </c>
      <c r="H156" s="150">
        <f>IFERROR(INDEX('[3]5.งบทดลอง รพ.'!$G:$G,MATCH(C:C,'[3]5.งบทดลอง รพ.'!B:B,0)),)</f>
        <v>18832</v>
      </c>
      <c r="I156" s="150">
        <f>IFERROR(INDEX('[3]5.งบทดลอง รพ.'!$H:$H,MATCH(D:D,'[3]5.งบทดลอง รพ.'!C:C,0)),)</f>
        <v>0</v>
      </c>
      <c r="J156" s="150">
        <f>IFERROR(INDEX('[3]5.งบทดลอง รพ.'!$I:$I,MATCH(C:C,'[3]5.งบทดลอง รพ.'!B:B,0)),)</f>
        <v>0</v>
      </c>
      <c r="K156" s="150">
        <f>IFERROR(INDEX('[3]5.งบทดลอง รพ.'!$J:$J,MATCH(C:C,'[3]5.งบทดลอง รพ.'!B:B,0)),)</f>
        <v>0</v>
      </c>
      <c r="L156" s="150">
        <f>IFERROR(INDEX('[3]5.งบทดลอง รพ.'!$K:$K,MATCH(C:C,'[3]5.งบทดลอง รพ.'!B:B,0)),)</f>
        <v>18832</v>
      </c>
      <c r="M156" s="150">
        <f>IFERROR(INDEX('[3]5.งบทดลอง รพ.'!$L:$L,MATCH(C:C,'[3]5.งบทดลอง รพ.'!B:B,0)),)</f>
        <v>153277.5</v>
      </c>
      <c r="N156" s="150">
        <f>IFERROR(INDEX('[3]5.งบทดลอง รพ.'!$M:$M,MATCH(C:C,'[3]5.งบทดลอง รพ.'!B:B,0)),)</f>
        <v>0</v>
      </c>
      <c r="O156" s="150">
        <f>IFERROR(INDEX('[3]5.งบทดลอง รพ.'!$N:$N,MATCH(C:C,'[3]5.งบทดลอง รพ.'!B:B,0)),)</f>
        <v>3800</v>
      </c>
      <c r="P156" s="150">
        <f>IFERROR(INDEX('[3]5.งบทดลอง รพ.'!$O:$O,MATCH(C:C,'[3]5.งบทดลอง รพ.'!B:B,0)),)</f>
        <v>154090</v>
      </c>
      <c r="Q156" s="150">
        <f>IFERROR(INDEX('[3]5.งบทดลอง รพ.'!$P:$P,MATCH(C:C,'[3]5.งบทดลอง รพ.'!B:B,0)),)</f>
        <v>332928.36</v>
      </c>
      <c r="R156" s="150">
        <f>IFERROR(INDEX('[3]5.งบทดลอง รพ.'!$Q:$Q,MATCH(C:C,'[3]5.งบทดลอง รพ.'!B:B,0)),)</f>
        <v>132391.1</v>
      </c>
      <c r="S156" s="150">
        <f>IFERROR(INDEX('[3]5.งบทดลอง รพ.'!$R:$R,MATCH(C:C,'[3]5.งบทดลอง รพ.'!B:B,0)),)</f>
        <v>0</v>
      </c>
      <c r="T156" s="150">
        <f>IFERROR(INDEX('[3]5.งบทดลอง รพ.'!$S:$S,MATCH(C:C,'[3]5.งบทดลอง รพ.'!B:B,0)),)</f>
        <v>0</v>
      </c>
      <c r="U156" s="150">
        <f>IFERROR(INDEX('[3]5.งบทดลอง รพ.'!$T:$T,MATCH(C:C,'[3]5.งบทดลอง รพ.'!B:B,0)),)</f>
        <v>64100</v>
      </c>
      <c r="V156" s="150">
        <f>IFERROR(INDEX('[3]5.งบทดลอง รพ.'!$U:$U,MATCH(C:C,'[3]5.งบทดลอง รพ.'!B:B,0)),)</f>
        <v>0</v>
      </c>
      <c r="W156" s="150">
        <f>IFERROR(INDEX('[3]5.งบทดลอง รพ.'!$V:$V,MATCH(C:C,'[3]5.งบทดลอง รพ.'!B:B,0)),)</f>
        <v>647628.19999999995</v>
      </c>
      <c r="X156" s="150">
        <f>IFERROR(INDEX('[3]5.งบทดลอง รพ.'!$W:$W,MATCH(C:C,'[3]5.งบทดลอง รพ.'!B:B,0)),)</f>
        <v>57780</v>
      </c>
      <c r="Y156" s="150">
        <f>IFERROR(INDEX('[3]5.งบทดลอง รพ.'!$X:$X,MATCH(C:C,'[3]5.งบทดลอง รพ.'!B:B,0)),)</f>
        <v>0</v>
      </c>
      <c r="Z156" s="150">
        <f>IFERROR(INDEX('[3]5.งบทดลอง รพ.'!$Y:$Y,MATCH(C:C,'[3]5.งบทดลอง รพ.'!B:B,0)),)</f>
        <v>105900</v>
      </c>
      <c r="AA156" s="150">
        <f>IFERROR(INDEX('[3]5.งบทดลอง รพ.'!$Z:$Z,MATCH(C:C,'[3]5.งบทดลอง รพ.'!B:B,0)),)</f>
        <v>50460</v>
      </c>
      <c r="AB156" s="150">
        <f>IFERROR(INDEX('[3]5.งบทดลอง รพ.'!$AA:$AA,MATCH(C:C,'[3]5.งบทดลอง รพ.'!B:B,0)),)</f>
        <v>24050</v>
      </c>
      <c r="AC156" s="150">
        <f>IFERROR(INDEX('[3]5.งบทดลอง รพ.'!$AB:$AB,MATCH(C:C,'[3]5.งบทดลอง รพ.'!B:B,0)),)</f>
        <v>0</v>
      </c>
      <c r="AD156" s="150">
        <f>IFERROR(INDEX('[3]5.งบทดลอง รพ.'!$AC:$AC,MATCH(C:C,'[3]5.งบทดลอง รพ.'!B:B,0)),)</f>
        <v>0</v>
      </c>
      <c r="AE156" s="150">
        <f>IFERROR(INDEX('[3]5.งบทดลอง รพ.'!$AD:$AD,MATCH(C:C,'[3]5.งบทดลอง รพ.'!B:B,0)),)</f>
        <v>44565.5</v>
      </c>
      <c r="AF156" s="150">
        <f>IFERROR(INDEX('[3]5.งบทดลอง รพ.'!$AE:$AE,MATCH(C:C,'[3]5.งบทดลอง รพ.'!B:B,0)),)</f>
        <v>324439</v>
      </c>
      <c r="AG156" s="150">
        <f>IFERROR(INDEX('[3]5.งบทดลอง รพ.'!$AF:$AF,MATCH(C:C,'[3]5.งบทดลอง รพ.'!B:B,0)),)</f>
        <v>0</v>
      </c>
      <c r="AH156" s="150">
        <f>IFERROR(INDEX('[3]5.งบทดลอง รพ.'!$AG:$AG,MATCH(C:C,'[3]5.งบทดลอง รพ.'!B:B,0)),)</f>
        <v>28100</v>
      </c>
      <c r="AI156" s="150">
        <f>IFERROR(INDEX('[3]5.งบทดลอง รพ.'!$AH:$AH,MATCH(D:D,'[3]5.งบทดลอง รพ.'!C:C,0)),)</f>
        <v>40000</v>
      </c>
      <c r="AJ156" s="150">
        <f>IFERROR(INDEX('[3]5.งบทดลอง รพ.'!$AI:$AI,MATCH(C:C,'[3]5.งบทดลอง รพ.'!B:B,0)),)</f>
        <v>0</v>
      </c>
      <c r="AK156" s="150">
        <f>IFERROR(INDEX('[3]5.งบทดลอง รพ.'!$AJ:$AJ,MATCH(C:C,'[3]5.งบทดลอง รพ.'!B:B,0)),)</f>
        <v>47750</v>
      </c>
      <c r="AL156" s="150">
        <f>IFERROR(INDEX('[3]5.งบทดลอง รพ.'!$AK:$AK,MATCH(C:C,'[3]5.งบทดลอง รพ.'!B:B,0)),)</f>
        <v>0</v>
      </c>
      <c r="AM156" s="150">
        <f>IFERROR(INDEX('[3]5.งบทดลอง รพ.'!$AL:$AL,MATCH(C:C,'[3]5.งบทดลอง รพ.'!B:B,0)),)</f>
        <v>5800</v>
      </c>
      <c r="AN156" s="150">
        <f>IFERROR(INDEX('[3]5.งบทดลอง รพ.'!$AM:$AM,MATCH(C:C,'[3]5.งบทดลอง รพ.'!B:B,0)),)</f>
        <v>0</v>
      </c>
      <c r="AO156" s="150">
        <f>IFERROR(INDEX('[3]5.งบทดลอง รพ.'!$AN:$AN,MATCH(C:C,'[3]5.งบทดลอง รพ.'!B:B,0)),)</f>
        <v>0</v>
      </c>
      <c r="AP156" s="150">
        <f>IFERROR(INDEX('[3]5.งบทดลอง รพ.'!$AO:$AO,MATCH(C:C,'[3]5.งบทดลอง รพ.'!B:B,0)),)</f>
        <v>0</v>
      </c>
      <c r="AQ156" s="150">
        <f>IFERROR(INDEX('[3]5.งบทดลอง รพ.'!$AP:$AP,MATCH(C:C,'[3]5.งบทดลอง รพ.'!B:B,0)),)</f>
        <v>2300</v>
      </c>
      <c r="AR156" s="150">
        <f>IFERROR(INDEX('[3]5.งบทดลอง รพ.'!$AQ:$AQ,MATCH(C:C,'[3]5.งบทดลอง รพ.'!B:B,0)),)</f>
        <v>0</v>
      </c>
      <c r="AS156" s="150">
        <f>IFERROR(INDEX('[3]5.งบทดลอง รพ.'!$AR:$AR,MATCH(C:C,'[3]5.งบทดลอง รพ.'!B:B,0)),)</f>
        <v>0</v>
      </c>
      <c r="AT156" s="150">
        <f>IFERROR(INDEX('[3]5.งบทดลอง รพ.'!$AS:$AS,MATCH(C:C,'[3]5.งบทดลอง รพ.'!B:B,0)),)</f>
        <v>0</v>
      </c>
      <c r="AU156" s="150">
        <f>IFERROR(INDEX('[3]5.งบทดลอง รพ.'!$AT:$AT,MATCH(C:C,'[3]5.งบทดลอง รพ.'!B:B,0)),)</f>
        <v>0</v>
      </c>
      <c r="AV156" s="150">
        <f>IFERROR(INDEX('[3]5.งบทดลอง รพ.'!$AU:$AU,MATCH(C:C,'[3]5.งบทดลอง รพ.'!B:B,0)),)</f>
        <v>0</v>
      </c>
      <c r="AW156" s="150">
        <f>IFERROR(INDEX('[3]5.งบทดลอง รพ.'!$AV:$AV,MATCH(C:C,'[3]5.งบทดลอง รพ.'!B:B,0)),)</f>
        <v>0</v>
      </c>
      <c r="AX156" s="150">
        <f>IFERROR(INDEX('[3]5.งบทดลอง รพ.'!$AW:$AW,MATCH(C:C,'[3]5.งบทดลอง รพ.'!B:B,0)),)</f>
        <v>33400</v>
      </c>
      <c r="AY156" s="150">
        <f>IFERROR(INDEX('[3]5.งบทดลอง รพ.'!$AX:$AX,MATCH(C:C,'[3]5.งบทดลอง รพ.'!B:B,0)),)</f>
        <v>481500</v>
      </c>
      <c r="AZ156" s="150">
        <f>IFERROR(INDEX('[3]5.งบทดลอง รพ.'!$AY:$AY,MATCH(C:C,'[3]5.งบทดลอง รพ.'!B:B,0)),)</f>
        <v>0</v>
      </c>
      <c r="BA156" s="150">
        <f>IFERROR(INDEX('[3]5.งบทดลอง รพ.'!$AZ:$AZ,MATCH(C:C,'[3]5.งบทดลอง รพ.'!B:B,0)),)</f>
        <v>158010</v>
      </c>
      <c r="BB156" s="150">
        <f>IFERROR(INDEX('[3]5.งบทดลอง รพ.'!$BA:$BA,MATCH(C:C,'[3]5.งบทดลอง รพ.'!B:B,0)),)</f>
        <v>10700</v>
      </c>
      <c r="BC156" s="150">
        <f>IFERROR(INDEX('[3]5.งบทดลอง รพ.'!$BB:$BB,MATCH(C:C,'[3]5.งบทดลอง รพ.'!B:B,0)),)</f>
        <v>0</v>
      </c>
      <c r="BD156" s="150">
        <f>IFERROR(INDEX('[3]5.งบทดลอง รพ.'!$BC:$BC,MATCH(C:C,'[3]5.งบทดลอง รพ.'!B:B,0)),)</f>
        <v>39235</v>
      </c>
      <c r="BE156" s="150">
        <f>IFERROR(INDEX('[3]5.งบทดลอง รพ.'!$BD:$BD,MATCH(C:C,'[3]5.งบทดลอง รพ.'!B:B,0)),)</f>
        <v>101700</v>
      </c>
      <c r="BF156" s="150">
        <f>IFERROR(INDEX('[3]5.งบทดลอง รพ.'!$BE:$BE,MATCH(C:C,'[3]5.งบทดลอง รพ.'!B:B,0)),)</f>
        <v>0</v>
      </c>
      <c r="BG156" s="150">
        <f>IFERROR(INDEX('[3]5.งบทดลอง รพ.'!$BF:$BF,MATCH(C:C,'[3]5.งบทดลอง รพ.'!B:B,0)),)</f>
        <v>0</v>
      </c>
      <c r="BH156" s="150">
        <f>IFERROR(INDEX('[3]5.งบทดลอง รพ.'!$BG:$BG,MATCH(C:C,'[3]5.งบทดลอง รพ.'!B:B,0)),)</f>
        <v>0</v>
      </c>
      <c r="BI156" s="150">
        <f>IFERROR(INDEX('[3]5.งบทดลอง รพ.'!$BH:$BH,MATCH(C:C,'[3]5.งบทดลอง รพ.'!B:B,0)),)</f>
        <v>12400</v>
      </c>
      <c r="BJ156" s="150">
        <f>IFERROR(INDEX('[3]5.งบทดลอง รพ.'!$BI:$BI,MATCH(C:C,'[3]5.งบทดลอง รพ.'!B:B,0)),)</f>
        <v>0</v>
      </c>
      <c r="BK156" s="150">
        <f>IFERROR(INDEX('[3]5.งบทดลอง รพ.'!$BJ:$BJ,MATCH(C:C,'[3]5.งบทดลอง รพ.'!B:B,0)),)</f>
        <v>96937.93</v>
      </c>
      <c r="BL156" s="150">
        <f>IFERROR(INDEX('[3]5.งบทดลอง รพ.'!$BK:$BK,MATCH(D:D,'[3]5.งบทดลอง รพ.'!C:C,0)),)</f>
        <v>60379.6</v>
      </c>
      <c r="BM156" s="150">
        <f>IFERROR(INDEX('[3]5.งบทดลอง รพ.'!$BL:$BL,MATCH(C:C,'[3]5.งบทดลอง รพ.'!B:B,0)),)</f>
        <v>0</v>
      </c>
      <c r="BN156" s="150">
        <f>IFERROR(INDEX('[3]5.งบทดลอง รพ.'!$BM:$BM,MATCH(C:C,'[3]5.งบทดลอง รพ.'!B:B,0)),)</f>
        <v>0</v>
      </c>
      <c r="BO156" s="150">
        <f>IFERROR(INDEX('[3]5.งบทดลอง รพ.'!$BN:$BN,MATCH(C:C,'[3]5.งบทดลอง รพ.'!B:B,0)),)</f>
        <v>7200</v>
      </c>
      <c r="BP156" s="150">
        <f>IFERROR(INDEX('[3]5.งบทดลอง รพ.'!$BO:$BO,MATCH(C:C,'[3]5.งบทดลอง รพ.'!B:B,0)),)</f>
        <v>16350</v>
      </c>
      <c r="BQ156" s="150">
        <f>IFERROR(INDEX('[3]5.งบทดลอง รพ.'!$BP:$BP,MATCH(C:C,'[3]5.งบทดลอง รพ.'!B:B,0)),)</f>
        <v>55000</v>
      </c>
      <c r="BR156" s="150">
        <f>IFERROR(INDEX('[3]5.งบทดลอง รพ.'!$BQ:$BQ,MATCH(C:C,'[3]5.งบทดลอง รพ.'!B:B,0)),)</f>
        <v>0</v>
      </c>
      <c r="BS156" s="150">
        <f>IFERROR(INDEX('[3]5.งบทดลอง รพ.'!$BR:$BR,MATCH(C:C,'[3]5.งบทดลอง รพ.'!B:B,0)),)</f>
        <v>0</v>
      </c>
      <c r="BT156" s="150">
        <f>IFERROR(INDEX('[3]5.งบทดลอง รพ.'!$BS:$BS,MATCH(C:C,'[3]5.งบทดลอง รพ.'!B:B,0)),)</f>
        <v>0</v>
      </c>
      <c r="BU156" s="150">
        <f>IFERROR(INDEX('[3]5.งบทดลอง รพ.'!$BT:$BT,MATCH(C:C,'[3]5.งบทดลอง รพ.'!B:B,0)),)</f>
        <v>37129</v>
      </c>
      <c r="BV156" s="150">
        <f>IFERROR(INDEX('[3]5.งบทดลอง รพ.'!$BU:$BU,MATCH(C:C,'[3]5.งบทดลอง รพ.'!B:B,0)),)</f>
        <v>0</v>
      </c>
      <c r="BW156" s="150">
        <f>IFERROR(INDEX('[3]5.งบทดลอง รพ.'!$BV:$BV,MATCH(C:C,'[3]5.งบทดลอง รพ.'!B:B,0)),)</f>
        <v>31100</v>
      </c>
      <c r="BX156" s="150">
        <f>IFERROR(INDEX('[3]5.งบทดลอง รพ.'!$BW:$BW,MATCH(C:C,'[3]5.งบทดลอง รพ.'!B:B,0)),)</f>
        <v>21000</v>
      </c>
      <c r="BY156" s="150">
        <f>IFERROR(INDEX('[3]5.งบทดลอง รพ.'!$BX:$BX,MATCH(C:C,'[3]5.งบทดลอง รพ.'!B:B,0)),)</f>
        <v>0</v>
      </c>
      <c r="BZ156" s="166">
        <f t="shared" si="6"/>
        <v>5214466.3899999997</v>
      </c>
    </row>
    <row r="157" spans="1:78" ht="21.75" customHeight="1">
      <c r="A157" s="31" t="s">
        <v>625</v>
      </c>
      <c r="B157" s="147" t="s">
        <v>611</v>
      </c>
      <c r="C157" s="148" t="s">
        <v>666</v>
      </c>
      <c r="D157" s="149" t="s">
        <v>667</v>
      </c>
      <c r="E157" s="150">
        <f>IFERROR(INDEX('[3]5.งบทดลอง รพ.'!$D:$D,MATCH(C:C,'[3]5.งบทดลอง รพ.'!B:B,0)),)</f>
        <v>0</v>
      </c>
      <c r="F157" s="150">
        <f>IFERROR(INDEX('[3]5.งบทดลอง รพ.'!$E:$E,MATCH(C:C,'[3]5.งบทดลอง รพ.'!B:B,0)),)</f>
        <v>0</v>
      </c>
      <c r="G157" s="150">
        <f>IFERROR(INDEX('[3]5.งบทดลอง รพ.'!$F:$F,MATCH(C:C,'[3]5.งบทดลอง รพ.'!B:B,0)),)</f>
        <v>0</v>
      </c>
      <c r="H157" s="150">
        <f>IFERROR(INDEX('[3]5.งบทดลอง รพ.'!$G:$G,MATCH(C:C,'[3]5.งบทดลอง รพ.'!B:B,0)),)</f>
        <v>0</v>
      </c>
      <c r="I157" s="150">
        <f>IFERROR(INDEX('[3]5.งบทดลอง รพ.'!$H:$H,MATCH(D:D,'[3]5.งบทดลอง รพ.'!C:C,0)),)</f>
        <v>0</v>
      </c>
      <c r="J157" s="150">
        <f>IFERROR(INDEX('[3]5.งบทดลอง รพ.'!$I:$I,MATCH(C:C,'[3]5.งบทดลอง รพ.'!B:B,0)),)</f>
        <v>0</v>
      </c>
      <c r="K157" s="150">
        <f>IFERROR(INDEX('[3]5.งบทดลอง รพ.'!$J:$J,MATCH(C:C,'[3]5.งบทดลอง รพ.'!B:B,0)),)</f>
        <v>0</v>
      </c>
      <c r="L157" s="150">
        <f>IFERROR(INDEX('[3]5.งบทดลอง รพ.'!$K:$K,MATCH(C:C,'[3]5.งบทดลอง รพ.'!B:B,0)),)</f>
        <v>0</v>
      </c>
      <c r="M157" s="150">
        <f>IFERROR(INDEX('[3]5.งบทดลอง รพ.'!$L:$L,MATCH(C:C,'[3]5.งบทดลอง รพ.'!B:B,0)),)</f>
        <v>0</v>
      </c>
      <c r="N157" s="150">
        <f>IFERROR(INDEX('[3]5.งบทดลอง รพ.'!$M:$M,MATCH(C:C,'[3]5.งบทดลอง รพ.'!B:B,0)),)</f>
        <v>0</v>
      </c>
      <c r="O157" s="150">
        <f>IFERROR(INDEX('[3]5.งบทดลอง รพ.'!$N:$N,MATCH(C:C,'[3]5.งบทดลอง รพ.'!B:B,0)),)</f>
        <v>0</v>
      </c>
      <c r="P157" s="150">
        <f>IFERROR(INDEX('[3]5.งบทดลอง รพ.'!$O:$O,MATCH(C:C,'[3]5.งบทดลอง รพ.'!B:B,0)),)</f>
        <v>0</v>
      </c>
      <c r="Q157" s="150">
        <f>IFERROR(INDEX('[3]5.งบทดลอง รพ.'!$P:$P,MATCH(C:C,'[3]5.งบทดลอง รพ.'!B:B,0)),)</f>
        <v>38630</v>
      </c>
      <c r="R157" s="150">
        <f>IFERROR(INDEX('[3]5.งบทดลอง รพ.'!$Q:$Q,MATCH(C:C,'[3]5.งบทดลอง รพ.'!B:B,0)),)</f>
        <v>0</v>
      </c>
      <c r="S157" s="150">
        <f>IFERROR(INDEX('[3]5.งบทดลอง รพ.'!$R:$R,MATCH(C:C,'[3]5.งบทดลอง รพ.'!B:B,0)),)</f>
        <v>0</v>
      </c>
      <c r="T157" s="150">
        <f>IFERROR(INDEX('[3]5.งบทดลอง รพ.'!$S:$S,MATCH(C:C,'[3]5.งบทดลอง รพ.'!B:B,0)),)</f>
        <v>0</v>
      </c>
      <c r="U157" s="150">
        <f>IFERROR(INDEX('[3]5.งบทดลอง รพ.'!$T:$T,MATCH(C:C,'[3]5.งบทดลอง รพ.'!B:B,0)),)</f>
        <v>0</v>
      </c>
      <c r="V157" s="150">
        <f>IFERROR(INDEX('[3]5.งบทดลอง รพ.'!$U:$U,MATCH(C:C,'[3]5.งบทดลอง รพ.'!B:B,0)),)</f>
        <v>0</v>
      </c>
      <c r="W157" s="150">
        <f>IFERROR(INDEX('[3]5.งบทดลอง รพ.'!$V:$V,MATCH(C:C,'[3]5.งบทดลอง รพ.'!B:B,0)),)</f>
        <v>0</v>
      </c>
      <c r="X157" s="150">
        <f>IFERROR(INDEX('[3]5.งบทดลอง รพ.'!$W:$W,MATCH(C:C,'[3]5.งบทดลอง รพ.'!B:B,0)),)</f>
        <v>0</v>
      </c>
      <c r="Y157" s="150">
        <f>IFERROR(INDEX('[3]5.งบทดลอง รพ.'!$X:$X,MATCH(C:C,'[3]5.งบทดลอง รพ.'!B:B,0)),)</f>
        <v>193400</v>
      </c>
      <c r="Z157" s="150">
        <f>IFERROR(INDEX('[3]5.งบทดลอง รพ.'!$Y:$Y,MATCH(C:C,'[3]5.งบทดลอง รพ.'!B:B,0)),)</f>
        <v>0</v>
      </c>
      <c r="AA157" s="150">
        <f>IFERROR(INDEX('[3]5.งบทดลอง รพ.'!$Z:$Z,MATCH(C:C,'[3]5.งบทดลอง รพ.'!B:B,0)),)</f>
        <v>0</v>
      </c>
      <c r="AB157" s="150">
        <f>IFERROR(INDEX('[3]5.งบทดลอง รพ.'!$AA:$AA,MATCH(C:C,'[3]5.งบทดลอง รพ.'!B:B,0)),)</f>
        <v>0</v>
      </c>
      <c r="AC157" s="150">
        <f>IFERROR(INDEX('[3]5.งบทดลอง รพ.'!$AB:$AB,MATCH(C:C,'[3]5.งบทดลอง รพ.'!B:B,0)),)</f>
        <v>0</v>
      </c>
      <c r="AD157" s="150">
        <f>IFERROR(INDEX('[3]5.งบทดลอง รพ.'!$AC:$AC,MATCH(C:C,'[3]5.งบทดลอง รพ.'!B:B,0)),)</f>
        <v>0</v>
      </c>
      <c r="AE157" s="150">
        <f>IFERROR(INDEX('[3]5.งบทดลอง รพ.'!$AD:$AD,MATCH(C:C,'[3]5.งบทดลอง รพ.'!B:B,0)),)</f>
        <v>0</v>
      </c>
      <c r="AF157" s="150">
        <f>IFERROR(INDEX('[3]5.งบทดลอง รพ.'!$AE:$AE,MATCH(C:C,'[3]5.งบทดลอง รพ.'!B:B,0)),)</f>
        <v>0</v>
      </c>
      <c r="AG157" s="150">
        <f>IFERROR(INDEX('[3]5.งบทดลอง รพ.'!$AF:$AF,MATCH(C:C,'[3]5.งบทดลอง รพ.'!B:B,0)),)</f>
        <v>0</v>
      </c>
      <c r="AH157" s="150">
        <f>IFERROR(INDEX('[3]5.งบทดลอง รพ.'!$AG:$AG,MATCH(C:C,'[3]5.งบทดลอง รพ.'!B:B,0)),)</f>
        <v>0</v>
      </c>
      <c r="AI157" s="150">
        <f>IFERROR(INDEX('[3]5.งบทดลอง รพ.'!$AH:$AH,MATCH(D:D,'[3]5.งบทดลอง รพ.'!C:C,0)),)</f>
        <v>0</v>
      </c>
      <c r="AJ157" s="150">
        <f>IFERROR(INDEX('[3]5.งบทดลอง รพ.'!$AI:$AI,MATCH(C:C,'[3]5.งบทดลอง รพ.'!B:B,0)),)</f>
        <v>0</v>
      </c>
      <c r="AK157" s="150">
        <f>IFERROR(INDEX('[3]5.งบทดลอง รพ.'!$AJ:$AJ,MATCH(C:C,'[3]5.งบทดลอง รพ.'!B:B,0)),)</f>
        <v>325688</v>
      </c>
      <c r="AL157" s="150">
        <f>IFERROR(INDEX('[3]5.งบทดลอง รพ.'!$AK:$AK,MATCH(C:C,'[3]5.งบทดลอง รพ.'!B:B,0)),)</f>
        <v>0</v>
      </c>
      <c r="AM157" s="150">
        <f>IFERROR(INDEX('[3]5.งบทดลอง รพ.'!$AL:$AL,MATCH(C:C,'[3]5.งบทดลอง รพ.'!B:B,0)),)</f>
        <v>0</v>
      </c>
      <c r="AN157" s="150">
        <f>IFERROR(INDEX('[3]5.งบทดลอง รพ.'!$AM:$AM,MATCH(C:C,'[3]5.งบทดลอง รพ.'!B:B,0)),)</f>
        <v>0</v>
      </c>
      <c r="AO157" s="150">
        <f>IFERROR(INDEX('[3]5.งบทดลอง รพ.'!$AN:$AN,MATCH(C:C,'[3]5.งบทดลอง รพ.'!B:B,0)),)</f>
        <v>0</v>
      </c>
      <c r="AP157" s="150">
        <f>IFERROR(INDEX('[3]5.งบทดลอง รพ.'!$AO:$AO,MATCH(C:C,'[3]5.งบทดลอง รพ.'!B:B,0)),)</f>
        <v>0</v>
      </c>
      <c r="AQ157" s="150">
        <f>IFERROR(INDEX('[3]5.งบทดลอง รพ.'!$AP:$AP,MATCH(C:C,'[3]5.งบทดลอง รพ.'!B:B,0)),)</f>
        <v>0</v>
      </c>
      <c r="AR157" s="150">
        <f>IFERROR(INDEX('[3]5.งบทดลอง รพ.'!$AQ:$AQ,MATCH(C:C,'[3]5.งบทดลอง รพ.'!B:B,0)),)</f>
        <v>0</v>
      </c>
      <c r="AS157" s="150">
        <f>IFERROR(INDEX('[3]5.งบทดลอง รพ.'!$AR:$AR,MATCH(C:C,'[3]5.งบทดลอง รพ.'!B:B,0)),)</f>
        <v>0</v>
      </c>
      <c r="AT157" s="150">
        <f>IFERROR(INDEX('[3]5.งบทดลอง รพ.'!$AS:$AS,MATCH(C:C,'[3]5.งบทดลอง รพ.'!B:B,0)),)</f>
        <v>0</v>
      </c>
      <c r="AU157" s="150">
        <f>IFERROR(INDEX('[3]5.งบทดลอง รพ.'!$AT:$AT,MATCH(C:C,'[3]5.งบทดลอง รพ.'!B:B,0)),)</f>
        <v>0</v>
      </c>
      <c r="AV157" s="150">
        <f>IFERROR(INDEX('[3]5.งบทดลอง รพ.'!$AU:$AU,MATCH(C:C,'[3]5.งบทดลอง รพ.'!B:B,0)),)</f>
        <v>0</v>
      </c>
      <c r="AW157" s="150">
        <f>IFERROR(INDEX('[3]5.งบทดลอง รพ.'!$AV:$AV,MATCH(C:C,'[3]5.งบทดลอง รพ.'!B:B,0)),)</f>
        <v>0</v>
      </c>
      <c r="AX157" s="150">
        <f>IFERROR(INDEX('[3]5.งบทดลอง รพ.'!$AW:$AW,MATCH(C:C,'[3]5.งบทดลอง รพ.'!B:B,0)),)</f>
        <v>501350</v>
      </c>
      <c r="AY157" s="150">
        <f>IFERROR(INDEX('[3]5.งบทดลอง รพ.'!$AX:$AX,MATCH(C:C,'[3]5.งบทดลอง รพ.'!B:B,0)),)</f>
        <v>0</v>
      </c>
      <c r="AZ157" s="150">
        <f>IFERROR(INDEX('[3]5.งบทดลอง รพ.'!$AY:$AY,MATCH(C:C,'[3]5.งบทดลอง รพ.'!B:B,0)),)</f>
        <v>0</v>
      </c>
      <c r="BA157" s="150">
        <f>IFERROR(INDEX('[3]5.งบทดลอง รพ.'!$AZ:$AZ,MATCH(C:C,'[3]5.งบทดลอง รพ.'!B:B,0)),)</f>
        <v>0</v>
      </c>
      <c r="BB157" s="150">
        <f>IFERROR(INDEX('[3]5.งบทดลอง รพ.'!$BA:$BA,MATCH(C:C,'[3]5.งบทดลอง รพ.'!B:B,0)),)</f>
        <v>0</v>
      </c>
      <c r="BC157" s="150">
        <f>IFERROR(INDEX('[3]5.งบทดลอง รพ.'!$BB:$BB,MATCH(C:C,'[3]5.งบทดลอง รพ.'!B:B,0)),)</f>
        <v>0</v>
      </c>
      <c r="BD157" s="150">
        <f>IFERROR(INDEX('[3]5.งบทดลอง รพ.'!$BC:$BC,MATCH(C:C,'[3]5.งบทดลอง รพ.'!B:B,0)),)</f>
        <v>0</v>
      </c>
      <c r="BE157" s="150">
        <f>IFERROR(INDEX('[3]5.งบทดลอง รพ.'!$BD:$BD,MATCH(C:C,'[3]5.งบทดลอง รพ.'!B:B,0)),)</f>
        <v>0</v>
      </c>
      <c r="BF157" s="150">
        <f>IFERROR(INDEX('[3]5.งบทดลอง รพ.'!$BE:$BE,MATCH(C:C,'[3]5.งบทดลอง รพ.'!B:B,0)),)</f>
        <v>0</v>
      </c>
      <c r="BG157" s="150">
        <f>IFERROR(INDEX('[3]5.งบทดลอง รพ.'!$BF:$BF,MATCH(C:C,'[3]5.งบทดลอง รพ.'!B:B,0)),)</f>
        <v>0</v>
      </c>
      <c r="BH157" s="150">
        <f>IFERROR(INDEX('[3]5.งบทดลอง รพ.'!$BG:$BG,MATCH(C:C,'[3]5.งบทดลอง รพ.'!B:B,0)),)</f>
        <v>500</v>
      </c>
      <c r="BI157" s="150">
        <f>IFERROR(INDEX('[3]5.งบทดลอง รพ.'!$BH:$BH,MATCH(C:C,'[3]5.งบทดลอง รพ.'!B:B,0)),)</f>
        <v>0</v>
      </c>
      <c r="BJ157" s="150">
        <f>IFERROR(INDEX('[3]5.งบทดลอง รพ.'!$BI:$BI,MATCH(C:C,'[3]5.งบทดลอง รพ.'!B:B,0)),)</f>
        <v>0</v>
      </c>
      <c r="BK157" s="150">
        <f>IFERROR(INDEX('[3]5.งบทดลอง รพ.'!$BJ:$BJ,MATCH(C:C,'[3]5.งบทดลอง รพ.'!B:B,0)),)</f>
        <v>0</v>
      </c>
      <c r="BL157" s="150">
        <f>IFERROR(INDEX('[3]5.งบทดลอง รพ.'!$BK:$BK,MATCH(D:D,'[3]5.งบทดลอง รพ.'!C:C,0)),)</f>
        <v>0</v>
      </c>
      <c r="BM157" s="150">
        <f>IFERROR(INDEX('[3]5.งบทดลอง รพ.'!$BL:$BL,MATCH(C:C,'[3]5.งบทดลอง รพ.'!B:B,0)),)</f>
        <v>2360</v>
      </c>
      <c r="BN157" s="150">
        <f>IFERROR(INDEX('[3]5.งบทดลอง รพ.'!$BM:$BM,MATCH(C:C,'[3]5.งบทดลอง รพ.'!B:B,0)),)</f>
        <v>0</v>
      </c>
      <c r="BO157" s="150">
        <f>IFERROR(INDEX('[3]5.งบทดลอง รพ.'!$BN:$BN,MATCH(C:C,'[3]5.งบทดลอง รพ.'!B:B,0)),)</f>
        <v>0</v>
      </c>
      <c r="BP157" s="150">
        <f>IFERROR(INDEX('[3]5.งบทดลอง รพ.'!$BO:$BO,MATCH(C:C,'[3]5.งบทดลอง รพ.'!B:B,0)),)</f>
        <v>0</v>
      </c>
      <c r="BQ157" s="150">
        <f>IFERROR(INDEX('[3]5.งบทดลอง รพ.'!$BP:$BP,MATCH(C:C,'[3]5.งบทดลอง รพ.'!B:B,0)),)</f>
        <v>50105</v>
      </c>
      <c r="BR157" s="150">
        <f>IFERROR(INDEX('[3]5.งบทดลอง รพ.'!$BQ:$BQ,MATCH(C:C,'[3]5.งบทดลอง รพ.'!B:B,0)),)</f>
        <v>0</v>
      </c>
      <c r="BS157" s="150">
        <f>IFERROR(INDEX('[3]5.งบทดลอง รพ.'!$BR:$BR,MATCH(C:C,'[3]5.งบทดลอง รพ.'!B:B,0)),)</f>
        <v>0</v>
      </c>
      <c r="BT157" s="150">
        <f>IFERROR(INDEX('[3]5.งบทดลอง รพ.'!$BS:$BS,MATCH(C:C,'[3]5.งบทดลอง รพ.'!B:B,0)),)</f>
        <v>60000</v>
      </c>
      <c r="BU157" s="150">
        <f>IFERROR(INDEX('[3]5.งบทดลอง รพ.'!$BT:$BT,MATCH(C:C,'[3]5.งบทดลอง รพ.'!B:B,0)),)</f>
        <v>0</v>
      </c>
      <c r="BV157" s="150">
        <f>IFERROR(INDEX('[3]5.งบทดลอง รพ.'!$BU:$BU,MATCH(C:C,'[3]5.งบทดลอง รพ.'!B:B,0)),)</f>
        <v>0</v>
      </c>
      <c r="BW157" s="150">
        <f>IFERROR(INDEX('[3]5.งบทดลอง รพ.'!$BV:$BV,MATCH(C:C,'[3]5.งบทดลอง รพ.'!B:B,0)),)</f>
        <v>15350</v>
      </c>
      <c r="BX157" s="150">
        <f>IFERROR(INDEX('[3]5.งบทดลอง รพ.'!$BW:$BW,MATCH(C:C,'[3]5.งบทดลอง รพ.'!B:B,0)),)</f>
        <v>0</v>
      </c>
      <c r="BY157" s="150">
        <f>IFERROR(INDEX('[3]5.งบทดลอง รพ.'!$BX:$BX,MATCH(C:C,'[3]5.งบทดลอง รพ.'!B:B,0)),)</f>
        <v>0</v>
      </c>
      <c r="BZ157" s="166">
        <f t="shared" si="6"/>
        <v>1187383</v>
      </c>
    </row>
    <row r="158" spans="1:78" ht="21.75" customHeight="1">
      <c r="A158" s="31" t="s">
        <v>625</v>
      </c>
      <c r="B158" s="147" t="s">
        <v>611</v>
      </c>
      <c r="C158" s="148" t="s">
        <v>668</v>
      </c>
      <c r="D158" s="149" t="s">
        <v>669</v>
      </c>
      <c r="E158" s="150">
        <f>IFERROR(INDEX('[3]5.งบทดลอง รพ.'!$D:$D,MATCH(C:C,'[3]5.งบทดลอง รพ.'!B:B,0)),)</f>
        <v>6708660</v>
      </c>
      <c r="F158" s="150">
        <f>IFERROR(INDEX('[3]5.งบทดลอง รพ.'!$E:$E,MATCH(C:C,'[3]5.งบทดลอง รพ.'!B:B,0)),)</f>
        <v>0</v>
      </c>
      <c r="G158" s="150">
        <f>IFERROR(INDEX('[3]5.งบทดลอง รพ.'!$F:$F,MATCH(C:C,'[3]5.งบทดลอง รพ.'!B:B,0)),)</f>
        <v>1964340.77</v>
      </c>
      <c r="H158" s="150">
        <f>IFERROR(INDEX('[3]5.งบทดลอง รพ.'!$G:$G,MATCH(C:C,'[3]5.งบทดลอง รพ.'!B:B,0)),)</f>
        <v>1161000</v>
      </c>
      <c r="I158" s="150">
        <f>IFERROR(INDEX('[3]5.งบทดลอง รพ.'!$H:$H,MATCH(D:D,'[3]5.งบทดลอง รพ.'!C:C,0)),)</f>
        <v>541625</v>
      </c>
      <c r="J158" s="150">
        <f>IFERROR(INDEX('[3]5.งบทดลอง รพ.'!$I:$I,MATCH(C:C,'[3]5.งบทดลอง รพ.'!B:B,0)),)</f>
        <v>10000</v>
      </c>
      <c r="K158" s="150">
        <f>IFERROR(INDEX('[3]5.งบทดลอง รพ.'!$J:$J,MATCH(C:C,'[3]5.งบทดลอง รพ.'!B:B,0)),)</f>
        <v>4969185</v>
      </c>
      <c r="L158" s="150">
        <f>IFERROR(INDEX('[3]5.งบทดลอง รพ.'!$K:$K,MATCH(C:C,'[3]5.งบทดลอง รพ.'!B:B,0)),)</f>
        <v>1161000</v>
      </c>
      <c r="M158" s="150">
        <f>IFERROR(INDEX('[3]5.งบทดลอง รพ.'!$L:$L,MATCH(C:C,'[3]5.งบทดลอง รพ.'!B:B,0)),)</f>
        <v>23135.119999999999</v>
      </c>
      <c r="N158" s="150">
        <f>IFERROR(INDEX('[3]5.งบทดลอง รพ.'!$M:$M,MATCH(C:C,'[3]5.งบทดลอง รพ.'!B:B,0)),)</f>
        <v>2292473.37</v>
      </c>
      <c r="O158" s="150">
        <f>IFERROR(INDEX('[3]5.งบทดลอง รพ.'!$N:$N,MATCH(C:C,'[3]5.งบทดลอง รพ.'!B:B,0)),)</f>
        <v>609082.24</v>
      </c>
      <c r="P158" s="150">
        <f>IFERROR(INDEX('[3]5.งบทดลอง รพ.'!$O:$O,MATCH(C:C,'[3]5.งบทดลอง รพ.'!B:B,0)),)</f>
        <v>0</v>
      </c>
      <c r="Q158" s="150">
        <f>IFERROR(INDEX('[3]5.งบทดลอง รพ.'!$P:$P,MATCH(C:C,'[3]5.งบทดลอง รพ.'!B:B,0)),)</f>
        <v>2042933.32</v>
      </c>
      <c r="R158" s="150">
        <f>IFERROR(INDEX('[3]5.งบทดลอง รพ.'!$Q:$Q,MATCH(C:C,'[3]5.งบทดลอง รพ.'!B:B,0)),)</f>
        <v>1557384.39</v>
      </c>
      <c r="S158" s="150">
        <f>IFERROR(INDEX('[3]5.งบทดลอง รพ.'!$R:$R,MATCH(C:C,'[3]5.งบทดลอง รพ.'!B:B,0)),)</f>
        <v>82152</v>
      </c>
      <c r="T158" s="150">
        <f>IFERROR(INDEX('[3]5.งบทดลอง รพ.'!$S:$S,MATCH(C:C,'[3]5.งบทดลอง รพ.'!B:B,0)),)</f>
        <v>1067842.97</v>
      </c>
      <c r="U158" s="150">
        <f>IFERROR(INDEX('[3]5.งบทดลอง รพ.'!$T:$T,MATCH(C:C,'[3]5.งบทดลอง รพ.'!B:B,0)),)</f>
        <v>547635</v>
      </c>
      <c r="V158" s="150">
        <f>IFERROR(INDEX('[3]5.งบทดลอง รพ.'!$U:$U,MATCH(C:C,'[3]5.งบทดลอง รพ.'!B:B,0)),)</f>
        <v>0</v>
      </c>
      <c r="W158" s="150">
        <f>IFERROR(INDEX('[3]5.งบทดลอง รพ.'!$V:$V,MATCH(C:C,'[3]5.งบทดลอง รพ.'!B:B,0)),)</f>
        <v>14912521.4</v>
      </c>
      <c r="X158" s="150">
        <f>IFERROR(INDEX('[3]5.งบทดลอง รพ.'!$W:$W,MATCH(C:C,'[3]5.งบทดลอง รพ.'!B:B,0)),)</f>
        <v>0</v>
      </c>
      <c r="Y158" s="150">
        <f>IFERROR(INDEX('[3]5.งบทดลอง รพ.'!$X:$X,MATCH(C:C,'[3]5.งบทดลอง รพ.'!B:B,0)),)</f>
        <v>254155</v>
      </c>
      <c r="Z158" s="150">
        <f>IFERROR(INDEX('[3]5.งบทดลอง รพ.'!$Y:$Y,MATCH(C:C,'[3]5.งบทดลอง รพ.'!B:B,0)),)</f>
        <v>45000</v>
      </c>
      <c r="AA158" s="150">
        <f>IFERROR(INDEX('[3]5.งบทดลอง รพ.'!$Z:$Z,MATCH(C:C,'[3]5.งบทดลอง รพ.'!B:B,0)),)</f>
        <v>499500</v>
      </c>
      <c r="AB158" s="150">
        <f>IFERROR(INDEX('[3]5.งบทดลอง รพ.'!$AA:$AA,MATCH(C:C,'[3]5.งบทดลอง รพ.'!B:B,0)),)</f>
        <v>0</v>
      </c>
      <c r="AC158" s="150">
        <f>IFERROR(INDEX('[3]5.งบทดลอง รพ.'!$AB:$AB,MATCH(C:C,'[3]5.งบทดลอง รพ.'!B:B,0)),)</f>
        <v>0</v>
      </c>
      <c r="AD158" s="150">
        <f>IFERROR(INDEX('[3]5.งบทดลอง รพ.'!$AC:$AC,MATCH(C:C,'[3]5.งบทดลอง รพ.'!B:B,0)),)</f>
        <v>387000</v>
      </c>
      <c r="AE158" s="150">
        <f>IFERROR(INDEX('[3]5.งบทดลอง รพ.'!$AD:$AD,MATCH(C:C,'[3]5.งบทดลอง รพ.'!B:B,0)),)</f>
        <v>0</v>
      </c>
      <c r="AF158" s="150">
        <f>IFERROR(INDEX('[3]5.งบทดลอง รพ.'!$AE:$AE,MATCH(C:C,'[3]5.งบทดลอง รพ.'!B:B,0)),)</f>
        <v>11462463.439999999</v>
      </c>
      <c r="AG158" s="150">
        <f>IFERROR(INDEX('[3]5.งบทดลอง รพ.'!$AF:$AF,MATCH(C:C,'[3]5.งบทดลอง รพ.'!B:B,0)),)</f>
        <v>398434.29</v>
      </c>
      <c r="AH158" s="150">
        <f>IFERROR(INDEX('[3]5.งบทดลอง รพ.'!$AG:$AG,MATCH(C:C,'[3]5.งบทดลอง รพ.'!B:B,0)),)</f>
        <v>221380</v>
      </c>
      <c r="AI158" s="150">
        <f>IFERROR(INDEX('[3]5.งบทดลอง รพ.'!$AH:$AH,MATCH(D:D,'[3]5.งบทดลอง รพ.'!C:C,0)),)</f>
        <v>0</v>
      </c>
      <c r="AJ158" s="150">
        <f>IFERROR(INDEX('[3]5.งบทดลอง รพ.'!$AI:$AI,MATCH(C:C,'[3]5.งบทดลอง รพ.'!B:B,0)),)</f>
        <v>334650</v>
      </c>
      <c r="AK158" s="150">
        <f>IFERROR(INDEX('[3]5.งบทดลอง รพ.'!$AJ:$AJ,MATCH(C:C,'[3]5.งบทดลอง รพ.'!B:B,0)),)</f>
        <v>3150</v>
      </c>
      <c r="AL158" s="150">
        <f>IFERROR(INDEX('[3]5.งบทดลอง รพ.'!$AK:$AK,MATCH(C:C,'[3]5.งบทดลอง รพ.'!B:B,0)),)</f>
        <v>335299.71000000002</v>
      </c>
      <c r="AM158" s="150">
        <f>IFERROR(INDEX('[3]5.งบทดลอง รพ.'!$AL:$AL,MATCH(C:C,'[3]5.งบทดลอง รพ.'!B:B,0)),)</f>
        <v>0</v>
      </c>
      <c r="AN158" s="150">
        <f>IFERROR(INDEX('[3]5.งบทดลอง รพ.'!$AM:$AM,MATCH(C:C,'[3]5.งบทดลอง รพ.'!B:B,0)),)</f>
        <v>241660</v>
      </c>
      <c r="AO158" s="150">
        <f>IFERROR(INDEX('[3]5.งบทดลอง รพ.'!$AN:$AN,MATCH(C:C,'[3]5.งบทดลอง รพ.'!B:B,0)),)</f>
        <v>0</v>
      </c>
      <c r="AP158" s="150">
        <f>IFERROR(INDEX('[3]5.งบทดลอง รพ.'!$AO:$AO,MATCH(C:C,'[3]5.งบทดลอง รพ.'!B:B,0)),)</f>
        <v>342000</v>
      </c>
      <c r="AQ158" s="150">
        <f>IFERROR(INDEX('[3]5.งบทดลอง รพ.'!$AP:$AP,MATCH(C:C,'[3]5.งบทดลอง รพ.'!B:B,0)),)</f>
        <v>0</v>
      </c>
      <c r="AR158" s="150">
        <f>IFERROR(INDEX('[3]5.งบทดลอง รพ.'!$AQ:$AQ,MATCH(C:C,'[3]5.งบทดลอง รพ.'!B:B,0)),)</f>
        <v>0</v>
      </c>
      <c r="AS158" s="150">
        <f>IFERROR(INDEX('[3]5.งบทดลอง รพ.'!$AR:$AR,MATCH(C:C,'[3]5.งบทดลอง รพ.'!B:B,0)),)</f>
        <v>0</v>
      </c>
      <c r="AT158" s="150">
        <f>IFERROR(INDEX('[3]5.งบทดลอง รพ.'!$AS:$AS,MATCH(C:C,'[3]5.งบทดลอง รพ.'!B:B,0)),)</f>
        <v>0</v>
      </c>
      <c r="AU158" s="150">
        <f>IFERROR(INDEX('[3]5.งบทดลอง รพ.'!$AT:$AT,MATCH(C:C,'[3]5.งบทดลอง รพ.'!B:B,0)),)</f>
        <v>235950</v>
      </c>
      <c r="AV158" s="150">
        <f>IFERROR(INDEX('[3]5.งบทดลอง รพ.'!$AU:$AU,MATCH(C:C,'[3]5.งบทดลอง รพ.'!B:B,0)),)</f>
        <v>0</v>
      </c>
      <c r="AW158" s="150">
        <f>IFERROR(INDEX('[3]5.งบทดลอง รพ.'!$AV:$AV,MATCH(C:C,'[3]5.งบทดลอง รพ.'!B:B,0)),)</f>
        <v>0</v>
      </c>
      <c r="AX158" s="150">
        <f>IFERROR(INDEX('[3]5.งบทดลอง รพ.'!$AW:$AW,MATCH(C:C,'[3]5.งบทดลอง รพ.'!B:B,0)),)</f>
        <v>300000</v>
      </c>
      <c r="AY158" s="150">
        <f>IFERROR(INDEX('[3]5.งบทดลอง รพ.'!$AX:$AX,MATCH(C:C,'[3]5.งบทดลอง รพ.'!B:B,0)),)</f>
        <v>3383570.6</v>
      </c>
      <c r="AZ158" s="150">
        <f>IFERROR(INDEX('[3]5.งบทดลอง รพ.'!$AY:$AY,MATCH(C:C,'[3]5.งบทดลอง รพ.'!B:B,0)),)</f>
        <v>451600</v>
      </c>
      <c r="BA158" s="150">
        <f>IFERROR(INDEX('[3]5.งบทดลอง รพ.'!$AZ:$AZ,MATCH(C:C,'[3]5.งบทดลอง รพ.'!B:B,0)),)</f>
        <v>0</v>
      </c>
      <c r="BB158" s="150">
        <f>IFERROR(INDEX('[3]5.งบทดลอง รพ.'!$BA:$BA,MATCH(C:C,'[3]5.งบทดลอง รพ.'!B:B,0)),)</f>
        <v>44100</v>
      </c>
      <c r="BC158" s="150">
        <f>IFERROR(INDEX('[3]5.งบทดลอง รพ.'!$BB:$BB,MATCH(C:C,'[3]5.งบทดลอง รพ.'!B:B,0)),)</f>
        <v>1076018</v>
      </c>
      <c r="BD158" s="150">
        <f>IFERROR(INDEX('[3]5.งบทดลอง รพ.'!$BC:$BC,MATCH(C:C,'[3]5.งบทดลอง รพ.'!B:B,0)),)</f>
        <v>299279.78000000003</v>
      </c>
      <c r="BE158" s="150">
        <f>IFERROR(INDEX('[3]5.งบทดลอง รพ.'!$BD:$BD,MATCH(C:C,'[3]5.งบทดลอง รพ.'!B:B,0)),)</f>
        <v>1778933.33</v>
      </c>
      <c r="BF158" s="150">
        <f>IFERROR(INDEX('[3]5.งบทดลอง รพ.'!$BE:$BE,MATCH(C:C,'[3]5.งบทดลอง รพ.'!B:B,0)),)</f>
        <v>790084.53</v>
      </c>
      <c r="BG158" s="150">
        <f>IFERROR(INDEX('[3]5.งบทดลอง รพ.'!$BF:$BF,MATCH(C:C,'[3]5.งบทดลอง รพ.'!B:B,0)),)</f>
        <v>0</v>
      </c>
      <c r="BH158" s="150">
        <f>IFERROR(INDEX('[3]5.งบทดลอง รพ.'!$BG:$BG,MATCH(C:C,'[3]5.งบทดลอง รพ.'!B:B,0)),)</f>
        <v>0</v>
      </c>
      <c r="BI158" s="150">
        <f>IFERROR(INDEX('[3]5.งบทดลอง รพ.'!$BH:$BH,MATCH(C:C,'[3]5.งบทดลอง รพ.'!B:B,0)),)</f>
        <v>16050</v>
      </c>
      <c r="BJ158" s="150">
        <f>IFERROR(INDEX('[3]5.งบทดลอง รพ.'!$BI:$BI,MATCH(C:C,'[3]5.งบทดลอง รพ.'!B:B,0)),)</f>
        <v>5177530.7</v>
      </c>
      <c r="BK158" s="150">
        <f>IFERROR(INDEX('[3]5.งบทดลอง รพ.'!$BJ:$BJ,MATCH(C:C,'[3]5.งบทดลอง รพ.'!B:B,0)),)</f>
        <v>0</v>
      </c>
      <c r="BL158" s="150">
        <f>IFERROR(INDEX('[3]5.งบทดลอง รพ.'!$BK:$BK,MATCH(D:D,'[3]5.งบทดลอง รพ.'!C:C,0)),)</f>
        <v>46800</v>
      </c>
      <c r="BM158" s="150">
        <f>IFERROR(INDEX('[3]5.งบทดลอง รพ.'!$BL:$BL,MATCH(C:C,'[3]5.งบทดลอง รพ.'!B:B,0)),)</f>
        <v>0</v>
      </c>
      <c r="BN158" s="150">
        <f>IFERROR(INDEX('[3]5.งบทดลอง รพ.'!$BM:$BM,MATCH(C:C,'[3]5.งบทดลอง รพ.'!B:B,0)),)</f>
        <v>0</v>
      </c>
      <c r="BO158" s="150">
        <f>IFERROR(INDEX('[3]5.งบทดลอง รพ.'!$BN:$BN,MATCH(C:C,'[3]5.งบทดลอง รพ.'!B:B,0)),)</f>
        <v>0</v>
      </c>
      <c r="BP158" s="150">
        <f>IFERROR(INDEX('[3]5.งบทดลอง รพ.'!$BO:$BO,MATCH(C:C,'[3]5.งบทดลอง รพ.'!B:B,0)),)</f>
        <v>102720</v>
      </c>
      <c r="BQ158" s="150">
        <f>IFERROR(INDEX('[3]5.งบทดลอง รพ.'!$BP:$BP,MATCH(C:C,'[3]5.งบทดลอง รพ.'!B:B,0)),)</f>
        <v>0</v>
      </c>
      <c r="BR158" s="150">
        <f>IFERROR(INDEX('[3]5.งบทดลอง รพ.'!$BQ:$BQ,MATCH(C:C,'[3]5.งบทดลอง รพ.'!B:B,0)),)</f>
        <v>0</v>
      </c>
      <c r="BS158" s="150">
        <f>IFERROR(INDEX('[3]5.งบทดลอง รพ.'!$BR:$BR,MATCH(C:C,'[3]5.งบทดลอง รพ.'!B:B,0)),)</f>
        <v>0</v>
      </c>
      <c r="BT158" s="150">
        <f>IFERROR(INDEX('[3]5.งบทดลอง รพ.'!$BS:$BS,MATCH(C:C,'[3]5.งบทดลอง รพ.'!B:B,0)),)</f>
        <v>0</v>
      </c>
      <c r="BU158" s="150">
        <f>IFERROR(INDEX('[3]5.งบทดลอง รพ.'!$BT:$BT,MATCH(C:C,'[3]5.งบทดลอง รพ.'!B:B,0)),)</f>
        <v>0</v>
      </c>
      <c r="BV158" s="150">
        <f>IFERROR(INDEX('[3]5.งบทดลอง รพ.'!$BU:$BU,MATCH(C:C,'[3]5.งบทดลอง รพ.'!B:B,0)),)</f>
        <v>0</v>
      </c>
      <c r="BW158" s="150">
        <f>IFERROR(INDEX('[3]5.งบทดลอง รพ.'!$BV:$BV,MATCH(C:C,'[3]5.งบทดลอง รพ.'!B:B,0)),)</f>
        <v>415695</v>
      </c>
      <c r="BX158" s="150">
        <f>IFERROR(INDEX('[3]5.งบทดลอง รพ.'!$BW:$BW,MATCH(C:C,'[3]5.งบทดลอง รพ.'!B:B,0)),)</f>
        <v>0</v>
      </c>
      <c r="BY158" s="150">
        <f>IFERROR(INDEX('[3]5.งบทดลอง รพ.'!$BX:$BX,MATCH(C:C,'[3]5.งบทดลอง รพ.'!B:B,0)),)</f>
        <v>0</v>
      </c>
      <c r="BZ158" s="166">
        <f t="shared" si="6"/>
        <v>68293994.959999993</v>
      </c>
    </row>
    <row r="159" spans="1:78" ht="21.75" customHeight="1">
      <c r="A159" s="31" t="s">
        <v>625</v>
      </c>
      <c r="B159" s="147" t="s">
        <v>611</v>
      </c>
      <c r="C159" s="148" t="s">
        <v>670</v>
      </c>
      <c r="D159" s="149" t="s">
        <v>671</v>
      </c>
      <c r="E159" s="150">
        <f>IFERROR(INDEX('[3]5.งบทดลอง รพ.'!$D:$D,MATCH(C:C,'[3]5.งบทดลอง รพ.'!B:B,0)),)</f>
        <v>0</v>
      </c>
      <c r="F159" s="150">
        <f>IFERROR(INDEX('[3]5.งบทดลอง รพ.'!$E:$E,MATCH(C:C,'[3]5.งบทดลอง รพ.'!B:B,0)),)</f>
        <v>0</v>
      </c>
      <c r="G159" s="150">
        <f>IFERROR(INDEX('[3]5.งบทดลอง รพ.'!$F:$F,MATCH(C:C,'[3]5.งบทดลอง รพ.'!B:B,0)),)</f>
        <v>1005239.76</v>
      </c>
      <c r="H159" s="150">
        <f>IFERROR(INDEX('[3]5.งบทดลอง รพ.'!$G:$G,MATCH(C:C,'[3]5.งบทดลอง รพ.'!B:B,0)),)</f>
        <v>63300</v>
      </c>
      <c r="I159" s="150">
        <f>IFERROR(INDEX('[3]5.งบทดลอง รพ.'!$H:$H,MATCH(D:D,'[3]5.งบทดลอง รพ.'!C:C,0)),)</f>
        <v>0</v>
      </c>
      <c r="J159" s="150">
        <f>IFERROR(INDEX('[3]5.งบทดลอง รพ.'!$I:$I,MATCH(C:C,'[3]5.งบทดลอง รพ.'!B:B,0)),)</f>
        <v>751480</v>
      </c>
      <c r="K159" s="150">
        <f>IFERROR(INDEX('[3]5.งบทดลอง รพ.'!$J:$J,MATCH(C:C,'[3]5.งบทดลอง รพ.'!B:B,0)),)</f>
        <v>0</v>
      </c>
      <c r="L159" s="150">
        <f>IFERROR(INDEX('[3]5.งบทดลอง รพ.'!$K:$K,MATCH(C:C,'[3]5.งบทดลอง รพ.'!B:B,0)),)</f>
        <v>63300</v>
      </c>
      <c r="M159" s="150">
        <f>IFERROR(INDEX('[3]5.งบทดลอง รพ.'!$L:$L,MATCH(C:C,'[3]5.งบทดลอง รพ.'!B:B,0)),)</f>
        <v>943403.25</v>
      </c>
      <c r="N159" s="150">
        <f>IFERROR(INDEX('[3]5.งบทดลอง รพ.'!$M:$M,MATCH(C:C,'[3]5.งบทดลอง รพ.'!B:B,0)),)</f>
        <v>0</v>
      </c>
      <c r="O159" s="150">
        <f>IFERROR(INDEX('[3]5.งบทดลอง รพ.'!$N:$N,MATCH(C:C,'[3]5.งบทดลอง รพ.'!B:B,0)),)</f>
        <v>604350</v>
      </c>
      <c r="P159" s="150">
        <f>IFERROR(INDEX('[3]5.งบทดลอง รพ.'!$O:$O,MATCH(C:C,'[3]5.งบทดลอง รพ.'!B:B,0)),)</f>
        <v>88044</v>
      </c>
      <c r="Q159" s="150">
        <f>IFERROR(INDEX('[3]5.งบทดลอง รพ.'!$P:$P,MATCH(C:C,'[3]5.งบทดลอง รพ.'!B:B,0)),)</f>
        <v>155200</v>
      </c>
      <c r="R159" s="150">
        <f>IFERROR(INDEX('[3]5.งบทดลอง รพ.'!$Q:$Q,MATCH(C:C,'[3]5.งบทดลอง รพ.'!B:B,0)),)</f>
        <v>0</v>
      </c>
      <c r="S159" s="150">
        <f>IFERROR(INDEX('[3]5.งบทดลอง รพ.'!$R:$R,MATCH(C:C,'[3]5.งบทดลอง รพ.'!B:B,0)),)</f>
        <v>93670</v>
      </c>
      <c r="T159" s="150">
        <f>IFERROR(INDEX('[3]5.งบทดลอง รพ.'!$S:$S,MATCH(C:C,'[3]5.งบทดลอง รพ.'!B:B,0)),)</f>
        <v>879908</v>
      </c>
      <c r="U159" s="150">
        <f>IFERROR(INDEX('[3]5.งบทดลอง รพ.'!$T:$T,MATCH(C:C,'[3]5.งบทดลอง รพ.'!B:B,0)),)</f>
        <v>203750</v>
      </c>
      <c r="V159" s="150">
        <f>IFERROR(INDEX('[3]5.งบทดลอง รพ.'!$U:$U,MATCH(C:C,'[3]5.งบทดลอง รพ.'!B:B,0)),)</f>
        <v>0</v>
      </c>
      <c r="W159" s="150">
        <f>IFERROR(INDEX('[3]5.งบทดลอง รพ.'!$V:$V,MATCH(C:C,'[3]5.งบทดลอง รพ.'!B:B,0)),)</f>
        <v>3153450</v>
      </c>
      <c r="X159" s="150">
        <f>IFERROR(INDEX('[3]5.งบทดลอง รพ.'!$W:$W,MATCH(C:C,'[3]5.งบทดลอง รพ.'!B:B,0)),)</f>
        <v>3379195</v>
      </c>
      <c r="Y159" s="150">
        <f>IFERROR(INDEX('[3]5.งบทดลอง รพ.'!$X:$X,MATCH(C:C,'[3]5.งบทดลอง รพ.'!B:B,0)),)</f>
        <v>1167345</v>
      </c>
      <c r="Z159" s="150">
        <f>IFERROR(INDEX('[3]5.งบทดลอง รพ.'!$Y:$Y,MATCH(C:C,'[3]5.งบทดลอง รพ.'!B:B,0)),)</f>
        <v>2323040</v>
      </c>
      <c r="AA159" s="150">
        <f>IFERROR(INDEX('[3]5.งบทดลอง รพ.'!$Z:$Z,MATCH(C:C,'[3]5.งบทดลอง รพ.'!B:B,0)),)</f>
        <v>895230</v>
      </c>
      <c r="AB159" s="150">
        <f>IFERROR(INDEX('[3]5.งบทดลอง รพ.'!$AA:$AA,MATCH(C:C,'[3]5.งบทดลอง รพ.'!B:B,0)),)</f>
        <v>0</v>
      </c>
      <c r="AC159" s="150">
        <f>IFERROR(INDEX('[3]5.งบทดลอง รพ.'!$AB:$AB,MATCH(C:C,'[3]5.งบทดลอง รพ.'!B:B,0)),)</f>
        <v>1378260</v>
      </c>
      <c r="AD159" s="150">
        <f>IFERROR(INDEX('[3]5.งบทดลอง รพ.'!$AC:$AC,MATCH(C:C,'[3]5.งบทดลอง รพ.'!B:B,0)),)</f>
        <v>1702890</v>
      </c>
      <c r="AE159" s="150">
        <f>IFERROR(INDEX('[3]5.งบทดลอง รพ.'!$AD:$AD,MATCH(C:C,'[3]5.งบทดลอง รพ.'!B:B,0)),)</f>
        <v>1918536</v>
      </c>
      <c r="AF159" s="150">
        <f>IFERROR(INDEX('[3]5.งบทดลอง รพ.'!$AE:$AE,MATCH(C:C,'[3]5.งบทดลอง รพ.'!B:B,0)),)</f>
        <v>0</v>
      </c>
      <c r="AG159" s="150">
        <f>IFERROR(INDEX('[3]5.งบทดลอง รพ.'!$AF:$AF,MATCH(C:C,'[3]5.งบทดลอง รพ.'!B:B,0)),)</f>
        <v>1654770</v>
      </c>
      <c r="AH159" s="150">
        <f>IFERROR(INDEX('[3]5.งบทดลอง รพ.'!$AG:$AG,MATCH(C:C,'[3]5.งบทดลอง รพ.'!B:B,0)),)</f>
        <v>243300</v>
      </c>
      <c r="AI159" s="150">
        <f>IFERROR(INDEX('[3]5.งบทดลอง รพ.'!$AH:$AH,MATCH(D:D,'[3]5.งบทดลอง รพ.'!C:C,0)),)</f>
        <v>281250</v>
      </c>
      <c r="AJ159" s="150">
        <f>IFERROR(INDEX('[3]5.งบทดลอง รพ.'!$AI:$AI,MATCH(C:C,'[3]5.งบทดลอง รพ.'!B:B,0)),)</f>
        <v>584900</v>
      </c>
      <c r="AK159" s="150">
        <f>IFERROR(INDEX('[3]5.งบทดลอง รพ.'!$AJ:$AJ,MATCH(C:C,'[3]5.งบทดลอง รพ.'!B:B,0)),)</f>
        <v>4399550</v>
      </c>
      <c r="AL159" s="150">
        <f>IFERROR(INDEX('[3]5.งบทดลอง รพ.'!$AK:$AK,MATCH(C:C,'[3]5.งบทดลอง รพ.'!B:B,0)),)</f>
        <v>0</v>
      </c>
      <c r="AM159" s="150">
        <f>IFERROR(INDEX('[3]5.งบทดลอง รพ.'!$AL:$AL,MATCH(C:C,'[3]5.งบทดลอง รพ.'!B:B,0)),)</f>
        <v>150100</v>
      </c>
      <c r="AN159" s="150">
        <f>IFERROR(INDEX('[3]5.งบทดลอง รพ.'!$AM:$AM,MATCH(C:C,'[3]5.งบทดลอง รพ.'!B:B,0)),)</f>
        <v>1493625</v>
      </c>
      <c r="AO159" s="150">
        <f>IFERROR(INDEX('[3]5.งบทดลอง รพ.'!$AN:$AN,MATCH(C:C,'[3]5.งบทดลอง รพ.'!B:B,0)),)</f>
        <v>717753</v>
      </c>
      <c r="AP159" s="150">
        <f>IFERROR(INDEX('[3]5.งบทดลอง รพ.'!$AO:$AO,MATCH(C:C,'[3]5.งบทดลอง รพ.'!B:B,0)),)</f>
        <v>0</v>
      </c>
      <c r="AQ159" s="150">
        <f>IFERROR(INDEX('[3]5.งบทดลอง รพ.'!$AP:$AP,MATCH(C:C,'[3]5.งบทดลอง รพ.'!B:B,0)),)</f>
        <v>8400</v>
      </c>
      <c r="AR159" s="150">
        <f>IFERROR(INDEX('[3]5.งบทดลอง รพ.'!$AQ:$AQ,MATCH(C:C,'[3]5.งบทดลอง รพ.'!B:B,0)),)</f>
        <v>797840</v>
      </c>
      <c r="AS159" s="150">
        <f>IFERROR(INDEX('[3]5.งบทดลอง รพ.'!$AR:$AR,MATCH(C:C,'[3]5.งบทดลอง รพ.'!B:B,0)),)</f>
        <v>0</v>
      </c>
      <c r="AT159" s="150">
        <f>IFERROR(INDEX('[3]5.งบทดลอง รพ.'!$AS:$AS,MATCH(C:C,'[3]5.งบทดลอง รพ.'!B:B,0)),)</f>
        <v>1136110</v>
      </c>
      <c r="AU159" s="150">
        <f>IFERROR(INDEX('[3]5.งบทดลอง รพ.'!$AT:$AT,MATCH(C:C,'[3]5.งบทดลอง รพ.'!B:B,0)),)</f>
        <v>0</v>
      </c>
      <c r="AV159" s="150">
        <f>IFERROR(INDEX('[3]5.งบทดลอง รพ.'!$AU:$AU,MATCH(C:C,'[3]5.งบทดลอง รพ.'!B:B,0)),)</f>
        <v>164745</v>
      </c>
      <c r="AW159" s="150">
        <f>IFERROR(INDEX('[3]5.งบทดลอง รพ.'!$AV:$AV,MATCH(C:C,'[3]5.งบทดลอง รพ.'!B:B,0)),)</f>
        <v>74540</v>
      </c>
      <c r="AX159" s="150">
        <f>IFERROR(INDEX('[3]5.งบทดลอง รพ.'!$AW:$AW,MATCH(C:C,'[3]5.งบทดลอง รพ.'!B:B,0)),)</f>
        <v>171250</v>
      </c>
      <c r="AY159" s="150">
        <f>IFERROR(INDEX('[3]5.งบทดลอง รพ.'!$AX:$AX,MATCH(C:C,'[3]5.งบทดลอง รพ.'!B:B,0)),)</f>
        <v>0</v>
      </c>
      <c r="AZ159" s="150">
        <f>IFERROR(INDEX('[3]5.งบทดลอง รพ.'!$AY:$AY,MATCH(C:C,'[3]5.งบทดลอง รพ.'!B:B,0)),)</f>
        <v>573366</v>
      </c>
      <c r="BA159" s="150">
        <f>IFERROR(INDEX('[3]5.งบทดลอง รพ.'!$AZ:$AZ,MATCH(C:C,'[3]5.งบทดลอง รพ.'!B:B,0)),)</f>
        <v>2487160</v>
      </c>
      <c r="BB159" s="150">
        <f>IFERROR(INDEX('[3]5.งบทดลอง รพ.'!$BA:$BA,MATCH(C:C,'[3]5.งบทดลอง รพ.'!B:B,0)),)</f>
        <v>0</v>
      </c>
      <c r="BC159" s="150">
        <f>IFERROR(INDEX('[3]5.งบทดลอง รพ.'!$BB:$BB,MATCH(C:C,'[3]5.งบทดลอง รพ.'!B:B,0)),)</f>
        <v>0</v>
      </c>
      <c r="BD159" s="150">
        <f>IFERROR(INDEX('[3]5.งบทดลอง รพ.'!$BC:$BC,MATCH(C:C,'[3]5.งบทดลอง รพ.'!B:B,0)),)</f>
        <v>0</v>
      </c>
      <c r="BE159" s="150">
        <f>IFERROR(INDEX('[3]5.งบทดลอง รพ.'!$BD:$BD,MATCH(C:C,'[3]5.งบทดลอง รพ.'!B:B,0)),)</f>
        <v>0</v>
      </c>
      <c r="BF159" s="150">
        <f>IFERROR(INDEX('[3]5.งบทดลอง รพ.'!$BE:$BE,MATCH(C:C,'[3]5.งบทดลอง รพ.'!B:B,0)),)</f>
        <v>2607445</v>
      </c>
      <c r="BG159" s="150">
        <f>IFERROR(INDEX('[3]5.งบทดลอง รพ.'!$BF:$BF,MATCH(C:C,'[3]5.งบทดลอง รพ.'!B:B,0)),)</f>
        <v>0</v>
      </c>
      <c r="BH159" s="150">
        <f>IFERROR(INDEX('[3]5.งบทดลอง รพ.'!$BG:$BG,MATCH(C:C,'[3]5.งบทดลอง รพ.'!B:B,0)),)</f>
        <v>197646</v>
      </c>
      <c r="BI159" s="150">
        <f>IFERROR(INDEX('[3]5.งบทดลอง รพ.'!$BH:$BH,MATCH(C:C,'[3]5.งบทดลอง รพ.'!B:B,0)),)</f>
        <v>57680</v>
      </c>
      <c r="BJ159" s="150">
        <f>IFERROR(INDEX('[3]5.งบทดลอง รพ.'!$BI:$BI,MATCH(C:C,'[3]5.งบทดลอง รพ.'!B:B,0)),)</f>
        <v>0</v>
      </c>
      <c r="BK159" s="150">
        <f>IFERROR(INDEX('[3]5.งบทดลอง รพ.'!$BJ:$BJ,MATCH(C:C,'[3]5.งบทดลอง รพ.'!B:B,0)),)</f>
        <v>0</v>
      </c>
      <c r="BL159" s="150">
        <f>IFERROR(INDEX('[3]5.งบทดลอง รพ.'!$BK:$BK,MATCH(D:D,'[3]5.งบทดลอง รพ.'!C:C,0)),)</f>
        <v>1940657.5</v>
      </c>
      <c r="BM159" s="150">
        <f>IFERROR(INDEX('[3]5.งบทดลอง รพ.'!$BL:$BL,MATCH(C:C,'[3]5.งบทดลอง รพ.'!B:B,0)),)</f>
        <v>57250</v>
      </c>
      <c r="BN159" s="150">
        <f>IFERROR(INDEX('[3]5.งบทดลอง รพ.'!$BM:$BM,MATCH(C:C,'[3]5.งบทดลอง รพ.'!B:B,0)),)</f>
        <v>237075</v>
      </c>
      <c r="BO159" s="150">
        <f>IFERROR(INDEX('[3]5.งบทดลอง รพ.'!$BN:$BN,MATCH(C:C,'[3]5.งบทดลอง รพ.'!B:B,0)),)</f>
        <v>1230550</v>
      </c>
      <c r="BP159" s="150">
        <f>IFERROR(INDEX('[3]5.งบทดลอง รพ.'!$BO:$BO,MATCH(C:C,'[3]5.งบทดลอง รพ.'!B:B,0)),)</f>
        <v>10400</v>
      </c>
      <c r="BQ159" s="150">
        <f>IFERROR(INDEX('[3]5.งบทดลอง รพ.'!$BP:$BP,MATCH(C:C,'[3]5.งบทดลอง รพ.'!B:B,0)),)</f>
        <v>0</v>
      </c>
      <c r="BR159" s="150">
        <f>IFERROR(INDEX('[3]5.งบทดลอง รพ.'!$BQ:$BQ,MATCH(C:C,'[3]5.งบทดลอง รพ.'!B:B,0)),)</f>
        <v>0</v>
      </c>
      <c r="BS159" s="150">
        <f>IFERROR(INDEX('[3]5.งบทดลอง รพ.'!$BR:$BR,MATCH(C:C,'[3]5.งบทดลอง รพ.'!B:B,0)),)</f>
        <v>1500</v>
      </c>
      <c r="BT159" s="150">
        <f>IFERROR(INDEX('[3]5.งบทดลอง รพ.'!$BS:$BS,MATCH(C:C,'[3]5.งบทดลอง รพ.'!B:B,0)),)</f>
        <v>60000</v>
      </c>
      <c r="BU159" s="150">
        <f>IFERROR(INDEX('[3]5.งบทดลอง รพ.'!$BT:$BT,MATCH(C:C,'[3]5.งบทดลอง รพ.'!B:B,0)),)</f>
        <v>0</v>
      </c>
      <c r="BV159" s="150">
        <f>IFERROR(INDEX('[3]5.งบทดลอง รพ.'!$BU:$BU,MATCH(C:C,'[3]5.งบทดลอง รพ.'!B:B,0)),)</f>
        <v>1753900</v>
      </c>
      <c r="BW159" s="150">
        <f>IFERROR(INDEX('[3]5.งบทดลอง รพ.'!$BV:$BV,MATCH(C:C,'[3]5.งบทดลอง รพ.'!B:B,0)),)</f>
        <v>985900</v>
      </c>
      <c r="BX159" s="150">
        <f>IFERROR(INDEX('[3]5.งบทดลอง รพ.'!$BW:$BW,MATCH(C:C,'[3]5.งบทดลอง รพ.'!B:B,0)),)</f>
        <v>874560</v>
      </c>
      <c r="BY159" s="150">
        <f>IFERROR(INDEX('[3]5.งบทดลอง รพ.'!$BX:$BX,MATCH(C:C,'[3]5.งบทดลอง รพ.'!B:B,0)),)</f>
        <v>155000</v>
      </c>
      <c r="BZ159" s="166">
        <f t="shared" si="6"/>
        <v>45877813.509999998</v>
      </c>
    </row>
    <row r="160" spans="1:78" ht="21.75" customHeight="1">
      <c r="A160" s="31" t="s">
        <v>625</v>
      </c>
      <c r="B160" s="147" t="s">
        <v>611</v>
      </c>
      <c r="C160" s="148" t="s">
        <v>672</v>
      </c>
      <c r="D160" s="149" t="s">
        <v>673</v>
      </c>
      <c r="E160" s="150">
        <f>IFERROR(INDEX('[3]5.งบทดลอง รพ.'!$D:$D,MATCH(C:C,'[3]5.งบทดลอง รพ.'!B:B,0)),)</f>
        <v>0</v>
      </c>
      <c r="F160" s="150">
        <f>IFERROR(INDEX('[3]5.งบทดลอง รพ.'!$E:$E,MATCH(C:C,'[3]5.งบทดลอง รพ.'!B:B,0)),)</f>
        <v>0</v>
      </c>
      <c r="G160" s="150">
        <f>IFERROR(INDEX('[3]5.งบทดลอง รพ.'!$F:$F,MATCH(C:C,'[3]5.งบทดลอง รพ.'!B:B,0)),)</f>
        <v>0</v>
      </c>
      <c r="H160" s="150">
        <f>IFERROR(INDEX('[3]5.งบทดลอง รพ.'!$G:$G,MATCH(C:C,'[3]5.งบทดลอง รพ.'!B:B,0)),)</f>
        <v>0</v>
      </c>
      <c r="I160" s="150">
        <f>IFERROR(INDEX('[3]5.งบทดลอง รพ.'!$H:$H,MATCH(D:D,'[3]5.งบทดลอง รพ.'!C:C,0)),)</f>
        <v>0</v>
      </c>
      <c r="J160" s="150">
        <f>IFERROR(INDEX('[3]5.งบทดลอง รพ.'!$I:$I,MATCH(C:C,'[3]5.งบทดลอง รพ.'!B:B,0)),)</f>
        <v>0</v>
      </c>
      <c r="K160" s="150">
        <f>IFERROR(INDEX('[3]5.งบทดลอง รพ.'!$J:$J,MATCH(C:C,'[3]5.งบทดลอง รพ.'!B:B,0)),)</f>
        <v>147660</v>
      </c>
      <c r="L160" s="150">
        <f>IFERROR(INDEX('[3]5.งบทดลอง รพ.'!$K:$K,MATCH(C:C,'[3]5.งบทดลอง รพ.'!B:B,0)),)</f>
        <v>0</v>
      </c>
      <c r="M160" s="150">
        <f>IFERROR(INDEX('[3]5.งบทดลอง รพ.'!$L:$L,MATCH(C:C,'[3]5.งบทดลอง รพ.'!B:B,0)),)</f>
        <v>0</v>
      </c>
      <c r="N160" s="150">
        <f>IFERROR(INDEX('[3]5.งบทดลอง รพ.'!$M:$M,MATCH(C:C,'[3]5.งบทดลอง รพ.'!B:B,0)),)</f>
        <v>0</v>
      </c>
      <c r="O160" s="150">
        <f>IFERROR(INDEX('[3]5.งบทดลอง รพ.'!$N:$N,MATCH(C:C,'[3]5.งบทดลอง รพ.'!B:B,0)),)</f>
        <v>0</v>
      </c>
      <c r="P160" s="150">
        <f>IFERROR(INDEX('[3]5.งบทดลอง รพ.'!$O:$O,MATCH(C:C,'[3]5.งบทดลอง รพ.'!B:B,0)),)</f>
        <v>0</v>
      </c>
      <c r="Q160" s="150">
        <f>IFERROR(INDEX('[3]5.งบทดลอง รพ.'!$P:$P,MATCH(C:C,'[3]5.งบทดลอง รพ.'!B:B,0)),)</f>
        <v>0</v>
      </c>
      <c r="R160" s="150">
        <f>IFERROR(INDEX('[3]5.งบทดลอง รพ.'!$Q:$Q,MATCH(C:C,'[3]5.งบทดลอง รพ.'!B:B,0)),)</f>
        <v>0</v>
      </c>
      <c r="S160" s="150">
        <f>IFERROR(INDEX('[3]5.งบทดลอง รพ.'!$R:$R,MATCH(C:C,'[3]5.งบทดลอง รพ.'!B:B,0)),)</f>
        <v>0</v>
      </c>
      <c r="T160" s="150">
        <f>IFERROR(INDEX('[3]5.งบทดลอง รพ.'!$S:$S,MATCH(C:C,'[3]5.งบทดลอง รพ.'!B:B,0)),)</f>
        <v>0</v>
      </c>
      <c r="U160" s="150">
        <f>IFERROR(INDEX('[3]5.งบทดลอง รพ.'!$T:$T,MATCH(C:C,'[3]5.งบทดลอง รพ.'!B:B,0)),)</f>
        <v>0</v>
      </c>
      <c r="V160" s="150">
        <f>IFERROR(INDEX('[3]5.งบทดลอง รพ.'!$U:$U,MATCH(C:C,'[3]5.งบทดลอง รพ.'!B:B,0)),)</f>
        <v>0</v>
      </c>
      <c r="W160" s="150">
        <f>IFERROR(INDEX('[3]5.งบทดลอง รพ.'!$V:$V,MATCH(C:C,'[3]5.งบทดลอง รพ.'!B:B,0)),)</f>
        <v>60000</v>
      </c>
      <c r="X160" s="150">
        <f>IFERROR(INDEX('[3]5.งบทดลอง รพ.'!$W:$W,MATCH(C:C,'[3]5.งบทดลอง รพ.'!B:B,0)),)</f>
        <v>279675</v>
      </c>
      <c r="Y160" s="150">
        <f>IFERROR(INDEX('[3]5.งบทดลอง รพ.'!$X:$X,MATCH(C:C,'[3]5.งบทดลอง รพ.'!B:B,0)),)</f>
        <v>0</v>
      </c>
      <c r="Z160" s="150">
        <f>IFERROR(INDEX('[3]5.งบทดลอง รพ.'!$Y:$Y,MATCH(C:C,'[3]5.งบทดลอง รพ.'!B:B,0)),)</f>
        <v>0</v>
      </c>
      <c r="AA160" s="150">
        <f>IFERROR(INDEX('[3]5.งบทดลอง รพ.'!$Z:$Z,MATCH(C:C,'[3]5.งบทดลอง รพ.'!B:B,0)),)</f>
        <v>0</v>
      </c>
      <c r="AB160" s="150">
        <f>IFERROR(INDEX('[3]5.งบทดลอง รพ.'!$AA:$AA,MATCH(C:C,'[3]5.งบทดลอง รพ.'!B:B,0)),)</f>
        <v>0</v>
      </c>
      <c r="AC160" s="150">
        <f>IFERROR(INDEX('[3]5.งบทดลอง รพ.'!$AB:$AB,MATCH(C:C,'[3]5.งบทดลอง รพ.'!B:B,0)),)</f>
        <v>0</v>
      </c>
      <c r="AD160" s="150">
        <f>IFERROR(INDEX('[3]5.งบทดลอง รพ.'!$AC:$AC,MATCH(C:C,'[3]5.งบทดลอง รพ.'!B:B,0)),)</f>
        <v>0</v>
      </c>
      <c r="AE160" s="150">
        <f>IFERROR(INDEX('[3]5.งบทดลอง รพ.'!$AD:$AD,MATCH(C:C,'[3]5.งบทดลอง รพ.'!B:B,0)),)</f>
        <v>0</v>
      </c>
      <c r="AF160" s="150">
        <f>IFERROR(INDEX('[3]5.งบทดลอง รพ.'!$AE:$AE,MATCH(C:C,'[3]5.งบทดลอง รพ.'!B:B,0)),)</f>
        <v>9000</v>
      </c>
      <c r="AG160" s="150">
        <f>IFERROR(INDEX('[3]5.งบทดลอง รพ.'!$AF:$AF,MATCH(C:C,'[3]5.งบทดลอง รพ.'!B:B,0)),)</f>
        <v>0</v>
      </c>
      <c r="AH160" s="150">
        <f>IFERROR(INDEX('[3]5.งบทดลอง รพ.'!$AG:$AG,MATCH(C:C,'[3]5.งบทดลอง รพ.'!B:B,0)),)</f>
        <v>0</v>
      </c>
      <c r="AI160" s="150">
        <f>IFERROR(INDEX('[3]5.งบทดลอง รพ.'!$AH:$AH,MATCH(D:D,'[3]5.งบทดลอง รพ.'!C:C,0)),)</f>
        <v>0</v>
      </c>
      <c r="AJ160" s="150">
        <f>IFERROR(INDEX('[3]5.งบทดลอง รพ.'!$AI:$AI,MATCH(C:C,'[3]5.งบทดลอง รพ.'!B:B,0)),)</f>
        <v>0</v>
      </c>
      <c r="AK160" s="150">
        <f>IFERROR(INDEX('[3]5.งบทดลอง รพ.'!$AJ:$AJ,MATCH(C:C,'[3]5.งบทดลอง รพ.'!B:B,0)),)</f>
        <v>0</v>
      </c>
      <c r="AL160" s="150">
        <f>IFERROR(INDEX('[3]5.งบทดลอง รพ.'!$AK:$AK,MATCH(C:C,'[3]5.งบทดลอง รพ.'!B:B,0)),)</f>
        <v>0</v>
      </c>
      <c r="AM160" s="150">
        <f>IFERROR(INDEX('[3]5.งบทดลอง รพ.'!$AL:$AL,MATCH(C:C,'[3]5.งบทดลอง รพ.'!B:B,0)),)</f>
        <v>0</v>
      </c>
      <c r="AN160" s="150">
        <f>IFERROR(INDEX('[3]5.งบทดลอง รพ.'!$AM:$AM,MATCH(C:C,'[3]5.งบทดลอง รพ.'!B:B,0)),)</f>
        <v>0</v>
      </c>
      <c r="AO160" s="150">
        <f>IFERROR(INDEX('[3]5.งบทดลอง รพ.'!$AN:$AN,MATCH(C:C,'[3]5.งบทดลอง รพ.'!B:B,0)),)</f>
        <v>0</v>
      </c>
      <c r="AP160" s="150">
        <f>IFERROR(INDEX('[3]5.งบทดลอง รพ.'!$AO:$AO,MATCH(C:C,'[3]5.งบทดลอง รพ.'!B:B,0)),)</f>
        <v>0</v>
      </c>
      <c r="AQ160" s="150">
        <f>IFERROR(INDEX('[3]5.งบทดลอง รพ.'!$AP:$AP,MATCH(C:C,'[3]5.งบทดลอง รพ.'!B:B,0)),)</f>
        <v>0</v>
      </c>
      <c r="AR160" s="150">
        <f>IFERROR(INDEX('[3]5.งบทดลอง รพ.'!$AQ:$AQ,MATCH(C:C,'[3]5.งบทดลอง รพ.'!B:B,0)),)</f>
        <v>19000</v>
      </c>
      <c r="AS160" s="150">
        <f>IFERROR(INDEX('[3]5.งบทดลอง รพ.'!$AR:$AR,MATCH(C:C,'[3]5.งบทดลอง รพ.'!B:B,0)),)</f>
        <v>0</v>
      </c>
      <c r="AT160" s="150">
        <f>IFERROR(INDEX('[3]5.งบทดลอง รพ.'!$AS:$AS,MATCH(C:C,'[3]5.งบทดลอง รพ.'!B:B,0)),)</f>
        <v>0</v>
      </c>
      <c r="AU160" s="150">
        <f>IFERROR(INDEX('[3]5.งบทดลอง รพ.'!$AT:$AT,MATCH(C:C,'[3]5.งบทดลอง รพ.'!B:B,0)),)</f>
        <v>0</v>
      </c>
      <c r="AV160" s="150">
        <f>IFERROR(INDEX('[3]5.งบทดลอง รพ.'!$AU:$AU,MATCH(C:C,'[3]5.งบทดลอง รพ.'!B:B,0)),)</f>
        <v>0</v>
      </c>
      <c r="AW160" s="150">
        <f>IFERROR(INDEX('[3]5.งบทดลอง รพ.'!$AV:$AV,MATCH(C:C,'[3]5.งบทดลอง รพ.'!B:B,0)),)</f>
        <v>0</v>
      </c>
      <c r="AX160" s="150">
        <f>IFERROR(INDEX('[3]5.งบทดลอง รพ.'!$AW:$AW,MATCH(C:C,'[3]5.งบทดลอง รพ.'!B:B,0)),)</f>
        <v>0</v>
      </c>
      <c r="AY160" s="150">
        <f>IFERROR(INDEX('[3]5.งบทดลอง รพ.'!$AX:$AX,MATCH(C:C,'[3]5.งบทดลอง รพ.'!B:B,0)),)</f>
        <v>0</v>
      </c>
      <c r="AZ160" s="150">
        <f>IFERROR(INDEX('[3]5.งบทดลอง รพ.'!$AY:$AY,MATCH(C:C,'[3]5.งบทดลอง รพ.'!B:B,0)),)</f>
        <v>0</v>
      </c>
      <c r="BA160" s="150">
        <f>IFERROR(INDEX('[3]5.งบทดลอง รพ.'!$AZ:$AZ,MATCH(C:C,'[3]5.งบทดลอง รพ.'!B:B,0)),)</f>
        <v>0</v>
      </c>
      <c r="BB160" s="150">
        <f>IFERROR(INDEX('[3]5.งบทดลอง รพ.'!$BA:$BA,MATCH(C:C,'[3]5.งบทดลอง รพ.'!B:B,0)),)</f>
        <v>0</v>
      </c>
      <c r="BC160" s="150">
        <f>IFERROR(INDEX('[3]5.งบทดลอง รพ.'!$BB:$BB,MATCH(C:C,'[3]5.งบทดลอง รพ.'!B:B,0)),)</f>
        <v>0</v>
      </c>
      <c r="BD160" s="150">
        <f>IFERROR(INDEX('[3]5.งบทดลอง รพ.'!$BC:$BC,MATCH(C:C,'[3]5.งบทดลอง รพ.'!B:B,0)),)</f>
        <v>0</v>
      </c>
      <c r="BE160" s="150">
        <f>IFERROR(INDEX('[3]5.งบทดลอง รพ.'!$BD:$BD,MATCH(C:C,'[3]5.งบทดลอง รพ.'!B:B,0)),)</f>
        <v>0</v>
      </c>
      <c r="BF160" s="150">
        <f>IFERROR(INDEX('[3]5.งบทดลอง รพ.'!$BE:$BE,MATCH(C:C,'[3]5.งบทดลอง รพ.'!B:B,0)),)</f>
        <v>30000</v>
      </c>
      <c r="BG160" s="150">
        <f>IFERROR(INDEX('[3]5.งบทดลอง รพ.'!$BF:$BF,MATCH(C:C,'[3]5.งบทดลอง รพ.'!B:B,0)),)</f>
        <v>0</v>
      </c>
      <c r="BH160" s="150">
        <f>IFERROR(INDEX('[3]5.งบทดลอง รพ.'!$BG:$BG,MATCH(C:C,'[3]5.งบทดลอง รพ.'!B:B,0)),)</f>
        <v>0</v>
      </c>
      <c r="BI160" s="150">
        <f>IFERROR(INDEX('[3]5.งบทดลอง รพ.'!$BH:$BH,MATCH(C:C,'[3]5.งบทดลอง รพ.'!B:B,0)),)</f>
        <v>0</v>
      </c>
      <c r="BJ160" s="150">
        <f>IFERROR(INDEX('[3]5.งบทดลอง รพ.'!$BI:$BI,MATCH(C:C,'[3]5.งบทดลอง รพ.'!B:B,0)),)</f>
        <v>18000</v>
      </c>
      <c r="BK160" s="150">
        <f>IFERROR(INDEX('[3]5.งบทดลอง รพ.'!$BJ:$BJ,MATCH(C:C,'[3]5.งบทดลอง รพ.'!B:B,0)),)</f>
        <v>0</v>
      </c>
      <c r="BL160" s="150">
        <f>IFERROR(INDEX('[3]5.งบทดลอง รพ.'!$BK:$BK,MATCH(D:D,'[3]5.งบทดลอง รพ.'!C:C,0)),)</f>
        <v>0</v>
      </c>
      <c r="BM160" s="150">
        <f>IFERROR(INDEX('[3]5.งบทดลอง รพ.'!$BL:$BL,MATCH(C:C,'[3]5.งบทดลอง รพ.'!B:B,0)),)</f>
        <v>0</v>
      </c>
      <c r="BN160" s="150">
        <f>IFERROR(INDEX('[3]5.งบทดลอง รพ.'!$BM:$BM,MATCH(C:C,'[3]5.งบทดลอง รพ.'!B:B,0)),)</f>
        <v>0</v>
      </c>
      <c r="BO160" s="150">
        <f>IFERROR(INDEX('[3]5.งบทดลอง รพ.'!$BN:$BN,MATCH(C:C,'[3]5.งบทดลอง รพ.'!B:B,0)),)</f>
        <v>140000</v>
      </c>
      <c r="BP160" s="150">
        <f>IFERROR(INDEX('[3]5.งบทดลอง รพ.'!$BO:$BO,MATCH(C:C,'[3]5.งบทดลอง รพ.'!B:B,0)),)</f>
        <v>0</v>
      </c>
      <c r="BQ160" s="150">
        <f>IFERROR(INDEX('[3]5.งบทดลอง รพ.'!$BP:$BP,MATCH(C:C,'[3]5.งบทดลอง รพ.'!B:B,0)),)</f>
        <v>11790</v>
      </c>
      <c r="BR160" s="150">
        <f>IFERROR(INDEX('[3]5.งบทดลอง รพ.'!$BQ:$BQ,MATCH(C:C,'[3]5.งบทดลอง รพ.'!B:B,0)),)</f>
        <v>0</v>
      </c>
      <c r="BS160" s="150">
        <f>IFERROR(INDEX('[3]5.งบทดลอง รพ.'!$BR:$BR,MATCH(C:C,'[3]5.งบทดลอง รพ.'!B:B,0)),)</f>
        <v>0</v>
      </c>
      <c r="BT160" s="150">
        <f>IFERROR(INDEX('[3]5.งบทดลอง รพ.'!$BS:$BS,MATCH(C:C,'[3]5.งบทดลอง รพ.'!B:B,0)),)</f>
        <v>0</v>
      </c>
      <c r="BU160" s="150">
        <f>IFERROR(INDEX('[3]5.งบทดลอง รพ.'!$BT:$BT,MATCH(C:C,'[3]5.งบทดลอง รพ.'!B:B,0)),)</f>
        <v>0</v>
      </c>
      <c r="BV160" s="150">
        <f>IFERROR(INDEX('[3]5.งบทดลอง รพ.'!$BU:$BU,MATCH(C:C,'[3]5.งบทดลอง รพ.'!B:B,0)),)</f>
        <v>0</v>
      </c>
      <c r="BW160" s="150">
        <f>IFERROR(INDEX('[3]5.งบทดลอง รพ.'!$BV:$BV,MATCH(C:C,'[3]5.งบทดลอง รพ.'!B:B,0)),)</f>
        <v>0</v>
      </c>
      <c r="BX160" s="150">
        <f>IFERROR(INDEX('[3]5.งบทดลอง รพ.'!$BW:$BW,MATCH(C:C,'[3]5.งบทดลอง รพ.'!B:B,0)),)</f>
        <v>0</v>
      </c>
      <c r="BY160" s="150">
        <f>IFERROR(INDEX('[3]5.งบทดลอง รพ.'!$BX:$BX,MATCH(C:C,'[3]5.งบทดลอง รพ.'!B:B,0)),)</f>
        <v>0</v>
      </c>
      <c r="BZ160" s="166">
        <f t="shared" si="6"/>
        <v>715125</v>
      </c>
    </row>
    <row r="161" spans="1:78" ht="21.75" customHeight="1">
      <c r="A161" s="31" t="s">
        <v>625</v>
      </c>
      <c r="B161" s="147" t="s">
        <v>611</v>
      </c>
      <c r="C161" s="148" t="s">
        <v>674</v>
      </c>
      <c r="D161" s="149" t="s">
        <v>675</v>
      </c>
      <c r="E161" s="150">
        <f>IFERROR(INDEX('[3]5.งบทดลอง รพ.'!$D:$D,MATCH(C:C,'[3]5.งบทดลอง รพ.'!B:B,0)),)</f>
        <v>0</v>
      </c>
      <c r="F161" s="150">
        <f>IFERROR(INDEX('[3]5.งบทดลอง รพ.'!$E:$E,MATCH(C:C,'[3]5.งบทดลอง รพ.'!B:B,0)),)</f>
        <v>486850</v>
      </c>
      <c r="G161" s="150">
        <f>IFERROR(INDEX('[3]5.งบทดลอง รพ.'!$F:$F,MATCH(C:C,'[3]5.งบทดลอง รพ.'!B:B,0)),)</f>
        <v>1072080</v>
      </c>
      <c r="H161" s="150">
        <f>IFERROR(INDEX('[3]5.งบทดลอง รพ.'!$G:$G,MATCH(C:C,'[3]5.งบทดลอง รพ.'!B:B,0)),)</f>
        <v>316075</v>
      </c>
      <c r="I161" s="150">
        <f>IFERROR(INDEX('[3]5.งบทดลอง รพ.'!$H:$H,MATCH(D:D,'[3]5.งบทดลอง รพ.'!C:C,0)),)</f>
        <v>0</v>
      </c>
      <c r="J161" s="150">
        <f>IFERROR(INDEX('[3]5.งบทดลอง รพ.'!$I:$I,MATCH(C:C,'[3]5.งบทดลอง รพ.'!B:B,0)),)</f>
        <v>0</v>
      </c>
      <c r="K161" s="150">
        <f>IFERROR(INDEX('[3]5.งบทดลอง รพ.'!$J:$J,MATCH(C:C,'[3]5.งบทดลอง รพ.'!B:B,0)),)</f>
        <v>0</v>
      </c>
      <c r="L161" s="150">
        <f>IFERROR(INDEX('[3]5.งบทดลอง รพ.'!$K:$K,MATCH(C:C,'[3]5.งบทดลอง รพ.'!B:B,0)),)</f>
        <v>316075</v>
      </c>
      <c r="M161" s="150">
        <f>IFERROR(INDEX('[3]5.งบทดลอง รพ.'!$L:$L,MATCH(C:C,'[3]5.งบทดลอง รพ.'!B:B,0)),)</f>
        <v>0</v>
      </c>
      <c r="N161" s="150">
        <f>IFERROR(INDEX('[3]5.งบทดลอง รพ.'!$M:$M,MATCH(C:C,'[3]5.งบทดลอง รพ.'!B:B,0)),)</f>
        <v>0</v>
      </c>
      <c r="O161" s="150">
        <f>IFERROR(INDEX('[3]5.งบทดลอง รพ.'!$N:$N,MATCH(C:C,'[3]5.งบทดลอง รพ.'!B:B,0)),)</f>
        <v>0</v>
      </c>
      <c r="P161" s="150">
        <f>IFERROR(INDEX('[3]5.งบทดลอง รพ.'!$O:$O,MATCH(C:C,'[3]5.งบทดลอง รพ.'!B:B,0)),)</f>
        <v>639130</v>
      </c>
      <c r="Q161" s="150">
        <f>IFERROR(INDEX('[3]5.งบทดลอง รพ.'!$P:$P,MATCH(C:C,'[3]5.งบทดลอง รพ.'!B:B,0)),)</f>
        <v>449200</v>
      </c>
      <c r="R161" s="150">
        <f>IFERROR(INDEX('[3]5.งบทดลอง รพ.'!$Q:$Q,MATCH(C:C,'[3]5.งบทดลอง รพ.'!B:B,0)),)</f>
        <v>186845</v>
      </c>
      <c r="S161" s="150">
        <f>IFERROR(INDEX('[3]5.งบทดลอง รพ.'!$R:$R,MATCH(C:C,'[3]5.งบทดลอง รพ.'!B:B,0)),)</f>
        <v>0</v>
      </c>
      <c r="T161" s="150">
        <f>IFERROR(INDEX('[3]5.งบทดลอง รพ.'!$S:$S,MATCH(C:C,'[3]5.งบทดลอง รพ.'!B:B,0)),)</f>
        <v>96300</v>
      </c>
      <c r="U161" s="150">
        <f>IFERROR(INDEX('[3]5.งบทดลอง รพ.'!$T:$T,MATCH(C:C,'[3]5.งบทดลอง รพ.'!B:B,0)),)</f>
        <v>133980</v>
      </c>
      <c r="V161" s="150">
        <f>IFERROR(INDEX('[3]5.งบทดลอง รพ.'!$U:$U,MATCH(C:C,'[3]5.งบทดลอง รพ.'!B:B,0)),)</f>
        <v>0</v>
      </c>
      <c r="W161" s="150">
        <f>IFERROR(INDEX('[3]5.งบทดลอง รพ.'!$V:$V,MATCH(C:C,'[3]5.งบทดลอง รพ.'!B:B,0)),)</f>
        <v>2951253.08</v>
      </c>
      <c r="X161" s="150">
        <f>IFERROR(INDEX('[3]5.งบทดลอง รพ.'!$W:$W,MATCH(C:C,'[3]5.งบทดลอง รพ.'!B:B,0)),)</f>
        <v>504581</v>
      </c>
      <c r="Y161" s="150">
        <f>IFERROR(INDEX('[3]5.งบทดลอง รพ.'!$X:$X,MATCH(C:C,'[3]5.งบทดลอง รพ.'!B:B,0)),)</f>
        <v>0</v>
      </c>
      <c r="Z161" s="150">
        <f>IFERROR(INDEX('[3]5.งบทดลอง รพ.'!$Y:$Y,MATCH(C:C,'[3]5.งบทดลอง รพ.'!B:B,0)),)</f>
        <v>0</v>
      </c>
      <c r="AA161" s="150">
        <f>IFERROR(INDEX('[3]5.งบทดลอง รพ.'!$Z:$Z,MATCH(C:C,'[3]5.งบทดลอง รพ.'!B:B,0)),)</f>
        <v>0</v>
      </c>
      <c r="AB161" s="150">
        <f>IFERROR(INDEX('[3]5.งบทดลอง รพ.'!$AA:$AA,MATCH(C:C,'[3]5.งบทดลอง รพ.'!B:B,0)),)</f>
        <v>0</v>
      </c>
      <c r="AC161" s="150">
        <f>IFERROR(INDEX('[3]5.งบทดลอง รพ.'!$AB:$AB,MATCH(C:C,'[3]5.งบทดลอง รพ.'!B:B,0)),)</f>
        <v>0</v>
      </c>
      <c r="AD161" s="150">
        <f>IFERROR(INDEX('[3]5.งบทดลอง รพ.'!$AC:$AC,MATCH(C:C,'[3]5.งบทดลอง รพ.'!B:B,0)),)</f>
        <v>0</v>
      </c>
      <c r="AE161" s="150">
        <f>IFERROR(INDEX('[3]5.งบทดลอง รพ.'!$AD:$AD,MATCH(C:C,'[3]5.งบทดลอง รพ.'!B:B,0)),)</f>
        <v>143500</v>
      </c>
      <c r="AF161" s="150">
        <f>IFERROR(INDEX('[3]5.งบทดลอง รพ.'!$AE:$AE,MATCH(C:C,'[3]5.งบทดลอง รพ.'!B:B,0)),)</f>
        <v>0</v>
      </c>
      <c r="AG161" s="150">
        <f>IFERROR(INDEX('[3]5.งบทดลอง รพ.'!$AF:$AF,MATCH(C:C,'[3]5.งบทดลอง รพ.'!B:B,0)),)</f>
        <v>34240</v>
      </c>
      <c r="AH161" s="150">
        <f>IFERROR(INDEX('[3]5.งบทดลอง รพ.'!$AG:$AG,MATCH(C:C,'[3]5.งบทดลอง รพ.'!B:B,0)),)</f>
        <v>0</v>
      </c>
      <c r="AI161" s="150">
        <f>IFERROR(INDEX('[3]5.งบทดลอง รพ.'!$AH:$AH,MATCH(D:D,'[3]5.งบทดลอง รพ.'!C:C,0)),)</f>
        <v>75000</v>
      </c>
      <c r="AJ161" s="150">
        <f>IFERROR(INDEX('[3]5.งบทดลอง รพ.'!$AI:$AI,MATCH(C:C,'[3]5.งบทดลอง รพ.'!B:B,0)),)</f>
        <v>0</v>
      </c>
      <c r="AK161" s="150">
        <f>IFERROR(INDEX('[3]5.งบทดลอง รพ.'!$AJ:$AJ,MATCH(C:C,'[3]5.งบทดลอง รพ.'!B:B,0)),)</f>
        <v>0</v>
      </c>
      <c r="AL161" s="150">
        <f>IFERROR(INDEX('[3]5.งบทดลอง รพ.'!$AK:$AK,MATCH(C:C,'[3]5.งบทดลอง รพ.'!B:B,0)),)</f>
        <v>0</v>
      </c>
      <c r="AM161" s="150">
        <f>IFERROR(INDEX('[3]5.งบทดลอง รพ.'!$AL:$AL,MATCH(C:C,'[3]5.งบทดลอง รพ.'!B:B,0)),)</f>
        <v>0</v>
      </c>
      <c r="AN161" s="150">
        <f>IFERROR(INDEX('[3]5.งบทดลอง รพ.'!$AM:$AM,MATCH(C:C,'[3]5.งบทดลอง รพ.'!B:B,0)),)</f>
        <v>0</v>
      </c>
      <c r="AO161" s="150">
        <f>IFERROR(INDEX('[3]5.งบทดลอง รพ.'!$AN:$AN,MATCH(C:C,'[3]5.งบทดลอง รพ.'!B:B,0)),)</f>
        <v>0</v>
      </c>
      <c r="AP161" s="150">
        <f>IFERROR(INDEX('[3]5.งบทดลอง รพ.'!$AO:$AO,MATCH(C:C,'[3]5.งบทดลอง รพ.'!B:B,0)),)</f>
        <v>93625</v>
      </c>
      <c r="AQ161" s="150">
        <f>IFERROR(INDEX('[3]5.งบทดลอง รพ.'!$AP:$AP,MATCH(C:C,'[3]5.งบทดลอง รพ.'!B:B,0)),)</f>
        <v>0</v>
      </c>
      <c r="AR161" s="150">
        <f>IFERROR(INDEX('[3]5.งบทดลอง รพ.'!$AQ:$AQ,MATCH(C:C,'[3]5.งบทดลอง รพ.'!B:B,0)),)</f>
        <v>0</v>
      </c>
      <c r="AS161" s="150">
        <f>IFERROR(INDEX('[3]5.งบทดลอง รพ.'!$AR:$AR,MATCH(C:C,'[3]5.งบทดลอง รพ.'!B:B,0)),)</f>
        <v>0</v>
      </c>
      <c r="AT161" s="150">
        <f>IFERROR(INDEX('[3]5.งบทดลอง รพ.'!$AS:$AS,MATCH(C:C,'[3]5.งบทดลอง รพ.'!B:B,0)),)</f>
        <v>0</v>
      </c>
      <c r="AU161" s="150">
        <f>IFERROR(INDEX('[3]5.งบทดลอง รพ.'!$AT:$AT,MATCH(C:C,'[3]5.งบทดลอง รพ.'!B:B,0)),)</f>
        <v>0</v>
      </c>
      <c r="AV161" s="150">
        <f>IFERROR(INDEX('[3]5.งบทดลอง รพ.'!$AU:$AU,MATCH(C:C,'[3]5.งบทดลอง รพ.'!B:B,0)),)</f>
        <v>0</v>
      </c>
      <c r="AW161" s="150">
        <f>IFERROR(INDEX('[3]5.งบทดลอง รพ.'!$AV:$AV,MATCH(C:C,'[3]5.งบทดลอง รพ.'!B:B,0)),)</f>
        <v>0</v>
      </c>
      <c r="AX161" s="150">
        <f>IFERROR(INDEX('[3]5.งบทดลอง รพ.'!$AW:$AW,MATCH(C:C,'[3]5.งบทดลอง รพ.'!B:B,0)),)</f>
        <v>0</v>
      </c>
      <c r="AY161" s="150">
        <f>IFERROR(INDEX('[3]5.งบทดลอง รพ.'!$AX:$AX,MATCH(C:C,'[3]5.งบทดลอง รพ.'!B:B,0)),)</f>
        <v>0</v>
      </c>
      <c r="AZ161" s="150">
        <f>IFERROR(INDEX('[3]5.งบทดลอง รพ.'!$AY:$AY,MATCH(C:C,'[3]5.งบทดลอง รพ.'!B:B,0)),)</f>
        <v>145000</v>
      </c>
      <c r="BA161" s="150">
        <f>IFERROR(INDEX('[3]5.งบทดลอง รพ.'!$AZ:$AZ,MATCH(C:C,'[3]5.งบทดลอง รพ.'!B:B,0)),)</f>
        <v>0</v>
      </c>
      <c r="BB161" s="150">
        <f>IFERROR(INDEX('[3]5.งบทดลอง รพ.'!$BA:$BA,MATCH(C:C,'[3]5.งบทดลอง รพ.'!B:B,0)),)</f>
        <v>0</v>
      </c>
      <c r="BC161" s="150">
        <f>IFERROR(INDEX('[3]5.งบทดลอง รพ.'!$BB:$BB,MATCH(C:C,'[3]5.งบทดลอง รพ.'!B:B,0)),)</f>
        <v>0</v>
      </c>
      <c r="BD161" s="150">
        <f>IFERROR(INDEX('[3]5.งบทดลอง รพ.'!$BC:$BC,MATCH(C:C,'[3]5.งบทดลอง รพ.'!B:B,0)),)</f>
        <v>0</v>
      </c>
      <c r="BE161" s="150">
        <f>IFERROR(INDEX('[3]5.งบทดลอง รพ.'!$BD:$BD,MATCH(C:C,'[3]5.งบทดลอง รพ.'!B:B,0)),)</f>
        <v>0</v>
      </c>
      <c r="BF161" s="150">
        <f>IFERROR(INDEX('[3]5.งบทดลอง รพ.'!$BE:$BE,MATCH(C:C,'[3]5.งบทดลอง รพ.'!B:B,0)),)</f>
        <v>0</v>
      </c>
      <c r="BG161" s="150">
        <f>IFERROR(INDEX('[3]5.งบทดลอง รพ.'!$BF:$BF,MATCH(C:C,'[3]5.งบทดลอง รพ.'!B:B,0)),)</f>
        <v>59920</v>
      </c>
      <c r="BH161" s="150">
        <f>IFERROR(INDEX('[3]5.งบทดลอง รพ.'!$BG:$BG,MATCH(C:C,'[3]5.งบทดลอง รพ.'!B:B,0)),)</f>
        <v>0</v>
      </c>
      <c r="BI161" s="150">
        <f>IFERROR(INDEX('[3]5.งบทดลอง รพ.'!$BH:$BH,MATCH(C:C,'[3]5.งบทดลอง รพ.'!B:B,0)),)</f>
        <v>0</v>
      </c>
      <c r="BJ161" s="150">
        <f>IFERROR(INDEX('[3]5.งบทดลอง รพ.'!$BI:$BI,MATCH(C:C,'[3]5.งบทดลอง รพ.'!B:B,0)),)</f>
        <v>610546.38</v>
      </c>
      <c r="BK161" s="150">
        <f>IFERROR(INDEX('[3]5.งบทดลอง รพ.'!$BJ:$BJ,MATCH(C:C,'[3]5.งบทดลอง รพ.'!B:B,0)),)</f>
        <v>0</v>
      </c>
      <c r="BL161" s="150">
        <f>IFERROR(INDEX('[3]5.งบทดลอง รพ.'!$BK:$BK,MATCH(D:D,'[3]5.งบทดลอง รพ.'!C:C,0)),)</f>
        <v>256800</v>
      </c>
      <c r="BM161" s="150">
        <f>IFERROR(INDEX('[3]5.งบทดลอง รพ.'!$BL:$BL,MATCH(C:C,'[3]5.งบทดลอง รพ.'!B:B,0)),)</f>
        <v>0</v>
      </c>
      <c r="BN161" s="150">
        <f>IFERROR(INDEX('[3]5.งบทดลอง รพ.'!$BM:$BM,MATCH(C:C,'[3]5.งบทดลอง รพ.'!B:B,0)),)</f>
        <v>80250</v>
      </c>
      <c r="BO161" s="150">
        <f>IFERROR(INDEX('[3]5.งบทดลอง รพ.'!$BN:$BN,MATCH(C:C,'[3]5.งบทดลอง รพ.'!B:B,0)),)</f>
        <v>207500</v>
      </c>
      <c r="BP161" s="150">
        <f>IFERROR(INDEX('[3]5.งบทดลอง รพ.'!$BO:$BO,MATCH(C:C,'[3]5.งบทดลอง รพ.'!B:B,0)),)</f>
        <v>149600</v>
      </c>
      <c r="BQ161" s="150">
        <f>IFERROR(INDEX('[3]5.งบทดลอง รพ.'!$BP:$BP,MATCH(C:C,'[3]5.งบทดลอง รพ.'!B:B,0)),)</f>
        <v>0</v>
      </c>
      <c r="BR161" s="150">
        <f>IFERROR(INDEX('[3]5.งบทดลอง รพ.'!$BQ:$BQ,MATCH(C:C,'[3]5.งบทดลอง รพ.'!B:B,0)),)</f>
        <v>0</v>
      </c>
      <c r="BS161" s="150">
        <f>IFERROR(INDEX('[3]5.งบทดลอง รพ.'!$BR:$BR,MATCH(C:C,'[3]5.งบทดลอง รพ.'!B:B,0)),)</f>
        <v>0</v>
      </c>
      <c r="BT161" s="150">
        <f>IFERROR(INDEX('[3]5.งบทดลอง รพ.'!$BS:$BS,MATCH(C:C,'[3]5.งบทดลอง รพ.'!B:B,0)),)</f>
        <v>0</v>
      </c>
      <c r="BU161" s="150">
        <f>IFERROR(INDEX('[3]5.งบทดลอง รพ.'!$BT:$BT,MATCH(C:C,'[3]5.งบทดลอง รพ.'!B:B,0)),)</f>
        <v>0</v>
      </c>
      <c r="BV161" s="150">
        <f>IFERROR(INDEX('[3]5.งบทดลอง รพ.'!$BU:$BU,MATCH(C:C,'[3]5.งบทดลอง รพ.'!B:B,0)),)</f>
        <v>0</v>
      </c>
      <c r="BW161" s="150">
        <f>IFERROR(INDEX('[3]5.งบทดลอง รพ.'!$BV:$BV,MATCH(C:C,'[3]5.งบทดลอง รพ.'!B:B,0)),)</f>
        <v>150040</v>
      </c>
      <c r="BX161" s="150">
        <f>IFERROR(INDEX('[3]5.งบทดลอง รพ.'!$BW:$BW,MATCH(C:C,'[3]5.งบทดลอง รพ.'!B:B,0)),)</f>
        <v>0</v>
      </c>
      <c r="BY161" s="150">
        <f>IFERROR(INDEX('[3]5.งบทดลอง รพ.'!$BX:$BX,MATCH(C:C,'[3]5.งบทดลอง รพ.'!B:B,0)),)</f>
        <v>0</v>
      </c>
      <c r="BZ161" s="166">
        <f t="shared" si="6"/>
        <v>9158390.4600000009</v>
      </c>
    </row>
    <row r="162" spans="1:78" ht="21.75" customHeight="1">
      <c r="A162" s="31" t="s">
        <v>625</v>
      </c>
      <c r="B162" s="147" t="s">
        <v>611</v>
      </c>
      <c r="C162" s="148" t="s">
        <v>676</v>
      </c>
      <c r="D162" s="149" t="s">
        <v>677</v>
      </c>
      <c r="E162" s="150">
        <f>IFERROR(INDEX('[3]5.งบทดลอง รพ.'!$D:$D,MATCH(C:C,'[3]5.งบทดลอง รพ.'!B:B,0)),)</f>
        <v>2283429</v>
      </c>
      <c r="F162" s="150">
        <f>IFERROR(INDEX('[3]5.งบทดลอง รพ.'!$E:$E,MATCH(C:C,'[3]5.งบทดลอง รพ.'!B:B,0)),)</f>
        <v>0</v>
      </c>
      <c r="G162" s="150">
        <f>IFERROR(INDEX('[3]5.งบทดลอง รพ.'!$F:$F,MATCH(C:C,'[3]5.งบทดลอง รพ.'!B:B,0)),)</f>
        <v>1087660.8</v>
      </c>
      <c r="H162" s="150">
        <f>IFERROR(INDEX('[3]5.งบทดลอง รพ.'!$G:$G,MATCH(C:C,'[3]5.งบทดลอง รพ.'!B:B,0)),)</f>
        <v>0</v>
      </c>
      <c r="I162" s="150">
        <f>IFERROR(INDEX('[3]5.งบทดลอง รพ.'!$H:$H,MATCH(D:D,'[3]5.งบทดลอง รพ.'!C:C,0)),)</f>
        <v>0</v>
      </c>
      <c r="J162" s="150">
        <f>IFERROR(INDEX('[3]5.งบทดลอง รพ.'!$I:$I,MATCH(C:C,'[3]5.งบทดลอง รพ.'!B:B,0)),)</f>
        <v>50289</v>
      </c>
      <c r="K162" s="150">
        <f>IFERROR(INDEX('[3]5.งบทดลอง รพ.'!$J:$J,MATCH(C:C,'[3]5.งบทดลอง รพ.'!B:B,0)),)</f>
        <v>0</v>
      </c>
      <c r="L162" s="150">
        <f>IFERROR(INDEX('[3]5.งบทดลอง รพ.'!$K:$K,MATCH(C:C,'[3]5.งบทดลอง รพ.'!B:B,0)),)</f>
        <v>0</v>
      </c>
      <c r="M162" s="150">
        <f>IFERROR(INDEX('[3]5.งบทดลอง รพ.'!$L:$L,MATCH(C:C,'[3]5.งบทดลอง รพ.'!B:B,0)),)</f>
        <v>45360</v>
      </c>
      <c r="N162" s="150">
        <f>IFERROR(INDEX('[3]5.งบทดลอง รพ.'!$M:$M,MATCH(C:C,'[3]5.งบทดลอง รพ.'!B:B,0)),)</f>
        <v>757927.56</v>
      </c>
      <c r="O162" s="150">
        <f>IFERROR(INDEX('[3]5.งบทดลอง รพ.'!$N:$N,MATCH(C:C,'[3]5.งบทดลอง รพ.'!B:B,0)),)</f>
        <v>0</v>
      </c>
      <c r="P162" s="150">
        <f>IFERROR(INDEX('[3]5.งบทดลอง รพ.'!$O:$O,MATCH(C:C,'[3]5.งบทดลอง รพ.'!B:B,0)),)</f>
        <v>0</v>
      </c>
      <c r="Q162" s="150">
        <f>IFERROR(INDEX('[3]5.งบทดลอง รพ.'!$P:$P,MATCH(C:C,'[3]5.งบทดลอง รพ.'!B:B,0)),)</f>
        <v>1138182.73</v>
      </c>
      <c r="R162" s="150">
        <f>IFERROR(INDEX('[3]5.งบทดลอง รพ.'!$Q:$Q,MATCH(C:C,'[3]5.งบทดลอง รพ.'!B:B,0)),)</f>
        <v>239190.39999999999</v>
      </c>
      <c r="S162" s="150">
        <f>IFERROR(INDEX('[3]5.งบทดลอง รพ.'!$R:$R,MATCH(C:C,'[3]5.งบทดลอง รพ.'!B:B,0)),)</f>
        <v>0</v>
      </c>
      <c r="T162" s="150">
        <f>IFERROR(INDEX('[3]5.งบทดลอง รพ.'!$S:$S,MATCH(C:C,'[3]5.งบทดลอง รพ.'!B:B,0)),)</f>
        <v>378424.32000000001</v>
      </c>
      <c r="U162" s="150">
        <f>IFERROR(INDEX('[3]5.งบทดลอง รพ.'!$T:$T,MATCH(C:C,'[3]5.งบทดลอง รพ.'!B:B,0)),)</f>
        <v>92255.62</v>
      </c>
      <c r="V162" s="150">
        <f>IFERROR(INDEX('[3]5.งบทดลอง รพ.'!$U:$U,MATCH(C:C,'[3]5.งบทดลอง รพ.'!B:B,0)),)</f>
        <v>0</v>
      </c>
      <c r="W162" s="150">
        <f>IFERROR(INDEX('[3]5.งบทดลอง รพ.'!$V:$V,MATCH(C:C,'[3]5.งบทดลอง รพ.'!B:B,0)),)</f>
        <v>3000541.36</v>
      </c>
      <c r="X162" s="150">
        <f>IFERROR(INDEX('[3]5.งบทดลอง รพ.'!$W:$W,MATCH(C:C,'[3]5.งบทดลอง รพ.'!B:B,0)),)</f>
        <v>0</v>
      </c>
      <c r="Y162" s="150">
        <f>IFERROR(INDEX('[3]5.งบทดลอง รพ.'!$X:$X,MATCH(C:C,'[3]5.งบทดลอง รพ.'!B:B,0)),)</f>
        <v>0</v>
      </c>
      <c r="Z162" s="150">
        <f>IFERROR(INDEX('[3]5.งบทดลอง รพ.'!$Y:$Y,MATCH(C:C,'[3]5.งบทดลอง รพ.'!B:B,0)),)</f>
        <v>0</v>
      </c>
      <c r="AA162" s="150">
        <f>IFERROR(INDEX('[3]5.งบทดลอง รพ.'!$Z:$Z,MATCH(C:C,'[3]5.งบทดลอง รพ.'!B:B,0)),)</f>
        <v>0</v>
      </c>
      <c r="AB162" s="150">
        <f>IFERROR(INDEX('[3]5.งบทดลอง รพ.'!$AA:$AA,MATCH(C:C,'[3]5.งบทดลอง รพ.'!B:B,0)),)</f>
        <v>0</v>
      </c>
      <c r="AC162" s="150">
        <f>IFERROR(INDEX('[3]5.งบทดลอง รพ.'!$AB:$AB,MATCH(C:C,'[3]5.งบทดลอง รพ.'!B:B,0)),)</f>
        <v>0</v>
      </c>
      <c r="AD162" s="150">
        <f>IFERROR(INDEX('[3]5.งบทดลอง รพ.'!$AC:$AC,MATCH(C:C,'[3]5.งบทดลอง รพ.'!B:B,0)),)</f>
        <v>0</v>
      </c>
      <c r="AE162" s="150">
        <f>IFERROR(INDEX('[3]5.งบทดลอง รพ.'!$AD:$AD,MATCH(C:C,'[3]5.งบทดลอง รพ.'!B:B,0)),)</f>
        <v>0</v>
      </c>
      <c r="AF162" s="150">
        <f>IFERROR(INDEX('[3]5.งบทดลอง รพ.'!$AE:$AE,MATCH(C:C,'[3]5.งบทดลอง รพ.'!B:B,0)),)</f>
        <v>5132519.3099999996</v>
      </c>
      <c r="AG162" s="150">
        <f>IFERROR(INDEX('[3]5.งบทดลอง รพ.'!$AF:$AF,MATCH(C:C,'[3]5.งบทดลอง รพ.'!B:B,0)),)</f>
        <v>0</v>
      </c>
      <c r="AH162" s="150">
        <f>IFERROR(INDEX('[3]5.งบทดลอง รพ.'!$AG:$AG,MATCH(C:C,'[3]5.งบทดลอง รพ.'!B:B,0)),)</f>
        <v>0</v>
      </c>
      <c r="AI162" s="150">
        <f>IFERROR(INDEX('[3]5.งบทดลอง รพ.'!$AH:$AH,MATCH(D:D,'[3]5.งบทดลอง รพ.'!C:C,0)),)</f>
        <v>13377</v>
      </c>
      <c r="AJ162" s="150">
        <f>IFERROR(INDEX('[3]5.งบทดลอง รพ.'!$AI:$AI,MATCH(C:C,'[3]5.งบทดลอง รพ.'!B:B,0)),)</f>
        <v>0</v>
      </c>
      <c r="AK162" s="150">
        <f>IFERROR(INDEX('[3]5.งบทดลอง รพ.'!$AJ:$AJ,MATCH(C:C,'[3]5.งบทดลอง รพ.'!B:B,0)),)</f>
        <v>0</v>
      </c>
      <c r="AL162" s="150">
        <f>IFERROR(INDEX('[3]5.งบทดลอง รพ.'!$AK:$AK,MATCH(C:C,'[3]5.งบทดลอง รพ.'!B:B,0)),)</f>
        <v>0</v>
      </c>
      <c r="AM162" s="150">
        <f>IFERROR(INDEX('[3]5.งบทดลอง รพ.'!$AL:$AL,MATCH(C:C,'[3]5.งบทดลอง รพ.'!B:B,0)),)</f>
        <v>0</v>
      </c>
      <c r="AN162" s="150">
        <f>IFERROR(INDEX('[3]5.งบทดลอง รพ.'!$AM:$AM,MATCH(C:C,'[3]5.งบทดลอง รพ.'!B:B,0)),)</f>
        <v>0</v>
      </c>
      <c r="AO162" s="150">
        <f>IFERROR(INDEX('[3]5.งบทดลอง รพ.'!$AN:$AN,MATCH(C:C,'[3]5.งบทดลอง รพ.'!B:B,0)),)</f>
        <v>0</v>
      </c>
      <c r="AP162" s="150">
        <f>IFERROR(INDEX('[3]5.งบทดลอง รพ.'!$AO:$AO,MATCH(C:C,'[3]5.งบทดลอง รพ.'!B:B,0)),)</f>
        <v>0</v>
      </c>
      <c r="AQ162" s="150">
        <f>IFERROR(INDEX('[3]5.งบทดลอง รพ.'!$AP:$AP,MATCH(C:C,'[3]5.งบทดลอง รพ.'!B:B,0)),)</f>
        <v>0</v>
      </c>
      <c r="AR162" s="150">
        <f>IFERROR(INDEX('[3]5.งบทดลอง รพ.'!$AQ:$AQ,MATCH(C:C,'[3]5.งบทดลอง รพ.'!B:B,0)),)</f>
        <v>0</v>
      </c>
      <c r="AS162" s="150">
        <f>IFERROR(INDEX('[3]5.งบทดลอง รพ.'!$AR:$AR,MATCH(C:C,'[3]5.งบทดลอง รพ.'!B:B,0)),)</f>
        <v>0</v>
      </c>
      <c r="AT162" s="150">
        <f>IFERROR(INDEX('[3]5.งบทดลอง รพ.'!$AS:$AS,MATCH(C:C,'[3]5.งบทดลอง รพ.'!B:B,0)),)</f>
        <v>0</v>
      </c>
      <c r="AU162" s="150">
        <f>IFERROR(INDEX('[3]5.งบทดลอง รพ.'!$AT:$AT,MATCH(C:C,'[3]5.งบทดลอง รพ.'!B:B,0)),)</f>
        <v>0</v>
      </c>
      <c r="AV162" s="150">
        <f>IFERROR(INDEX('[3]5.งบทดลอง รพ.'!$AU:$AU,MATCH(C:C,'[3]5.งบทดลอง รพ.'!B:B,0)),)</f>
        <v>0</v>
      </c>
      <c r="AW162" s="150">
        <f>IFERROR(INDEX('[3]5.งบทดลอง รพ.'!$AV:$AV,MATCH(C:C,'[3]5.งบทดลอง รพ.'!B:B,0)),)</f>
        <v>0</v>
      </c>
      <c r="AX162" s="150">
        <f>IFERROR(INDEX('[3]5.งบทดลอง รพ.'!$AW:$AW,MATCH(C:C,'[3]5.งบทดลอง รพ.'!B:B,0)),)</f>
        <v>0</v>
      </c>
      <c r="AY162" s="150">
        <f>IFERROR(INDEX('[3]5.งบทดลอง รพ.'!$AX:$AX,MATCH(C:C,'[3]5.งบทดลอง รพ.'!B:B,0)),)</f>
        <v>4328254.57</v>
      </c>
      <c r="AZ162" s="150">
        <f>IFERROR(INDEX('[3]5.งบทดลอง รพ.'!$AY:$AY,MATCH(C:C,'[3]5.งบทดลอง รพ.'!B:B,0)),)</f>
        <v>0</v>
      </c>
      <c r="BA162" s="150">
        <f>IFERROR(INDEX('[3]5.งบทดลอง รพ.'!$AZ:$AZ,MATCH(C:C,'[3]5.งบทดลอง รพ.'!B:B,0)),)</f>
        <v>291122</v>
      </c>
      <c r="BB162" s="150">
        <f>IFERROR(INDEX('[3]5.งบทดลอง รพ.'!$BA:$BA,MATCH(C:C,'[3]5.งบทดลอง รพ.'!B:B,0)),)</f>
        <v>0</v>
      </c>
      <c r="BC162" s="150">
        <f>IFERROR(INDEX('[3]5.งบทดลอง รพ.'!$BB:$BB,MATCH(C:C,'[3]5.งบทดลอง รพ.'!B:B,0)),)</f>
        <v>0</v>
      </c>
      <c r="BD162" s="150">
        <f>IFERROR(INDEX('[3]5.งบทดลอง รพ.'!$BC:$BC,MATCH(C:C,'[3]5.งบทดลอง รพ.'!B:B,0)),)</f>
        <v>0</v>
      </c>
      <c r="BE162" s="150">
        <f>IFERROR(INDEX('[3]5.งบทดลอง รพ.'!$BD:$BD,MATCH(C:C,'[3]5.งบทดลอง รพ.'!B:B,0)),)</f>
        <v>0</v>
      </c>
      <c r="BF162" s="150">
        <f>IFERROR(INDEX('[3]5.งบทดลอง รพ.'!$BE:$BE,MATCH(C:C,'[3]5.งบทดลอง รพ.'!B:B,0)),)</f>
        <v>631198.07999999996</v>
      </c>
      <c r="BG162" s="150">
        <f>IFERROR(INDEX('[3]5.งบทดลอง รพ.'!$BF:$BF,MATCH(C:C,'[3]5.งบทดลอง รพ.'!B:B,0)),)</f>
        <v>87212.96</v>
      </c>
      <c r="BH162" s="150">
        <f>IFERROR(INDEX('[3]5.งบทดลอง รพ.'!$BG:$BG,MATCH(C:C,'[3]5.งบทดลอง รพ.'!B:B,0)),)</f>
        <v>0</v>
      </c>
      <c r="BI162" s="150">
        <f>IFERROR(INDEX('[3]5.งบทดลอง รพ.'!$BH:$BH,MATCH(C:C,'[3]5.งบทดลอง รพ.'!B:B,0)),)</f>
        <v>0</v>
      </c>
      <c r="BJ162" s="150">
        <f>IFERROR(INDEX('[3]5.งบทดลอง รพ.'!$BI:$BI,MATCH(C:C,'[3]5.งบทดลอง รพ.'!B:B,0)),)</f>
        <v>0</v>
      </c>
      <c r="BK162" s="150">
        <f>IFERROR(INDEX('[3]5.งบทดลอง รพ.'!$BJ:$BJ,MATCH(C:C,'[3]5.งบทดลอง รพ.'!B:B,0)),)</f>
        <v>0</v>
      </c>
      <c r="BL162" s="150">
        <f>IFERROR(INDEX('[3]5.งบทดลอง รพ.'!$BK:$BK,MATCH(D:D,'[3]5.งบทดลอง รพ.'!C:C,0)),)</f>
        <v>0</v>
      </c>
      <c r="BM162" s="150">
        <f>IFERROR(INDEX('[3]5.งบทดลอง รพ.'!$BL:$BL,MATCH(C:C,'[3]5.งบทดลอง รพ.'!B:B,0)),)</f>
        <v>0</v>
      </c>
      <c r="BN162" s="150">
        <f>IFERROR(INDEX('[3]5.งบทดลอง รพ.'!$BM:$BM,MATCH(C:C,'[3]5.งบทดลอง รพ.'!B:B,0)),)</f>
        <v>0</v>
      </c>
      <c r="BO162" s="150">
        <f>IFERROR(INDEX('[3]5.งบทดลอง รพ.'!$BN:$BN,MATCH(C:C,'[3]5.งบทดลอง รพ.'!B:B,0)),)</f>
        <v>0</v>
      </c>
      <c r="BP162" s="150">
        <f>IFERROR(INDEX('[3]5.งบทดลอง รพ.'!$BO:$BO,MATCH(C:C,'[3]5.งบทดลอง รพ.'!B:B,0)),)</f>
        <v>0</v>
      </c>
      <c r="BQ162" s="150">
        <f>IFERROR(INDEX('[3]5.งบทดลอง รพ.'!$BP:$BP,MATCH(C:C,'[3]5.งบทดลอง รพ.'!B:B,0)),)</f>
        <v>0</v>
      </c>
      <c r="BR162" s="150">
        <f>IFERROR(INDEX('[3]5.งบทดลอง รพ.'!$BQ:$BQ,MATCH(C:C,'[3]5.งบทดลอง รพ.'!B:B,0)),)</f>
        <v>0</v>
      </c>
      <c r="BS162" s="150">
        <f>IFERROR(INDEX('[3]5.งบทดลอง รพ.'!$BR:$BR,MATCH(C:C,'[3]5.งบทดลอง รพ.'!B:B,0)),)</f>
        <v>0</v>
      </c>
      <c r="BT162" s="150">
        <f>IFERROR(INDEX('[3]5.งบทดลอง รพ.'!$BS:$BS,MATCH(C:C,'[3]5.งบทดลอง รพ.'!B:B,0)),)</f>
        <v>0</v>
      </c>
      <c r="BU162" s="150">
        <f>IFERROR(INDEX('[3]5.งบทดลอง รพ.'!$BT:$BT,MATCH(C:C,'[3]5.งบทดลอง รพ.'!B:B,0)),)</f>
        <v>0</v>
      </c>
      <c r="BV162" s="150">
        <f>IFERROR(INDEX('[3]5.งบทดลอง รพ.'!$BU:$BU,MATCH(C:C,'[3]5.งบทดลอง รพ.'!B:B,0)),)</f>
        <v>0</v>
      </c>
      <c r="BW162" s="150">
        <f>IFERROR(INDEX('[3]5.งบทดลอง รพ.'!$BV:$BV,MATCH(C:C,'[3]5.งบทดลอง รพ.'!B:B,0)),)</f>
        <v>0</v>
      </c>
      <c r="BX162" s="150">
        <f>IFERROR(INDEX('[3]5.งบทดลอง รพ.'!$BW:$BW,MATCH(C:C,'[3]5.งบทดลอง รพ.'!B:B,0)),)</f>
        <v>0</v>
      </c>
      <c r="BY162" s="150">
        <f>IFERROR(INDEX('[3]5.งบทดลอง รพ.'!$BX:$BX,MATCH(C:C,'[3]5.งบทดลอง รพ.'!B:B,0)),)</f>
        <v>0</v>
      </c>
      <c r="BZ162" s="166">
        <f t="shared" si="6"/>
        <v>19556944.710000001</v>
      </c>
    </row>
    <row r="163" spans="1:78" ht="21.75" customHeight="1">
      <c r="A163" s="31" t="s">
        <v>625</v>
      </c>
      <c r="B163" s="147" t="s">
        <v>611</v>
      </c>
      <c r="C163" s="148" t="s">
        <v>678</v>
      </c>
      <c r="D163" s="149" t="s">
        <v>679</v>
      </c>
      <c r="E163" s="150">
        <f>IFERROR(INDEX('[3]5.งบทดลอง รพ.'!$D:$D,MATCH(C:C,'[3]5.งบทดลอง รพ.'!B:B,0)),)</f>
        <v>2406836.42</v>
      </c>
      <c r="F163" s="150">
        <f>IFERROR(INDEX('[3]5.งบทดลอง รพ.'!$E:$E,MATCH(C:C,'[3]5.งบทดลอง รพ.'!B:B,0)),)</f>
        <v>580396.5</v>
      </c>
      <c r="G163" s="150">
        <f>IFERROR(INDEX('[3]5.งบทดลอง รพ.'!$F:$F,MATCH(C:C,'[3]5.งบทดลอง รพ.'!B:B,0)),)</f>
        <v>1211827.6399999999</v>
      </c>
      <c r="H163" s="150">
        <f>IFERROR(INDEX('[3]5.งบทดลอง รพ.'!$G:$G,MATCH(C:C,'[3]5.งบทดลอง รพ.'!B:B,0)),)</f>
        <v>215107.6</v>
      </c>
      <c r="I163" s="150">
        <f>IFERROR(INDEX('[3]5.งบทดลอง รพ.'!$H:$H,MATCH(D:D,'[3]5.งบทดลอง รพ.'!C:C,0)),)</f>
        <v>514066.48</v>
      </c>
      <c r="J163" s="150">
        <f>IFERROR(INDEX('[3]5.งบทดลอง รพ.'!$I:$I,MATCH(C:C,'[3]5.งบทดลอง รพ.'!B:B,0)),)</f>
        <v>242766</v>
      </c>
      <c r="K163" s="150">
        <f>IFERROR(INDEX('[3]5.งบทดลอง รพ.'!$J:$J,MATCH(C:C,'[3]5.งบทดลอง รพ.'!B:B,0)),)</f>
        <v>0</v>
      </c>
      <c r="L163" s="150">
        <f>IFERROR(INDEX('[3]5.งบทดลอง รพ.'!$K:$K,MATCH(C:C,'[3]5.งบทดลอง รพ.'!B:B,0)),)</f>
        <v>215107.6</v>
      </c>
      <c r="M163" s="150">
        <f>IFERROR(INDEX('[3]5.งบทดลอง รพ.'!$L:$L,MATCH(C:C,'[3]5.งบทดลอง รพ.'!B:B,0)),)</f>
        <v>140291.66</v>
      </c>
      <c r="N163" s="150">
        <f>IFERROR(INDEX('[3]5.งบทดลอง รพ.'!$M:$M,MATCH(C:C,'[3]5.งบทดลอง รพ.'!B:B,0)),)</f>
        <v>1657967.23</v>
      </c>
      <c r="O163" s="150">
        <f>IFERROR(INDEX('[3]5.งบทดลอง รพ.'!$N:$N,MATCH(C:C,'[3]5.งบทดลอง รพ.'!B:B,0)),)</f>
        <v>103956.02</v>
      </c>
      <c r="P163" s="150">
        <f>IFERROR(INDEX('[3]5.งบทดลอง รพ.'!$O:$O,MATCH(C:C,'[3]5.งบทดลอง รพ.'!B:B,0)),)</f>
        <v>376173</v>
      </c>
      <c r="Q163" s="150">
        <f>IFERROR(INDEX('[3]5.งบทดลอง รพ.'!$P:$P,MATCH(C:C,'[3]5.งบทดลอง รพ.'!B:B,0)),)</f>
        <v>1007100.38</v>
      </c>
      <c r="R163" s="150">
        <f>IFERROR(INDEX('[3]5.งบทดลอง รพ.'!$Q:$Q,MATCH(C:C,'[3]5.งบทดลอง รพ.'!B:B,0)),)</f>
        <v>449990</v>
      </c>
      <c r="S163" s="150">
        <f>IFERROR(INDEX('[3]5.งบทดลอง รพ.'!$R:$R,MATCH(C:C,'[3]5.งบทดลอง รพ.'!B:B,0)),)</f>
        <v>16280</v>
      </c>
      <c r="T163" s="150">
        <f>IFERROR(INDEX('[3]5.งบทดลอง รพ.'!$S:$S,MATCH(C:C,'[3]5.งบทดลอง รพ.'!B:B,0)),)</f>
        <v>691604.45</v>
      </c>
      <c r="U163" s="150">
        <f>IFERROR(INDEX('[3]5.งบทดลอง รพ.'!$T:$T,MATCH(C:C,'[3]5.งบทดลอง รพ.'!B:B,0)),)</f>
        <v>197060</v>
      </c>
      <c r="V163" s="150">
        <f>IFERROR(INDEX('[3]5.งบทดลอง รพ.'!$U:$U,MATCH(C:C,'[3]5.งบทดลอง รพ.'!B:B,0)),)</f>
        <v>0</v>
      </c>
      <c r="W163" s="150">
        <f>IFERROR(INDEX('[3]5.งบทดลอง รพ.'!$V:$V,MATCH(C:C,'[3]5.งบทดลอง รพ.'!B:B,0)),)</f>
        <v>3046797.88</v>
      </c>
      <c r="X163" s="150">
        <f>IFERROR(INDEX('[3]5.งบทดลอง รพ.'!$W:$W,MATCH(C:C,'[3]5.งบทดลอง รพ.'!B:B,0)),)</f>
        <v>1273267.44</v>
      </c>
      <c r="Y163" s="150">
        <f>IFERROR(INDEX('[3]5.งบทดลอง รพ.'!$X:$X,MATCH(C:C,'[3]5.งบทดลอง รพ.'!B:B,0)),)</f>
        <v>479781.25</v>
      </c>
      <c r="Z163" s="150">
        <f>IFERROR(INDEX('[3]5.งบทดลอง รพ.'!$Y:$Y,MATCH(C:C,'[3]5.งบทดลอง รพ.'!B:B,0)),)</f>
        <v>772087.53</v>
      </c>
      <c r="AA163" s="150">
        <f>IFERROR(INDEX('[3]5.งบทดลอง รพ.'!$Z:$Z,MATCH(C:C,'[3]5.งบทดลอง รพ.'!B:B,0)),)</f>
        <v>252814</v>
      </c>
      <c r="AB163" s="150">
        <f>IFERROR(INDEX('[3]5.งบทดลอง รพ.'!$AA:$AA,MATCH(C:C,'[3]5.งบทดลอง รพ.'!B:B,0)),)</f>
        <v>129252.42</v>
      </c>
      <c r="AC163" s="150">
        <f>IFERROR(INDEX('[3]5.งบทดลอง รพ.'!$AB:$AB,MATCH(C:C,'[3]5.งบทดลอง รพ.'!B:B,0)),)</f>
        <v>313220.5</v>
      </c>
      <c r="AD163" s="150">
        <f>IFERROR(INDEX('[3]5.งบทดลอง รพ.'!$AC:$AC,MATCH(C:C,'[3]5.งบทดลอง รพ.'!B:B,0)),)</f>
        <v>90633</v>
      </c>
      <c r="AE163" s="150">
        <f>IFERROR(INDEX('[3]5.งบทดลอง รพ.'!$AD:$AD,MATCH(C:C,'[3]5.งบทดลอง รพ.'!B:B,0)),)</f>
        <v>483342.25</v>
      </c>
      <c r="AF163" s="150">
        <f>IFERROR(INDEX('[3]5.งบทดลอง รพ.'!$AE:$AE,MATCH(C:C,'[3]5.งบทดลอง รพ.'!B:B,0)),)</f>
        <v>1999452.68</v>
      </c>
      <c r="AG163" s="150">
        <f>IFERROR(INDEX('[3]5.งบทดลอง รพ.'!$AF:$AF,MATCH(C:C,'[3]5.งบทดลอง รพ.'!B:B,0)),)</f>
        <v>160169.51999999999</v>
      </c>
      <c r="AH163" s="150">
        <f>IFERROR(INDEX('[3]5.งบทดลอง รพ.'!$AG:$AG,MATCH(C:C,'[3]5.งบทดลอง รพ.'!B:B,0)),)</f>
        <v>93078</v>
      </c>
      <c r="AI163" s="150">
        <f>IFERROR(INDEX('[3]5.งบทดลอง รพ.'!$AH:$AH,MATCH(D:D,'[3]5.งบทดลอง รพ.'!C:C,0)),)</f>
        <v>79448.72</v>
      </c>
      <c r="AJ163" s="150">
        <f>IFERROR(INDEX('[3]5.งบทดลอง รพ.'!$AI:$AI,MATCH(C:C,'[3]5.งบทดลอง รพ.'!B:B,0)),)</f>
        <v>94515</v>
      </c>
      <c r="AK163" s="150">
        <f>IFERROR(INDEX('[3]5.งบทดลอง รพ.'!$AJ:$AJ,MATCH(C:C,'[3]5.งบทดลอง รพ.'!B:B,0)),)</f>
        <v>155598</v>
      </c>
      <c r="AL163" s="150">
        <f>IFERROR(INDEX('[3]5.งบทดลอง รพ.'!$AK:$AK,MATCH(C:C,'[3]5.งบทดลอง รพ.'!B:B,0)),)</f>
        <v>124938</v>
      </c>
      <c r="AM163" s="150">
        <f>IFERROR(INDEX('[3]5.งบทดลอง รพ.'!$AL:$AL,MATCH(C:C,'[3]5.งบทดลอง รพ.'!B:B,0)),)</f>
        <v>112270.24</v>
      </c>
      <c r="AN163" s="150">
        <f>IFERROR(INDEX('[3]5.งบทดลอง รพ.'!$AM:$AM,MATCH(C:C,'[3]5.งบทดลอง รพ.'!B:B,0)),)</f>
        <v>318420</v>
      </c>
      <c r="AO163" s="150">
        <f>IFERROR(INDEX('[3]5.งบทดลอง รพ.'!$AN:$AN,MATCH(C:C,'[3]5.งบทดลอง รพ.'!B:B,0)),)</f>
        <v>85403.08</v>
      </c>
      <c r="AP163" s="150">
        <f>IFERROR(INDEX('[3]5.งบทดลอง รพ.'!$AO:$AO,MATCH(C:C,'[3]5.งบทดลอง รพ.'!B:B,0)),)</f>
        <v>169399.04000000001</v>
      </c>
      <c r="AQ163" s="150">
        <f>IFERROR(INDEX('[3]5.งบทดลอง รพ.'!$AP:$AP,MATCH(C:C,'[3]5.งบทดลอง รพ.'!B:B,0)),)</f>
        <v>41396</v>
      </c>
      <c r="AR163" s="150">
        <f>IFERROR(INDEX('[3]5.งบทดลอง รพ.'!$AQ:$AQ,MATCH(C:C,'[3]5.งบทดลอง รพ.'!B:B,0)),)</f>
        <v>539134.68999999994</v>
      </c>
      <c r="AS163" s="150">
        <f>IFERROR(INDEX('[3]5.งบทดลอง รพ.'!$AR:$AR,MATCH(C:C,'[3]5.งบทดลอง รพ.'!B:B,0)),)</f>
        <v>0</v>
      </c>
      <c r="AT163" s="150">
        <f>IFERROR(INDEX('[3]5.งบทดลอง รพ.'!$AS:$AS,MATCH(C:C,'[3]5.งบทดลอง รพ.'!B:B,0)),)</f>
        <v>106091</v>
      </c>
      <c r="AU163" s="150">
        <f>IFERROR(INDEX('[3]5.งบทดลอง รพ.'!$AT:$AT,MATCH(C:C,'[3]5.งบทดลอง รพ.'!B:B,0)),)</f>
        <v>139184.76</v>
      </c>
      <c r="AV163" s="150">
        <f>IFERROR(INDEX('[3]5.งบทดลอง รพ.'!$AU:$AU,MATCH(C:C,'[3]5.งบทดลอง รพ.'!B:B,0)),)</f>
        <v>153750.94</v>
      </c>
      <c r="AW163" s="150">
        <f>IFERROR(INDEX('[3]5.งบทดลอง รพ.'!$AV:$AV,MATCH(C:C,'[3]5.งบทดลอง รพ.'!B:B,0)),)</f>
        <v>1780</v>
      </c>
      <c r="AX163" s="150">
        <f>IFERROR(INDEX('[3]5.งบทดลอง รพ.'!$AW:$AW,MATCH(C:C,'[3]5.งบทดลอง รพ.'!B:B,0)),)</f>
        <v>134706.88</v>
      </c>
      <c r="AY163" s="150">
        <f>IFERROR(INDEX('[3]5.งบทดลอง รพ.'!$AX:$AX,MATCH(C:C,'[3]5.งบทดลอง รพ.'!B:B,0)),)</f>
        <v>2134380</v>
      </c>
      <c r="AZ163" s="150">
        <f>IFERROR(INDEX('[3]5.งบทดลอง รพ.'!$AY:$AY,MATCH(C:C,'[3]5.งบทดลอง รพ.'!B:B,0)),)</f>
        <v>293829.05</v>
      </c>
      <c r="BA163" s="150">
        <f>IFERROR(INDEX('[3]5.งบทดลอง รพ.'!$AZ:$AZ,MATCH(C:C,'[3]5.งบทดลอง รพ.'!B:B,0)),)</f>
        <v>61264</v>
      </c>
      <c r="BB163" s="150">
        <f>IFERROR(INDEX('[3]5.งบทดลอง รพ.'!$BA:$BA,MATCH(C:C,'[3]5.งบทดลอง รพ.'!B:B,0)),)</f>
        <v>534303.5</v>
      </c>
      <c r="BC163" s="150">
        <f>IFERROR(INDEX('[3]5.งบทดลอง รพ.'!$BB:$BB,MATCH(C:C,'[3]5.งบทดลอง รพ.'!B:B,0)),)</f>
        <v>577931.75</v>
      </c>
      <c r="BD163" s="150">
        <f>IFERROR(INDEX('[3]5.งบทดลอง รพ.'!$BC:$BC,MATCH(C:C,'[3]5.งบทดลอง รพ.'!B:B,0)),)</f>
        <v>151895</v>
      </c>
      <c r="BE163" s="150">
        <f>IFERROR(INDEX('[3]5.งบทดลอง รพ.'!$BD:$BD,MATCH(C:C,'[3]5.งบทดลอง รพ.'!B:B,0)),)</f>
        <v>835332.92</v>
      </c>
      <c r="BF163" s="150">
        <f>IFERROR(INDEX('[3]5.งบทดลอง รพ.'!$BE:$BE,MATCH(C:C,'[3]5.งบทดลอง รพ.'!B:B,0)),)</f>
        <v>628954.32999999996</v>
      </c>
      <c r="BG163" s="150">
        <f>IFERROR(INDEX('[3]5.งบทดลอง รพ.'!$BF:$BF,MATCH(C:C,'[3]5.งบทดลอง รพ.'!B:B,0)),)</f>
        <v>155454.43</v>
      </c>
      <c r="BH163" s="150">
        <f>IFERROR(INDEX('[3]5.งบทดลอง รพ.'!$BG:$BG,MATCH(C:C,'[3]5.งบทดลอง รพ.'!B:B,0)),)</f>
        <v>184792</v>
      </c>
      <c r="BI163" s="150">
        <f>IFERROR(INDEX('[3]5.งบทดลอง รพ.'!$BH:$BH,MATCH(C:C,'[3]5.งบทดลอง รพ.'!B:B,0)),)</f>
        <v>30415</v>
      </c>
      <c r="BJ163" s="150">
        <f>IFERROR(INDEX('[3]5.งบทดลอง รพ.'!$BI:$BI,MATCH(C:C,'[3]5.งบทดลอง รพ.'!B:B,0)),)</f>
        <v>1675411.35</v>
      </c>
      <c r="BK163" s="150">
        <f>IFERROR(INDEX('[3]5.งบทดลอง รพ.'!$BJ:$BJ,MATCH(C:C,'[3]5.งบทดลอง รพ.'!B:B,0)),)</f>
        <v>2624332.4900000002</v>
      </c>
      <c r="BL163" s="150">
        <f>IFERROR(INDEX('[3]5.งบทดลอง รพ.'!$BK:$BK,MATCH(D:D,'[3]5.งบทดลอง รพ.'!C:C,0)),)</f>
        <v>423768</v>
      </c>
      <c r="BM163" s="150">
        <f>IFERROR(INDEX('[3]5.งบทดลอง รพ.'!$BL:$BL,MATCH(C:C,'[3]5.งบทดลอง รพ.'!B:B,0)),)</f>
        <v>113130</v>
      </c>
      <c r="BN163" s="150">
        <f>IFERROR(INDEX('[3]5.งบทดลอง รพ.'!$BM:$BM,MATCH(C:C,'[3]5.งบทดลอง รพ.'!B:B,0)),)</f>
        <v>339828</v>
      </c>
      <c r="BO163" s="150">
        <f>IFERROR(INDEX('[3]5.งบทดลอง รพ.'!$BN:$BN,MATCH(C:C,'[3]5.งบทดลอง รพ.'!B:B,0)),)</f>
        <v>928998.11</v>
      </c>
      <c r="BP163" s="150">
        <f>IFERROR(INDEX('[3]5.งบทดลอง รพ.'!$BO:$BO,MATCH(C:C,'[3]5.งบทดลอง รพ.'!B:B,0)),)</f>
        <v>478843.3</v>
      </c>
      <c r="BQ163" s="150">
        <f>IFERROR(INDEX('[3]5.งบทดลอง รพ.'!$BP:$BP,MATCH(C:C,'[3]5.งบทดลอง รพ.'!B:B,0)),)</f>
        <v>755139.7</v>
      </c>
      <c r="BR163" s="150">
        <f>IFERROR(INDEX('[3]5.งบทดลอง รพ.'!$BQ:$BQ,MATCH(C:C,'[3]5.งบทดลอง รพ.'!B:B,0)),)</f>
        <v>296460</v>
      </c>
      <c r="BS163" s="150">
        <f>IFERROR(INDEX('[3]5.งบทดลอง รพ.'!$BR:$BR,MATCH(C:C,'[3]5.งบทดลอง รพ.'!B:B,0)),)</f>
        <v>225225</v>
      </c>
      <c r="BT163" s="150">
        <f>IFERROR(INDEX('[3]5.งบทดลอง รพ.'!$BS:$BS,MATCH(C:C,'[3]5.งบทดลอง รพ.'!B:B,0)),)</f>
        <v>430482</v>
      </c>
      <c r="BU163" s="150">
        <f>IFERROR(INDEX('[3]5.งบทดลอง รพ.'!$BT:$BT,MATCH(C:C,'[3]5.งบทดลอง รพ.'!B:B,0)),)</f>
        <v>164150</v>
      </c>
      <c r="BV163" s="150">
        <f>IFERROR(INDEX('[3]5.งบทดลอง รพ.'!$BU:$BU,MATCH(C:C,'[3]5.งบทดลอง รพ.'!B:B,0)),)</f>
        <v>517644</v>
      </c>
      <c r="BW163" s="150">
        <f>IFERROR(INDEX('[3]5.งบทดลอง รพ.'!$BV:$BV,MATCH(C:C,'[3]5.งบทดลอง รพ.'!B:B,0)),)</f>
        <v>196031</v>
      </c>
      <c r="BX163" s="150">
        <f>IFERROR(INDEX('[3]5.งบทดลอง รพ.'!$BW:$BW,MATCH(C:C,'[3]5.งบทดลอง รพ.'!B:B,0)),)</f>
        <v>268969</v>
      </c>
      <c r="BY163" s="150">
        <f>IFERROR(INDEX('[3]5.งบทดลอง รพ.'!$BX:$BX,MATCH(C:C,'[3]5.งบทดลอง รพ.'!B:B,0)),)</f>
        <v>165317</v>
      </c>
      <c r="BZ163" s="166">
        <f t="shared" si="6"/>
        <v>36568744.729999997</v>
      </c>
    </row>
    <row r="164" spans="1:78" ht="21.75" customHeight="1">
      <c r="A164" s="31" t="s">
        <v>625</v>
      </c>
      <c r="B164" s="147" t="s">
        <v>611</v>
      </c>
      <c r="C164" s="148" t="s">
        <v>680</v>
      </c>
      <c r="D164" s="149" t="s">
        <v>681</v>
      </c>
      <c r="E164" s="150">
        <f>IFERROR(INDEX('[3]5.งบทดลอง รพ.'!$D:$D,MATCH(C:C,'[3]5.งบทดลอง รพ.'!B:B,0)),)</f>
        <v>11436634.029999999</v>
      </c>
      <c r="F164" s="150">
        <f>IFERROR(INDEX('[3]5.งบทดลอง รพ.'!$E:$E,MATCH(C:C,'[3]5.งบทดลอง รพ.'!B:B,0)),)</f>
        <v>1956120</v>
      </c>
      <c r="G164" s="150">
        <f>IFERROR(INDEX('[3]5.งบทดลอง รพ.'!$F:$F,MATCH(C:C,'[3]5.งบทดลอง รพ.'!B:B,0)),)</f>
        <v>38480275.630000003</v>
      </c>
      <c r="H164" s="150">
        <f>IFERROR(INDEX('[3]5.งบทดลอง รพ.'!$G:$G,MATCH(C:C,'[3]5.งบทดลอง รพ.'!B:B,0)),)</f>
        <v>0</v>
      </c>
      <c r="I164" s="150">
        <f>IFERROR(INDEX('[3]5.งบทดลอง รพ.'!$H:$H,MATCH(D:D,'[3]5.งบทดลอง รพ.'!C:C,0)),)</f>
        <v>500</v>
      </c>
      <c r="J164" s="150">
        <f>IFERROR(INDEX('[3]5.งบทดลอง รพ.'!$I:$I,MATCH(C:C,'[3]5.งบทดลอง รพ.'!B:B,0)),)</f>
        <v>0</v>
      </c>
      <c r="K164" s="150">
        <f>IFERROR(INDEX('[3]5.งบทดลอง รพ.'!$J:$J,MATCH(C:C,'[3]5.งบทดลอง รพ.'!B:B,0)),)</f>
        <v>4459219.5</v>
      </c>
      <c r="L164" s="150">
        <f>IFERROR(INDEX('[3]5.งบทดลอง รพ.'!$K:$K,MATCH(C:C,'[3]5.งบทดลอง รพ.'!B:B,0)),)</f>
        <v>0</v>
      </c>
      <c r="M164" s="150">
        <f>IFERROR(INDEX('[3]5.งบทดลอง รพ.'!$L:$L,MATCH(C:C,'[3]5.งบทดลอง รพ.'!B:B,0)),)</f>
        <v>0</v>
      </c>
      <c r="N164" s="150">
        <f>IFERROR(INDEX('[3]5.งบทดลอง รพ.'!$M:$M,MATCH(C:C,'[3]5.งบทดลอง รพ.'!B:B,0)),)</f>
        <v>145320</v>
      </c>
      <c r="O164" s="150">
        <f>IFERROR(INDEX('[3]5.งบทดลอง รพ.'!$N:$N,MATCH(C:C,'[3]5.งบทดลอง รพ.'!B:B,0)),)</f>
        <v>0</v>
      </c>
      <c r="P164" s="150">
        <f>IFERROR(INDEX('[3]5.งบทดลอง รพ.'!$O:$O,MATCH(C:C,'[3]5.งบทดลอง รพ.'!B:B,0)),)</f>
        <v>0</v>
      </c>
      <c r="Q164" s="150">
        <f>IFERROR(INDEX('[3]5.งบทดลอง รพ.'!$P:$P,MATCH(C:C,'[3]5.งบทดลอง รพ.'!B:B,0)),)</f>
        <v>0</v>
      </c>
      <c r="R164" s="150">
        <f>IFERROR(INDEX('[3]5.งบทดลอง รพ.'!$Q:$Q,MATCH(C:C,'[3]5.งบทดลอง รพ.'!B:B,0)),)</f>
        <v>0</v>
      </c>
      <c r="S164" s="150">
        <f>IFERROR(INDEX('[3]5.งบทดลอง รพ.'!$R:$R,MATCH(C:C,'[3]5.งบทดลอง รพ.'!B:B,0)),)</f>
        <v>0</v>
      </c>
      <c r="T164" s="150">
        <f>IFERROR(INDEX('[3]5.งบทดลอง รพ.'!$S:$S,MATCH(C:C,'[3]5.งบทดลอง รพ.'!B:B,0)),)</f>
        <v>0</v>
      </c>
      <c r="U164" s="150">
        <f>IFERROR(INDEX('[3]5.งบทดลอง รพ.'!$T:$T,MATCH(C:C,'[3]5.งบทดลอง รพ.'!B:B,0)),)</f>
        <v>0</v>
      </c>
      <c r="V164" s="150">
        <f>IFERROR(INDEX('[3]5.งบทดลอง รพ.'!$U:$U,MATCH(C:C,'[3]5.งบทดลอง รพ.'!B:B,0)),)</f>
        <v>0</v>
      </c>
      <c r="W164" s="150">
        <f>IFERROR(INDEX('[3]5.งบทดลอง รพ.'!$V:$V,MATCH(C:C,'[3]5.งบทดลอง รพ.'!B:B,0)),)</f>
        <v>0</v>
      </c>
      <c r="X164" s="150">
        <f>IFERROR(INDEX('[3]5.งบทดลอง รพ.'!$W:$W,MATCH(C:C,'[3]5.งบทดลอง รพ.'!B:B,0)),)</f>
        <v>368367.13</v>
      </c>
      <c r="Y164" s="150">
        <f>IFERROR(INDEX('[3]5.งบทดลอง รพ.'!$X:$X,MATCH(C:C,'[3]5.งบทดลอง รพ.'!B:B,0)),)</f>
        <v>0</v>
      </c>
      <c r="Z164" s="150">
        <f>IFERROR(INDEX('[3]5.งบทดลอง รพ.'!$Y:$Y,MATCH(C:C,'[3]5.งบทดลอง รพ.'!B:B,0)),)</f>
        <v>1716692.1</v>
      </c>
      <c r="AA164" s="150">
        <f>IFERROR(INDEX('[3]5.งบทดลอง รพ.'!$Z:$Z,MATCH(C:C,'[3]5.งบทดลอง รพ.'!B:B,0)),)</f>
        <v>5679422.5</v>
      </c>
      <c r="AB164" s="150">
        <f>IFERROR(INDEX('[3]5.งบทดลอง รพ.'!$AA:$AA,MATCH(C:C,'[3]5.งบทดลอง รพ.'!B:B,0)),)</f>
        <v>0</v>
      </c>
      <c r="AC164" s="150">
        <f>IFERROR(INDEX('[3]5.งบทดลอง รพ.'!$AB:$AB,MATCH(C:C,'[3]5.งบทดลอง รพ.'!B:B,0)),)</f>
        <v>29820</v>
      </c>
      <c r="AD164" s="150">
        <f>IFERROR(INDEX('[3]5.งบทดลอง รพ.'!$AC:$AC,MATCH(C:C,'[3]5.งบทดลอง รพ.'!B:B,0)),)</f>
        <v>0</v>
      </c>
      <c r="AE164" s="150">
        <f>IFERROR(INDEX('[3]5.งบทดลอง รพ.'!$AD:$AD,MATCH(C:C,'[3]5.งบทดลอง รพ.'!B:B,0)),)</f>
        <v>0</v>
      </c>
      <c r="AF164" s="150">
        <f>IFERROR(INDEX('[3]5.งบทดลอง รพ.'!$AE:$AE,MATCH(C:C,'[3]5.งบทดลอง รพ.'!B:B,0)),)</f>
        <v>15000</v>
      </c>
      <c r="AG164" s="150">
        <f>IFERROR(INDEX('[3]5.งบทดลอง รพ.'!$AF:$AF,MATCH(C:C,'[3]5.งบทดลอง รพ.'!B:B,0)),)</f>
        <v>0</v>
      </c>
      <c r="AH164" s="150">
        <f>IFERROR(INDEX('[3]5.งบทดลอง รพ.'!$AG:$AG,MATCH(C:C,'[3]5.งบทดลอง รพ.'!B:B,0)),)</f>
        <v>0</v>
      </c>
      <c r="AI164" s="150">
        <f>IFERROR(INDEX('[3]5.งบทดลอง รพ.'!$AH:$AH,MATCH(D:D,'[3]5.งบทดลอง รพ.'!C:C,0)),)</f>
        <v>0</v>
      </c>
      <c r="AJ164" s="150">
        <f>IFERROR(INDEX('[3]5.งบทดลอง รพ.'!$AI:$AI,MATCH(C:C,'[3]5.งบทดลอง รพ.'!B:B,0)),)</f>
        <v>9605</v>
      </c>
      <c r="AK164" s="150">
        <f>IFERROR(INDEX('[3]5.งบทดลอง รพ.'!$AJ:$AJ,MATCH(C:C,'[3]5.งบทดลอง รพ.'!B:B,0)),)</f>
        <v>0</v>
      </c>
      <c r="AL164" s="150">
        <f>IFERROR(INDEX('[3]5.งบทดลอง รพ.'!$AK:$AK,MATCH(C:C,'[3]5.งบทดลอง รพ.'!B:B,0)),)</f>
        <v>0</v>
      </c>
      <c r="AM164" s="150">
        <f>IFERROR(INDEX('[3]5.งบทดลอง รพ.'!$AL:$AL,MATCH(C:C,'[3]5.งบทดลอง รพ.'!B:B,0)),)</f>
        <v>0</v>
      </c>
      <c r="AN164" s="150">
        <f>IFERROR(INDEX('[3]5.งบทดลอง รพ.'!$AM:$AM,MATCH(C:C,'[3]5.งบทดลอง รพ.'!B:B,0)),)</f>
        <v>0</v>
      </c>
      <c r="AO164" s="150">
        <f>IFERROR(INDEX('[3]5.งบทดลอง รพ.'!$AN:$AN,MATCH(C:C,'[3]5.งบทดลอง รพ.'!B:B,0)),)</f>
        <v>0</v>
      </c>
      <c r="AP164" s="150">
        <f>IFERROR(INDEX('[3]5.งบทดลอง รพ.'!$AO:$AO,MATCH(C:C,'[3]5.งบทดลอง รพ.'!B:B,0)),)</f>
        <v>0</v>
      </c>
      <c r="AQ164" s="150">
        <f>IFERROR(INDEX('[3]5.งบทดลอง รพ.'!$AP:$AP,MATCH(C:C,'[3]5.งบทดลอง รพ.'!B:B,0)),)</f>
        <v>4000</v>
      </c>
      <c r="AR164" s="150">
        <f>IFERROR(INDEX('[3]5.งบทดลอง รพ.'!$AQ:$AQ,MATCH(C:C,'[3]5.งบทดลอง รพ.'!B:B,0)),)</f>
        <v>17536.900000000001</v>
      </c>
      <c r="AS164" s="150">
        <f>IFERROR(INDEX('[3]5.งบทดลอง รพ.'!$AR:$AR,MATCH(C:C,'[3]5.งบทดลอง รพ.'!B:B,0)),)</f>
        <v>1200</v>
      </c>
      <c r="AT164" s="150">
        <f>IFERROR(INDEX('[3]5.งบทดลอง รพ.'!$AS:$AS,MATCH(C:C,'[3]5.งบทดลอง รพ.'!B:B,0)),)</f>
        <v>0</v>
      </c>
      <c r="AU164" s="150">
        <f>IFERROR(INDEX('[3]5.งบทดลอง รพ.'!$AT:$AT,MATCH(C:C,'[3]5.งบทดลอง รพ.'!B:B,0)),)</f>
        <v>2630</v>
      </c>
      <c r="AV164" s="150">
        <f>IFERROR(INDEX('[3]5.งบทดลอง รพ.'!$AU:$AU,MATCH(C:C,'[3]5.งบทดลอง รพ.'!B:B,0)),)</f>
        <v>1800</v>
      </c>
      <c r="AW164" s="150">
        <f>IFERROR(INDEX('[3]5.งบทดลอง รพ.'!$AV:$AV,MATCH(C:C,'[3]5.งบทดลอง รพ.'!B:B,0)),)</f>
        <v>0</v>
      </c>
      <c r="AX164" s="150">
        <f>IFERROR(INDEX('[3]5.งบทดลอง รพ.'!$AW:$AW,MATCH(C:C,'[3]5.งบทดลอง รพ.'!B:B,0)),)</f>
        <v>600</v>
      </c>
      <c r="AY164" s="150">
        <f>IFERROR(INDEX('[3]5.งบทดลอง รพ.'!$AX:$AX,MATCH(C:C,'[3]5.งบทดลอง รพ.'!B:B,0)),)</f>
        <v>1500792</v>
      </c>
      <c r="AZ164" s="150">
        <f>IFERROR(INDEX('[3]5.งบทดลอง รพ.'!$AY:$AY,MATCH(C:C,'[3]5.งบทดลอง รพ.'!B:B,0)),)</f>
        <v>264465</v>
      </c>
      <c r="BA164" s="150">
        <f>IFERROR(INDEX('[3]5.งบทดลอง รพ.'!$AZ:$AZ,MATCH(C:C,'[3]5.งบทดลอง รพ.'!B:B,0)),)</f>
        <v>1140760</v>
      </c>
      <c r="BB164" s="150">
        <f>IFERROR(INDEX('[3]5.งบทดลอง รพ.'!$BA:$BA,MATCH(C:C,'[3]5.งบทดลอง รพ.'!B:B,0)),)</f>
        <v>0</v>
      </c>
      <c r="BC164" s="150">
        <f>IFERROR(INDEX('[3]5.งบทดลอง รพ.'!$BB:$BB,MATCH(C:C,'[3]5.งบทดลอง รพ.'!B:B,0)),)</f>
        <v>510025</v>
      </c>
      <c r="BD164" s="150">
        <f>IFERROR(INDEX('[3]5.งบทดลอง รพ.'!$BC:$BC,MATCH(C:C,'[3]5.งบทดลอง รพ.'!B:B,0)),)</f>
        <v>5306352</v>
      </c>
      <c r="BE164" s="150">
        <f>IFERROR(INDEX('[3]5.งบทดลอง รพ.'!$BD:$BD,MATCH(C:C,'[3]5.งบทดลอง รพ.'!B:B,0)),)</f>
        <v>0</v>
      </c>
      <c r="BF164" s="150">
        <f>IFERROR(INDEX('[3]5.งบทดลอง รพ.'!$BE:$BE,MATCH(C:C,'[3]5.งบทดลอง รพ.'!B:B,0)),)</f>
        <v>0</v>
      </c>
      <c r="BG164" s="150">
        <f>IFERROR(INDEX('[3]5.งบทดลอง รพ.'!$BF:$BF,MATCH(C:C,'[3]5.งบทดลอง รพ.'!B:B,0)),)</f>
        <v>0</v>
      </c>
      <c r="BH164" s="150">
        <f>IFERROR(INDEX('[3]5.งบทดลอง รพ.'!$BG:$BG,MATCH(C:C,'[3]5.งบทดลอง รพ.'!B:B,0)),)</f>
        <v>0</v>
      </c>
      <c r="BI164" s="150">
        <f>IFERROR(INDEX('[3]5.งบทดลอง รพ.'!$BH:$BH,MATCH(C:C,'[3]5.งบทดลอง รพ.'!B:B,0)),)</f>
        <v>0</v>
      </c>
      <c r="BJ164" s="150">
        <f>IFERROR(INDEX('[3]5.งบทดลอง รพ.'!$BI:$BI,MATCH(C:C,'[3]5.งบทดลอง รพ.'!B:B,0)),)</f>
        <v>4421950</v>
      </c>
      <c r="BK164" s="150">
        <f>IFERROR(INDEX('[3]5.งบทดลอง รพ.'!$BJ:$BJ,MATCH(C:C,'[3]5.งบทดลอง รพ.'!B:B,0)),)</f>
        <v>0</v>
      </c>
      <c r="BL164" s="150">
        <f>IFERROR(INDEX('[3]5.งบทดลอง รพ.'!$BK:$BK,MATCH(D:D,'[3]5.งบทดลอง รพ.'!C:C,0)),)</f>
        <v>46567.74</v>
      </c>
      <c r="BM164" s="150">
        <f>IFERROR(INDEX('[3]5.งบทดลอง รพ.'!$BL:$BL,MATCH(C:C,'[3]5.งบทดลอง รพ.'!B:B,0)),)</f>
        <v>0</v>
      </c>
      <c r="BN164" s="150">
        <f>IFERROR(INDEX('[3]5.งบทดลอง รพ.'!$BM:$BM,MATCH(C:C,'[3]5.งบทดลอง รพ.'!B:B,0)),)</f>
        <v>0</v>
      </c>
      <c r="BO164" s="150">
        <f>IFERROR(INDEX('[3]5.งบทดลอง รพ.'!$BN:$BN,MATCH(C:C,'[3]5.งบทดลอง รพ.'!B:B,0)),)</f>
        <v>0</v>
      </c>
      <c r="BP164" s="150">
        <f>IFERROR(INDEX('[3]5.งบทดลอง รพ.'!$BO:$BO,MATCH(C:C,'[3]5.งบทดลอง รพ.'!B:B,0)),)</f>
        <v>0</v>
      </c>
      <c r="BQ164" s="150">
        <f>IFERROR(INDEX('[3]5.งบทดลอง รพ.'!$BP:$BP,MATCH(C:C,'[3]5.งบทดลอง รพ.'!B:B,0)),)</f>
        <v>8703600</v>
      </c>
      <c r="BR164" s="150">
        <f>IFERROR(INDEX('[3]5.งบทดลอง รพ.'!$BQ:$BQ,MATCH(C:C,'[3]5.งบทดลอง รพ.'!B:B,0)),)</f>
        <v>0</v>
      </c>
      <c r="BS164" s="150">
        <f>IFERROR(INDEX('[3]5.งบทดลอง รพ.'!$BR:$BR,MATCH(C:C,'[3]5.งบทดลอง รพ.'!B:B,0)),)</f>
        <v>0</v>
      </c>
      <c r="BT164" s="150">
        <f>IFERROR(INDEX('[3]5.งบทดลอง รพ.'!$BS:$BS,MATCH(C:C,'[3]5.งบทดลอง รพ.'!B:B,0)),)</f>
        <v>0</v>
      </c>
      <c r="BU164" s="150">
        <f>IFERROR(INDEX('[3]5.งบทดลอง รพ.'!$BT:$BT,MATCH(C:C,'[3]5.งบทดลอง รพ.'!B:B,0)),)</f>
        <v>0</v>
      </c>
      <c r="BV164" s="150">
        <f>IFERROR(INDEX('[3]5.งบทดลอง รพ.'!$BU:$BU,MATCH(C:C,'[3]5.งบทดลอง รพ.'!B:B,0)),)</f>
        <v>5708150</v>
      </c>
      <c r="BW164" s="150">
        <f>IFERROR(INDEX('[3]5.งบทดลอง รพ.'!$BV:$BV,MATCH(C:C,'[3]5.งบทดลอง รพ.'!B:B,0)),)</f>
        <v>0</v>
      </c>
      <c r="BX164" s="150">
        <f>IFERROR(INDEX('[3]5.งบทดลอง รพ.'!$BW:$BW,MATCH(C:C,'[3]5.งบทดลอง รพ.'!B:B,0)),)</f>
        <v>432726.54</v>
      </c>
      <c r="BY164" s="150">
        <f>IFERROR(INDEX('[3]5.งบทดลอง รพ.'!$BX:$BX,MATCH(C:C,'[3]5.งบทดลอง รพ.'!B:B,0)),)</f>
        <v>0</v>
      </c>
      <c r="BZ164" s="166">
        <f t="shared" si="6"/>
        <v>92360131.070000008</v>
      </c>
    </row>
    <row r="165" spans="1:78" ht="21.75" customHeight="1">
      <c r="A165" s="31" t="s">
        <v>625</v>
      </c>
      <c r="B165" s="147" t="s">
        <v>611</v>
      </c>
      <c r="C165" s="148" t="s">
        <v>682</v>
      </c>
      <c r="D165" s="149" t="s">
        <v>683</v>
      </c>
      <c r="E165" s="150">
        <f>IFERROR(INDEX('[3]5.งบทดลอง รพ.'!$D:$D,MATCH(C:C,'[3]5.งบทดลอง รพ.'!B:B,0)),)</f>
        <v>7991273.3600000003</v>
      </c>
      <c r="F165" s="150">
        <f>IFERROR(INDEX('[3]5.งบทดลอง รพ.'!$E:$E,MATCH(C:C,'[3]5.งบทดลอง รพ.'!B:B,0)),)</f>
        <v>431487.71</v>
      </c>
      <c r="G165" s="150">
        <f>IFERROR(INDEX('[3]5.งบทดลอง รพ.'!$F:$F,MATCH(C:C,'[3]5.งบทดลอง รพ.'!B:B,0)),)</f>
        <v>595264.82999999996</v>
      </c>
      <c r="H165" s="150">
        <f>IFERROR(INDEX('[3]5.งบทดลอง รพ.'!$G:$G,MATCH(C:C,'[3]5.งบทดลอง รพ.'!B:B,0)),)</f>
        <v>979337.71</v>
      </c>
      <c r="I165" s="150">
        <f>IFERROR(INDEX('[3]5.งบทดลอง รพ.'!$H:$H,MATCH(D:D,'[3]5.งบทดลอง รพ.'!C:C,0)),)</f>
        <v>2317206.1800000002</v>
      </c>
      <c r="J165" s="150">
        <f>IFERROR(INDEX('[3]5.งบทดลอง รพ.'!$I:$I,MATCH(C:C,'[3]5.งบทดลอง รพ.'!B:B,0)),)</f>
        <v>1109349</v>
      </c>
      <c r="K165" s="150">
        <f>IFERROR(INDEX('[3]5.งบทดลอง รพ.'!$J:$J,MATCH(C:C,'[3]5.งบทดลอง รพ.'!B:B,0)),)</f>
        <v>87105608.140000001</v>
      </c>
      <c r="L165" s="150">
        <f>IFERROR(INDEX('[3]5.งบทดลอง รพ.'!$K:$K,MATCH(C:C,'[3]5.งบทดลอง รพ.'!B:B,0)),)</f>
        <v>979337.71</v>
      </c>
      <c r="M165" s="150">
        <f>IFERROR(INDEX('[3]5.งบทดลอง รพ.'!$L:$L,MATCH(C:C,'[3]5.งบทดลอง รพ.'!B:B,0)),)</f>
        <v>1305575.69</v>
      </c>
      <c r="N165" s="150">
        <f>IFERROR(INDEX('[3]5.งบทดลอง รพ.'!$M:$M,MATCH(C:C,'[3]5.งบทดลอง รพ.'!B:B,0)),)</f>
        <v>42299868.950000003</v>
      </c>
      <c r="O165" s="150">
        <f>IFERROR(INDEX('[3]5.งบทดลอง รพ.'!$N:$N,MATCH(C:C,'[3]5.งบทดลอง รพ.'!B:B,0)),)</f>
        <v>127398.55</v>
      </c>
      <c r="P165" s="150">
        <f>IFERROR(INDEX('[3]5.งบทดลอง รพ.'!$O:$O,MATCH(C:C,'[3]5.งบทดลอง รพ.'!B:B,0)),)</f>
        <v>1272656.5</v>
      </c>
      <c r="Q165" s="150">
        <f>IFERROR(INDEX('[3]5.งบทดลอง รพ.'!$P:$P,MATCH(C:C,'[3]5.งบทดลอง รพ.'!B:B,0)),)</f>
        <v>2461643.17</v>
      </c>
      <c r="R165" s="150">
        <f>IFERROR(INDEX('[3]5.งบทดลอง รพ.'!$Q:$Q,MATCH(C:C,'[3]5.งบทดลอง รพ.'!B:B,0)),)</f>
        <v>1247987.2</v>
      </c>
      <c r="S165" s="150">
        <f>IFERROR(INDEX('[3]5.งบทดลอง รพ.'!$R:$R,MATCH(C:C,'[3]5.งบทดลอง รพ.'!B:B,0)),)</f>
        <v>612255.44999999995</v>
      </c>
      <c r="T165" s="150">
        <f>IFERROR(INDEX('[3]5.งบทดลอง รพ.'!$S:$S,MATCH(C:C,'[3]5.งบทดลอง รพ.'!B:B,0)),)</f>
        <v>14955952.27</v>
      </c>
      <c r="U165" s="150">
        <f>IFERROR(INDEX('[3]5.งบทดลอง รพ.'!$T:$T,MATCH(C:C,'[3]5.งบทดลอง รพ.'!B:B,0)),)</f>
        <v>1679501.83</v>
      </c>
      <c r="V165" s="150">
        <f>IFERROR(INDEX('[3]5.งบทดลอง รพ.'!$U:$U,MATCH(C:C,'[3]5.งบทดลอง รพ.'!B:B,0)),)</f>
        <v>0</v>
      </c>
      <c r="W165" s="150">
        <f>IFERROR(INDEX('[3]5.งบทดลอง รพ.'!$V:$V,MATCH(C:C,'[3]5.งบทดลอง รพ.'!B:B,0)),)</f>
        <v>59264087.07</v>
      </c>
      <c r="X165" s="150">
        <f>IFERROR(INDEX('[3]5.งบทดลอง รพ.'!$W:$W,MATCH(C:C,'[3]5.งบทดลอง รพ.'!B:B,0)),)</f>
        <v>6163935.7000000002</v>
      </c>
      <c r="Y165" s="150">
        <f>IFERROR(INDEX('[3]5.งบทดลอง รพ.'!$X:$X,MATCH(C:C,'[3]5.งบทดลอง รพ.'!B:B,0)),)</f>
        <v>691765.5</v>
      </c>
      <c r="Z165" s="150">
        <f>IFERROR(INDEX('[3]5.งบทดลอง รพ.'!$Y:$Y,MATCH(C:C,'[3]5.งบทดลอง รพ.'!B:B,0)),)</f>
        <v>2709899.35</v>
      </c>
      <c r="AA165" s="150">
        <f>IFERROR(INDEX('[3]5.งบทดลอง รพ.'!$Z:$Z,MATCH(C:C,'[3]5.งบทดลอง รพ.'!B:B,0)),)</f>
        <v>551993.56000000006</v>
      </c>
      <c r="AB165" s="150">
        <f>IFERROR(INDEX('[3]5.งบทดลอง รพ.'!$AA:$AA,MATCH(C:C,'[3]5.งบทดลอง รพ.'!B:B,0)),)</f>
        <v>110005.63</v>
      </c>
      <c r="AC165" s="150">
        <f>IFERROR(INDEX('[3]5.งบทดลอง รพ.'!$AB:$AB,MATCH(C:C,'[3]5.งบทดลอง รพ.'!B:B,0)),)</f>
        <v>795743.4</v>
      </c>
      <c r="AD165" s="150">
        <f>IFERROR(INDEX('[3]5.งบทดลอง รพ.'!$AC:$AC,MATCH(C:C,'[3]5.งบทดลอง รพ.'!B:B,0)),)</f>
        <v>651728.6</v>
      </c>
      <c r="AE165" s="150">
        <f>IFERROR(INDEX('[3]5.งบทดลอง รพ.'!$AD:$AD,MATCH(C:C,'[3]5.งบทดลอง รพ.'!B:B,0)),)</f>
        <v>863496.35</v>
      </c>
      <c r="AF165" s="150">
        <f>IFERROR(INDEX('[3]5.งบทดลอง รพ.'!$AE:$AE,MATCH(C:C,'[3]5.งบทดลอง รพ.'!B:B,0)),)</f>
        <v>49904601.799999997</v>
      </c>
      <c r="AG165" s="150">
        <f>IFERROR(INDEX('[3]5.งบทดลอง รพ.'!$AF:$AF,MATCH(C:C,'[3]5.งบทดลอง รพ.'!B:B,0)),)</f>
        <v>263740.12</v>
      </c>
      <c r="AH165" s="150">
        <f>IFERROR(INDEX('[3]5.งบทดลอง รพ.'!$AG:$AG,MATCH(C:C,'[3]5.งบทดลอง รพ.'!B:B,0)),)</f>
        <v>159577</v>
      </c>
      <c r="AI165" s="150">
        <f>IFERROR(INDEX('[3]5.งบทดลอง รพ.'!$AH:$AH,MATCH(D:D,'[3]5.งบทดลอง รพ.'!C:C,0)),)</f>
        <v>230213.63</v>
      </c>
      <c r="AJ165" s="150">
        <f>IFERROR(INDEX('[3]5.งบทดลอง รพ.'!$AI:$AI,MATCH(C:C,'[3]5.งบทดลอง รพ.'!B:B,0)),)</f>
        <v>109983.34</v>
      </c>
      <c r="AK165" s="150">
        <f>IFERROR(INDEX('[3]5.งบทดลอง รพ.'!$AJ:$AJ,MATCH(C:C,'[3]5.งบทดลอง รพ.'!B:B,0)),)</f>
        <v>167380.5</v>
      </c>
      <c r="AL165" s="150">
        <f>IFERROR(INDEX('[3]5.งบทดลอง รพ.'!$AK:$AK,MATCH(C:C,'[3]5.งบทดลอง รพ.'!B:B,0)),)</f>
        <v>1112551.44</v>
      </c>
      <c r="AM165" s="150">
        <f>IFERROR(INDEX('[3]5.งบทดลอง รพ.'!$AL:$AL,MATCH(C:C,'[3]5.งบทดลอง รพ.'!B:B,0)),)</f>
        <v>712298.85</v>
      </c>
      <c r="AN165" s="150">
        <f>IFERROR(INDEX('[3]5.งบทดลอง รพ.'!$AM:$AM,MATCH(C:C,'[3]5.งบทดลอง รพ.'!B:B,0)),)</f>
        <v>1541924.03</v>
      </c>
      <c r="AO165" s="150">
        <f>IFERROR(INDEX('[3]5.งบทดลอง รพ.'!$AN:$AN,MATCH(C:C,'[3]5.งบทดลอง รพ.'!B:B,0)),)</f>
        <v>1008050</v>
      </c>
      <c r="AP165" s="150">
        <f>IFERROR(INDEX('[3]5.งบทดลอง รพ.'!$AO:$AO,MATCH(C:C,'[3]5.งบทดลอง รพ.'!B:B,0)),)</f>
        <v>489625</v>
      </c>
      <c r="AQ165" s="150">
        <f>IFERROR(INDEX('[3]5.งบทดลอง รพ.'!$AP:$AP,MATCH(C:C,'[3]5.งบทดลอง รพ.'!B:B,0)),)</f>
        <v>60009.16</v>
      </c>
      <c r="AR165" s="150">
        <f>IFERROR(INDEX('[3]5.งบทดลอง รพ.'!$AQ:$AQ,MATCH(C:C,'[3]5.งบทดลอง รพ.'!B:B,0)),)</f>
        <v>1730748</v>
      </c>
      <c r="AS165" s="150">
        <f>IFERROR(INDEX('[3]5.งบทดลอง รพ.'!$AR:$AR,MATCH(C:C,'[3]5.งบทดลอง รพ.'!B:B,0)),)</f>
        <v>1186773.92</v>
      </c>
      <c r="AT165" s="150">
        <f>IFERROR(INDEX('[3]5.งบทดลอง รพ.'!$AS:$AS,MATCH(C:C,'[3]5.งบทดลอง รพ.'!B:B,0)),)</f>
        <v>79068.320000000007</v>
      </c>
      <c r="AU165" s="150">
        <f>IFERROR(INDEX('[3]5.งบทดลอง รพ.'!$AT:$AT,MATCH(C:C,'[3]5.งบทดลอง รพ.'!B:B,0)),)</f>
        <v>834594.5</v>
      </c>
      <c r="AV165" s="150">
        <f>IFERROR(INDEX('[3]5.งบทดลอง รพ.'!$AU:$AU,MATCH(C:C,'[3]5.งบทดลอง รพ.'!B:B,0)),)</f>
        <v>20517.939999999999</v>
      </c>
      <c r="AW165" s="150">
        <f>IFERROR(INDEX('[3]5.งบทดลอง รพ.'!$AV:$AV,MATCH(C:C,'[3]5.งบทดลอง รพ.'!B:B,0)),)</f>
        <v>577549.18000000005</v>
      </c>
      <c r="AX165" s="150">
        <f>IFERROR(INDEX('[3]5.งบทดลอง รพ.'!$AW:$AW,MATCH(C:C,'[3]5.งบทดลอง รพ.'!B:B,0)),)</f>
        <v>640436</v>
      </c>
      <c r="AY165" s="150">
        <f>IFERROR(INDEX('[3]5.งบทดลอง รพ.'!$AX:$AX,MATCH(C:C,'[3]5.งบทดลอง รพ.'!B:B,0)),)</f>
        <v>3804060.2</v>
      </c>
      <c r="AZ165" s="150">
        <f>IFERROR(INDEX('[3]5.งบทดลอง รพ.'!$AY:$AY,MATCH(C:C,'[3]5.งบทดลอง รพ.'!B:B,0)),)</f>
        <v>186311.18</v>
      </c>
      <c r="BA165" s="150">
        <f>IFERROR(INDEX('[3]5.งบทดลอง รพ.'!$AZ:$AZ,MATCH(C:C,'[3]5.งบทดลอง รพ.'!B:B,0)),)</f>
        <v>841721.84</v>
      </c>
      <c r="BB165" s="150">
        <f>IFERROR(INDEX('[3]5.งบทดลอง รพ.'!$BA:$BA,MATCH(C:C,'[3]5.งบทดลอง รพ.'!B:B,0)),)</f>
        <v>2359845.11</v>
      </c>
      <c r="BC165" s="150">
        <f>IFERROR(INDEX('[3]5.งบทดลอง รพ.'!$BB:$BB,MATCH(C:C,'[3]5.งบทดลอง รพ.'!B:B,0)),)</f>
        <v>2212134.35</v>
      </c>
      <c r="BD165" s="150">
        <f>IFERROR(INDEX('[3]5.งบทดลอง รพ.'!$BC:$BC,MATCH(C:C,'[3]5.งบทดลอง รพ.'!B:B,0)),)</f>
        <v>1861464.35</v>
      </c>
      <c r="BE165" s="150">
        <f>IFERROR(INDEX('[3]5.งบทดลอง รพ.'!$BD:$BD,MATCH(C:C,'[3]5.งบทดลอง รพ.'!B:B,0)),)</f>
        <v>2008571.35</v>
      </c>
      <c r="BF165" s="150">
        <f>IFERROR(INDEX('[3]5.งบทดลอง รพ.'!$BE:$BE,MATCH(C:C,'[3]5.งบทดลอง รพ.'!B:B,0)),)</f>
        <v>5784898.5599999996</v>
      </c>
      <c r="BG165" s="150">
        <f>IFERROR(INDEX('[3]5.งบทดลอง รพ.'!$BF:$BF,MATCH(C:C,'[3]5.งบทดลอง รพ.'!B:B,0)),)</f>
        <v>255268.5</v>
      </c>
      <c r="BH165" s="150">
        <f>IFERROR(INDEX('[3]5.งบทดลอง รพ.'!$BG:$BG,MATCH(C:C,'[3]5.งบทดลอง รพ.'!B:B,0)),)</f>
        <v>123502.6</v>
      </c>
      <c r="BI165" s="150">
        <f>IFERROR(INDEX('[3]5.งบทดลอง รพ.'!$BH:$BH,MATCH(C:C,'[3]5.งบทดลอง รพ.'!B:B,0)),)</f>
        <v>126584.01</v>
      </c>
      <c r="BJ165" s="150">
        <f>IFERROR(INDEX('[3]5.งบทดลอง รพ.'!$BI:$BI,MATCH(C:C,'[3]5.งบทดลอง รพ.'!B:B,0)),)</f>
        <v>24720727.039999999</v>
      </c>
      <c r="BK165" s="150">
        <f>IFERROR(INDEX('[3]5.งบทดลอง รพ.'!$BJ:$BJ,MATCH(C:C,'[3]5.งบทดลอง รพ.'!B:B,0)),)</f>
        <v>7304403.0999999996</v>
      </c>
      <c r="BL165" s="150">
        <f>IFERROR(INDEX('[3]5.งบทดลอง รพ.'!$BK:$BK,MATCH(D:D,'[3]5.งบทดลอง รพ.'!C:C,0)),)</f>
        <v>996869.15</v>
      </c>
      <c r="BM165" s="150">
        <f>IFERROR(INDEX('[3]5.งบทดลอง รพ.'!$BL:$BL,MATCH(C:C,'[3]5.งบทดลอง รพ.'!B:B,0)),)</f>
        <v>345457.35</v>
      </c>
      <c r="BN165" s="150">
        <f>IFERROR(INDEX('[3]5.งบทดลอง รพ.'!$BM:$BM,MATCH(C:C,'[3]5.งบทดลอง รพ.'!B:B,0)),)</f>
        <v>123500</v>
      </c>
      <c r="BO165" s="150">
        <f>IFERROR(INDEX('[3]5.งบทดลอง รพ.'!$BN:$BN,MATCH(C:C,'[3]5.งบทดลอง รพ.'!B:B,0)),)</f>
        <v>1244819</v>
      </c>
      <c r="BP165" s="150">
        <f>IFERROR(INDEX('[3]5.งบทดลอง รพ.'!$BO:$BO,MATCH(C:C,'[3]5.งบทดลอง รพ.'!B:B,0)),)</f>
        <v>134045</v>
      </c>
      <c r="BQ165" s="150">
        <f>IFERROR(INDEX('[3]5.งบทดลอง รพ.'!$BP:$BP,MATCH(C:C,'[3]5.งบทดลอง รพ.'!B:B,0)),)</f>
        <v>1051539.49</v>
      </c>
      <c r="BR165" s="150">
        <f>IFERROR(INDEX('[3]5.งบทดลอง รพ.'!$BQ:$BQ,MATCH(C:C,'[3]5.งบทดลอง รพ.'!B:B,0)),)</f>
        <v>377582</v>
      </c>
      <c r="BS165" s="150">
        <f>IFERROR(INDEX('[3]5.งบทดลอง รพ.'!$BR:$BR,MATCH(C:C,'[3]5.งบทดลอง รพ.'!B:B,0)),)</f>
        <v>533956</v>
      </c>
      <c r="BT165" s="150">
        <f>IFERROR(INDEX('[3]5.งบทดลอง รพ.'!$BS:$BS,MATCH(C:C,'[3]5.งบทดลอง รพ.'!B:B,0)),)</f>
        <v>954291.26</v>
      </c>
      <c r="BU165" s="150">
        <f>IFERROR(INDEX('[3]5.งบทดลอง รพ.'!$BT:$BT,MATCH(C:C,'[3]5.งบทดลอง รพ.'!B:B,0)),)</f>
        <v>1371703.3</v>
      </c>
      <c r="BV165" s="150">
        <f>IFERROR(INDEX('[3]5.งบทดลอง รพ.'!$BU:$BU,MATCH(C:C,'[3]5.งบทดลอง รพ.'!B:B,0)),)</f>
        <v>7288292.3600000003</v>
      </c>
      <c r="BW165" s="150">
        <f>IFERROR(INDEX('[3]5.งบทดลอง รพ.'!$BV:$BV,MATCH(C:C,'[3]5.งบทดลอง รพ.'!B:B,0)),)</f>
        <v>392846</v>
      </c>
      <c r="BX165" s="150">
        <f>IFERROR(INDEX('[3]5.งบทดลอง รพ.'!$BW:$BW,MATCH(C:C,'[3]5.งบทดลอง รพ.'!B:B,0)),)</f>
        <v>156955</v>
      </c>
      <c r="BY165" s="150">
        <f>IFERROR(INDEX('[3]5.งบทดลอง รพ.'!$BX:$BX,MATCH(C:C,'[3]5.งบทดลอง รพ.'!B:B,0)),)</f>
        <v>688323</v>
      </c>
      <c r="BZ165" s="166">
        <f t="shared" si="6"/>
        <v>367353673.24000013</v>
      </c>
    </row>
    <row r="166" spans="1:78" ht="21.75" customHeight="1">
      <c r="A166" s="31" t="s">
        <v>625</v>
      </c>
      <c r="B166" s="147" t="s">
        <v>611</v>
      </c>
      <c r="C166" s="148" t="s">
        <v>684</v>
      </c>
      <c r="D166" s="149" t="s">
        <v>685</v>
      </c>
      <c r="E166" s="150">
        <f>IFERROR(INDEX('[3]5.งบทดลอง รพ.'!$D:$D,MATCH(C:C,'[3]5.งบทดลอง รพ.'!B:B,0)),)</f>
        <v>3420694</v>
      </c>
      <c r="F166" s="150">
        <f>IFERROR(INDEX('[3]5.งบทดลอง รพ.'!$E:$E,MATCH(C:C,'[3]5.งบทดลอง รพ.'!B:B,0)),)</f>
        <v>17012647.41</v>
      </c>
      <c r="G166" s="150">
        <f>IFERROR(INDEX('[3]5.งบทดลอง รพ.'!$F:$F,MATCH(C:C,'[3]5.งบทดลอง รพ.'!B:B,0)),)</f>
        <v>3960128.5</v>
      </c>
      <c r="H166" s="150">
        <f>IFERROR(INDEX('[3]5.งบทดลอง รพ.'!$G:$G,MATCH(C:C,'[3]5.งบทดลอง รพ.'!B:B,0)),)</f>
        <v>1352585</v>
      </c>
      <c r="I166" s="150">
        <f>IFERROR(INDEX('[3]5.งบทดลอง รพ.'!$H:$H,MATCH(D:D,'[3]5.งบทดลอง รพ.'!C:C,0)),)</f>
        <v>836555</v>
      </c>
      <c r="J166" s="150">
        <f>IFERROR(INDEX('[3]5.งบทดลอง รพ.'!$I:$I,MATCH(C:C,'[3]5.งบทดลอง รพ.'!B:B,0)),)</f>
        <v>576850</v>
      </c>
      <c r="K166" s="150">
        <f>IFERROR(INDEX('[3]5.งบทดลอง รพ.'!$J:$J,MATCH(C:C,'[3]5.งบทดลอง รพ.'!B:B,0)),)</f>
        <v>11128733.5</v>
      </c>
      <c r="L166" s="150">
        <f>IFERROR(INDEX('[3]5.งบทดลอง รพ.'!$K:$K,MATCH(C:C,'[3]5.งบทดลอง รพ.'!B:B,0)),)</f>
        <v>1352585</v>
      </c>
      <c r="M166" s="150">
        <f>IFERROR(INDEX('[3]5.งบทดลอง รพ.'!$L:$L,MATCH(C:C,'[3]5.งบทดลอง รพ.'!B:B,0)),)</f>
        <v>225125</v>
      </c>
      <c r="N166" s="150">
        <f>IFERROR(INDEX('[3]5.งบทดลอง รพ.'!$M:$M,MATCH(C:C,'[3]5.งบทดลอง รพ.'!B:B,0)),)</f>
        <v>2327198</v>
      </c>
      <c r="O166" s="150">
        <f>IFERROR(INDEX('[3]5.งบทดลอง รพ.'!$N:$N,MATCH(C:C,'[3]5.งบทดลอง รพ.'!B:B,0)),)</f>
        <v>155885</v>
      </c>
      <c r="P166" s="150">
        <f>IFERROR(INDEX('[3]5.งบทดลอง รพ.'!$O:$O,MATCH(C:C,'[3]5.งบทดลอง รพ.'!B:B,0)),)</f>
        <v>3310744.99</v>
      </c>
      <c r="Q166" s="150">
        <f>IFERROR(INDEX('[3]5.งบทดลอง รพ.'!$P:$P,MATCH(C:C,'[3]5.งบทดลอง รพ.'!B:B,0)),)</f>
        <v>1641513.3</v>
      </c>
      <c r="R166" s="150">
        <f>IFERROR(INDEX('[3]5.งบทดลอง รพ.'!$Q:$Q,MATCH(C:C,'[3]5.งบทดลอง รพ.'!B:B,0)),)</f>
        <v>1271400.1499999999</v>
      </c>
      <c r="S166" s="150">
        <f>IFERROR(INDEX('[3]5.งบทดลอง รพ.'!$R:$R,MATCH(C:C,'[3]5.งบทดลอง รพ.'!B:B,0)),)</f>
        <v>133785.5</v>
      </c>
      <c r="T166" s="150">
        <f>IFERROR(INDEX('[3]5.งบทดลอง รพ.'!$S:$S,MATCH(C:C,'[3]5.งบทดลอง รพ.'!B:B,0)),)</f>
        <v>372974.5</v>
      </c>
      <c r="U166" s="150">
        <f>IFERROR(INDEX('[3]5.งบทดลอง รพ.'!$T:$T,MATCH(C:C,'[3]5.งบทดลอง รพ.'!B:B,0)),)</f>
        <v>1966492.27</v>
      </c>
      <c r="V166" s="150">
        <f>IFERROR(INDEX('[3]5.งบทดลอง รพ.'!$U:$U,MATCH(C:C,'[3]5.งบทดลอง รพ.'!B:B,0)),)</f>
        <v>0</v>
      </c>
      <c r="W166" s="150">
        <f>IFERROR(INDEX('[3]5.งบทดลอง รพ.'!$V:$V,MATCH(C:C,'[3]5.งบทดลอง รพ.'!B:B,0)),)</f>
        <v>6832165</v>
      </c>
      <c r="X166" s="150">
        <f>IFERROR(INDEX('[3]5.งบทดลอง รพ.'!$W:$W,MATCH(C:C,'[3]5.งบทดลอง รพ.'!B:B,0)),)</f>
        <v>11756474.43</v>
      </c>
      <c r="Y166" s="150">
        <f>IFERROR(INDEX('[3]5.งบทดลอง รพ.'!$X:$X,MATCH(C:C,'[3]5.งบทดลอง รพ.'!B:B,0)),)</f>
        <v>813428.15</v>
      </c>
      <c r="Z166" s="150">
        <f>IFERROR(INDEX('[3]5.งบทดลอง รพ.'!$Y:$Y,MATCH(C:C,'[3]5.งบทดลอง รพ.'!B:B,0)),)</f>
        <v>1181224.5</v>
      </c>
      <c r="AA166" s="150">
        <f>IFERROR(INDEX('[3]5.งบทดลอง รพ.'!$Z:$Z,MATCH(C:C,'[3]5.งบทดลอง รพ.'!B:B,0)),)</f>
        <v>398030</v>
      </c>
      <c r="AB166" s="150">
        <f>IFERROR(INDEX('[3]5.งบทดลอง รพ.'!$AA:$AA,MATCH(C:C,'[3]5.งบทดลอง รพ.'!B:B,0)),)</f>
        <v>2062121.5</v>
      </c>
      <c r="AC166" s="150">
        <f>IFERROR(INDEX('[3]5.งบทดลอง รพ.'!$AB:$AB,MATCH(C:C,'[3]5.งบทดลอง รพ.'!B:B,0)),)</f>
        <v>212815</v>
      </c>
      <c r="AD166" s="150">
        <f>IFERROR(INDEX('[3]5.งบทดลอง รพ.'!$AC:$AC,MATCH(C:C,'[3]5.งบทดลอง รพ.'!B:B,0)),)</f>
        <v>1044970</v>
      </c>
      <c r="AE166" s="150">
        <f>IFERROR(INDEX('[3]5.งบทดลอง รพ.'!$AD:$AD,MATCH(C:C,'[3]5.งบทดลอง รพ.'!B:B,0)),)</f>
        <v>1378826.32</v>
      </c>
      <c r="AF166" s="150">
        <f>IFERROR(INDEX('[3]5.งบทดลอง รพ.'!$AE:$AE,MATCH(C:C,'[3]5.งบทดลอง รพ.'!B:B,0)),)</f>
        <v>5649091.5</v>
      </c>
      <c r="AG166" s="150">
        <f>IFERROR(INDEX('[3]5.งบทดลอง รพ.'!$AF:$AF,MATCH(C:C,'[3]5.งบทดลอง รพ.'!B:B,0)),)</f>
        <v>2770611.39</v>
      </c>
      <c r="AH166" s="150">
        <f>IFERROR(INDEX('[3]5.งบทดลอง รพ.'!$AG:$AG,MATCH(C:C,'[3]5.งบทดลอง รพ.'!B:B,0)),)</f>
        <v>251358.5</v>
      </c>
      <c r="AI166" s="150">
        <f>IFERROR(INDEX('[3]5.งบทดลอง รพ.'!$AH:$AH,MATCH(D:D,'[3]5.งบทดลอง รพ.'!C:C,0)),)</f>
        <v>242977</v>
      </c>
      <c r="AJ166" s="150">
        <f>IFERROR(INDEX('[3]5.งบทดลอง รพ.'!$AI:$AI,MATCH(C:C,'[3]5.งบทดลอง รพ.'!B:B,0)),)</f>
        <v>304288</v>
      </c>
      <c r="AK166" s="150">
        <f>IFERROR(INDEX('[3]5.งบทดลอง รพ.'!$AJ:$AJ,MATCH(C:C,'[3]5.งบทดลอง รพ.'!B:B,0)),)</f>
        <v>365305</v>
      </c>
      <c r="AL166" s="150">
        <f>IFERROR(INDEX('[3]5.งบทดลอง รพ.'!$AK:$AK,MATCH(C:C,'[3]5.งบทดลอง รพ.'!B:B,0)),)</f>
        <v>293987.5</v>
      </c>
      <c r="AM166" s="150">
        <f>IFERROR(INDEX('[3]5.งบทดลอง รพ.'!$AL:$AL,MATCH(C:C,'[3]5.งบทดลอง รพ.'!B:B,0)),)</f>
        <v>372489.8</v>
      </c>
      <c r="AN166" s="150">
        <f>IFERROR(INDEX('[3]5.งบทดลอง รพ.'!$AM:$AM,MATCH(C:C,'[3]5.งบทดลอง รพ.'!B:B,0)),)</f>
        <v>33750</v>
      </c>
      <c r="AO166" s="150">
        <f>IFERROR(INDEX('[3]5.งบทดลอง รพ.'!$AN:$AN,MATCH(C:C,'[3]5.งบทดลอง รพ.'!B:B,0)),)</f>
        <v>503837</v>
      </c>
      <c r="AP166" s="150">
        <f>IFERROR(INDEX('[3]5.งบทดลอง รพ.'!$AO:$AO,MATCH(C:C,'[3]5.งบทดลอง รพ.'!B:B,0)),)</f>
        <v>59690</v>
      </c>
      <c r="AQ166" s="150">
        <f>IFERROR(INDEX('[3]5.งบทดลอง รพ.'!$AP:$AP,MATCH(C:C,'[3]5.งบทดลอง รพ.'!B:B,0)),)</f>
        <v>430509</v>
      </c>
      <c r="AR166" s="150">
        <f>IFERROR(INDEX('[3]5.งบทดลอง รพ.'!$AQ:$AQ,MATCH(C:C,'[3]5.งบทดลอง รพ.'!B:B,0)),)</f>
        <v>2535512</v>
      </c>
      <c r="AS166" s="150">
        <f>IFERROR(INDEX('[3]5.งบทดลอง รพ.'!$AR:$AR,MATCH(C:C,'[3]5.งบทดลอง รพ.'!B:B,0)),)</f>
        <v>252475</v>
      </c>
      <c r="AT166" s="150">
        <f>IFERROR(INDEX('[3]5.งบทดลอง รพ.'!$AS:$AS,MATCH(C:C,'[3]5.งบทดลอง รพ.'!B:B,0)),)</f>
        <v>464103.53</v>
      </c>
      <c r="AU166" s="150">
        <f>IFERROR(INDEX('[3]5.งบทดลอง รพ.'!$AT:$AT,MATCH(C:C,'[3]5.งบทดลอง รพ.'!B:B,0)),)</f>
        <v>633912.4</v>
      </c>
      <c r="AV166" s="150">
        <f>IFERROR(INDEX('[3]5.งบทดลอง รพ.'!$AU:$AU,MATCH(C:C,'[3]5.งบทดลอง รพ.'!B:B,0)),)</f>
        <v>560715.44999999995</v>
      </c>
      <c r="AW166" s="150">
        <f>IFERROR(INDEX('[3]5.งบทดลอง รพ.'!$AV:$AV,MATCH(C:C,'[3]5.งบทดลอง รพ.'!B:B,0)),)</f>
        <v>34079.089999999997</v>
      </c>
      <c r="AX166" s="150">
        <f>IFERROR(INDEX('[3]5.งบทดลอง รพ.'!$AW:$AW,MATCH(C:C,'[3]5.งบทดลอง รพ.'!B:B,0)),)</f>
        <v>229838.2</v>
      </c>
      <c r="AY166" s="150">
        <f>IFERROR(INDEX('[3]5.งบทดลอง รพ.'!$AX:$AX,MATCH(C:C,'[3]5.งบทดลอง รพ.'!B:B,0)),)</f>
        <v>4379895.95</v>
      </c>
      <c r="AZ166" s="150">
        <f>IFERROR(INDEX('[3]5.งบทดลอง รพ.'!$AY:$AY,MATCH(C:C,'[3]5.งบทดลอง รพ.'!B:B,0)),)</f>
        <v>427000</v>
      </c>
      <c r="BA166" s="150">
        <f>IFERROR(INDEX('[3]5.งบทดลอง รพ.'!$AZ:$AZ,MATCH(C:C,'[3]5.งบทดลอง รพ.'!B:B,0)),)</f>
        <v>534724.5</v>
      </c>
      <c r="BB166" s="150">
        <f>IFERROR(INDEX('[3]5.งบทดลอง รพ.'!$BA:$BA,MATCH(C:C,'[3]5.งบทดลอง รพ.'!B:B,0)),)</f>
        <v>1413355</v>
      </c>
      <c r="BC166" s="150">
        <f>IFERROR(INDEX('[3]5.งบทดลอง รพ.'!$BB:$BB,MATCH(C:C,'[3]5.งบทดลอง รพ.'!B:B,0)),)</f>
        <v>2185009</v>
      </c>
      <c r="BD166" s="150">
        <f>IFERROR(INDEX('[3]5.งบทดลอง รพ.'!$BC:$BC,MATCH(C:C,'[3]5.งบทดลอง รพ.'!B:B,0)),)</f>
        <v>698533.2</v>
      </c>
      <c r="BE166" s="150">
        <f>IFERROR(INDEX('[3]5.งบทดลอง รพ.'!$BD:$BD,MATCH(C:C,'[3]5.งบทดลอง รพ.'!B:B,0)),)</f>
        <v>1958567.55</v>
      </c>
      <c r="BF166" s="150">
        <f>IFERROR(INDEX('[3]5.งบทดลอง รพ.'!$BE:$BE,MATCH(C:C,'[3]5.งบทดลอง รพ.'!B:B,0)),)</f>
        <v>2980044.89</v>
      </c>
      <c r="BG166" s="150">
        <f>IFERROR(INDEX('[3]5.งบทดลอง รพ.'!$BF:$BF,MATCH(C:C,'[3]5.งบทดลอง รพ.'!B:B,0)),)</f>
        <v>683419</v>
      </c>
      <c r="BH166" s="150">
        <f>IFERROR(INDEX('[3]5.งบทดลอง รพ.'!$BG:$BG,MATCH(C:C,'[3]5.งบทดลอง รพ.'!B:B,0)),)</f>
        <v>189701</v>
      </c>
      <c r="BI166" s="150">
        <f>IFERROR(INDEX('[3]5.งบทดลอง รพ.'!$BH:$BH,MATCH(C:C,'[3]5.งบทดลอง รพ.'!B:B,0)),)</f>
        <v>130970</v>
      </c>
      <c r="BJ166" s="150">
        <f>IFERROR(INDEX('[3]5.งบทดลอง รพ.'!$BI:$BI,MATCH(C:C,'[3]5.งบทดลอง รพ.'!B:B,0)),)</f>
        <v>6459889</v>
      </c>
      <c r="BK166" s="150">
        <f>IFERROR(INDEX('[3]5.งบทดลอง รพ.'!$BJ:$BJ,MATCH(C:C,'[3]5.งบทดลอง รพ.'!B:B,0)),)</f>
        <v>3768605</v>
      </c>
      <c r="BL166" s="150">
        <f>IFERROR(INDEX('[3]5.งบทดลอง รพ.'!$BK:$BK,MATCH(D:D,'[3]5.งบทดลอง รพ.'!C:C,0)),)</f>
        <v>212994.25</v>
      </c>
      <c r="BM166" s="150">
        <f>IFERROR(INDEX('[3]5.งบทดลอง รพ.'!$BL:$BL,MATCH(C:C,'[3]5.งบทดลอง รพ.'!B:B,0)),)</f>
        <v>82303.5</v>
      </c>
      <c r="BN166" s="150">
        <f>IFERROR(INDEX('[3]5.งบทดลอง รพ.'!$BM:$BM,MATCH(C:C,'[3]5.งบทดลอง รพ.'!B:B,0)),)</f>
        <v>2940</v>
      </c>
      <c r="BO166" s="150">
        <f>IFERROR(INDEX('[3]5.งบทดลอง รพ.'!$BN:$BN,MATCH(C:C,'[3]5.งบทดลอง รพ.'!B:B,0)),)</f>
        <v>445282.7</v>
      </c>
      <c r="BP166" s="150">
        <f>IFERROR(INDEX('[3]5.งบทดลอง รพ.'!$BO:$BO,MATCH(C:C,'[3]5.งบทดลอง รพ.'!B:B,0)),)</f>
        <v>131480</v>
      </c>
      <c r="BQ166" s="150">
        <f>IFERROR(INDEX('[3]5.งบทดลอง รพ.'!$BP:$BP,MATCH(C:C,'[3]5.งบทดลอง รพ.'!B:B,0)),)</f>
        <v>7659596</v>
      </c>
      <c r="BR166" s="150">
        <f>IFERROR(INDEX('[3]5.งบทดลอง รพ.'!$BQ:$BQ,MATCH(C:C,'[3]5.งบทดลอง รพ.'!B:B,0)),)</f>
        <v>621205.72</v>
      </c>
      <c r="BS166" s="150">
        <f>IFERROR(INDEX('[3]5.งบทดลอง รพ.'!$BR:$BR,MATCH(C:C,'[3]5.งบทดลอง รพ.'!B:B,0)),)</f>
        <v>337284.4</v>
      </c>
      <c r="BT166" s="150">
        <f>IFERROR(INDEX('[3]5.งบทดลอง รพ.'!$BS:$BS,MATCH(C:C,'[3]5.งบทดลอง รพ.'!B:B,0)),)</f>
        <v>829092</v>
      </c>
      <c r="BU166" s="150">
        <f>IFERROR(INDEX('[3]5.งบทดลอง รพ.'!$BT:$BT,MATCH(C:C,'[3]5.งบทดลอง รพ.'!B:B,0)),)</f>
        <v>470531.6</v>
      </c>
      <c r="BV166" s="150">
        <f>IFERROR(INDEX('[3]5.งบทดลอง รพ.'!$BU:$BU,MATCH(C:C,'[3]5.งบทดลอง รพ.'!B:B,0)),)</f>
        <v>3844630.9</v>
      </c>
      <c r="BW166" s="150">
        <f>IFERROR(INDEX('[3]5.งบทดลอง รพ.'!$BV:$BV,MATCH(C:C,'[3]5.งบทดลอง รพ.'!B:B,0)),)</f>
        <v>388133.4</v>
      </c>
      <c r="BX166" s="150">
        <f>IFERROR(INDEX('[3]5.งบทดลอง รพ.'!$BW:$BW,MATCH(C:C,'[3]5.งบทดลอง รพ.'!B:B,0)),)</f>
        <v>276500.40000000002</v>
      </c>
      <c r="BY166" s="150">
        <f>IFERROR(INDEX('[3]5.งบทดลอง รพ.'!$BX:$BX,MATCH(C:C,'[3]5.งบทดลอง รพ.'!B:B,0)),)</f>
        <v>225609</v>
      </c>
      <c r="BZ166" s="166">
        <f t="shared" si="6"/>
        <v>134051780.34000003</v>
      </c>
    </row>
    <row r="167" spans="1:78" ht="21.75" customHeight="1">
      <c r="A167" s="31" t="s">
        <v>625</v>
      </c>
      <c r="B167" s="147" t="s">
        <v>611</v>
      </c>
      <c r="C167" s="148" t="s">
        <v>686</v>
      </c>
      <c r="D167" s="149" t="s">
        <v>687</v>
      </c>
      <c r="E167" s="150">
        <f>IFERROR(INDEX('[3]5.งบทดลอง รพ.'!$D:$D,MATCH(C:C,'[3]5.งบทดลอง รพ.'!B:B,0)),)</f>
        <v>17781236</v>
      </c>
      <c r="F167" s="150">
        <f>IFERROR(INDEX('[3]5.งบทดลอง รพ.'!$E:$E,MATCH(C:C,'[3]5.งบทดลอง รพ.'!B:B,0)),)</f>
        <v>2202340</v>
      </c>
      <c r="G167" s="150">
        <f>IFERROR(INDEX('[3]5.งบทดลอง รพ.'!$F:$F,MATCH(C:C,'[3]5.งบทดลอง รพ.'!B:B,0)),)</f>
        <v>1208200</v>
      </c>
      <c r="H167" s="150">
        <f>IFERROR(INDEX('[3]5.งบทดลอง รพ.'!$G:$G,MATCH(C:C,'[3]5.งบทดลอง รพ.'!B:B,0)),)</f>
        <v>1318415</v>
      </c>
      <c r="I167" s="150">
        <f>IFERROR(INDEX('[3]5.งบทดลอง รพ.'!$H:$H,MATCH(D:D,'[3]5.งบทดลอง รพ.'!C:C,0)),)</f>
        <v>664570</v>
      </c>
      <c r="J167" s="150">
        <f>IFERROR(INDEX('[3]5.งบทดลอง รพ.'!$I:$I,MATCH(C:C,'[3]5.งบทดลอง รพ.'!B:B,0)),)</f>
        <v>121760</v>
      </c>
      <c r="K167" s="150">
        <f>IFERROR(INDEX('[3]5.งบทดลอง รพ.'!$J:$J,MATCH(C:C,'[3]5.งบทดลอง รพ.'!B:B,0)),)</f>
        <v>0</v>
      </c>
      <c r="L167" s="150">
        <f>IFERROR(INDEX('[3]5.งบทดลอง รพ.'!$K:$K,MATCH(C:C,'[3]5.งบทดลอง รพ.'!B:B,0)),)</f>
        <v>1318415</v>
      </c>
      <c r="M167" s="150">
        <f>IFERROR(INDEX('[3]5.งบทดลอง รพ.'!$L:$L,MATCH(C:C,'[3]5.งบทดลอง รพ.'!B:B,0)),)</f>
        <v>207500</v>
      </c>
      <c r="N167" s="150">
        <f>IFERROR(INDEX('[3]5.งบทดลอง รพ.'!$M:$M,MATCH(C:C,'[3]5.งบทดลอง รพ.'!B:B,0)),)</f>
        <v>6670214.0499999998</v>
      </c>
      <c r="O167" s="150">
        <f>IFERROR(INDEX('[3]5.งบทดลอง รพ.'!$N:$N,MATCH(C:C,'[3]5.งบทดลอง รพ.'!B:B,0)),)</f>
        <v>0</v>
      </c>
      <c r="P167" s="150">
        <f>IFERROR(INDEX('[3]5.งบทดลอง รพ.'!$O:$O,MATCH(C:C,'[3]5.งบทดลอง รพ.'!B:B,0)),)</f>
        <v>577500</v>
      </c>
      <c r="Q167" s="150">
        <f>IFERROR(INDEX('[3]5.งบทดลอง รพ.'!$P:$P,MATCH(C:C,'[3]5.งบทดลอง รพ.'!B:B,0)),)</f>
        <v>5637080</v>
      </c>
      <c r="R167" s="150">
        <f>IFERROR(INDEX('[3]5.งบทดลอง รพ.'!$Q:$Q,MATCH(C:C,'[3]5.งบทดลอง รพ.'!B:B,0)),)</f>
        <v>688230</v>
      </c>
      <c r="S167" s="150">
        <f>IFERROR(INDEX('[3]5.งบทดลอง รพ.'!$R:$R,MATCH(C:C,'[3]5.งบทดลอง รพ.'!B:B,0)),)</f>
        <v>438927.25</v>
      </c>
      <c r="T167" s="150">
        <f>IFERROR(INDEX('[3]5.งบทดลอง รพ.'!$S:$S,MATCH(C:C,'[3]5.งบทดลอง รพ.'!B:B,0)),)</f>
        <v>0</v>
      </c>
      <c r="U167" s="150">
        <f>IFERROR(INDEX('[3]5.งบทดลอง รพ.'!$T:$T,MATCH(C:C,'[3]5.งบทดลอง รพ.'!B:B,0)),)</f>
        <v>207500</v>
      </c>
      <c r="V167" s="150">
        <f>IFERROR(INDEX('[3]5.งบทดลอง รพ.'!$U:$U,MATCH(C:C,'[3]5.งบทดลอง รพ.'!B:B,0)),)</f>
        <v>0</v>
      </c>
      <c r="W167" s="150">
        <f>IFERROR(INDEX('[3]5.งบทดลอง รพ.'!$V:$V,MATCH(C:C,'[3]5.งบทดลอง รพ.'!B:B,0)),)</f>
        <v>16755145.98</v>
      </c>
      <c r="X167" s="150">
        <f>IFERROR(INDEX('[3]5.งบทดลอง รพ.'!$W:$W,MATCH(C:C,'[3]5.งบทดลอง รพ.'!B:B,0)),)</f>
        <v>1205270</v>
      </c>
      <c r="Y167" s="150">
        <f>IFERROR(INDEX('[3]5.งบทดลอง รพ.'!$X:$X,MATCH(C:C,'[3]5.งบทดลอง รพ.'!B:B,0)),)</f>
        <v>600110</v>
      </c>
      <c r="Z167" s="150">
        <f>IFERROR(INDEX('[3]5.งบทดลอง รพ.'!$Y:$Y,MATCH(C:C,'[3]5.งบทดลอง รพ.'!B:B,0)),)</f>
        <v>1541550</v>
      </c>
      <c r="AA167" s="150">
        <f>IFERROR(INDEX('[3]5.งบทดลอง รพ.'!$Z:$Z,MATCH(C:C,'[3]5.งบทดลอง รพ.'!B:B,0)),)</f>
        <v>609482.94999999995</v>
      </c>
      <c r="AB167" s="150">
        <f>IFERROR(INDEX('[3]5.งบทดลอง รพ.'!$AA:$AA,MATCH(C:C,'[3]5.งบทดลอง รพ.'!B:B,0)),)</f>
        <v>0</v>
      </c>
      <c r="AC167" s="150">
        <f>IFERROR(INDEX('[3]5.งบทดลอง รพ.'!$AB:$AB,MATCH(C:C,'[3]5.งบทดลอง รพ.'!B:B,0)),)</f>
        <v>0</v>
      </c>
      <c r="AD167" s="150">
        <f>IFERROR(INDEX('[3]5.งบทดลอง รพ.'!$AC:$AC,MATCH(C:C,'[3]5.งบทดลอง รพ.'!B:B,0)),)</f>
        <v>0</v>
      </c>
      <c r="AE167" s="150">
        <f>IFERROR(INDEX('[3]5.งบทดลอง รพ.'!$AD:$AD,MATCH(C:C,'[3]5.งบทดลอง รพ.'!B:B,0)),)</f>
        <v>0</v>
      </c>
      <c r="AF167" s="150">
        <f>IFERROR(INDEX('[3]5.งบทดลอง รพ.'!$AE:$AE,MATCH(C:C,'[3]5.งบทดลอง รพ.'!B:B,0)),)</f>
        <v>27674364</v>
      </c>
      <c r="AG167" s="150">
        <f>IFERROR(INDEX('[3]5.งบทดลอง รพ.'!$AF:$AF,MATCH(C:C,'[3]5.งบทดลอง รพ.'!B:B,0)),)</f>
        <v>9500</v>
      </c>
      <c r="AH167" s="150">
        <f>IFERROR(INDEX('[3]5.งบทดลอง รพ.'!$AG:$AG,MATCH(C:C,'[3]5.งบทดลอง รพ.'!B:B,0)),)</f>
        <v>0</v>
      </c>
      <c r="AI167" s="150">
        <f>IFERROR(INDEX('[3]5.งบทดลอง รพ.'!$AH:$AH,MATCH(D:D,'[3]5.งบทดลอง รพ.'!C:C,0)),)</f>
        <v>0</v>
      </c>
      <c r="AJ167" s="150">
        <f>IFERROR(INDEX('[3]5.งบทดลอง รพ.'!$AI:$AI,MATCH(C:C,'[3]5.งบทดลอง รพ.'!B:B,0)),)</f>
        <v>251970.4</v>
      </c>
      <c r="AK167" s="150">
        <f>IFERROR(INDEX('[3]5.งบทดลอง รพ.'!$AJ:$AJ,MATCH(C:C,'[3]5.งบทดลอง รพ.'!B:B,0)),)</f>
        <v>415003.6</v>
      </c>
      <c r="AL167" s="150">
        <f>IFERROR(INDEX('[3]5.งบทดลอง รพ.'!$AK:$AK,MATCH(C:C,'[3]5.งบทดลอง รพ.'!B:B,0)),)</f>
        <v>0</v>
      </c>
      <c r="AM167" s="150">
        <f>IFERROR(INDEX('[3]5.งบทดลอง รพ.'!$AL:$AL,MATCH(C:C,'[3]5.งบทดลอง รพ.'!B:B,0)),)</f>
        <v>0</v>
      </c>
      <c r="AN167" s="150">
        <f>IFERROR(INDEX('[3]5.งบทดลอง รพ.'!$AM:$AM,MATCH(C:C,'[3]5.งบทดลอง รพ.'!B:B,0)),)</f>
        <v>0</v>
      </c>
      <c r="AO167" s="150">
        <f>IFERROR(INDEX('[3]5.งบทดลอง รพ.'!$AN:$AN,MATCH(C:C,'[3]5.งบทดลอง รพ.'!B:B,0)),)</f>
        <v>111773.2</v>
      </c>
      <c r="AP167" s="150">
        <f>IFERROR(INDEX('[3]5.งบทดลอง รพ.'!$AO:$AO,MATCH(C:C,'[3]5.งบทดลอง รพ.'!B:B,0)),)</f>
        <v>0</v>
      </c>
      <c r="AQ167" s="150">
        <f>IFERROR(INDEX('[3]5.งบทดลอง รพ.'!$AP:$AP,MATCH(C:C,'[3]5.งบทดลอง รพ.'!B:B,0)),)</f>
        <v>0</v>
      </c>
      <c r="AR167" s="150">
        <f>IFERROR(INDEX('[3]5.งบทดลอง รพ.'!$AQ:$AQ,MATCH(C:C,'[3]5.งบทดลอง รพ.'!B:B,0)),)</f>
        <v>4901405</v>
      </c>
      <c r="AS167" s="150">
        <f>IFERROR(INDEX('[3]5.งบทดลอง รพ.'!$AR:$AR,MATCH(C:C,'[3]5.งบทดลอง รพ.'!B:B,0)),)</f>
        <v>0</v>
      </c>
      <c r="AT167" s="150">
        <f>IFERROR(INDEX('[3]5.งบทดลอง รพ.'!$AS:$AS,MATCH(C:C,'[3]5.งบทดลอง รพ.'!B:B,0)),)</f>
        <v>0</v>
      </c>
      <c r="AU167" s="150">
        <f>IFERROR(INDEX('[3]5.งบทดลอง รพ.'!$AT:$AT,MATCH(C:C,'[3]5.งบทดลอง รพ.'!B:B,0)),)</f>
        <v>0</v>
      </c>
      <c r="AV167" s="150">
        <f>IFERROR(INDEX('[3]5.งบทดลอง รพ.'!$AU:$AU,MATCH(C:C,'[3]5.งบทดลอง รพ.'!B:B,0)),)</f>
        <v>0</v>
      </c>
      <c r="AW167" s="150">
        <f>IFERROR(INDEX('[3]5.งบทดลอง รพ.'!$AV:$AV,MATCH(C:C,'[3]5.งบทดลอง รพ.'!B:B,0)),)</f>
        <v>0</v>
      </c>
      <c r="AX167" s="150">
        <f>IFERROR(INDEX('[3]5.งบทดลอง รพ.'!$AW:$AW,MATCH(C:C,'[3]5.งบทดลอง รพ.'!B:B,0)),)</f>
        <v>0</v>
      </c>
      <c r="AY167" s="150">
        <f>IFERROR(INDEX('[3]5.งบทดลอง รพ.'!$AX:$AX,MATCH(C:C,'[3]5.งบทดลอง รพ.'!B:B,0)),)</f>
        <v>13027437.470000001</v>
      </c>
      <c r="AZ167" s="150">
        <f>IFERROR(INDEX('[3]5.งบทดลอง รพ.'!$AY:$AY,MATCH(C:C,'[3]5.งบทดลอง รพ.'!B:B,0)),)</f>
        <v>230400</v>
      </c>
      <c r="BA167" s="150">
        <f>IFERROR(INDEX('[3]5.งบทดลอง รพ.'!$AZ:$AZ,MATCH(C:C,'[3]5.งบทดลอง รพ.'!B:B,0)),)</f>
        <v>785240</v>
      </c>
      <c r="BB167" s="150">
        <f>IFERROR(INDEX('[3]5.งบทดลอง รพ.'!$BA:$BA,MATCH(C:C,'[3]5.งบทดลอง รพ.'!B:B,0)),)</f>
        <v>300000</v>
      </c>
      <c r="BC167" s="150">
        <f>IFERROR(INDEX('[3]5.งบทดลอง รพ.'!$BB:$BB,MATCH(C:C,'[3]5.งบทดลอง รพ.'!B:B,0)),)</f>
        <v>375475</v>
      </c>
      <c r="BD167" s="150">
        <f>IFERROR(INDEX('[3]5.งบทดลอง รพ.'!$BC:$BC,MATCH(C:C,'[3]5.งบทดลอง รพ.'!B:B,0)),)</f>
        <v>284600</v>
      </c>
      <c r="BE167" s="150">
        <f>IFERROR(INDEX('[3]5.งบทดลอง รพ.'!$BD:$BD,MATCH(C:C,'[3]5.งบทดลอง รพ.'!B:B,0)),)</f>
        <v>1942900</v>
      </c>
      <c r="BF167" s="150">
        <f>IFERROR(INDEX('[3]5.งบทดลอง รพ.'!$BE:$BE,MATCH(C:C,'[3]5.งบทดลอง รพ.'!B:B,0)),)</f>
        <v>1311815</v>
      </c>
      <c r="BG167" s="150">
        <f>IFERROR(INDEX('[3]5.งบทดลอง รพ.'!$BF:$BF,MATCH(C:C,'[3]5.งบทดลอง รพ.'!B:B,0)),)</f>
        <v>100300</v>
      </c>
      <c r="BH167" s="150">
        <f>IFERROR(INDEX('[3]5.งบทดลอง รพ.'!$BG:$BG,MATCH(C:C,'[3]5.งบทดลอง รพ.'!B:B,0)),)</f>
        <v>201760</v>
      </c>
      <c r="BI167" s="150">
        <f>IFERROR(INDEX('[3]5.งบทดลอง รพ.'!$BH:$BH,MATCH(C:C,'[3]5.งบทดลอง รพ.'!B:B,0)),)</f>
        <v>186350</v>
      </c>
      <c r="BJ167" s="150">
        <f>IFERROR(INDEX('[3]5.งบทดลอง รพ.'!$BI:$BI,MATCH(C:C,'[3]5.งบทดลอง รพ.'!B:B,0)),)</f>
        <v>17326917</v>
      </c>
      <c r="BK167" s="150">
        <f>IFERROR(INDEX('[3]5.งบทดลอง รพ.'!$BJ:$BJ,MATCH(C:C,'[3]5.งบทดลอง รพ.'!B:B,0)),)</f>
        <v>2455705</v>
      </c>
      <c r="BL167" s="150">
        <f>IFERROR(INDEX('[3]5.งบทดลอง รพ.'!$BK:$BK,MATCH(D:D,'[3]5.งบทดลอง รพ.'!C:C,0)),)</f>
        <v>768500</v>
      </c>
      <c r="BM167" s="150">
        <f>IFERROR(INDEX('[3]5.งบทดลอง รพ.'!$BL:$BL,MATCH(C:C,'[3]5.งบทดลอง รพ.'!B:B,0)),)</f>
        <v>131750</v>
      </c>
      <c r="BN167" s="150">
        <f>IFERROR(INDEX('[3]5.งบทดลอง รพ.'!$BM:$BM,MATCH(C:C,'[3]5.งบทดลอง รพ.'!B:B,0)),)</f>
        <v>261900</v>
      </c>
      <c r="BO167" s="150">
        <f>IFERROR(INDEX('[3]5.งบทดลอง รพ.'!$BN:$BN,MATCH(C:C,'[3]5.งบทดลอง รพ.'!B:B,0)),)</f>
        <v>0</v>
      </c>
      <c r="BP167" s="150">
        <f>IFERROR(INDEX('[3]5.งบทดลอง รพ.'!$BO:$BO,MATCH(C:C,'[3]5.งบทดลอง รพ.'!B:B,0)),)</f>
        <v>36000</v>
      </c>
      <c r="BQ167" s="150">
        <f>IFERROR(INDEX('[3]5.งบทดลอง รพ.'!$BP:$BP,MATCH(C:C,'[3]5.งบทดลอง รพ.'!B:B,0)),)</f>
        <v>11417075</v>
      </c>
      <c r="BR167" s="150">
        <f>IFERROR(INDEX('[3]5.งบทดลอง รพ.'!$BQ:$BQ,MATCH(C:C,'[3]5.งบทดลอง รพ.'!B:B,0)),)</f>
        <v>214896.5</v>
      </c>
      <c r="BS167" s="150">
        <f>IFERROR(INDEX('[3]5.งบทดลอง รพ.'!$BR:$BR,MATCH(C:C,'[3]5.งบทดลอง รพ.'!B:B,0)),)</f>
        <v>329220</v>
      </c>
      <c r="BT167" s="150">
        <f>IFERROR(INDEX('[3]5.งบทดลอง รพ.'!$BS:$BS,MATCH(C:C,'[3]5.งบทดลอง รพ.'!B:B,0)),)</f>
        <v>387398</v>
      </c>
      <c r="BU167" s="150">
        <f>IFERROR(INDEX('[3]5.งบทดลอง รพ.'!$BT:$BT,MATCH(C:C,'[3]5.งบทดลอง รพ.'!B:B,0)),)</f>
        <v>431703.5</v>
      </c>
      <c r="BV167" s="150">
        <f>IFERROR(INDEX('[3]5.งบทดลอง รพ.'!$BU:$BU,MATCH(C:C,'[3]5.งบทดลอง รพ.'!B:B,0)),)</f>
        <v>4280657</v>
      </c>
      <c r="BW167" s="150">
        <f>IFERROR(INDEX('[3]5.งบทดลอง รพ.'!$BV:$BV,MATCH(C:C,'[3]5.งบทดลอง รพ.'!B:B,0)),)</f>
        <v>278756.5</v>
      </c>
      <c r="BX167" s="150">
        <f>IFERROR(INDEX('[3]5.งบทดลอง รพ.'!$BW:$BW,MATCH(C:C,'[3]5.งบทดลอง รพ.'!B:B,0)),)</f>
        <v>155226.5</v>
      </c>
      <c r="BY167" s="150">
        <f>IFERROR(INDEX('[3]5.งบทดลอง รพ.'!$BX:$BX,MATCH(C:C,'[3]5.งบทดลอง รพ.'!B:B,0)),)</f>
        <v>291710.5</v>
      </c>
      <c r="BZ167" s="166">
        <f t="shared" si="6"/>
        <v>150631155.40000001</v>
      </c>
    </row>
    <row r="168" spans="1:78" ht="21.75" customHeight="1">
      <c r="A168" s="31" t="s">
        <v>625</v>
      </c>
      <c r="B168" s="147" t="s">
        <v>611</v>
      </c>
      <c r="C168" s="148" t="s">
        <v>688</v>
      </c>
      <c r="D168" s="149" t="s">
        <v>689</v>
      </c>
      <c r="E168" s="150">
        <f>IFERROR(INDEX('[3]5.งบทดลอง รพ.'!$D:$D,MATCH(C:C,'[3]5.งบทดลอง รพ.'!B:B,0)),)</f>
        <v>0</v>
      </c>
      <c r="F168" s="150">
        <f>IFERROR(INDEX('[3]5.งบทดลอง รพ.'!$E:$E,MATCH(C:C,'[3]5.งบทดลอง รพ.'!B:B,0)),)</f>
        <v>0</v>
      </c>
      <c r="G168" s="150">
        <f>IFERROR(INDEX('[3]5.งบทดลอง รพ.'!$F:$F,MATCH(C:C,'[3]5.งบทดลอง รพ.'!B:B,0)),)</f>
        <v>0</v>
      </c>
      <c r="H168" s="150">
        <f>IFERROR(INDEX('[3]5.งบทดลอง รพ.'!$G:$G,MATCH(C:C,'[3]5.งบทดลอง รพ.'!B:B,0)),)</f>
        <v>0</v>
      </c>
      <c r="I168" s="150">
        <f>IFERROR(INDEX('[3]5.งบทดลอง รพ.'!$H:$H,MATCH(D:D,'[3]5.งบทดลอง รพ.'!C:C,0)),)</f>
        <v>0</v>
      </c>
      <c r="J168" s="150">
        <f>IFERROR(INDEX('[3]5.งบทดลอง รพ.'!$I:$I,MATCH(C:C,'[3]5.งบทดลอง รพ.'!B:B,0)),)</f>
        <v>0</v>
      </c>
      <c r="K168" s="150">
        <f>IFERROR(INDEX('[3]5.งบทดลอง รพ.'!$J:$J,MATCH(C:C,'[3]5.งบทดลอง รพ.'!B:B,0)),)</f>
        <v>0</v>
      </c>
      <c r="L168" s="150">
        <f>IFERROR(INDEX('[3]5.งบทดลอง รพ.'!$K:$K,MATCH(C:C,'[3]5.งบทดลอง รพ.'!B:B,0)),)</f>
        <v>0</v>
      </c>
      <c r="M168" s="150">
        <f>IFERROR(INDEX('[3]5.งบทดลอง รพ.'!$L:$L,MATCH(C:C,'[3]5.งบทดลอง รพ.'!B:B,0)),)</f>
        <v>0</v>
      </c>
      <c r="N168" s="150">
        <f>IFERROR(INDEX('[3]5.งบทดลอง รพ.'!$M:$M,MATCH(C:C,'[3]5.งบทดลอง รพ.'!B:B,0)),)</f>
        <v>0</v>
      </c>
      <c r="O168" s="150">
        <f>IFERROR(INDEX('[3]5.งบทดลอง รพ.'!$N:$N,MATCH(C:C,'[3]5.งบทดลอง รพ.'!B:B,0)),)</f>
        <v>0</v>
      </c>
      <c r="P168" s="150">
        <f>IFERROR(INDEX('[3]5.งบทดลอง รพ.'!$O:$O,MATCH(C:C,'[3]5.งบทดลอง รพ.'!B:B,0)),)</f>
        <v>0</v>
      </c>
      <c r="Q168" s="150">
        <f>IFERROR(INDEX('[3]5.งบทดลอง รพ.'!$P:$P,MATCH(C:C,'[3]5.งบทดลอง รพ.'!B:B,0)),)</f>
        <v>0</v>
      </c>
      <c r="R168" s="150">
        <f>IFERROR(INDEX('[3]5.งบทดลอง รพ.'!$Q:$Q,MATCH(C:C,'[3]5.งบทดลอง รพ.'!B:B,0)),)</f>
        <v>0</v>
      </c>
      <c r="S168" s="150">
        <f>IFERROR(INDEX('[3]5.งบทดลอง รพ.'!$R:$R,MATCH(C:C,'[3]5.งบทดลอง รพ.'!B:B,0)),)</f>
        <v>0</v>
      </c>
      <c r="T168" s="150">
        <f>IFERROR(INDEX('[3]5.งบทดลอง รพ.'!$S:$S,MATCH(C:C,'[3]5.งบทดลอง รพ.'!B:B,0)),)</f>
        <v>0</v>
      </c>
      <c r="U168" s="150">
        <f>IFERROR(INDEX('[3]5.งบทดลอง รพ.'!$T:$T,MATCH(C:C,'[3]5.งบทดลอง รพ.'!B:B,0)),)</f>
        <v>0</v>
      </c>
      <c r="V168" s="150">
        <f>IFERROR(INDEX('[3]5.งบทดลอง รพ.'!$U:$U,MATCH(C:C,'[3]5.งบทดลอง รพ.'!B:B,0)),)</f>
        <v>0</v>
      </c>
      <c r="W168" s="150">
        <f>IFERROR(INDEX('[3]5.งบทดลอง รพ.'!$V:$V,MATCH(C:C,'[3]5.งบทดลอง รพ.'!B:B,0)),)</f>
        <v>0</v>
      </c>
      <c r="X168" s="150">
        <f>IFERROR(INDEX('[3]5.งบทดลอง รพ.'!$W:$W,MATCH(C:C,'[3]5.งบทดลอง รพ.'!B:B,0)),)</f>
        <v>0</v>
      </c>
      <c r="Y168" s="150">
        <f>IFERROR(INDEX('[3]5.งบทดลอง รพ.'!$X:$X,MATCH(C:C,'[3]5.งบทดลอง รพ.'!B:B,0)),)</f>
        <v>0</v>
      </c>
      <c r="Z168" s="150">
        <f>IFERROR(INDEX('[3]5.งบทดลอง รพ.'!$Y:$Y,MATCH(C:C,'[3]5.งบทดลอง รพ.'!B:B,0)),)</f>
        <v>0</v>
      </c>
      <c r="AA168" s="150">
        <f>IFERROR(INDEX('[3]5.งบทดลอง รพ.'!$Z:$Z,MATCH(C:C,'[3]5.งบทดลอง รพ.'!B:B,0)),)</f>
        <v>0</v>
      </c>
      <c r="AB168" s="150">
        <f>IFERROR(INDEX('[3]5.งบทดลอง รพ.'!$AA:$AA,MATCH(C:C,'[3]5.งบทดลอง รพ.'!B:B,0)),)</f>
        <v>0</v>
      </c>
      <c r="AC168" s="150">
        <f>IFERROR(INDEX('[3]5.งบทดลอง รพ.'!$AB:$AB,MATCH(C:C,'[3]5.งบทดลอง รพ.'!B:B,0)),)</f>
        <v>0</v>
      </c>
      <c r="AD168" s="150">
        <f>IFERROR(INDEX('[3]5.งบทดลอง รพ.'!$AC:$AC,MATCH(C:C,'[3]5.งบทดลอง รพ.'!B:B,0)),)</f>
        <v>0</v>
      </c>
      <c r="AE168" s="150">
        <f>IFERROR(INDEX('[3]5.งบทดลอง รพ.'!$AD:$AD,MATCH(C:C,'[3]5.งบทดลอง รพ.'!B:B,0)),)</f>
        <v>0</v>
      </c>
      <c r="AF168" s="150">
        <f>IFERROR(INDEX('[3]5.งบทดลอง รพ.'!$AE:$AE,MATCH(C:C,'[3]5.งบทดลอง รพ.'!B:B,0)),)</f>
        <v>0</v>
      </c>
      <c r="AG168" s="150">
        <f>IFERROR(INDEX('[3]5.งบทดลอง รพ.'!$AF:$AF,MATCH(C:C,'[3]5.งบทดลอง รพ.'!B:B,0)),)</f>
        <v>0</v>
      </c>
      <c r="AH168" s="150">
        <f>IFERROR(INDEX('[3]5.งบทดลอง รพ.'!$AG:$AG,MATCH(C:C,'[3]5.งบทดลอง รพ.'!B:B,0)),)</f>
        <v>0</v>
      </c>
      <c r="AI168" s="150">
        <f>IFERROR(INDEX('[3]5.งบทดลอง รพ.'!$AH:$AH,MATCH(D:D,'[3]5.งบทดลอง รพ.'!C:C,0)),)</f>
        <v>0</v>
      </c>
      <c r="AJ168" s="150">
        <f>IFERROR(INDEX('[3]5.งบทดลอง รพ.'!$AI:$AI,MATCH(C:C,'[3]5.งบทดลอง รพ.'!B:B,0)),)</f>
        <v>0</v>
      </c>
      <c r="AK168" s="150">
        <f>IFERROR(INDEX('[3]5.งบทดลอง รพ.'!$AJ:$AJ,MATCH(C:C,'[3]5.งบทดลอง รพ.'!B:B,0)),)</f>
        <v>0</v>
      </c>
      <c r="AL168" s="150">
        <f>IFERROR(INDEX('[3]5.งบทดลอง รพ.'!$AK:$AK,MATCH(C:C,'[3]5.งบทดลอง รพ.'!B:B,0)),)</f>
        <v>0</v>
      </c>
      <c r="AM168" s="150">
        <f>IFERROR(INDEX('[3]5.งบทดลอง รพ.'!$AL:$AL,MATCH(C:C,'[3]5.งบทดลอง รพ.'!B:B,0)),)</f>
        <v>0</v>
      </c>
      <c r="AN168" s="150">
        <f>IFERROR(INDEX('[3]5.งบทดลอง รพ.'!$AM:$AM,MATCH(C:C,'[3]5.งบทดลอง รพ.'!B:B,0)),)</f>
        <v>0</v>
      </c>
      <c r="AO168" s="150">
        <f>IFERROR(INDEX('[3]5.งบทดลอง รพ.'!$AN:$AN,MATCH(C:C,'[3]5.งบทดลอง รพ.'!B:B,0)),)</f>
        <v>0</v>
      </c>
      <c r="AP168" s="150">
        <f>IFERROR(INDEX('[3]5.งบทดลอง รพ.'!$AO:$AO,MATCH(C:C,'[3]5.งบทดลอง รพ.'!B:B,0)),)</f>
        <v>0</v>
      </c>
      <c r="AQ168" s="150">
        <f>IFERROR(INDEX('[3]5.งบทดลอง รพ.'!$AP:$AP,MATCH(C:C,'[3]5.งบทดลอง รพ.'!B:B,0)),)</f>
        <v>0</v>
      </c>
      <c r="AR168" s="150">
        <f>IFERROR(INDEX('[3]5.งบทดลอง รพ.'!$AQ:$AQ,MATCH(C:C,'[3]5.งบทดลอง รพ.'!B:B,0)),)</f>
        <v>0</v>
      </c>
      <c r="AS168" s="150">
        <f>IFERROR(INDEX('[3]5.งบทดลอง รพ.'!$AR:$AR,MATCH(C:C,'[3]5.งบทดลอง รพ.'!B:B,0)),)</f>
        <v>0</v>
      </c>
      <c r="AT168" s="150">
        <f>IFERROR(INDEX('[3]5.งบทดลอง รพ.'!$AS:$AS,MATCH(C:C,'[3]5.งบทดลอง รพ.'!B:B,0)),)</f>
        <v>0</v>
      </c>
      <c r="AU168" s="150">
        <f>IFERROR(INDEX('[3]5.งบทดลอง รพ.'!$AT:$AT,MATCH(C:C,'[3]5.งบทดลอง รพ.'!B:B,0)),)</f>
        <v>0</v>
      </c>
      <c r="AV168" s="150">
        <f>IFERROR(INDEX('[3]5.งบทดลอง รพ.'!$AU:$AU,MATCH(C:C,'[3]5.งบทดลอง รพ.'!B:B,0)),)</f>
        <v>0</v>
      </c>
      <c r="AW168" s="150">
        <f>IFERROR(INDEX('[3]5.งบทดลอง รพ.'!$AV:$AV,MATCH(C:C,'[3]5.งบทดลอง รพ.'!B:B,0)),)</f>
        <v>0</v>
      </c>
      <c r="AX168" s="150">
        <f>IFERROR(INDEX('[3]5.งบทดลอง รพ.'!$AW:$AW,MATCH(C:C,'[3]5.งบทดลอง รพ.'!B:B,0)),)</f>
        <v>0</v>
      </c>
      <c r="AY168" s="150">
        <f>IFERROR(INDEX('[3]5.งบทดลอง รพ.'!$AX:$AX,MATCH(C:C,'[3]5.งบทดลอง รพ.'!B:B,0)),)</f>
        <v>0</v>
      </c>
      <c r="AZ168" s="150">
        <f>IFERROR(INDEX('[3]5.งบทดลอง รพ.'!$AY:$AY,MATCH(C:C,'[3]5.งบทดลอง รพ.'!B:B,0)),)</f>
        <v>0</v>
      </c>
      <c r="BA168" s="150">
        <f>IFERROR(INDEX('[3]5.งบทดลอง รพ.'!$AZ:$AZ,MATCH(C:C,'[3]5.งบทดลอง รพ.'!B:B,0)),)</f>
        <v>0</v>
      </c>
      <c r="BB168" s="150">
        <f>IFERROR(INDEX('[3]5.งบทดลอง รพ.'!$BA:$BA,MATCH(C:C,'[3]5.งบทดลอง รพ.'!B:B,0)),)</f>
        <v>0</v>
      </c>
      <c r="BC168" s="150">
        <f>IFERROR(INDEX('[3]5.งบทดลอง รพ.'!$BB:$BB,MATCH(C:C,'[3]5.งบทดลอง รพ.'!B:B,0)),)</f>
        <v>0</v>
      </c>
      <c r="BD168" s="150">
        <f>IFERROR(INDEX('[3]5.งบทดลอง รพ.'!$BC:$BC,MATCH(C:C,'[3]5.งบทดลอง รพ.'!B:B,0)),)</f>
        <v>0</v>
      </c>
      <c r="BE168" s="150">
        <f>IFERROR(INDEX('[3]5.งบทดลอง รพ.'!$BD:$BD,MATCH(C:C,'[3]5.งบทดลอง รพ.'!B:B,0)),)</f>
        <v>0</v>
      </c>
      <c r="BF168" s="150">
        <f>IFERROR(INDEX('[3]5.งบทดลอง รพ.'!$BE:$BE,MATCH(C:C,'[3]5.งบทดลอง รพ.'!B:B,0)),)</f>
        <v>0</v>
      </c>
      <c r="BG168" s="150">
        <f>IFERROR(INDEX('[3]5.งบทดลอง รพ.'!$BF:$BF,MATCH(C:C,'[3]5.งบทดลอง รพ.'!B:B,0)),)</f>
        <v>0</v>
      </c>
      <c r="BH168" s="150">
        <f>IFERROR(INDEX('[3]5.งบทดลอง รพ.'!$BG:$BG,MATCH(C:C,'[3]5.งบทดลอง รพ.'!B:B,0)),)</f>
        <v>0</v>
      </c>
      <c r="BI168" s="150">
        <f>IFERROR(INDEX('[3]5.งบทดลอง รพ.'!$BH:$BH,MATCH(C:C,'[3]5.งบทดลอง รพ.'!B:B,0)),)</f>
        <v>0</v>
      </c>
      <c r="BJ168" s="150">
        <f>IFERROR(INDEX('[3]5.งบทดลอง รพ.'!$BI:$BI,MATCH(C:C,'[3]5.งบทดลอง รพ.'!B:B,0)),)</f>
        <v>0</v>
      </c>
      <c r="BK168" s="150">
        <f>IFERROR(INDEX('[3]5.งบทดลอง รพ.'!$BJ:$BJ,MATCH(C:C,'[3]5.งบทดลอง รพ.'!B:B,0)),)</f>
        <v>0</v>
      </c>
      <c r="BL168" s="150">
        <f>IFERROR(INDEX('[3]5.งบทดลอง รพ.'!$BK:$BK,MATCH(D:D,'[3]5.งบทดลอง รพ.'!C:C,0)),)</f>
        <v>0</v>
      </c>
      <c r="BM168" s="150">
        <f>IFERROR(INDEX('[3]5.งบทดลอง รพ.'!$BL:$BL,MATCH(C:C,'[3]5.งบทดลอง รพ.'!B:B,0)),)</f>
        <v>0</v>
      </c>
      <c r="BN168" s="150">
        <f>IFERROR(INDEX('[3]5.งบทดลอง รพ.'!$BM:$BM,MATCH(C:C,'[3]5.งบทดลอง รพ.'!B:B,0)),)</f>
        <v>0</v>
      </c>
      <c r="BO168" s="150">
        <f>IFERROR(INDEX('[3]5.งบทดลอง รพ.'!$BN:$BN,MATCH(C:C,'[3]5.งบทดลอง รพ.'!B:B,0)),)</f>
        <v>0</v>
      </c>
      <c r="BP168" s="150">
        <f>IFERROR(INDEX('[3]5.งบทดลอง รพ.'!$BO:$BO,MATCH(C:C,'[3]5.งบทดลอง รพ.'!B:B,0)),)</f>
        <v>0</v>
      </c>
      <c r="BQ168" s="150">
        <f>IFERROR(INDEX('[3]5.งบทดลอง รพ.'!$BP:$BP,MATCH(C:C,'[3]5.งบทดลอง รพ.'!B:B,0)),)</f>
        <v>0</v>
      </c>
      <c r="BR168" s="150">
        <f>IFERROR(INDEX('[3]5.งบทดลอง รพ.'!$BQ:$BQ,MATCH(C:C,'[3]5.งบทดลอง รพ.'!B:B,0)),)</f>
        <v>0</v>
      </c>
      <c r="BS168" s="150">
        <f>IFERROR(INDEX('[3]5.งบทดลอง รพ.'!$BR:$BR,MATCH(C:C,'[3]5.งบทดลอง รพ.'!B:B,0)),)</f>
        <v>0</v>
      </c>
      <c r="BT168" s="150">
        <f>IFERROR(INDEX('[3]5.งบทดลอง รพ.'!$BS:$BS,MATCH(C:C,'[3]5.งบทดลอง รพ.'!B:B,0)),)</f>
        <v>0</v>
      </c>
      <c r="BU168" s="150">
        <f>IFERROR(INDEX('[3]5.งบทดลอง รพ.'!$BT:$BT,MATCH(C:C,'[3]5.งบทดลอง รพ.'!B:B,0)),)</f>
        <v>0</v>
      </c>
      <c r="BV168" s="150">
        <f>IFERROR(INDEX('[3]5.งบทดลอง รพ.'!$BU:$BU,MATCH(C:C,'[3]5.งบทดลอง รพ.'!B:B,0)),)</f>
        <v>0</v>
      </c>
      <c r="BW168" s="150">
        <f>IFERROR(INDEX('[3]5.งบทดลอง รพ.'!$BV:$BV,MATCH(C:C,'[3]5.งบทดลอง รพ.'!B:B,0)),)</f>
        <v>0</v>
      </c>
      <c r="BX168" s="150">
        <f>IFERROR(INDEX('[3]5.งบทดลอง รพ.'!$BW:$BW,MATCH(C:C,'[3]5.งบทดลอง รพ.'!B:B,0)),)</f>
        <v>0</v>
      </c>
      <c r="BY168" s="150">
        <f>IFERROR(INDEX('[3]5.งบทดลอง รพ.'!$BX:$BX,MATCH(C:C,'[3]5.งบทดลอง รพ.'!B:B,0)),)</f>
        <v>0</v>
      </c>
      <c r="BZ168" s="166">
        <f t="shared" si="6"/>
        <v>0</v>
      </c>
    </row>
    <row r="169" spans="1:78" ht="21.75" customHeight="1">
      <c r="A169" s="31" t="s">
        <v>625</v>
      </c>
      <c r="B169" s="147" t="s">
        <v>611</v>
      </c>
      <c r="C169" s="148" t="s">
        <v>690</v>
      </c>
      <c r="D169" s="149" t="s">
        <v>691</v>
      </c>
      <c r="E169" s="150">
        <f>IFERROR(INDEX('[3]5.งบทดลอง รพ.'!$D:$D,MATCH(C:C,'[3]5.งบทดลอง รพ.'!B:B,0)),)</f>
        <v>252</v>
      </c>
      <c r="F169" s="150">
        <f>IFERROR(INDEX('[3]5.งบทดลอง รพ.'!$E:$E,MATCH(C:C,'[3]5.งบทดลอง รพ.'!B:B,0)),)</f>
        <v>0</v>
      </c>
      <c r="G169" s="150">
        <f>IFERROR(INDEX('[3]5.งบทดลอง รพ.'!$F:$F,MATCH(C:C,'[3]5.งบทดลอง รพ.'!B:B,0)),)</f>
        <v>0</v>
      </c>
      <c r="H169" s="150">
        <f>IFERROR(INDEX('[3]5.งบทดลอง รพ.'!$G:$G,MATCH(C:C,'[3]5.งบทดลอง รพ.'!B:B,0)),)</f>
        <v>126</v>
      </c>
      <c r="I169" s="150">
        <f>IFERROR(INDEX('[3]5.งบทดลอง รพ.'!$H:$H,MATCH(D:D,'[3]5.งบทดลอง รพ.'!C:C,0)),)</f>
        <v>126</v>
      </c>
      <c r="J169" s="150">
        <f>IFERROR(INDEX('[3]5.งบทดลอง รพ.'!$I:$I,MATCH(C:C,'[3]5.งบทดลอง รพ.'!B:B,0)),)</f>
        <v>42</v>
      </c>
      <c r="K169" s="150">
        <f>IFERROR(INDEX('[3]5.งบทดลอง รพ.'!$J:$J,MATCH(C:C,'[3]5.งบทดลอง รพ.'!B:B,0)),)</f>
        <v>23</v>
      </c>
      <c r="L169" s="150">
        <f>IFERROR(INDEX('[3]5.งบทดลอง รพ.'!$K:$K,MATCH(C:C,'[3]5.งบทดลอง รพ.'!B:B,0)),)</f>
        <v>126</v>
      </c>
      <c r="M169" s="150">
        <f>IFERROR(INDEX('[3]5.งบทดลอง รพ.'!$L:$L,MATCH(C:C,'[3]5.งบทดลอง รพ.'!B:B,0)),)</f>
        <v>35</v>
      </c>
      <c r="N169" s="150">
        <f>IFERROR(INDEX('[3]5.งบทดลอง รพ.'!$M:$M,MATCH(C:C,'[3]5.งบทดลอง รพ.'!B:B,0)),)</f>
        <v>48292.98</v>
      </c>
      <c r="O169" s="150">
        <f>IFERROR(INDEX('[3]5.งบทดลอง รพ.'!$N:$N,MATCH(C:C,'[3]5.งบทดลอง รพ.'!B:B,0)),)</f>
        <v>191</v>
      </c>
      <c r="P169" s="150">
        <f>IFERROR(INDEX('[3]5.งบทดลอง รพ.'!$O:$O,MATCH(C:C,'[3]5.งบทดลอง รพ.'!B:B,0)),)</f>
        <v>36</v>
      </c>
      <c r="Q169" s="150">
        <f>IFERROR(INDEX('[3]5.งบทดลอง รพ.'!$P:$P,MATCH(C:C,'[3]5.งบทดลอง รพ.'!B:B,0)),)</f>
        <v>0</v>
      </c>
      <c r="R169" s="150">
        <f>IFERROR(INDEX('[3]5.งบทดลอง รพ.'!$Q:$Q,MATCH(C:C,'[3]5.งบทดลอง รพ.'!B:B,0)),)</f>
        <v>268</v>
      </c>
      <c r="S169" s="150">
        <f>IFERROR(INDEX('[3]5.งบทดลอง รพ.'!$R:$R,MATCH(C:C,'[3]5.งบทดลอง รพ.'!B:B,0)),)</f>
        <v>2000</v>
      </c>
      <c r="T169" s="150">
        <f>IFERROR(INDEX('[3]5.งบทดลอง รพ.'!$S:$S,MATCH(C:C,'[3]5.งบทดลอง รพ.'!B:B,0)),)</f>
        <v>18</v>
      </c>
      <c r="U169" s="150">
        <f>IFERROR(INDEX('[3]5.งบทดลอง รพ.'!$T:$T,MATCH(C:C,'[3]5.งบทดลอง รพ.'!B:B,0)),)</f>
        <v>12</v>
      </c>
      <c r="V169" s="150">
        <f>IFERROR(INDEX('[3]5.งบทดลอง รพ.'!$U:$U,MATCH(C:C,'[3]5.งบทดลอง รพ.'!B:B,0)),)</f>
        <v>0</v>
      </c>
      <c r="W169" s="150">
        <f>IFERROR(INDEX('[3]5.งบทดลอง รพ.'!$V:$V,MATCH(C:C,'[3]5.งบทดลอง รพ.'!B:B,0)),)</f>
        <v>34721.660000000003</v>
      </c>
      <c r="X169" s="150">
        <f>IFERROR(INDEX('[3]5.งบทดลอง รพ.'!$W:$W,MATCH(C:C,'[3]5.งบทดลอง รพ.'!B:B,0)),)</f>
        <v>54</v>
      </c>
      <c r="Y169" s="150">
        <f>IFERROR(INDEX('[3]5.งบทดลอง รพ.'!$X:$X,MATCH(C:C,'[3]5.งบทดลอง รพ.'!B:B,0)),)</f>
        <v>48</v>
      </c>
      <c r="Z169" s="150">
        <f>IFERROR(INDEX('[3]5.งบทดลอง รพ.'!$Y:$Y,MATCH(C:C,'[3]5.งบทดลอง รพ.'!B:B,0)),)</f>
        <v>0</v>
      </c>
      <c r="AA169" s="150">
        <f>IFERROR(INDEX('[3]5.งบทดลอง รพ.'!$Z:$Z,MATCH(C:C,'[3]5.งบทดลอง รพ.'!B:B,0)),)</f>
        <v>48</v>
      </c>
      <c r="AB169" s="150">
        <f>IFERROR(INDEX('[3]5.งบทดลอง รพ.'!$AA:$AA,MATCH(C:C,'[3]5.งบทดลอง รพ.'!B:B,0)),)</f>
        <v>45</v>
      </c>
      <c r="AC169" s="150">
        <f>IFERROR(INDEX('[3]5.งบทดลอง รพ.'!$AB:$AB,MATCH(C:C,'[3]5.งบทดลอง รพ.'!B:B,0)),)</f>
        <v>12</v>
      </c>
      <c r="AD169" s="150">
        <f>IFERROR(INDEX('[3]5.งบทดลอง รพ.'!$AC:$AC,MATCH(C:C,'[3]5.งบทดลอง รพ.'!B:B,0)),)</f>
        <v>0</v>
      </c>
      <c r="AE169" s="150">
        <f>IFERROR(INDEX('[3]5.งบทดลอง รพ.'!$AD:$AD,MATCH(C:C,'[3]5.งบทดลอง รพ.'!B:B,0)),)</f>
        <v>6</v>
      </c>
      <c r="AF169" s="150">
        <f>IFERROR(INDEX('[3]5.งบทดลอง รพ.'!$AE:$AE,MATCH(C:C,'[3]5.งบทดลอง รพ.'!B:B,0)),)</f>
        <v>38362.120000000003</v>
      </c>
      <c r="AG169" s="150">
        <f>IFERROR(INDEX('[3]5.งบทดลอง รพ.'!$AF:$AF,MATCH(C:C,'[3]5.งบทดลอง รพ.'!B:B,0)),)</f>
        <v>0</v>
      </c>
      <c r="AH169" s="150">
        <f>IFERROR(INDEX('[3]5.งบทดลอง รพ.'!$AG:$AG,MATCH(C:C,'[3]5.งบทดลอง รพ.'!B:B,0)),)</f>
        <v>0</v>
      </c>
      <c r="AI169" s="150">
        <f>IFERROR(INDEX('[3]5.งบทดลอง รพ.'!$AH:$AH,MATCH(D:D,'[3]5.งบทดลอง รพ.'!C:C,0)),)</f>
        <v>24</v>
      </c>
      <c r="AJ169" s="150">
        <f>IFERROR(INDEX('[3]5.งบทดลอง รพ.'!$AI:$AI,MATCH(C:C,'[3]5.งบทดลอง รพ.'!B:B,0)),)</f>
        <v>11</v>
      </c>
      <c r="AK169" s="150">
        <f>IFERROR(INDEX('[3]5.งบทดลอง รพ.'!$AJ:$AJ,MATCH(C:C,'[3]5.งบทดลอง รพ.'!B:B,0)),)</f>
        <v>24</v>
      </c>
      <c r="AL169" s="150">
        <f>IFERROR(INDEX('[3]5.งบทดลอง รพ.'!$AK:$AK,MATCH(C:C,'[3]5.งบทดลอง รพ.'!B:B,0)),)</f>
        <v>0</v>
      </c>
      <c r="AM169" s="150">
        <f>IFERROR(INDEX('[3]5.งบทดลอง รพ.'!$AL:$AL,MATCH(C:C,'[3]5.งบทดลอง รพ.'!B:B,0)),)</f>
        <v>18</v>
      </c>
      <c r="AN169" s="150">
        <f>IFERROR(INDEX('[3]5.งบทดลอง รพ.'!$AM:$AM,MATCH(C:C,'[3]5.งบทดลอง รพ.'!B:B,0)),)</f>
        <v>6</v>
      </c>
      <c r="AO169" s="150">
        <f>IFERROR(INDEX('[3]5.งบทดลอง รพ.'!$AN:$AN,MATCH(C:C,'[3]5.งบทดลอง รพ.'!B:B,0)),)</f>
        <v>30</v>
      </c>
      <c r="AP169" s="150">
        <f>IFERROR(INDEX('[3]5.งบทดลอง รพ.'!$AO:$AO,MATCH(C:C,'[3]5.งบทดลอง รพ.'!B:B,0)),)</f>
        <v>24</v>
      </c>
      <c r="AQ169" s="150">
        <f>IFERROR(INDEX('[3]5.งบทดลอง รพ.'!$AP:$AP,MATCH(C:C,'[3]5.งบทดลอง รพ.'!B:B,0)),)</f>
        <v>17</v>
      </c>
      <c r="AR169" s="150">
        <f>IFERROR(INDEX('[3]5.งบทดลอง รพ.'!$AQ:$AQ,MATCH(C:C,'[3]5.งบทดลอง รพ.'!B:B,0)),)</f>
        <v>570</v>
      </c>
      <c r="AS169" s="150">
        <f>IFERROR(INDEX('[3]5.งบทดลอง รพ.'!$AR:$AR,MATCH(C:C,'[3]5.งบทดลอง รพ.'!B:B,0)),)</f>
        <v>12</v>
      </c>
      <c r="AT169" s="150">
        <f>IFERROR(INDEX('[3]5.งบทดลอง รพ.'!$AS:$AS,MATCH(C:C,'[3]5.งบทดลอง รพ.'!B:B,0)),)</f>
        <v>223</v>
      </c>
      <c r="AU169" s="150">
        <f>IFERROR(INDEX('[3]5.งบทดลอง รพ.'!$AT:$AT,MATCH(C:C,'[3]5.งบทดลอง รพ.'!B:B,0)),)</f>
        <v>0</v>
      </c>
      <c r="AV169" s="150">
        <f>IFERROR(INDEX('[3]5.งบทดลอง รพ.'!$AU:$AU,MATCH(C:C,'[3]5.งบทดลอง รพ.'!B:B,0)),)</f>
        <v>126</v>
      </c>
      <c r="AW169" s="150">
        <f>IFERROR(INDEX('[3]5.งบทดลอง รพ.'!$AV:$AV,MATCH(C:C,'[3]5.งบทดลอง รพ.'!B:B,0)),)</f>
        <v>22</v>
      </c>
      <c r="AX169" s="150">
        <f>IFERROR(INDEX('[3]5.งบทดลอง รพ.'!$AW:$AW,MATCH(C:C,'[3]5.งบทดลอง รพ.'!B:B,0)),)</f>
        <v>24</v>
      </c>
      <c r="AY169" s="150">
        <f>IFERROR(INDEX('[3]5.งบทดลอง รพ.'!$AX:$AX,MATCH(C:C,'[3]5.งบทดลอง รพ.'!B:B,0)),)</f>
        <v>192</v>
      </c>
      <c r="AZ169" s="150">
        <f>IFERROR(INDEX('[3]5.งบทดลอง รพ.'!$AY:$AY,MATCH(C:C,'[3]5.งบทดลอง รพ.'!B:B,0)),)</f>
        <v>102</v>
      </c>
      <c r="BA169" s="150">
        <f>IFERROR(INDEX('[3]5.งบทดลอง รพ.'!$AZ:$AZ,MATCH(C:C,'[3]5.งบทดลอง รพ.'!B:B,0)),)</f>
        <v>271</v>
      </c>
      <c r="BB169" s="150">
        <f>IFERROR(INDEX('[3]5.งบทดลอง รพ.'!$BA:$BA,MATCH(C:C,'[3]5.งบทดลอง รพ.'!B:B,0)),)</f>
        <v>162</v>
      </c>
      <c r="BC169" s="150">
        <f>IFERROR(INDEX('[3]5.งบทดลอง รพ.'!$BB:$BB,MATCH(C:C,'[3]5.งบทดลอง รพ.'!B:B,0)),)</f>
        <v>24</v>
      </c>
      <c r="BD169" s="150">
        <f>IFERROR(INDEX('[3]5.งบทดลอง รพ.'!$BC:$BC,MATCH(C:C,'[3]5.งบทดลอง รพ.'!B:B,0)),)</f>
        <v>0</v>
      </c>
      <c r="BE169" s="150">
        <f>IFERROR(INDEX('[3]5.งบทดลอง รพ.'!$BD:$BD,MATCH(C:C,'[3]5.งบทดลอง รพ.'!B:B,0)),)</f>
        <v>2790.33</v>
      </c>
      <c r="BF169" s="150">
        <f>IFERROR(INDEX('[3]5.งบทดลอง รพ.'!$BE:$BE,MATCH(C:C,'[3]5.งบทดลอง รพ.'!B:B,0)),)</f>
        <v>126</v>
      </c>
      <c r="BG169" s="150">
        <f>IFERROR(INDEX('[3]5.งบทดลอง รพ.'!$BF:$BF,MATCH(C:C,'[3]5.งบทดลอง รพ.'!B:B,0)),)</f>
        <v>0</v>
      </c>
      <c r="BH169" s="150">
        <f>IFERROR(INDEX('[3]5.งบทดลอง รพ.'!$BG:$BG,MATCH(C:C,'[3]5.งบทดลอง รพ.'!B:B,0)),)</f>
        <v>24</v>
      </c>
      <c r="BI169" s="150">
        <f>IFERROR(INDEX('[3]5.งบทดลอง รพ.'!$BH:$BH,MATCH(C:C,'[3]5.งบทดลอง รพ.'!B:B,0)),)</f>
        <v>120</v>
      </c>
      <c r="BJ169" s="150">
        <f>IFERROR(INDEX('[3]5.งบทดลอง รพ.'!$BI:$BI,MATCH(C:C,'[3]5.งบทดลอง รพ.'!B:B,0)),)</f>
        <v>4709</v>
      </c>
      <c r="BK169" s="150">
        <f>IFERROR(INDEX('[3]5.งบทดลอง รพ.'!$BJ:$BJ,MATCH(C:C,'[3]5.งบทดลอง รพ.'!B:B,0)),)</f>
        <v>422</v>
      </c>
      <c r="BL169" s="150">
        <f>IFERROR(INDEX('[3]5.งบทดลอง รพ.'!$BK:$BK,MATCH(D:D,'[3]5.งบทดลอง รพ.'!C:C,0)),)</f>
        <v>212</v>
      </c>
      <c r="BM169" s="150">
        <f>IFERROR(INDEX('[3]5.งบทดลอง รพ.'!$BL:$BL,MATCH(C:C,'[3]5.งบทดลอง รพ.'!B:B,0)),)</f>
        <v>210</v>
      </c>
      <c r="BN169" s="150">
        <f>IFERROR(INDEX('[3]5.งบทดลอง รพ.'!$BM:$BM,MATCH(C:C,'[3]5.งบทดลอง รพ.'!B:B,0)),)</f>
        <v>176</v>
      </c>
      <c r="BO169" s="150">
        <f>IFERROR(INDEX('[3]5.งบทดลอง รพ.'!$BN:$BN,MATCH(C:C,'[3]5.งบทดลอง รพ.'!B:B,0)),)</f>
        <v>435</v>
      </c>
      <c r="BP169" s="150">
        <f>IFERROR(INDEX('[3]5.งบทดลอง รพ.'!$BO:$BO,MATCH(C:C,'[3]5.งบทดลอง รพ.'!B:B,0)),)</f>
        <v>132</v>
      </c>
      <c r="BQ169" s="150">
        <f>IFERROR(INDEX('[3]5.งบทดลอง รพ.'!$BP:$BP,MATCH(C:C,'[3]5.งบทดลอง รพ.'!B:B,0)),)</f>
        <v>16822.13</v>
      </c>
      <c r="BR169" s="150">
        <f>IFERROR(INDEX('[3]5.งบทดลอง รพ.'!$BQ:$BQ,MATCH(C:C,'[3]5.งบทดลอง รพ.'!B:B,0)),)</f>
        <v>12</v>
      </c>
      <c r="BS169" s="150">
        <f>IFERROR(INDEX('[3]5.งบทดลอง รพ.'!$BR:$BR,MATCH(C:C,'[3]5.งบทดลอง รพ.'!B:B,0)),)</f>
        <v>6</v>
      </c>
      <c r="BT169" s="150">
        <f>IFERROR(INDEX('[3]5.งบทดลอง รพ.'!$BS:$BS,MATCH(C:C,'[3]5.งบทดลอง รพ.'!B:B,0)),)</f>
        <v>50</v>
      </c>
      <c r="BU169" s="150">
        <f>IFERROR(INDEX('[3]5.งบทดลอง รพ.'!$BT:$BT,MATCH(C:C,'[3]5.งบทดลอง รพ.'!B:B,0)),)</f>
        <v>110</v>
      </c>
      <c r="BV169" s="150">
        <f>IFERROR(INDEX('[3]5.งบทดลอง รพ.'!$BU:$BU,MATCH(C:C,'[3]5.งบทดลอง รพ.'!B:B,0)),)</f>
        <v>141</v>
      </c>
      <c r="BW169" s="150">
        <f>IFERROR(INDEX('[3]5.งบทดลอง รพ.'!$BV:$BV,MATCH(C:C,'[3]5.งบทดลอง รพ.'!B:B,0)),)</f>
        <v>33</v>
      </c>
      <c r="BX169" s="150">
        <f>IFERROR(INDEX('[3]5.งบทดลอง รพ.'!$BW:$BW,MATCH(C:C,'[3]5.งบทดลอง รพ.'!B:B,0)),)</f>
        <v>60</v>
      </c>
      <c r="BY169" s="150">
        <f>IFERROR(INDEX('[3]5.งบทดลอง รพ.'!$BX:$BX,MATCH(C:C,'[3]5.งบทดลอง รพ.'!B:B,0)),)</f>
        <v>47</v>
      </c>
      <c r="BZ169" s="166">
        <f t="shared" si="6"/>
        <v>153364.22000000003</v>
      </c>
    </row>
    <row r="170" spans="1:78" ht="21.75" customHeight="1">
      <c r="A170" s="31" t="s">
        <v>625</v>
      </c>
      <c r="B170" s="147" t="s">
        <v>611</v>
      </c>
      <c r="C170" s="148" t="s">
        <v>692</v>
      </c>
      <c r="D170" s="149" t="s">
        <v>693</v>
      </c>
      <c r="E170" s="150">
        <f>IFERROR(INDEX('[3]5.งบทดลอง รพ.'!$D:$D,MATCH(C:C,'[3]5.งบทดลอง รพ.'!B:B,0)),)</f>
        <v>0</v>
      </c>
      <c r="F170" s="150">
        <f>IFERROR(INDEX('[3]5.งบทดลอง รพ.'!$E:$E,MATCH(C:C,'[3]5.งบทดลอง รพ.'!B:B,0)),)</f>
        <v>0</v>
      </c>
      <c r="G170" s="150">
        <f>IFERROR(INDEX('[3]5.งบทดลอง รพ.'!$F:$F,MATCH(C:C,'[3]5.งบทดลอง รพ.'!B:B,0)),)</f>
        <v>0</v>
      </c>
      <c r="H170" s="150">
        <f>IFERROR(INDEX('[3]5.งบทดลอง รพ.'!$G:$G,MATCH(C:C,'[3]5.งบทดลอง รพ.'!B:B,0)),)</f>
        <v>0</v>
      </c>
      <c r="I170" s="150">
        <f>IFERROR(INDEX('[3]5.งบทดลอง รพ.'!$H:$H,MATCH(D:D,'[3]5.งบทดลอง รพ.'!C:C,0)),)</f>
        <v>0</v>
      </c>
      <c r="J170" s="150">
        <f>IFERROR(INDEX('[3]5.งบทดลอง รพ.'!$I:$I,MATCH(C:C,'[3]5.งบทดลอง รพ.'!B:B,0)),)</f>
        <v>0</v>
      </c>
      <c r="K170" s="150">
        <f>IFERROR(INDEX('[3]5.งบทดลอง รพ.'!$J:$J,MATCH(C:C,'[3]5.งบทดลอง รพ.'!B:B,0)),)</f>
        <v>0</v>
      </c>
      <c r="L170" s="150">
        <f>IFERROR(INDEX('[3]5.งบทดลอง รพ.'!$K:$K,MATCH(C:C,'[3]5.งบทดลอง รพ.'!B:B,0)),)</f>
        <v>0</v>
      </c>
      <c r="M170" s="150">
        <f>IFERROR(INDEX('[3]5.งบทดลอง รพ.'!$L:$L,MATCH(C:C,'[3]5.งบทดลอง รพ.'!B:B,0)),)</f>
        <v>0</v>
      </c>
      <c r="N170" s="150">
        <f>IFERROR(INDEX('[3]5.งบทดลอง รพ.'!$M:$M,MATCH(C:C,'[3]5.งบทดลอง รพ.'!B:B,0)),)</f>
        <v>0</v>
      </c>
      <c r="O170" s="150">
        <f>IFERROR(INDEX('[3]5.งบทดลอง รพ.'!$N:$N,MATCH(C:C,'[3]5.งบทดลอง รพ.'!B:B,0)),)</f>
        <v>0</v>
      </c>
      <c r="P170" s="150">
        <f>IFERROR(INDEX('[3]5.งบทดลอง รพ.'!$O:$O,MATCH(C:C,'[3]5.งบทดลอง รพ.'!B:B,0)),)</f>
        <v>0</v>
      </c>
      <c r="Q170" s="150">
        <f>IFERROR(INDEX('[3]5.งบทดลอง รพ.'!$P:$P,MATCH(C:C,'[3]5.งบทดลอง รพ.'!B:B,0)),)</f>
        <v>0</v>
      </c>
      <c r="R170" s="150">
        <f>IFERROR(INDEX('[3]5.งบทดลอง รพ.'!$Q:$Q,MATCH(C:C,'[3]5.งบทดลอง รพ.'!B:B,0)),)</f>
        <v>0</v>
      </c>
      <c r="S170" s="150">
        <f>IFERROR(INDEX('[3]5.งบทดลอง รพ.'!$R:$R,MATCH(C:C,'[3]5.งบทดลอง รพ.'!B:B,0)),)</f>
        <v>0</v>
      </c>
      <c r="T170" s="150">
        <f>IFERROR(INDEX('[3]5.งบทดลอง รพ.'!$S:$S,MATCH(C:C,'[3]5.งบทดลอง รพ.'!B:B,0)),)</f>
        <v>0</v>
      </c>
      <c r="U170" s="150">
        <f>IFERROR(INDEX('[3]5.งบทดลอง รพ.'!$T:$T,MATCH(C:C,'[3]5.งบทดลอง รพ.'!B:B,0)),)</f>
        <v>0</v>
      </c>
      <c r="V170" s="150">
        <f>IFERROR(INDEX('[3]5.งบทดลอง รพ.'!$U:$U,MATCH(C:C,'[3]5.งบทดลอง รพ.'!B:B,0)),)</f>
        <v>0</v>
      </c>
      <c r="W170" s="150">
        <f>IFERROR(INDEX('[3]5.งบทดลอง รพ.'!$V:$V,MATCH(C:C,'[3]5.งบทดลอง รพ.'!B:B,0)),)</f>
        <v>0</v>
      </c>
      <c r="X170" s="150">
        <f>IFERROR(INDEX('[3]5.งบทดลอง รพ.'!$W:$W,MATCH(C:C,'[3]5.งบทดลอง รพ.'!B:B,0)),)</f>
        <v>0</v>
      </c>
      <c r="Y170" s="150">
        <f>IFERROR(INDEX('[3]5.งบทดลอง รพ.'!$X:$X,MATCH(C:C,'[3]5.งบทดลอง รพ.'!B:B,0)),)</f>
        <v>0</v>
      </c>
      <c r="Z170" s="150">
        <f>IFERROR(INDEX('[3]5.งบทดลอง รพ.'!$Y:$Y,MATCH(C:C,'[3]5.งบทดลอง รพ.'!B:B,0)),)</f>
        <v>0</v>
      </c>
      <c r="AA170" s="150">
        <f>IFERROR(INDEX('[3]5.งบทดลอง รพ.'!$Z:$Z,MATCH(C:C,'[3]5.งบทดลอง รพ.'!B:B,0)),)</f>
        <v>0</v>
      </c>
      <c r="AB170" s="150">
        <f>IFERROR(INDEX('[3]5.งบทดลอง รพ.'!$AA:$AA,MATCH(C:C,'[3]5.งบทดลอง รพ.'!B:B,0)),)</f>
        <v>0</v>
      </c>
      <c r="AC170" s="150">
        <f>IFERROR(INDEX('[3]5.งบทดลอง รพ.'!$AB:$AB,MATCH(C:C,'[3]5.งบทดลอง รพ.'!B:B,0)),)</f>
        <v>0</v>
      </c>
      <c r="AD170" s="150">
        <f>IFERROR(INDEX('[3]5.งบทดลอง รพ.'!$AC:$AC,MATCH(C:C,'[3]5.งบทดลอง รพ.'!B:B,0)),)</f>
        <v>0</v>
      </c>
      <c r="AE170" s="150">
        <f>IFERROR(INDEX('[3]5.งบทดลอง รพ.'!$AD:$AD,MATCH(C:C,'[3]5.งบทดลอง รพ.'!B:B,0)),)</f>
        <v>0</v>
      </c>
      <c r="AF170" s="150">
        <f>IFERROR(INDEX('[3]5.งบทดลอง รพ.'!$AE:$AE,MATCH(C:C,'[3]5.งบทดลอง รพ.'!B:B,0)),)</f>
        <v>0</v>
      </c>
      <c r="AG170" s="150">
        <f>IFERROR(INDEX('[3]5.งบทดลอง รพ.'!$AF:$AF,MATCH(C:C,'[3]5.งบทดลอง รพ.'!B:B,0)),)</f>
        <v>0</v>
      </c>
      <c r="AH170" s="150">
        <f>IFERROR(INDEX('[3]5.งบทดลอง รพ.'!$AG:$AG,MATCH(C:C,'[3]5.งบทดลอง รพ.'!B:B,0)),)</f>
        <v>0</v>
      </c>
      <c r="AI170" s="150">
        <f>IFERROR(INDEX('[3]5.งบทดลอง รพ.'!$AH:$AH,MATCH(D:D,'[3]5.งบทดลอง รพ.'!C:C,0)),)</f>
        <v>0</v>
      </c>
      <c r="AJ170" s="150">
        <f>IFERROR(INDEX('[3]5.งบทดลอง รพ.'!$AI:$AI,MATCH(C:C,'[3]5.งบทดลอง รพ.'!B:B,0)),)</f>
        <v>0</v>
      </c>
      <c r="AK170" s="150">
        <f>IFERROR(INDEX('[3]5.งบทดลอง รพ.'!$AJ:$AJ,MATCH(C:C,'[3]5.งบทดลอง รพ.'!B:B,0)),)</f>
        <v>0</v>
      </c>
      <c r="AL170" s="150">
        <f>IFERROR(INDEX('[3]5.งบทดลอง รพ.'!$AK:$AK,MATCH(C:C,'[3]5.งบทดลอง รพ.'!B:B,0)),)</f>
        <v>0</v>
      </c>
      <c r="AM170" s="150">
        <f>IFERROR(INDEX('[3]5.งบทดลอง รพ.'!$AL:$AL,MATCH(C:C,'[3]5.งบทดลอง รพ.'!B:B,0)),)</f>
        <v>0</v>
      </c>
      <c r="AN170" s="150">
        <f>IFERROR(INDEX('[3]5.งบทดลอง รพ.'!$AM:$AM,MATCH(C:C,'[3]5.งบทดลอง รพ.'!B:B,0)),)</f>
        <v>0</v>
      </c>
      <c r="AO170" s="150">
        <f>IFERROR(INDEX('[3]5.งบทดลอง รพ.'!$AN:$AN,MATCH(C:C,'[3]5.งบทดลอง รพ.'!B:B,0)),)</f>
        <v>0</v>
      </c>
      <c r="AP170" s="150">
        <f>IFERROR(INDEX('[3]5.งบทดลอง รพ.'!$AO:$AO,MATCH(C:C,'[3]5.งบทดลอง รพ.'!B:B,0)),)</f>
        <v>0</v>
      </c>
      <c r="AQ170" s="150">
        <f>IFERROR(INDEX('[3]5.งบทดลอง รพ.'!$AP:$AP,MATCH(C:C,'[3]5.งบทดลอง รพ.'!B:B,0)),)</f>
        <v>0</v>
      </c>
      <c r="AR170" s="150">
        <f>IFERROR(INDEX('[3]5.งบทดลอง รพ.'!$AQ:$AQ,MATCH(C:C,'[3]5.งบทดลอง รพ.'!B:B,0)),)</f>
        <v>0</v>
      </c>
      <c r="AS170" s="150">
        <f>IFERROR(INDEX('[3]5.งบทดลอง รพ.'!$AR:$AR,MATCH(C:C,'[3]5.งบทดลอง รพ.'!B:B,0)),)</f>
        <v>0</v>
      </c>
      <c r="AT170" s="150">
        <f>IFERROR(INDEX('[3]5.งบทดลอง รพ.'!$AS:$AS,MATCH(C:C,'[3]5.งบทดลอง รพ.'!B:B,0)),)</f>
        <v>0</v>
      </c>
      <c r="AU170" s="150">
        <f>IFERROR(INDEX('[3]5.งบทดลอง รพ.'!$AT:$AT,MATCH(C:C,'[3]5.งบทดลอง รพ.'!B:B,0)),)</f>
        <v>0</v>
      </c>
      <c r="AV170" s="150">
        <f>IFERROR(INDEX('[3]5.งบทดลอง รพ.'!$AU:$AU,MATCH(C:C,'[3]5.งบทดลอง รพ.'!B:B,0)),)</f>
        <v>0</v>
      </c>
      <c r="AW170" s="150">
        <f>IFERROR(INDEX('[3]5.งบทดลอง รพ.'!$AV:$AV,MATCH(C:C,'[3]5.งบทดลอง รพ.'!B:B,0)),)</f>
        <v>0</v>
      </c>
      <c r="AX170" s="150">
        <f>IFERROR(INDEX('[3]5.งบทดลอง รพ.'!$AW:$AW,MATCH(C:C,'[3]5.งบทดลอง รพ.'!B:B,0)),)</f>
        <v>0</v>
      </c>
      <c r="AY170" s="150">
        <f>IFERROR(INDEX('[3]5.งบทดลอง รพ.'!$AX:$AX,MATCH(C:C,'[3]5.งบทดลอง รพ.'!B:B,0)),)</f>
        <v>0</v>
      </c>
      <c r="AZ170" s="150">
        <f>IFERROR(INDEX('[3]5.งบทดลอง รพ.'!$AY:$AY,MATCH(C:C,'[3]5.งบทดลอง รพ.'!B:B,0)),)</f>
        <v>0</v>
      </c>
      <c r="BA170" s="150">
        <f>IFERROR(INDEX('[3]5.งบทดลอง รพ.'!$AZ:$AZ,MATCH(C:C,'[3]5.งบทดลอง รพ.'!B:B,0)),)</f>
        <v>0</v>
      </c>
      <c r="BB170" s="150">
        <f>IFERROR(INDEX('[3]5.งบทดลอง รพ.'!$BA:$BA,MATCH(C:C,'[3]5.งบทดลอง รพ.'!B:B,0)),)</f>
        <v>0</v>
      </c>
      <c r="BC170" s="150">
        <f>IFERROR(INDEX('[3]5.งบทดลอง รพ.'!$BB:$BB,MATCH(C:C,'[3]5.งบทดลอง รพ.'!B:B,0)),)</f>
        <v>0</v>
      </c>
      <c r="BD170" s="150">
        <f>IFERROR(INDEX('[3]5.งบทดลอง รพ.'!$BC:$BC,MATCH(C:C,'[3]5.งบทดลอง รพ.'!B:B,0)),)</f>
        <v>0</v>
      </c>
      <c r="BE170" s="150">
        <f>IFERROR(INDEX('[3]5.งบทดลอง รพ.'!$BD:$BD,MATCH(C:C,'[3]5.งบทดลอง รพ.'!B:B,0)),)</f>
        <v>0</v>
      </c>
      <c r="BF170" s="150">
        <f>IFERROR(INDEX('[3]5.งบทดลอง รพ.'!$BE:$BE,MATCH(C:C,'[3]5.งบทดลอง รพ.'!B:B,0)),)</f>
        <v>0</v>
      </c>
      <c r="BG170" s="150">
        <f>IFERROR(INDEX('[3]5.งบทดลอง รพ.'!$BF:$BF,MATCH(C:C,'[3]5.งบทดลอง รพ.'!B:B,0)),)</f>
        <v>0</v>
      </c>
      <c r="BH170" s="150">
        <f>IFERROR(INDEX('[3]5.งบทดลอง รพ.'!$BG:$BG,MATCH(C:C,'[3]5.งบทดลอง รพ.'!B:B,0)),)</f>
        <v>0</v>
      </c>
      <c r="BI170" s="150">
        <f>IFERROR(INDEX('[3]5.งบทดลอง รพ.'!$BH:$BH,MATCH(C:C,'[3]5.งบทดลอง รพ.'!B:B,0)),)</f>
        <v>0</v>
      </c>
      <c r="BJ170" s="150">
        <f>IFERROR(INDEX('[3]5.งบทดลอง รพ.'!$BI:$BI,MATCH(C:C,'[3]5.งบทดลอง รพ.'!B:B,0)),)</f>
        <v>0</v>
      </c>
      <c r="BK170" s="150">
        <f>IFERROR(INDEX('[3]5.งบทดลอง รพ.'!$BJ:$BJ,MATCH(C:C,'[3]5.งบทดลอง รพ.'!B:B,0)),)</f>
        <v>0</v>
      </c>
      <c r="BL170" s="150">
        <f>IFERROR(INDEX('[3]5.งบทดลอง รพ.'!$BK:$BK,MATCH(D:D,'[3]5.งบทดลอง รพ.'!C:C,0)),)</f>
        <v>0</v>
      </c>
      <c r="BM170" s="150">
        <f>IFERROR(INDEX('[3]5.งบทดลอง รพ.'!$BL:$BL,MATCH(C:C,'[3]5.งบทดลอง รพ.'!B:B,0)),)</f>
        <v>0</v>
      </c>
      <c r="BN170" s="150">
        <f>IFERROR(INDEX('[3]5.งบทดลอง รพ.'!$BM:$BM,MATCH(C:C,'[3]5.งบทดลอง รพ.'!B:B,0)),)</f>
        <v>0</v>
      </c>
      <c r="BO170" s="150">
        <f>IFERROR(INDEX('[3]5.งบทดลอง รพ.'!$BN:$BN,MATCH(C:C,'[3]5.งบทดลอง รพ.'!B:B,0)),)</f>
        <v>0</v>
      </c>
      <c r="BP170" s="150">
        <f>IFERROR(INDEX('[3]5.งบทดลอง รพ.'!$BO:$BO,MATCH(C:C,'[3]5.งบทดลอง รพ.'!B:B,0)),)</f>
        <v>0</v>
      </c>
      <c r="BQ170" s="150">
        <f>IFERROR(INDEX('[3]5.งบทดลอง รพ.'!$BP:$BP,MATCH(C:C,'[3]5.งบทดลอง รพ.'!B:B,0)),)</f>
        <v>0</v>
      </c>
      <c r="BR170" s="150">
        <f>IFERROR(INDEX('[3]5.งบทดลอง รพ.'!$BQ:$BQ,MATCH(C:C,'[3]5.งบทดลอง รพ.'!B:B,0)),)</f>
        <v>0</v>
      </c>
      <c r="BS170" s="150">
        <f>IFERROR(INDEX('[3]5.งบทดลอง รพ.'!$BR:$BR,MATCH(C:C,'[3]5.งบทดลอง รพ.'!B:B,0)),)</f>
        <v>0</v>
      </c>
      <c r="BT170" s="150">
        <f>IFERROR(INDEX('[3]5.งบทดลอง รพ.'!$BS:$BS,MATCH(C:C,'[3]5.งบทดลอง รพ.'!B:B,0)),)</f>
        <v>0</v>
      </c>
      <c r="BU170" s="150">
        <f>IFERROR(INDEX('[3]5.งบทดลอง รพ.'!$BT:$BT,MATCH(C:C,'[3]5.งบทดลอง รพ.'!B:B,0)),)</f>
        <v>0</v>
      </c>
      <c r="BV170" s="150">
        <f>IFERROR(INDEX('[3]5.งบทดลอง รพ.'!$BU:$BU,MATCH(C:C,'[3]5.งบทดลอง รพ.'!B:B,0)),)</f>
        <v>0</v>
      </c>
      <c r="BW170" s="150">
        <f>IFERROR(INDEX('[3]5.งบทดลอง รพ.'!$BV:$BV,MATCH(C:C,'[3]5.งบทดลอง รพ.'!B:B,0)),)</f>
        <v>0</v>
      </c>
      <c r="BX170" s="150">
        <f>IFERROR(INDEX('[3]5.งบทดลอง รพ.'!$BW:$BW,MATCH(C:C,'[3]5.งบทดลอง รพ.'!B:B,0)),)</f>
        <v>0</v>
      </c>
      <c r="BY170" s="150">
        <f>IFERROR(INDEX('[3]5.งบทดลอง รพ.'!$BX:$BX,MATCH(C:C,'[3]5.งบทดลอง รพ.'!B:B,0)),)</f>
        <v>0</v>
      </c>
      <c r="BZ170" s="166">
        <f t="shared" si="6"/>
        <v>0</v>
      </c>
    </row>
    <row r="171" spans="1:78" ht="21.75" customHeight="1">
      <c r="A171" s="31" t="s">
        <v>625</v>
      </c>
      <c r="B171" s="147" t="s">
        <v>611</v>
      </c>
      <c r="C171" s="148" t="s">
        <v>694</v>
      </c>
      <c r="D171" s="149" t="s">
        <v>695</v>
      </c>
      <c r="E171" s="150">
        <f>IFERROR(INDEX('[3]5.งบทดลอง รพ.'!$D:$D,MATCH(C:C,'[3]5.งบทดลอง รพ.'!B:B,0)),)</f>
        <v>132379.32999999999</v>
      </c>
      <c r="F171" s="150">
        <f>IFERROR(INDEX('[3]5.งบทดลอง รพ.'!$E:$E,MATCH(C:C,'[3]5.งบทดลอง รพ.'!B:B,0)),)</f>
        <v>100489.05</v>
      </c>
      <c r="G171" s="150">
        <f>IFERROR(INDEX('[3]5.งบทดลอง รพ.'!$F:$F,MATCH(C:C,'[3]5.งบทดลอง รพ.'!B:B,0)),)</f>
        <v>228851.6</v>
      </c>
      <c r="H171" s="150">
        <f>IFERROR(INDEX('[3]5.งบทดลอง รพ.'!$G:$G,MATCH(C:C,'[3]5.งบทดลอง รพ.'!B:B,0)),)</f>
        <v>0</v>
      </c>
      <c r="I171" s="150">
        <f>IFERROR(INDEX('[3]5.งบทดลอง รพ.'!$H:$H,MATCH(D:D,'[3]5.งบทดลอง รพ.'!C:C,0)),)</f>
        <v>11840.85</v>
      </c>
      <c r="J171" s="150">
        <f>IFERROR(INDEX('[3]5.งบทดลอง รพ.'!$I:$I,MATCH(C:C,'[3]5.งบทดลอง รพ.'!B:B,0)),)</f>
        <v>81898.87</v>
      </c>
      <c r="K171" s="150">
        <f>IFERROR(INDEX('[3]5.งบทดลอง รพ.'!$J:$J,MATCH(C:C,'[3]5.งบทดลอง รพ.'!B:B,0)),)</f>
        <v>370703.79</v>
      </c>
      <c r="L171" s="150">
        <f>IFERROR(INDEX('[3]5.งบทดลอง รพ.'!$K:$K,MATCH(C:C,'[3]5.งบทดลอง รพ.'!B:B,0)),)</f>
        <v>0</v>
      </c>
      <c r="M171" s="150">
        <f>IFERROR(INDEX('[3]5.งบทดลอง รพ.'!$L:$L,MATCH(C:C,'[3]5.งบทดลอง รพ.'!B:B,0)),)</f>
        <v>33109.15</v>
      </c>
      <c r="N171" s="150">
        <f>IFERROR(INDEX('[3]5.งบทดลอง รพ.'!$M:$M,MATCH(C:C,'[3]5.งบทดลอง รพ.'!B:B,0)),)</f>
        <v>252753.26</v>
      </c>
      <c r="O171" s="150">
        <f>IFERROR(INDEX('[3]5.งบทดลอง รพ.'!$N:$N,MATCH(C:C,'[3]5.งบทดลอง รพ.'!B:B,0)),)</f>
        <v>0</v>
      </c>
      <c r="P171" s="150">
        <f>IFERROR(INDEX('[3]5.งบทดลอง รพ.'!$O:$O,MATCH(C:C,'[3]5.งบทดลอง รพ.'!B:B,0)),)</f>
        <v>33478.160000000003</v>
      </c>
      <c r="Q171" s="150">
        <f>IFERROR(INDEX('[3]5.งบทดลอง รพ.'!$P:$P,MATCH(C:C,'[3]5.งบทดลอง รพ.'!B:B,0)),)</f>
        <v>0</v>
      </c>
      <c r="R171" s="150">
        <f>IFERROR(INDEX('[3]5.งบทดลอง รพ.'!$Q:$Q,MATCH(C:C,'[3]5.งบทดลอง รพ.'!B:B,0)),)</f>
        <v>0</v>
      </c>
      <c r="S171" s="150">
        <f>IFERROR(INDEX('[3]5.งบทดลอง รพ.'!$R:$R,MATCH(C:C,'[3]5.งบทดลอง รพ.'!B:B,0)),)</f>
        <v>0</v>
      </c>
      <c r="T171" s="150">
        <f>IFERROR(INDEX('[3]5.งบทดลอง รพ.'!$S:$S,MATCH(C:C,'[3]5.งบทดลอง รพ.'!B:B,0)),)</f>
        <v>213661.88</v>
      </c>
      <c r="U171" s="150">
        <f>IFERROR(INDEX('[3]5.งบทดลอง รพ.'!$T:$T,MATCH(C:C,'[3]5.งบทดลอง รพ.'!B:B,0)),)</f>
        <v>27000</v>
      </c>
      <c r="V171" s="150">
        <f>IFERROR(INDEX('[3]5.งบทดลอง รพ.'!$U:$U,MATCH(C:C,'[3]5.งบทดลอง รพ.'!B:B,0)),)</f>
        <v>0</v>
      </c>
      <c r="W171" s="150">
        <f>IFERROR(INDEX('[3]5.งบทดลอง รพ.'!$V:$V,MATCH(C:C,'[3]5.งบทดลอง รพ.'!B:B,0)),)</f>
        <v>238649.93</v>
      </c>
      <c r="X171" s="150">
        <f>IFERROR(INDEX('[3]5.งบทดลอง รพ.'!$W:$W,MATCH(C:C,'[3]5.งบทดลอง รพ.'!B:B,0)),)</f>
        <v>138389.51999999999</v>
      </c>
      <c r="Y171" s="150">
        <f>IFERROR(INDEX('[3]5.งบทดลอง รพ.'!$X:$X,MATCH(C:C,'[3]5.งบทดลอง รพ.'!B:B,0)),)</f>
        <v>49763.56</v>
      </c>
      <c r="Z171" s="150">
        <f>IFERROR(INDEX('[3]5.งบทดลอง รพ.'!$Y:$Y,MATCH(C:C,'[3]5.งบทดลอง รพ.'!B:B,0)),)</f>
        <v>0</v>
      </c>
      <c r="AA171" s="150">
        <f>IFERROR(INDEX('[3]5.งบทดลอง รพ.'!$Z:$Z,MATCH(C:C,'[3]5.งบทดลอง รพ.'!B:B,0)),)</f>
        <v>31360.13</v>
      </c>
      <c r="AB171" s="150">
        <f>IFERROR(INDEX('[3]5.งบทดลอง รพ.'!$AA:$AA,MATCH(C:C,'[3]5.งบทดลอง รพ.'!B:B,0)),)</f>
        <v>88391.28</v>
      </c>
      <c r="AC171" s="150">
        <f>IFERROR(INDEX('[3]5.งบทดลอง รพ.'!$AB:$AB,MATCH(C:C,'[3]5.งบทดลอง รพ.'!B:B,0)),)</f>
        <v>137490.72</v>
      </c>
      <c r="AD171" s="150">
        <f>IFERROR(INDEX('[3]5.งบทดลอง รพ.'!$AC:$AC,MATCH(C:C,'[3]5.งบทดลอง รพ.'!B:B,0)),)</f>
        <v>168478.99</v>
      </c>
      <c r="AE171" s="150">
        <f>IFERROR(INDEX('[3]5.งบทดลอง รพ.'!$AD:$AD,MATCH(C:C,'[3]5.งบทดลอง รพ.'!B:B,0)),)</f>
        <v>102163.6</v>
      </c>
      <c r="AF171" s="150">
        <f>IFERROR(INDEX('[3]5.งบทดลอง รพ.'!$AE:$AE,MATCH(C:C,'[3]5.งบทดลอง รพ.'!B:B,0)),)</f>
        <v>320714.34000000003</v>
      </c>
      <c r="AG171" s="150">
        <f>IFERROR(INDEX('[3]5.งบทดลอง รพ.'!$AF:$AF,MATCH(C:C,'[3]5.งบทดลอง รพ.'!B:B,0)),)</f>
        <v>32947.14</v>
      </c>
      <c r="AH171" s="150">
        <f>IFERROR(INDEX('[3]5.งบทดลอง รพ.'!$AG:$AG,MATCH(C:C,'[3]5.งบทดลอง รพ.'!B:B,0)),)</f>
        <v>27360.81</v>
      </c>
      <c r="AI171" s="150">
        <f>IFERROR(INDEX('[3]5.งบทดลอง รพ.'!$AH:$AH,MATCH(D:D,'[3]5.งบทดลอง รพ.'!C:C,0)),)</f>
        <v>20334.849999999999</v>
      </c>
      <c r="AJ171" s="150">
        <f>IFERROR(INDEX('[3]5.งบทดลอง รพ.'!$AI:$AI,MATCH(C:C,'[3]5.งบทดลอง รพ.'!B:B,0)),)</f>
        <v>0</v>
      </c>
      <c r="AK171" s="150">
        <f>IFERROR(INDEX('[3]5.งบทดลอง รพ.'!$AJ:$AJ,MATCH(C:C,'[3]5.งบทดลอง รพ.'!B:B,0)),)</f>
        <v>19973.41</v>
      </c>
      <c r="AL171" s="150">
        <f>IFERROR(INDEX('[3]5.งบทดลอง รพ.'!$AK:$AK,MATCH(C:C,'[3]5.งบทดลอง รพ.'!B:B,0)),)</f>
        <v>0</v>
      </c>
      <c r="AM171" s="150">
        <f>IFERROR(INDEX('[3]5.งบทดลอง รพ.'!$AL:$AL,MATCH(C:C,'[3]5.งบทดลอง รพ.'!B:B,0)),)</f>
        <v>51326.55</v>
      </c>
      <c r="AN171" s="150">
        <f>IFERROR(INDEX('[3]5.งบทดลอง รพ.'!$AM:$AM,MATCH(C:C,'[3]5.งบทดลอง รพ.'!B:B,0)),)</f>
        <v>1058.05</v>
      </c>
      <c r="AO171" s="150">
        <f>IFERROR(INDEX('[3]5.งบทดลอง รพ.'!$AN:$AN,MATCH(C:C,'[3]5.งบทดลอง รพ.'!B:B,0)),)</f>
        <v>43707.24</v>
      </c>
      <c r="AP171" s="150">
        <f>IFERROR(INDEX('[3]5.งบทดลอง รพ.'!$AO:$AO,MATCH(C:C,'[3]5.งบทดลอง รพ.'!B:B,0)),)</f>
        <v>46809.16</v>
      </c>
      <c r="AQ171" s="150">
        <f>IFERROR(INDEX('[3]5.งบทดลอง รพ.'!$AP:$AP,MATCH(C:C,'[3]5.งบทดลอง รพ.'!B:B,0)),)</f>
        <v>34213.35</v>
      </c>
      <c r="AR171" s="150">
        <f>IFERROR(INDEX('[3]5.งบทดลอง รพ.'!$AQ:$AQ,MATCH(C:C,'[3]5.งบทดลอง รพ.'!B:B,0)),)</f>
        <v>33055.51</v>
      </c>
      <c r="AS171" s="150">
        <f>IFERROR(INDEX('[3]5.งบทดลอง รพ.'!$AR:$AR,MATCH(C:C,'[3]5.งบทดลอง รพ.'!B:B,0)),)</f>
        <v>58771.89</v>
      </c>
      <c r="AT171" s="150">
        <f>IFERROR(INDEX('[3]5.งบทดลอง รพ.'!$AS:$AS,MATCH(C:C,'[3]5.งบทดลอง รพ.'!B:B,0)),)</f>
        <v>88561.76</v>
      </c>
      <c r="AU171" s="150">
        <f>IFERROR(INDEX('[3]5.งบทดลอง รพ.'!$AT:$AT,MATCH(C:C,'[3]5.งบทดลอง รพ.'!B:B,0)),)</f>
        <v>82675.839999999997</v>
      </c>
      <c r="AV171" s="150">
        <f>IFERROR(INDEX('[3]5.งบทดลอง รพ.'!$AU:$AU,MATCH(C:C,'[3]5.งบทดลอง รพ.'!B:B,0)),)</f>
        <v>14166.64</v>
      </c>
      <c r="AW171" s="150">
        <f>IFERROR(INDEX('[3]5.งบทดลอง รพ.'!$AV:$AV,MATCH(C:C,'[3]5.งบทดลอง รพ.'!B:B,0)),)</f>
        <v>25648.97</v>
      </c>
      <c r="AX171" s="150">
        <f>IFERROR(INDEX('[3]5.งบทดลอง รพ.'!$AW:$AW,MATCH(C:C,'[3]5.งบทดลอง รพ.'!B:B,0)),)</f>
        <v>0</v>
      </c>
      <c r="AY171" s="150">
        <f>IFERROR(INDEX('[3]5.งบทดลอง รพ.'!$AX:$AX,MATCH(C:C,'[3]5.งบทดลอง รพ.'!B:B,0)),)</f>
        <v>111224.36</v>
      </c>
      <c r="AZ171" s="150">
        <f>IFERROR(INDEX('[3]5.งบทดลอง รพ.'!$AY:$AY,MATCH(C:C,'[3]5.งบทดลอง รพ.'!B:B,0)),)</f>
        <v>29264.91</v>
      </c>
      <c r="BA171" s="150">
        <f>IFERROR(INDEX('[3]5.งบทดลอง รพ.'!$AZ:$AZ,MATCH(C:C,'[3]5.งบทดลอง รพ.'!B:B,0)),)</f>
        <v>22396.69</v>
      </c>
      <c r="BB171" s="150">
        <f>IFERROR(INDEX('[3]5.งบทดลอง รพ.'!$BA:$BA,MATCH(C:C,'[3]5.งบทดลอง รพ.'!B:B,0)),)</f>
        <v>0</v>
      </c>
      <c r="BC171" s="150">
        <f>IFERROR(INDEX('[3]5.งบทดลอง รพ.'!$BB:$BB,MATCH(C:C,'[3]5.งบทดลอง รพ.'!B:B,0)),)</f>
        <v>28414.92</v>
      </c>
      <c r="BD171" s="150">
        <f>IFERROR(INDEX('[3]5.งบทดลอง รพ.'!$BC:$BC,MATCH(C:C,'[3]5.งบทดลอง รพ.'!B:B,0)),)</f>
        <v>0</v>
      </c>
      <c r="BE171" s="150">
        <f>IFERROR(INDEX('[3]5.งบทดลอง รพ.'!$BD:$BD,MATCH(C:C,'[3]5.งบทดลอง รพ.'!B:B,0)),)</f>
        <v>90294.16</v>
      </c>
      <c r="BF171" s="150">
        <f>IFERROR(INDEX('[3]5.งบทดลอง รพ.'!$BE:$BE,MATCH(C:C,'[3]5.งบทดลอง รพ.'!B:B,0)),)</f>
        <v>125604.09</v>
      </c>
      <c r="BG171" s="150">
        <f>IFERROR(INDEX('[3]5.งบทดลอง รพ.'!$BF:$BF,MATCH(C:C,'[3]5.งบทดลอง รพ.'!B:B,0)),)</f>
        <v>51275.07</v>
      </c>
      <c r="BH171" s="150">
        <f>IFERROR(INDEX('[3]5.งบทดลอง รพ.'!$BG:$BG,MATCH(C:C,'[3]5.งบทดลอง รพ.'!B:B,0)),)</f>
        <v>6793.91</v>
      </c>
      <c r="BI171" s="150">
        <f>IFERROR(INDEX('[3]5.งบทดลอง รพ.'!$BH:$BH,MATCH(C:C,'[3]5.งบทดลอง รพ.'!B:B,0)),)</f>
        <v>0</v>
      </c>
      <c r="BJ171" s="150">
        <f>IFERROR(INDEX('[3]5.งบทดลอง รพ.'!$BI:$BI,MATCH(C:C,'[3]5.งบทดลอง รพ.'!B:B,0)),)</f>
        <v>71971.320000000007</v>
      </c>
      <c r="BK171" s="150">
        <f>IFERROR(INDEX('[3]5.งบทดลอง รพ.'!$BJ:$BJ,MATCH(C:C,'[3]5.งบทดลอง รพ.'!B:B,0)),)</f>
        <v>55230.19</v>
      </c>
      <c r="BL171" s="150">
        <f>IFERROR(INDEX('[3]5.งบทดลอง รพ.'!$BK:$BK,MATCH(D:D,'[3]5.งบทดลอง รพ.'!C:C,0)),)</f>
        <v>59892.18</v>
      </c>
      <c r="BM171" s="150">
        <f>IFERROR(INDEX('[3]5.งบทดลอง รพ.'!$BL:$BL,MATCH(C:C,'[3]5.งบทดลอง รพ.'!B:B,0)),)</f>
        <v>5775.68</v>
      </c>
      <c r="BN171" s="150">
        <f>IFERROR(INDEX('[3]5.งบทดลอง รพ.'!$BM:$BM,MATCH(C:C,'[3]5.งบทดลอง รพ.'!B:B,0)),)</f>
        <v>62769.41</v>
      </c>
      <c r="BO171" s="150">
        <f>IFERROR(INDEX('[3]5.งบทดลอง รพ.'!$BN:$BN,MATCH(C:C,'[3]5.งบทดลอง รพ.'!B:B,0)),)</f>
        <v>75444.460000000006</v>
      </c>
      <c r="BP171" s="150">
        <f>IFERROR(INDEX('[3]5.งบทดลอง รพ.'!$BO:$BO,MATCH(C:C,'[3]5.งบทดลอง รพ.'!B:B,0)),)</f>
        <v>44000</v>
      </c>
      <c r="BQ171" s="150">
        <f>IFERROR(INDEX('[3]5.งบทดลอง รพ.'!$BP:$BP,MATCH(C:C,'[3]5.งบทดลอง รพ.'!B:B,0)),)</f>
        <v>27002.7</v>
      </c>
      <c r="BR171" s="150">
        <f>IFERROR(INDEX('[3]5.งบทดลอง รพ.'!$BQ:$BQ,MATCH(C:C,'[3]5.งบทดลอง รพ.'!B:B,0)),)</f>
        <v>0</v>
      </c>
      <c r="BS171" s="150">
        <f>IFERROR(INDEX('[3]5.งบทดลอง รพ.'!$BR:$BR,MATCH(C:C,'[3]5.งบทดลอง รพ.'!B:B,0)),)</f>
        <v>50388.92</v>
      </c>
      <c r="BT171" s="150">
        <f>IFERROR(INDEX('[3]5.งบทดลอง รพ.'!$BS:$BS,MATCH(C:C,'[3]5.งบทดลอง รพ.'!B:B,0)),)</f>
        <v>73403.789999999994</v>
      </c>
      <c r="BU171" s="150">
        <f>IFERROR(INDEX('[3]5.งบทดลอง รพ.'!$BT:$BT,MATCH(C:C,'[3]5.งบทดลอง รพ.'!B:B,0)),)</f>
        <v>0</v>
      </c>
      <c r="BV171" s="150">
        <f>IFERROR(INDEX('[3]5.งบทดลอง รพ.'!$BU:$BU,MATCH(C:C,'[3]5.งบทดลอง รพ.'!B:B,0)),)</f>
        <v>69017.14</v>
      </c>
      <c r="BW171" s="150">
        <f>IFERROR(INDEX('[3]5.งบทดลอง รพ.'!$BV:$BV,MATCH(C:C,'[3]5.งบทดลอง รพ.'!B:B,0)),)</f>
        <v>153026.04999999999</v>
      </c>
      <c r="BX171" s="150">
        <f>IFERROR(INDEX('[3]5.งบทดลอง รพ.'!$BW:$BW,MATCH(C:C,'[3]5.งบทดลอง รพ.'!B:B,0)),)</f>
        <v>25540.9</v>
      </c>
      <c r="BY171" s="150">
        <f>IFERROR(INDEX('[3]5.งบทดลอง รพ.'!$BX:$BX,MATCH(C:C,'[3]5.งบทดลอง รพ.'!B:B,0)),)</f>
        <v>48610.1</v>
      </c>
      <c r="BZ171" s="166">
        <f t="shared" si="6"/>
        <v>4629520.13</v>
      </c>
    </row>
    <row r="172" spans="1:78" ht="21.75" customHeight="1">
      <c r="A172" s="31" t="s">
        <v>625</v>
      </c>
      <c r="B172" s="147" t="s">
        <v>611</v>
      </c>
      <c r="C172" s="148" t="s">
        <v>696</v>
      </c>
      <c r="D172" s="149" t="s">
        <v>697</v>
      </c>
      <c r="E172" s="150">
        <f>IFERROR(INDEX('[3]5.งบทดลอง รพ.'!$D:$D,MATCH(C:C,'[3]5.งบทดลอง รพ.'!B:B,0)),)</f>
        <v>0</v>
      </c>
      <c r="F172" s="150">
        <f>IFERROR(INDEX('[3]5.งบทดลอง รพ.'!$E:$E,MATCH(C:C,'[3]5.งบทดลอง รพ.'!B:B,0)),)</f>
        <v>0</v>
      </c>
      <c r="G172" s="150">
        <f>IFERROR(INDEX('[3]5.งบทดลอง รพ.'!$F:$F,MATCH(C:C,'[3]5.งบทดลอง รพ.'!B:B,0)),)</f>
        <v>0</v>
      </c>
      <c r="H172" s="150">
        <f>IFERROR(INDEX('[3]5.งบทดลอง รพ.'!$G:$G,MATCH(C:C,'[3]5.งบทดลอง รพ.'!B:B,0)),)</f>
        <v>0</v>
      </c>
      <c r="I172" s="150">
        <f>IFERROR(INDEX('[3]5.งบทดลอง รพ.'!$H:$H,MATCH(D:D,'[3]5.งบทดลอง รพ.'!C:C,0)),)</f>
        <v>0</v>
      </c>
      <c r="J172" s="150">
        <f>IFERROR(INDEX('[3]5.งบทดลอง รพ.'!$I:$I,MATCH(C:C,'[3]5.งบทดลอง รพ.'!B:B,0)),)</f>
        <v>3600</v>
      </c>
      <c r="K172" s="150">
        <f>IFERROR(INDEX('[3]5.งบทดลอง รพ.'!$J:$J,MATCH(C:C,'[3]5.งบทดลอง รพ.'!B:B,0)),)</f>
        <v>0</v>
      </c>
      <c r="L172" s="150">
        <f>IFERROR(INDEX('[3]5.งบทดลอง รพ.'!$K:$K,MATCH(C:C,'[3]5.งบทดลอง รพ.'!B:B,0)),)</f>
        <v>0</v>
      </c>
      <c r="M172" s="150">
        <f>IFERROR(INDEX('[3]5.งบทดลอง รพ.'!$L:$L,MATCH(C:C,'[3]5.งบทดลอง รพ.'!B:B,0)),)</f>
        <v>0</v>
      </c>
      <c r="N172" s="150">
        <f>IFERROR(INDEX('[3]5.งบทดลอง รพ.'!$M:$M,MATCH(C:C,'[3]5.งบทดลอง รพ.'!B:B,0)),)</f>
        <v>0</v>
      </c>
      <c r="O172" s="150">
        <f>IFERROR(INDEX('[3]5.งบทดลอง รพ.'!$N:$N,MATCH(C:C,'[3]5.งบทดลอง รพ.'!B:B,0)),)</f>
        <v>0</v>
      </c>
      <c r="P172" s="150">
        <f>IFERROR(INDEX('[3]5.งบทดลอง รพ.'!$O:$O,MATCH(C:C,'[3]5.งบทดลอง รพ.'!B:B,0)),)</f>
        <v>0</v>
      </c>
      <c r="Q172" s="150">
        <f>IFERROR(INDEX('[3]5.งบทดลอง รพ.'!$P:$P,MATCH(C:C,'[3]5.งบทดลอง รพ.'!B:B,0)),)</f>
        <v>0</v>
      </c>
      <c r="R172" s="150">
        <f>IFERROR(INDEX('[3]5.งบทดลอง รพ.'!$Q:$Q,MATCH(C:C,'[3]5.งบทดลอง รพ.'!B:B,0)),)</f>
        <v>0</v>
      </c>
      <c r="S172" s="150">
        <f>IFERROR(INDEX('[3]5.งบทดลอง รพ.'!$R:$R,MATCH(C:C,'[3]5.งบทดลอง รพ.'!B:B,0)),)</f>
        <v>0</v>
      </c>
      <c r="T172" s="150">
        <f>IFERROR(INDEX('[3]5.งบทดลอง รพ.'!$S:$S,MATCH(C:C,'[3]5.งบทดลอง รพ.'!B:B,0)),)</f>
        <v>0</v>
      </c>
      <c r="U172" s="150">
        <f>IFERROR(INDEX('[3]5.งบทดลอง รพ.'!$T:$T,MATCH(C:C,'[3]5.งบทดลอง รพ.'!B:B,0)),)</f>
        <v>0</v>
      </c>
      <c r="V172" s="150">
        <f>IFERROR(INDEX('[3]5.งบทดลอง รพ.'!$U:$U,MATCH(C:C,'[3]5.งบทดลอง รพ.'!B:B,0)),)</f>
        <v>0</v>
      </c>
      <c r="W172" s="150">
        <f>IFERROR(INDEX('[3]5.งบทดลอง รพ.'!$V:$V,MATCH(C:C,'[3]5.งบทดลอง รพ.'!B:B,0)),)</f>
        <v>0</v>
      </c>
      <c r="X172" s="150">
        <f>IFERROR(INDEX('[3]5.งบทดลอง รพ.'!$W:$W,MATCH(C:C,'[3]5.งบทดลอง รพ.'!B:B,0)),)</f>
        <v>14550</v>
      </c>
      <c r="Y172" s="150">
        <f>IFERROR(INDEX('[3]5.งบทดลอง รพ.'!$X:$X,MATCH(C:C,'[3]5.งบทดลอง รพ.'!B:B,0)),)</f>
        <v>0</v>
      </c>
      <c r="Z172" s="150">
        <f>IFERROR(INDEX('[3]5.งบทดลอง รพ.'!$Y:$Y,MATCH(C:C,'[3]5.งบทดลอง รพ.'!B:B,0)),)</f>
        <v>0</v>
      </c>
      <c r="AA172" s="150">
        <f>IFERROR(INDEX('[3]5.งบทดลอง รพ.'!$Z:$Z,MATCH(C:C,'[3]5.งบทดลอง รพ.'!B:B,0)),)</f>
        <v>0</v>
      </c>
      <c r="AB172" s="150">
        <f>IFERROR(INDEX('[3]5.งบทดลอง รพ.'!$AA:$AA,MATCH(C:C,'[3]5.งบทดลอง รพ.'!B:B,0)),)</f>
        <v>0</v>
      </c>
      <c r="AC172" s="150">
        <f>IFERROR(INDEX('[3]5.งบทดลอง รพ.'!$AB:$AB,MATCH(C:C,'[3]5.งบทดลอง รพ.'!B:B,0)),)</f>
        <v>0</v>
      </c>
      <c r="AD172" s="150">
        <f>IFERROR(INDEX('[3]5.งบทดลอง รพ.'!$AC:$AC,MATCH(C:C,'[3]5.งบทดลอง รพ.'!B:B,0)),)</f>
        <v>0</v>
      </c>
      <c r="AE172" s="150">
        <f>IFERROR(INDEX('[3]5.งบทดลอง รพ.'!$AD:$AD,MATCH(C:C,'[3]5.งบทดลอง รพ.'!B:B,0)),)</f>
        <v>0</v>
      </c>
      <c r="AF172" s="150">
        <f>IFERROR(INDEX('[3]5.งบทดลอง รพ.'!$AE:$AE,MATCH(C:C,'[3]5.งบทดลอง รพ.'!B:B,0)),)</f>
        <v>7500</v>
      </c>
      <c r="AG172" s="150">
        <f>IFERROR(INDEX('[3]5.งบทดลอง รพ.'!$AF:$AF,MATCH(C:C,'[3]5.งบทดลอง รพ.'!B:B,0)),)</f>
        <v>0</v>
      </c>
      <c r="AH172" s="150">
        <f>IFERROR(INDEX('[3]5.งบทดลอง รพ.'!$AG:$AG,MATCH(C:C,'[3]5.งบทดลอง รพ.'!B:B,0)),)</f>
        <v>0</v>
      </c>
      <c r="AI172" s="150">
        <f>IFERROR(INDEX('[3]5.งบทดลอง รพ.'!$AH:$AH,MATCH(D:D,'[3]5.งบทดลอง รพ.'!C:C,0)),)</f>
        <v>4900</v>
      </c>
      <c r="AJ172" s="150">
        <f>IFERROR(INDEX('[3]5.งบทดลอง รพ.'!$AI:$AI,MATCH(C:C,'[3]5.งบทดลอง รพ.'!B:B,0)),)</f>
        <v>0</v>
      </c>
      <c r="AK172" s="150">
        <f>IFERROR(INDEX('[3]5.งบทดลอง รพ.'!$AJ:$AJ,MATCH(C:C,'[3]5.งบทดลอง รพ.'!B:B,0)),)</f>
        <v>0</v>
      </c>
      <c r="AL172" s="150">
        <f>IFERROR(INDEX('[3]5.งบทดลอง รพ.'!$AK:$AK,MATCH(C:C,'[3]5.งบทดลอง รพ.'!B:B,0)),)</f>
        <v>0</v>
      </c>
      <c r="AM172" s="150">
        <f>IFERROR(INDEX('[3]5.งบทดลอง รพ.'!$AL:$AL,MATCH(C:C,'[3]5.งบทดลอง รพ.'!B:B,0)),)</f>
        <v>0</v>
      </c>
      <c r="AN172" s="150">
        <f>IFERROR(INDEX('[3]5.งบทดลอง รพ.'!$AM:$AM,MATCH(C:C,'[3]5.งบทดลอง รพ.'!B:B,0)),)</f>
        <v>0</v>
      </c>
      <c r="AO172" s="150">
        <f>IFERROR(INDEX('[3]5.งบทดลอง รพ.'!$AN:$AN,MATCH(C:C,'[3]5.งบทดลอง รพ.'!B:B,0)),)</f>
        <v>0</v>
      </c>
      <c r="AP172" s="150">
        <f>IFERROR(INDEX('[3]5.งบทดลอง รพ.'!$AO:$AO,MATCH(C:C,'[3]5.งบทดลอง รพ.'!B:B,0)),)</f>
        <v>0</v>
      </c>
      <c r="AQ172" s="150">
        <f>IFERROR(INDEX('[3]5.งบทดลอง รพ.'!$AP:$AP,MATCH(C:C,'[3]5.งบทดลอง รพ.'!B:B,0)),)</f>
        <v>0</v>
      </c>
      <c r="AR172" s="150">
        <f>IFERROR(INDEX('[3]5.งบทดลอง รพ.'!$AQ:$AQ,MATCH(C:C,'[3]5.งบทดลอง รพ.'!B:B,0)),)</f>
        <v>0</v>
      </c>
      <c r="AS172" s="150">
        <f>IFERROR(INDEX('[3]5.งบทดลอง รพ.'!$AR:$AR,MATCH(C:C,'[3]5.งบทดลอง รพ.'!B:B,0)),)</f>
        <v>0</v>
      </c>
      <c r="AT172" s="150">
        <f>IFERROR(INDEX('[3]5.งบทดลอง รพ.'!$AS:$AS,MATCH(C:C,'[3]5.งบทดลอง รพ.'!B:B,0)),)</f>
        <v>0</v>
      </c>
      <c r="AU172" s="150">
        <f>IFERROR(INDEX('[3]5.งบทดลอง รพ.'!$AT:$AT,MATCH(C:C,'[3]5.งบทดลอง รพ.'!B:B,0)),)</f>
        <v>0</v>
      </c>
      <c r="AV172" s="150">
        <f>IFERROR(INDEX('[3]5.งบทดลอง รพ.'!$AU:$AU,MATCH(C:C,'[3]5.งบทดลอง รพ.'!B:B,0)),)</f>
        <v>0</v>
      </c>
      <c r="AW172" s="150">
        <f>IFERROR(INDEX('[3]5.งบทดลอง รพ.'!$AV:$AV,MATCH(C:C,'[3]5.งบทดลอง รพ.'!B:B,0)),)</f>
        <v>0</v>
      </c>
      <c r="AX172" s="150">
        <f>IFERROR(INDEX('[3]5.งบทดลอง รพ.'!$AW:$AW,MATCH(C:C,'[3]5.งบทดลอง รพ.'!B:B,0)),)</f>
        <v>0</v>
      </c>
      <c r="AY172" s="150">
        <f>IFERROR(INDEX('[3]5.งบทดลอง รพ.'!$AX:$AX,MATCH(C:C,'[3]5.งบทดลอง รพ.'!B:B,0)),)</f>
        <v>0</v>
      </c>
      <c r="AZ172" s="150">
        <f>IFERROR(INDEX('[3]5.งบทดลอง รพ.'!$AY:$AY,MATCH(C:C,'[3]5.งบทดลอง รพ.'!B:B,0)),)</f>
        <v>0</v>
      </c>
      <c r="BA172" s="150">
        <f>IFERROR(INDEX('[3]5.งบทดลอง รพ.'!$AZ:$AZ,MATCH(C:C,'[3]5.งบทดลอง รพ.'!B:B,0)),)</f>
        <v>143100</v>
      </c>
      <c r="BB172" s="150">
        <f>IFERROR(INDEX('[3]5.งบทดลอง รพ.'!$BA:$BA,MATCH(C:C,'[3]5.งบทดลอง รพ.'!B:B,0)),)</f>
        <v>0</v>
      </c>
      <c r="BC172" s="150">
        <f>IFERROR(INDEX('[3]5.งบทดลอง รพ.'!$BB:$BB,MATCH(C:C,'[3]5.งบทดลอง รพ.'!B:B,0)),)</f>
        <v>0</v>
      </c>
      <c r="BD172" s="150">
        <f>IFERROR(INDEX('[3]5.งบทดลอง รพ.'!$BC:$BC,MATCH(C:C,'[3]5.งบทดลอง รพ.'!B:B,0)),)</f>
        <v>0</v>
      </c>
      <c r="BE172" s="150">
        <f>IFERROR(INDEX('[3]5.งบทดลอง รพ.'!$BD:$BD,MATCH(C:C,'[3]5.งบทดลอง รพ.'!B:B,0)),)</f>
        <v>0</v>
      </c>
      <c r="BF172" s="150">
        <f>IFERROR(INDEX('[3]5.งบทดลอง รพ.'!$BE:$BE,MATCH(C:C,'[3]5.งบทดลอง รพ.'!B:B,0)),)</f>
        <v>0</v>
      </c>
      <c r="BG172" s="150">
        <f>IFERROR(INDEX('[3]5.งบทดลอง รพ.'!$BF:$BF,MATCH(C:C,'[3]5.งบทดลอง รพ.'!B:B,0)),)</f>
        <v>0</v>
      </c>
      <c r="BH172" s="150">
        <f>IFERROR(INDEX('[3]5.งบทดลอง รพ.'!$BG:$BG,MATCH(C:C,'[3]5.งบทดลอง รพ.'!B:B,0)),)</f>
        <v>0</v>
      </c>
      <c r="BI172" s="150">
        <f>IFERROR(INDEX('[3]5.งบทดลอง รพ.'!$BH:$BH,MATCH(C:C,'[3]5.งบทดลอง รพ.'!B:B,0)),)</f>
        <v>0</v>
      </c>
      <c r="BJ172" s="150">
        <f>IFERROR(INDEX('[3]5.งบทดลอง รพ.'!$BI:$BI,MATCH(C:C,'[3]5.งบทดลอง รพ.'!B:B,0)),)</f>
        <v>0</v>
      </c>
      <c r="BK172" s="150">
        <f>IFERROR(INDEX('[3]5.งบทดลอง รพ.'!$BJ:$BJ,MATCH(C:C,'[3]5.งบทดลอง รพ.'!B:B,0)),)</f>
        <v>0</v>
      </c>
      <c r="BL172" s="150">
        <f>IFERROR(INDEX('[3]5.งบทดลอง รพ.'!$BK:$BK,MATCH(D:D,'[3]5.งบทดลอง รพ.'!C:C,0)),)</f>
        <v>0</v>
      </c>
      <c r="BM172" s="150">
        <f>IFERROR(INDEX('[3]5.งบทดลอง รพ.'!$BL:$BL,MATCH(C:C,'[3]5.งบทดลอง รพ.'!B:B,0)),)</f>
        <v>86400</v>
      </c>
      <c r="BN172" s="150">
        <f>IFERROR(INDEX('[3]5.งบทดลอง รพ.'!$BM:$BM,MATCH(C:C,'[3]5.งบทดลอง รพ.'!B:B,0)),)</f>
        <v>0</v>
      </c>
      <c r="BO172" s="150">
        <f>IFERROR(INDEX('[3]5.งบทดลอง รพ.'!$BN:$BN,MATCH(C:C,'[3]5.งบทดลอง รพ.'!B:B,0)),)</f>
        <v>0</v>
      </c>
      <c r="BP172" s="150">
        <f>IFERROR(INDEX('[3]5.งบทดลอง รพ.'!$BO:$BO,MATCH(C:C,'[3]5.งบทดลอง รพ.'!B:B,0)),)</f>
        <v>0</v>
      </c>
      <c r="BQ172" s="150">
        <f>IFERROR(INDEX('[3]5.งบทดลอง รพ.'!$BP:$BP,MATCH(C:C,'[3]5.งบทดลอง รพ.'!B:B,0)),)</f>
        <v>0</v>
      </c>
      <c r="BR172" s="150">
        <f>IFERROR(INDEX('[3]5.งบทดลอง รพ.'!$BQ:$BQ,MATCH(C:C,'[3]5.งบทดลอง รพ.'!B:B,0)),)</f>
        <v>0</v>
      </c>
      <c r="BS172" s="150">
        <f>IFERROR(INDEX('[3]5.งบทดลอง รพ.'!$BR:$BR,MATCH(C:C,'[3]5.งบทดลอง รพ.'!B:B,0)),)</f>
        <v>0</v>
      </c>
      <c r="BT172" s="150">
        <f>IFERROR(INDEX('[3]5.งบทดลอง รพ.'!$BS:$BS,MATCH(C:C,'[3]5.งบทดลอง รพ.'!B:B,0)),)</f>
        <v>0</v>
      </c>
      <c r="BU172" s="150">
        <f>IFERROR(INDEX('[3]5.งบทดลอง รพ.'!$BT:$BT,MATCH(C:C,'[3]5.งบทดลอง รพ.'!B:B,0)),)</f>
        <v>0</v>
      </c>
      <c r="BV172" s="150">
        <f>IFERROR(INDEX('[3]5.งบทดลอง รพ.'!$BU:$BU,MATCH(C:C,'[3]5.งบทดลอง รพ.'!B:B,0)),)</f>
        <v>0</v>
      </c>
      <c r="BW172" s="150">
        <f>IFERROR(INDEX('[3]5.งบทดลอง รพ.'!$BV:$BV,MATCH(C:C,'[3]5.งบทดลอง รพ.'!B:B,0)),)</f>
        <v>0</v>
      </c>
      <c r="BX172" s="150">
        <f>IFERROR(INDEX('[3]5.งบทดลอง รพ.'!$BW:$BW,MATCH(C:C,'[3]5.งบทดลอง รพ.'!B:B,0)),)</f>
        <v>0</v>
      </c>
      <c r="BY172" s="150">
        <f>IFERROR(INDEX('[3]5.งบทดลอง รพ.'!$BX:$BX,MATCH(C:C,'[3]5.งบทดลอง รพ.'!B:B,0)),)</f>
        <v>0</v>
      </c>
      <c r="BZ172" s="166">
        <f t="shared" si="6"/>
        <v>260050</v>
      </c>
    </row>
    <row r="173" spans="1:78" ht="21.75" customHeight="1">
      <c r="A173" s="31" t="s">
        <v>625</v>
      </c>
      <c r="B173" s="147" t="s">
        <v>611</v>
      </c>
      <c r="C173" s="148" t="s">
        <v>698</v>
      </c>
      <c r="D173" s="149" t="s">
        <v>699</v>
      </c>
      <c r="E173" s="150">
        <f>IFERROR(INDEX('[3]5.งบทดลอง รพ.'!$D:$D,MATCH(C:C,'[3]5.งบทดลอง รพ.'!B:B,0)),)</f>
        <v>0</v>
      </c>
      <c r="F173" s="150">
        <f>IFERROR(INDEX('[3]5.งบทดลอง รพ.'!$E:$E,MATCH(C:C,'[3]5.งบทดลอง รพ.'!B:B,0)),)</f>
        <v>0</v>
      </c>
      <c r="G173" s="150">
        <f>IFERROR(INDEX('[3]5.งบทดลอง รพ.'!$F:$F,MATCH(C:C,'[3]5.งบทดลอง รพ.'!B:B,0)),)</f>
        <v>0</v>
      </c>
      <c r="H173" s="150">
        <f>IFERROR(INDEX('[3]5.งบทดลอง รพ.'!$G:$G,MATCH(C:C,'[3]5.งบทดลอง รพ.'!B:B,0)),)</f>
        <v>0</v>
      </c>
      <c r="I173" s="150">
        <f>IFERROR(INDEX('[3]5.งบทดลอง รพ.'!$H:$H,MATCH(D:D,'[3]5.งบทดลอง รพ.'!C:C,0)),)</f>
        <v>0</v>
      </c>
      <c r="J173" s="150">
        <f>IFERROR(INDEX('[3]5.งบทดลอง รพ.'!$I:$I,MATCH(C:C,'[3]5.งบทดลอง รพ.'!B:B,0)),)</f>
        <v>0</v>
      </c>
      <c r="K173" s="150">
        <f>IFERROR(INDEX('[3]5.งบทดลอง รพ.'!$J:$J,MATCH(C:C,'[3]5.งบทดลอง รพ.'!B:B,0)),)</f>
        <v>0</v>
      </c>
      <c r="L173" s="150">
        <f>IFERROR(INDEX('[3]5.งบทดลอง รพ.'!$K:$K,MATCH(C:C,'[3]5.งบทดลอง รพ.'!B:B,0)),)</f>
        <v>0</v>
      </c>
      <c r="M173" s="150">
        <f>IFERROR(INDEX('[3]5.งบทดลอง รพ.'!$L:$L,MATCH(C:C,'[3]5.งบทดลอง รพ.'!B:B,0)),)</f>
        <v>0</v>
      </c>
      <c r="N173" s="150">
        <f>IFERROR(INDEX('[3]5.งบทดลอง รพ.'!$M:$M,MATCH(C:C,'[3]5.งบทดลอง รพ.'!B:B,0)),)</f>
        <v>0</v>
      </c>
      <c r="O173" s="150">
        <f>IFERROR(INDEX('[3]5.งบทดลอง รพ.'!$N:$N,MATCH(C:C,'[3]5.งบทดลอง รพ.'!B:B,0)),)</f>
        <v>0</v>
      </c>
      <c r="P173" s="150">
        <f>IFERROR(INDEX('[3]5.งบทดลอง รพ.'!$O:$O,MATCH(C:C,'[3]5.งบทดลอง รพ.'!B:B,0)),)</f>
        <v>0</v>
      </c>
      <c r="Q173" s="150">
        <f>IFERROR(INDEX('[3]5.งบทดลอง รพ.'!$P:$P,MATCH(C:C,'[3]5.งบทดลอง รพ.'!B:B,0)),)</f>
        <v>0</v>
      </c>
      <c r="R173" s="150">
        <f>IFERROR(INDEX('[3]5.งบทดลอง รพ.'!$Q:$Q,MATCH(C:C,'[3]5.งบทดลอง รพ.'!B:B,0)),)</f>
        <v>0</v>
      </c>
      <c r="S173" s="150">
        <f>IFERROR(INDEX('[3]5.งบทดลอง รพ.'!$R:$R,MATCH(C:C,'[3]5.งบทดลอง รพ.'!B:B,0)),)</f>
        <v>0</v>
      </c>
      <c r="T173" s="150">
        <f>IFERROR(INDEX('[3]5.งบทดลอง รพ.'!$S:$S,MATCH(C:C,'[3]5.งบทดลอง รพ.'!B:B,0)),)</f>
        <v>0</v>
      </c>
      <c r="U173" s="150">
        <f>IFERROR(INDEX('[3]5.งบทดลอง รพ.'!$T:$T,MATCH(C:C,'[3]5.งบทดลอง รพ.'!B:B,0)),)</f>
        <v>0</v>
      </c>
      <c r="V173" s="150">
        <f>IFERROR(INDEX('[3]5.งบทดลอง รพ.'!$U:$U,MATCH(C:C,'[3]5.งบทดลอง รพ.'!B:B,0)),)</f>
        <v>0</v>
      </c>
      <c r="W173" s="150">
        <f>IFERROR(INDEX('[3]5.งบทดลอง รพ.'!$V:$V,MATCH(C:C,'[3]5.งบทดลอง รพ.'!B:B,0)),)</f>
        <v>0</v>
      </c>
      <c r="X173" s="150">
        <f>IFERROR(INDEX('[3]5.งบทดลอง รพ.'!$W:$W,MATCH(C:C,'[3]5.งบทดลอง รพ.'!B:B,0)),)</f>
        <v>0</v>
      </c>
      <c r="Y173" s="150">
        <f>IFERROR(INDEX('[3]5.งบทดลอง รพ.'!$X:$X,MATCH(C:C,'[3]5.งบทดลอง รพ.'!B:B,0)),)</f>
        <v>0</v>
      </c>
      <c r="Z173" s="150">
        <f>IFERROR(INDEX('[3]5.งบทดลอง รพ.'!$Y:$Y,MATCH(C:C,'[3]5.งบทดลอง รพ.'!B:B,0)),)</f>
        <v>0</v>
      </c>
      <c r="AA173" s="150">
        <f>IFERROR(INDEX('[3]5.งบทดลอง รพ.'!$Z:$Z,MATCH(C:C,'[3]5.งบทดลอง รพ.'!B:B,0)),)</f>
        <v>0</v>
      </c>
      <c r="AB173" s="150">
        <f>IFERROR(INDEX('[3]5.งบทดลอง รพ.'!$AA:$AA,MATCH(C:C,'[3]5.งบทดลอง รพ.'!B:B,0)),)</f>
        <v>0</v>
      </c>
      <c r="AC173" s="150">
        <f>IFERROR(INDEX('[3]5.งบทดลอง รพ.'!$AB:$AB,MATCH(C:C,'[3]5.งบทดลอง รพ.'!B:B,0)),)</f>
        <v>0</v>
      </c>
      <c r="AD173" s="150">
        <f>IFERROR(INDEX('[3]5.งบทดลอง รพ.'!$AC:$AC,MATCH(C:C,'[3]5.งบทดลอง รพ.'!B:B,0)),)</f>
        <v>0</v>
      </c>
      <c r="AE173" s="150">
        <f>IFERROR(INDEX('[3]5.งบทดลอง รพ.'!$AD:$AD,MATCH(C:C,'[3]5.งบทดลอง รพ.'!B:B,0)),)</f>
        <v>0</v>
      </c>
      <c r="AF173" s="150">
        <f>IFERROR(INDEX('[3]5.งบทดลอง รพ.'!$AE:$AE,MATCH(C:C,'[3]5.งบทดลอง รพ.'!B:B,0)),)</f>
        <v>0</v>
      </c>
      <c r="AG173" s="150">
        <f>IFERROR(INDEX('[3]5.งบทดลอง รพ.'!$AF:$AF,MATCH(C:C,'[3]5.งบทดลอง รพ.'!B:B,0)),)</f>
        <v>0</v>
      </c>
      <c r="AH173" s="150">
        <f>IFERROR(INDEX('[3]5.งบทดลอง รพ.'!$AG:$AG,MATCH(C:C,'[3]5.งบทดลอง รพ.'!B:B,0)),)</f>
        <v>0</v>
      </c>
      <c r="AI173" s="150">
        <f>IFERROR(INDEX('[3]5.งบทดลอง รพ.'!$AH:$AH,MATCH(D:D,'[3]5.งบทดลอง รพ.'!C:C,0)),)</f>
        <v>0</v>
      </c>
      <c r="AJ173" s="150">
        <f>IFERROR(INDEX('[3]5.งบทดลอง รพ.'!$AI:$AI,MATCH(C:C,'[3]5.งบทดลอง รพ.'!B:B,0)),)</f>
        <v>0</v>
      </c>
      <c r="AK173" s="150">
        <f>IFERROR(INDEX('[3]5.งบทดลอง รพ.'!$AJ:$AJ,MATCH(C:C,'[3]5.งบทดลอง รพ.'!B:B,0)),)</f>
        <v>0</v>
      </c>
      <c r="AL173" s="150">
        <f>IFERROR(INDEX('[3]5.งบทดลอง รพ.'!$AK:$AK,MATCH(C:C,'[3]5.งบทดลอง รพ.'!B:B,0)),)</f>
        <v>0</v>
      </c>
      <c r="AM173" s="150">
        <f>IFERROR(INDEX('[3]5.งบทดลอง รพ.'!$AL:$AL,MATCH(C:C,'[3]5.งบทดลอง รพ.'!B:B,0)),)</f>
        <v>0</v>
      </c>
      <c r="AN173" s="150">
        <f>IFERROR(INDEX('[3]5.งบทดลอง รพ.'!$AM:$AM,MATCH(C:C,'[3]5.งบทดลอง รพ.'!B:B,0)),)</f>
        <v>0</v>
      </c>
      <c r="AO173" s="150">
        <f>IFERROR(INDEX('[3]5.งบทดลอง รพ.'!$AN:$AN,MATCH(C:C,'[3]5.งบทดลอง รพ.'!B:B,0)),)</f>
        <v>0</v>
      </c>
      <c r="AP173" s="150">
        <f>IFERROR(INDEX('[3]5.งบทดลอง รพ.'!$AO:$AO,MATCH(C:C,'[3]5.งบทดลอง รพ.'!B:B,0)),)</f>
        <v>0</v>
      </c>
      <c r="AQ173" s="150">
        <f>IFERROR(INDEX('[3]5.งบทดลอง รพ.'!$AP:$AP,MATCH(C:C,'[3]5.งบทดลอง รพ.'!B:B,0)),)</f>
        <v>0</v>
      </c>
      <c r="AR173" s="150">
        <f>IFERROR(INDEX('[3]5.งบทดลอง รพ.'!$AQ:$AQ,MATCH(C:C,'[3]5.งบทดลอง รพ.'!B:B,0)),)</f>
        <v>0</v>
      </c>
      <c r="AS173" s="150">
        <f>IFERROR(INDEX('[3]5.งบทดลอง รพ.'!$AR:$AR,MATCH(C:C,'[3]5.งบทดลอง รพ.'!B:B,0)),)</f>
        <v>0</v>
      </c>
      <c r="AT173" s="150">
        <f>IFERROR(INDEX('[3]5.งบทดลอง รพ.'!$AS:$AS,MATCH(C:C,'[3]5.งบทดลอง รพ.'!B:B,0)),)</f>
        <v>0</v>
      </c>
      <c r="AU173" s="150">
        <f>IFERROR(INDEX('[3]5.งบทดลอง รพ.'!$AT:$AT,MATCH(C:C,'[3]5.งบทดลอง รพ.'!B:B,0)),)</f>
        <v>0</v>
      </c>
      <c r="AV173" s="150">
        <f>IFERROR(INDEX('[3]5.งบทดลอง รพ.'!$AU:$AU,MATCH(C:C,'[3]5.งบทดลอง รพ.'!B:B,0)),)</f>
        <v>0</v>
      </c>
      <c r="AW173" s="150">
        <f>IFERROR(INDEX('[3]5.งบทดลอง รพ.'!$AV:$AV,MATCH(C:C,'[3]5.งบทดลอง รพ.'!B:B,0)),)</f>
        <v>0</v>
      </c>
      <c r="AX173" s="150">
        <f>IFERROR(INDEX('[3]5.งบทดลอง รพ.'!$AW:$AW,MATCH(C:C,'[3]5.งบทดลอง รพ.'!B:B,0)),)</f>
        <v>0</v>
      </c>
      <c r="AY173" s="150">
        <f>IFERROR(INDEX('[3]5.งบทดลอง รพ.'!$AX:$AX,MATCH(C:C,'[3]5.งบทดลอง รพ.'!B:B,0)),)</f>
        <v>0</v>
      </c>
      <c r="AZ173" s="150">
        <f>IFERROR(INDEX('[3]5.งบทดลอง รพ.'!$AY:$AY,MATCH(C:C,'[3]5.งบทดลอง รพ.'!B:B,0)),)</f>
        <v>0</v>
      </c>
      <c r="BA173" s="150">
        <f>IFERROR(INDEX('[3]5.งบทดลอง รพ.'!$AZ:$AZ,MATCH(C:C,'[3]5.งบทดลอง รพ.'!B:B,0)),)</f>
        <v>0</v>
      </c>
      <c r="BB173" s="150">
        <f>IFERROR(INDEX('[3]5.งบทดลอง รพ.'!$BA:$BA,MATCH(C:C,'[3]5.งบทดลอง รพ.'!B:B,0)),)</f>
        <v>0</v>
      </c>
      <c r="BC173" s="150">
        <f>IFERROR(INDEX('[3]5.งบทดลอง รพ.'!$BB:$BB,MATCH(C:C,'[3]5.งบทดลอง รพ.'!B:B,0)),)</f>
        <v>0</v>
      </c>
      <c r="BD173" s="150">
        <f>IFERROR(INDEX('[3]5.งบทดลอง รพ.'!$BC:$BC,MATCH(C:C,'[3]5.งบทดลอง รพ.'!B:B,0)),)</f>
        <v>0</v>
      </c>
      <c r="BE173" s="150">
        <f>IFERROR(INDEX('[3]5.งบทดลอง รพ.'!$BD:$BD,MATCH(C:C,'[3]5.งบทดลอง รพ.'!B:B,0)),)</f>
        <v>0</v>
      </c>
      <c r="BF173" s="150">
        <f>IFERROR(INDEX('[3]5.งบทดลอง รพ.'!$BE:$BE,MATCH(C:C,'[3]5.งบทดลอง รพ.'!B:B,0)),)</f>
        <v>0</v>
      </c>
      <c r="BG173" s="150">
        <f>IFERROR(INDEX('[3]5.งบทดลอง รพ.'!$BF:$BF,MATCH(C:C,'[3]5.งบทดลอง รพ.'!B:B,0)),)</f>
        <v>0</v>
      </c>
      <c r="BH173" s="150">
        <f>IFERROR(INDEX('[3]5.งบทดลอง รพ.'!$BG:$BG,MATCH(C:C,'[3]5.งบทดลอง รพ.'!B:B,0)),)</f>
        <v>0</v>
      </c>
      <c r="BI173" s="150">
        <f>IFERROR(INDEX('[3]5.งบทดลอง รพ.'!$BH:$BH,MATCH(C:C,'[3]5.งบทดลอง รพ.'!B:B,0)),)</f>
        <v>0</v>
      </c>
      <c r="BJ173" s="150">
        <f>IFERROR(INDEX('[3]5.งบทดลอง รพ.'!$BI:$BI,MATCH(C:C,'[3]5.งบทดลอง รพ.'!B:B,0)),)</f>
        <v>0</v>
      </c>
      <c r="BK173" s="150">
        <f>IFERROR(INDEX('[3]5.งบทดลอง รพ.'!$BJ:$BJ,MATCH(C:C,'[3]5.งบทดลอง รพ.'!B:B,0)),)</f>
        <v>0</v>
      </c>
      <c r="BL173" s="150">
        <f>IFERROR(INDEX('[3]5.งบทดลอง รพ.'!$BK:$BK,MATCH(D:D,'[3]5.งบทดลอง รพ.'!C:C,0)),)</f>
        <v>0</v>
      </c>
      <c r="BM173" s="150">
        <f>IFERROR(INDEX('[3]5.งบทดลอง รพ.'!$BL:$BL,MATCH(C:C,'[3]5.งบทดลอง รพ.'!B:B,0)),)</f>
        <v>0</v>
      </c>
      <c r="BN173" s="150">
        <f>IFERROR(INDEX('[3]5.งบทดลอง รพ.'!$BM:$BM,MATCH(C:C,'[3]5.งบทดลอง รพ.'!B:B,0)),)</f>
        <v>0</v>
      </c>
      <c r="BO173" s="150">
        <f>IFERROR(INDEX('[3]5.งบทดลอง รพ.'!$BN:$BN,MATCH(C:C,'[3]5.งบทดลอง รพ.'!B:B,0)),)</f>
        <v>13687</v>
      </c>
      <c r="BP173" s="150">
        <f>IFERROR(INDEX('[3]5.งบทดลอง รพ.'!$BO:$BO,MATCH(C:C,'[3]5.งบทดลอง รพ.'!B:B,0)),)</f>
        <v>0</v>
      </c>
      <c r="BQ173" s="150">
        <f>IFERROR(INDEX('[3]5.งบทดลอง รพ.'!$BP:$BP,MATCH(C:C,'[3]5.งบทดลอง รพ.'!B:B,0)),)</f>
        <v>0</v>
      </c>
      <c r="BR173" s="150">
        <f>IFERROR(INDEX('[3]5.งบทดลอง รพ.'!$BQ:$BQ,MATCH(C:C,'[3]5.งบทดลอง รพ.'!B:B,0)),)</f>
        <v>0</v>
      </c>
      <c r="BS173" s="150">
        <f>IFERROR(INDEX('[3]5.งบทดลอง รพ.'!$BR:$BR,MATCH(C:C,'[3]5.งบทดลอง รพ.'!B:B,0)),)</f>
        <v>0</v>
      </c>
      <c r="BT173" s="150">
        <f>IFERROR(INDEX('[3]5.งบทดลอง รพ.'!$BS:$BS,MATCH(C:C,'[3]5.งบทดลอง รพ.'!B:B,0)),)</f>
        <v>0</v>
      </c>
      <c r="BU173" s="150">
        <f>IFERROR(INDEX('[3]5.งบทดลอง รพ.'!$BT:$BT,MATCH(C:C,'[3]5.งบทดลอง รพ.'!B:B,0)),)</f>
        <v>0</v>
      </c>
      <c r="BV173" s="150">
        <f>IFERROR(INDEX('[3]5.งบทดลอง รพ.'!$BU:$BU,MATCH(C:C,'[3]5.งบทดลอง รพ.'!B:B,0)),)</f>
        <v>0</v>
      </c>
      <c r="BW173" s="150">
        <f>IFERROR(INDEX('[3]5.งบทดลอง รพ.'!$BV:$BV,MATCH(C:C,'[3]5.งบทดลอง รพ.'!B:B,0)),)</f>
        <v>0</v>
      </c>
      <c r="BX173" s="150">
        <f>IFERROR(INDEX('[3]5.งบทดลอง รพ.'!$BW:$BW,MATCH(C:C,'[3]5.งบทดลอง รพ.'!B:B,0)),)</f>
        <v>0</v>
      </c>
      <c r="BY173" s="150">
        <f>IFERROR(INDEX('[3]5.งบทดลอง รพ.'!$BX:$BX,MATCH(C:C,'[3]5.งบทดลอง รพ.'!B:B,0)),)</f>
        <v>0</v>
      </c>
      <c r="BZ173" s="166">
        <f t="shared" si="6"/>
        <v>13687</v>
      </c>
    </row>
    <row r="174" spans="1:78" ht="21.75" customHeight="1">
      <c r="A174" s="31" t="s">
        <v>625</v>
      </c>
      <c r="B174" s="147" t="s">
        <v>611</v>
      </c>
      <c r="C174" s="148" t="s">
        <v>700</v>
      </c>
      <c r="D174" s="149" t="s">
        <v>701</v>
      </c>
      <c r="E174" s="150">
        <f>IFERROR(INDEX('[3]5.งบทดลอง รพ.'!$D:$D,MATCH(C:C,'[3]5.งบทดลอง รพ.'!B:B,0)),)</f>
        <v>28083450</v>
      </c>
      <c r="F174" s="150">
        <f>IFERROR(INDEX('[3]5.งบทดลอง รพ.'!$E:$E,MATCH(C:C,'[3]5.งบทดลอง รพ.'!B:B,0)),)</f>
        <v>0</v>
      </c>
      <c r="G174" s="150">
        <f>IFERROR(INDEX('[3]5.งบทดลอง รพ.'!$F:$F,MATCH(C:C,'[3]5.งบทดลอง รพ.'!B:B,0)),)</f>
        <v>0</v>
      </c>
      <c r="H174" s="150">
        <f>IFERROR(INDEX('[3]5.งบทดลอง รพ.'!$G:$G,MATCH(C:C,'[3]5.งบทดลอง รพ.'!B:B,0)),)</f>
        <v>0</v>
      </c>
      <c r="I174" s="150">
        <f>IFERROR(INDEX('[3]5.งบทดลอง รพ.'!$H:$H,MATCH(D:D,'[3]5.งบทดลอง รพ.'!C:C,0)),)</f>
        <v>0</v>
      </c>
      <c r="J174" s="150">
        <f>IFERROR(INDEX('[3]5.งบทดลอง รพ.'!$I:$I,MATCH(C:C,'[3]5.งบทดลอง รพ.'!B:B,0)),)</f>
        <v>0</v>
      </c>
      <c r="K174" s="150">
        <f>IFERROR(INDEX('[3]5.งบทดลอง รพ.'!$J:$J,MATCH(C:C,'[3]5.งบทดลอง รพ.'!B:B,0)),)</f>
        <v>0</v>
      </c>
      <c r="L174" s="150">
        <f>IFERROR(INDEX('[3]5.งบทดลอง รพ.'!$K:$K,MATCH(C:C,'[3]5.งบทดลอง รพ.'!B:B,0)),)</f>
        <v>0</v>
      </c>
      <c r="M174" s="150">
        <f>IFERROR(INDEX('[3]5.งบทดลอง รพ.'!$L:$L,MATCH(C:C,'[3]5.งบทดลอง รพ.'!B:B,0)),)</f>
        <v>0</v>
      </c>
      <c r="N174" s="150">
        <f>IFERROR(INDEX('[3]5.งบทดลอง รพ.'!$M:$M,MATCH(C:C,'[3]5.งบทดลอง รพ.'!B:B,0)),)</f>
        <v>0</v>
      </c>
      <c r="O174" s="150">
        <f>IFERROR(INDEX('[3]5.งบทดลอง รพ.'!$N:$N,MATCH(C:C,'[3]5.งบทดลอง รพ.'!B:B,0)),)</f>
        <v>0</v>
      </c>
      <c r="P174" s="150">
        <f>IFERROR(INDEX('[3]5.งบทดลอง รพ.'!$O:$O,MATCH(C:C,'[3]5.งบทดลอง รพ.'!B:B,0)),)</f>
        <v>0</v>
      </c>
      <c r="Q174" s="150">
        <f>IFERROR(INDEX('[3]5.งบทดลอง รพ.'!$P:$P,MATCH(C:C,'[3]5.งบทดลอง รพ.'!B:B,0)),)</f>
        <v>0</v>
      </c>
      <c r="R174" s="150">
        <f>IFERROR(INDEX('[3]5.งบทดลอง รพ.'!$Q:$Q,MATCH(C:C,'[3]5.งบทดลอง รพ.'!B:B,0)),)</f>
        <v>0</v>
      </c>
      <c r="S174" s="150">
        <f>IFERROR(INDEX('[3]5.งบทดลอง รพ.'!$R:$R,MATCH(C:C,'[3]5.งบทดลอง รพ.'!B:B,0)),)</f>
        <v>0</v>
      </c>
      <c r="T174" s="150">
        <f>IFERROR(INDEX('[3]5.งบทดลอง รพ.'!$S:$S,MATCH(C:C,'[3]5.งบทดลอง รพ.'!B:B,0)),)</f>
        <v>0</v>
      </c>
      <c r="U174" s="150">
        <f>IFERROR(INDEX('[3]5.งบทดลอง รพ.'!$T:$T,MATCH(C:C,'[3]5.งบทดลอง รพ.'!B:B,0)),)</f>
        <v>0</v>
      </c>
      <c r="V174" s="150">
        <f>IFERROR(INDEX('[3]5.งบทดลอง รพ.'!$U:$U,MATCH(C:C,'[3]5.งบทดลอง รพ.'!B:B,0)),)</f>
        <v>0</v>
      </c>
      <c r="W174" s="150">
        <f>IFERROR(INDEX('[3]5.งบทดลอง รพ.'!$V:$V,MATCH(C:C,'[3]5.งบทดลอง รพ.'!B:B,0)),)</f>
        <v>0</v>
      </c>
      <c r="X174" s="150">
        <f>IFERROR(INDEX('[3]5.งบทดลอง รพ.'!$W:$W,MATCH(C:C,'[3]5.งบทดลอง รพ.'!B:B,0)),)</f>
        <v>0</v>
      </c>
      <c r="Y174" s="150">
        <f>IFERROR(INDEX('[3]5.งบทดลอง รพ.'!$X:$X,MATCH(C:C,'[3]5.งบทดลอง รพ.'!B:B,0)),)</f>
        <v>0</v>
      </c>
      <c r="Z174" s="150">
        <f>IFERROR(INDEX('[3]5.งบทดลอง รพ.'!$Y:$Y,MATCH(C:C,'[3]5.งบทดลอง รพ.'!B:B,0)),)</f>
        <v>0</v>
      </c>
      <c r="AA174" s="150">
        <f>IFERROR(INDEX('[3]5.งบทดลอง รพ.'!$Z:$Z,MATCH(C:C,'[3]5.งบทดลอง รพ.'!B:B,0)),)</f>
        <v>0</v>
      </c>
      <c r="AB174" s="150">
        <f>IFERROR(INDEX('[3]5.งบทดลอง รพ.'!$AA:$AA,MATCH(C:C,'[3]5.งบทดลอง รพ.'!B:B,0)),)</f>
        <v>0</v>
      </c>
      <c r="AC174" s="150">
        <f>IFERROR(INDEX('[3]5.งบทดลอง รพ.'!$AB:$AB,MATCH(C:C,'[3]5.งบทดลอง รพ.'!B:B,0)),)</f>
        <v>0</v>
      </c>
      <c r="AD174" s="150">
        <f>IFERROR(INDEX('[3]5.งบทดลอง รพ.'!$AC:$AC,MATCH(C:C,'[3]5.งบทดลอง รพ.'!B:B,0)),)</f>
        <v>0</v>
      </c>
      <c r="AE174" s="150">
        <f>IFERROR(INDEX('[3]5.งบทดลอง รพ.'!$AD:$AD,MATCH(C:C,'[3]5.งบทดลอง รพ.'!B:B,0)),)</f>
        <v>0</v>
      </c>
      <c r="AF174" s="150">
        <f>IFERROR(INDEX('[3]5.งบทดลอง รพ.'!$AE:$AE,MATCH(C:C,'[3]5.งบทดลอง รพ.'!B:B,0)),)</f>
        <v>0</v>
      </c>
      <c r="AG174" s="150">
        <f>IFERROR(INDEX('[3]5.งบทดลอง รพ.'!$AF:$AF,MATCH(C:C,'[3]5.งบทดลอง รพ.'!B:B,0)),)</f>
        <v>0</v>
      </c>
      <c r="AH174" s="150">
        <f>IFERROR(INDEX('[3]5.งบทดลอง รพ.'!$AG:$AG,MATCH(C:C,'[3]5.งบทดลอง รพ.'!B:B,0)),)</f>
        <v>0</v>
      </c>
      <c r="AI174" s="150">
        <f>IFERROR(INDEX('[3]5.งบทดลอง รพ.'!$AH:$AH,MATCH(D:D,'[3]5.งบทดลอง รพ.'!C:C,0)),)</f>
        <v>0</v>
      </c>
      <c r="AJ174" s="150">
        <f>IFERROR(INDEX('[3]5.งบทดลอง รพ.'!$AI:$AI,MATCH(C:C,'[3]5.งบทดลอง รพ.'!B:B,0)),)</f>
        <v>0</v>
      </c>
      <c r="AK174" s="150">
        <f>IFERROR(INDEX('[3]5.งบทดลอง รพ.'!$AJ:$AJ,MATCH(C:C,'[3]5.งบทดลอง รพ.'!B:B,0)),)</f>
        <v>0</v>
      </c>
      <c r="AL174" s="150">
        <f>IFERROR(INDEX('[3]5.งบทดลอง รพ.'!$AK:$AK,MATCH(C:C,'[3]5.งบทดลอง รพ.'!B:B,0)),)</f>
        <v>0</v>
      </c>
      <c r="AM174" s="150">
        <f>IFERROR(INDEX('[3]5.งบทดลอง รพ.'!$AL:$AL,MATCH(C:C,'[3]5.งบทดลอง รพ.'!B:B,0)),)</f>
        <v>0</v>
      </c>
      <c r="AN174" s="150">
        <f>IFERROR(INDEX('[3]5.งบทดลอง รพ.'!$AM:$AM,MATCH(C:C,'[3]5.งบทดลอง รพ.'!B:B,0)),)</f>
        <v>0</v>
      </c>
      <c r="AO174" s="150">
        <f>IFERROR(INDEX('[3]5.งบทดลอง รพ.'!$AN:$AN,MATCH(C:C,'[3]5.งบทดลอง รพ.'!B:B,0)),)</f>
        <v>0</v>
      </c>
      <c r="AP174" s="150">
        <f>IFERROR(INDEX('[3]5.งบทดลอง รพ.'!$AO:$AO,MATCH(C:C,'[3]5.งบทดลอง รพ.'!B:B,0)),)</f>
        <v>0</v>
      </c>
      <c r="AQ174" s="150">
        <f>IFERROR(INDEX('[3]5.งบทดลอง รพ.'!$AP:$AP,MATCH(C:C,'[3]5.งบทดลอง รพ.'!B:B,0)),)</f>
        <v>0</v>
      </c>
      <c r="AR174" s="150">
        <f>IFERROR(INDEX('[3]5.งบทดลอง รพ.'!$AQ:$AQ,MATCH(C:C,'[3]5.งบทดลอง รพ.'!B:B,0)),)</f>
        <v>0</v>
      </c>
      <c r="AS174" s="150">
        <f>IFERROR(INDEX('[3]5.งบทดลอง รพ.'!$AR:$AR,MATCH(C:C,'[3]5.งบทดลอง รพ.'!B:B,0)),)</f>
        <v>0</v>
      </c>
      <c r="AT174" s="150">
        <f>IFERROR(INDEX('[3]5.งบทดลอง รพ.'!$AS:$AS,MATCH(C:C,'[3]5.งบทดลอง รพ.'!B:B,0)),)</f>
        <v>0</v>
      </c>
      <c r="AU174" s="150">
        <f>IFERROR(INDEX('[3]5.งบทดลอง รพ.'!$AT:$AT,MATCH(C:C,'[3]5.งบทดลอง รพ.'!B:B,0)),)</f>
        <v>0</v>
      </c>
      <c r="AV174" s="150">
        <f>IFERROR(INDEX('[3]5.งบทดลอง รพ.'!$AU:$AU,MATCH(C:C,'[3]5.งบทดลอง รพ.'!B:B,0)),)</f>
        <v>0</v>
      </c>
      <c r="AW174" s="150">
        <f>IFERROR(INDEX('[3]5.งบทดลอง รพ.'!$AV:$AV,MATCH(C:C,'[3]5.งบทดลอง รพ.'!B:B,0)),)</f>
        <v>0</v>
      </c>
      <c r="AX174" s="150">
        <f>IFERROR(INDEX('[3]5.งบทดลอง รพ.'!$AW:$AW,MATCH(C:C,'[3]5.งบทดลอง รพ.'!B:B,0)),)</f>
        <v>0</v>
      </c>
      <c r="AY174" s="150">
        <f>IFERROR(INDEX('[3]5.งบทดลอง รพ.'!$AX:$AX,MATCH(C:C,'[3]5.งบทดลอง รพ.'!B:B,0)),)</f>
        <v>0</v>
      </c>
      <c r="AZ174" s="150">
        <f>IFERROR(INDEX('[3]5.งบทดลอง รพ.'!$AY:$AY,MATCH(C:C,'[3]5.งบทดลอง รพ.'!B:B,0)),)</f>
        <v>0</v>
      </c>
      <c r="BA174" s="150">
        <f>IFERROR(INDEX('[3]5.งบทดลอง รพ.'!$AZ:$AZ,MATCH(C:C,'[3]5.งบทดลอง รพ.'!B:B,0)),)</f>
        <v>1872800</v>
      </c>
      <c r="BB174" s="150">
        <f>IFERROR(INDEX('[3]5.งบทดลอง รพ.'!$BA:$BA,MATCH(C:C,'[3]5.งบทดลอง รพ.'!B:B,0)),)</f>
        <v>0</v>
      </c>
      <c r="BC174" s="150">
        <f>IFERROR(INDEX('[3]5.งบทดลอง รพ.'!$BB:$BB,MATCH(C:C,'[3]5.งบทดลอง รพ.'!B:B,0)),)</f>
        <v>0</v>
      </c>
      <c r="BD174" s="150">
        <f>IFERROR(INDEX('[3]5.งบทดลอง รพ.'!$BC:$BC,MATCH(C:C,'[3]5.งบทดลอง รพ.'!B:B,0)),)</f>
        <v>0</v>
      </c>
      <c r="BE174" s="150">
        <f>IFERROR(INDEX('[3]5.งบทดลอง รพ.'!$BD:$BD,MATCH(C:C,'[3]5.งบทดลอง รพ.'!B:B,0)),)</f>
        <v>0</v>
      </c>
      <c r="BF174" s="150">
        <f>IFERROR(INDEX('[3]5.งบทดลอง รพ.'!$BE:$BE,MATCH(C:C,'[3]5.งบทดลอง รพ.'!B:B,0)),)</f>
        <v>0</v>
      </c>
      <c r="BG174" s="150">
        <f>IFERROR(INDEX('[3]5.งบทดลอง รพ.'!$BF:$BF,MATCH(C:C,'[3]5.งบทดลอง รพ.'!B:B,0)),)</f>
        <v>0</v>
      </c>
      <c r="BH174" s="150">
        <f>IFERROR(INDEX('[3]5.งบทดลอง รพ.'!$BG:$BG,MATCH(C:C,'[3]5.งบทดลอง รพ.'!B:B,0)),)</f>
        <v>0</v>
      </c>
      <c r="BI174" s="150">
        <f>IFERROR(INDEX('[3]5.งบทดลอง รพ.'!$BH:$BH,MATCH(C:C,'[3]5.งบทดลอง รพ.'!B:B,0)),)</f>
        <v>0</v>
      </c>
      <c r="BJ174" s="150">
        <f>IFERROR(INDEX('[3]5.งบทดลอง รพ.'!$BI:$BI,MATCH(C:C,'[3]5.งบทดลอง รพ.'!B:B,0)),)</f>
        <v>0</v>
      </c>
      <c r="BK174" s="150">
        <f>IFERROR(INDEX('[3]5.งบทดลอง รพ.'!$BJ:$BJ,MATCH(C:C,'[3]5.งบทดลอง รพ.'!B:B,0)),)</f>
        <v>0</v>
      </c>
      <c r="BL174" s="150">
        <f>IFERROR(INDEX('[3]5.งบทดลอง รพ.'!$BK:$BK,MATCH(D:D,'[3]5.งบทดลอง รพ.'!C:C,0)),)</f>
        <v>0</v>
      </c>
      <c r="BM174" s="150">
        <f>IFERROR(INDEX('[3]5.งบทดลอง รพ.'!$BL:$BL,MATCH(C:C,'[3]5.งบทดลอง รพ.'!B:B,0)),)</f>
        <v>0</v>
      </c>
      <c r="BN174" s="150">
        <f>IFERROR(INDEX('[3]5.งบทดลอง รพ.'!$BM:$BM,MATCH(C:C,'[3]5.งบทดลอง รพ.'!B:B,0)),)</f>
        <v>0</v>
      </c>
      <c r="BO174" s="150">
        <f>IFERROR(INDEX('[3]5.งบทดลอง รพ.'!$BN:$BN,MATCH(C:C,'[3]5.งบทดลอง รพ.'!B:B,0)),)</f>
        <v>0</v>
      </c>
      <c r="BP174" s="150">
        <f>IFERROR(INDEX('[3]5.งบทดลอง รพ.'!$BO:$BO,MATCH(C:C,'[3]5.งบทดลอง รพ.'!B:B,0)),)</f>
        <v>0</v>
      </c>
      <c r="BQ174" s="150">
        <f>IFERROR(INDEX('[3]5.งบทดลอง รพ.'!$BP:$BP,MATCH(C:C,'[3]5.งบทดลอง รพ.'!B:B,0)),)</f>
        <v>1242000</v>
      </c>
      <c r="BR174" s="150">
        <f>IFERROR(INDEX('[3]5.งบทดลอง รพ.'!$BQ:$BQ,MATCH(C:C,'[3]5.งบทดลอง รพ.'!B:B,0)),)</f>
        <v>0</v>
      </c>
      <c r="BS174" s="150">
        <f>IFERROR(INDEX('[3]5.งบทดลอง รพ.'!$BR:$BR,MATCH(C:C,'[3]5.งบทดลอง รพ.'!B:B,0)),)</f>
        <v>0</v>
      </c>
      <c r="BT174" s="150">
        <f>IFERROR(INDEX('[3]5.งบทดลอง รพ.'!$BS:$BS,MATCH(C:C,'[3]5.งบทดลอง รพ.'!B:B,0)),)</f>
        <v>0</v>
      </c>
      <c r="BU174" s="150">
        <f>IFERROR(INDEX('[3]5.งบทดลอง รพ.'!$BT:$BT,MATCH(C:C,'[3]5.งบทดลอง รพ.'!B:B,0)),)</f>
        <v>0</v>
      </c>
      <c r="BV174" s="150">
        <f>IFERROR(INDEX('[3]5.งบทดลอง รพ.'!$BU:$BU,MATCH(C:C,'[3]5.งบทดลอง รพ.'!B:B,0)),)</f>
        <v>0</v>
      </c>
      <c r="BW174" s="150">
        <f>IFERROR(INDEX('[3]5.งบทดลอง รพ.'!$BV:$BV,MATCH(C:C,'[3]5.งบทดลอง รพ.'!B:B,0)),)</f>
        <v>0</v>
      </c>
      <c r="BX174" s="150">
        <f>IFERROR(INDEX('[3]5.งบทดลอง รพ.'!$BW:$BW,MATCH(C:C,'[3]5.งบทดลอง รพ.'!B:B,0)),)</f>
        <v>0</v>
      </c>
      <c r="BY174" s="150">
        <f>IFERROR(INDEX('[3]5.งบทดลอง รพ.'!$BX:$BX,MATCH(C:C,'[3]5.งบทดลอง รพ.'!B:B,0)),)</f>
        <v>0</v>
      </c>
      <c r="BZ174" s="166">
        <f t="shared" si="6"/>
        <v>31198250</v>
      </c>
    </row>
    <row r="175" spans="1:78" ht="21.75" customHeight="1">
      <c r="A175" s="31" t="s">
        <v>625</v>
      </c>
      <c r="B175" s="147" t="s">
        <v>611</v>
      </c>
      <c r="C175" s="148" t="s">
        <v>702</v>
      </c>
      <c r="D175" s="149" t="s">
        <v>703</v>
      </c>
      <c r="E175" s="150">
        <f>IFERROR(INDEX('[3]5.งบทดลอง รพ.'!$D:$D,MATCH(C:C,'[3]5.งบทดลอง รพ.'!B:B,0)),)</f>
        <v>0</v>
      </c>
      <c r="F175" s="150">
        <f>IFERROR(INDEX('[3]5.งบทดลอง รพ.'!$E:$E,MATCH(C:C,'[3]5.งบทดลอง รพ.'!B:B,0)),)</f>
        <v>0</v>
      </c>
      <c r="G175" s="150">
        <f>IFERROR(INDEX('[3]5.งบทดลอง รพ.'!$F:$F,MATCH(C:C,'[3]5.งบทดลอง รพ.'!B:B,0)),)</f>
        <v>1452130.94</v>
      </c>
      <c r="H175" s="150">
        <f>IFERROR(INDEX('[3]5.งบทดลอง รพ.'!$G:$G,MATCH(C:C,'[3]5.งบทดลอง รพ.'!B:B,0)),)</f>
        <v>0</v>
      </c>
      <c r="I175" s="150">
        <f>IFERROR(INDEX('[3]5.งบทดลอง รพ.'!$H:$H,MATCH(D:D,'[3]5.งบทดลอง รพ.'!C:C,0)),)</f>
        <v>0</v>
      </c>
      <c r="J175" s="150">
        <f>IFERROR(INDEX('[3]5.งบทดลอง รพ.'!$I:$I,MATCH(C:C,'[3]5.งบทดลอง รพ.'!B:B,0)),)</f>
        <v>0</v>
      </c>
      <c r="K175" s="150">
        <f>IFERROR(INDEX('[3]5.งบทดลอง รพ.'!$J:$J,MATCH(C:C,'[3]5.งบทดลอง รพ.'!B:B,0)),)</f>
        <v>0</v>
      </c>
      <c r="L175" s="150">
        <f>IFERROR(INDEX('[3]5.งบทดลอง รพ.'!$K:$K,MATCH(C:C,'[3]5.งบทดลอง รพ.'!B:B,0)),)</f>
        <v>0</v>
      </c>
      <c r="M175" s="150">
        <f>IFERROR(INDEX('[3]5.งบทดลอง รพ.'!$L:$L,MATCH(C:C,'[3]5.งบทดลอง รพ.'!B:B,0)),)</f>
        <v>0</v>
      </c>
      <c r="N175" s="150">
        <f>IFERROR(INDEX('[3]5.งบทดลอง รพ.'!$M:$M,MATCH(C:C,'[3]5.งบทดลอง รพ.'!B:B,0)),)</f>
        <v>50852989.82</v>
      </c>
      <c r="O175" s="150">
        <f>IFERROR(INDEX('[3]5.งบทดลอง รพ.'!$N:$N,MATCH(C:C,'[3]5.งบทดลอง รพ.'!B:B,0)),)</f>
        <v>3256050</v>
      </c>
      <c r="P175" s="150">
        <f>IFERROR(INDEX('[3]5.งบทดลอง รพ.'!$O:$O,MATCH(C:C,'[3]5.งบทดลอง รพ.'!B:B,0)),)</f>
        <v>0</v>
      </c>
      <c r="Q175" s="150">
        <f>IFERROR(INDEX('[3]5.งบทดลอง รพ.'!$P:$P,MATCH(C:C,'[3]5.งบทดลอง รพ.'!B:B,0)),)</f>
        <v>0</v>
      </c>
      <c r="R175" s="150">
        <f>IFERROR(INDEX('[3]5.งบทดลอง รพ.'!$Q:$Q,MATCH(C:C,'[3]5.งบทดลอง รพ.'!B:B,0)),)</f>
        <v>10833000</v>
      </c>
      <c r="S175" s="150">
        <f>IFERROR(INDEX('[3]5.งบทดลอง รพ.'!$R:$R,MATCH(C:C,'[3]5.งบทดลอง รพ.'!B:B,0)),)</f>
        <v>0</v>
      </c>
      <c r="T175" s="150">
        <f>IFERROR(INDEX('[3]5.งบทดลอง รพ.'!$S:$S,MATCH(C:C,'[3]5.งบทดลอง รพ.'!B:B,0)),)</f>
        <v>0</v>
      </c>
      <c r="U175" s="150">
        <f>IFERROR(INDEX('[3]5.งบทดลอง รพ.'!$T:$T,MATCH(C:C,'[3]5.งบทดลอง รพ.'!B:B,0)),)</f>
        <v>0</v>
      </c>
      <c r="V175" s="150">
        <f>IFERROR(INDEX('[3]5.งบทดลอง รพ.'!$U:$U,MATCH(C:C,'[3]5.งบทดลอง รพ.'!B:B,0)),)</f>
        <v>0</v>
      </c>
      <c r="W175" s="150">
        <f>IFERROR(INDEX('[3]5.งบทดลอง รพ.'!$V:$V,MATCH(C:C,'[3]5.งบทดลอง รพ.'!B:B,0)),)</f>
        <v>1600560</v>
      </c>
      <c r="X175" s="150">
        <f>IFERROR(INDEX('[3]5.งบทดลอง รพ.'!$W:$W,MATCH(C:C,'[3]5.งบทดลอง รพ.'!B:B,0)),)</f>
        <v>65805</v>
      </c>
      <c r="Y175" s="150">
        <f>IFERROR(INDEX('[3]5.งบทดลอง รพ.'!$X:$X,MATCH(C:C,'[3]5.งบทดลอง รพ.'!B:B,0)),)</f>
        <v>18725</v>
      </c>
      <c r="Z175" s="150">
        <f>IFERROR(INDEX('[3]5.งบทดลอง รพ.'!$Y:$Y,MATCH(C:C,'[3]5.งบทดลอง รพ.'!B:B,0)),)</f>
        <v>0</v>
      </c>
      <c r="AA175" s="150">
        <f>IFERROR(INDEX('[3]5.งบทดลอง รพ.'!$Z:$Z,MATCH(C:C,'[3]5.งบทดลอง รพ.'!B:B,0)),)</f>
        <v>473810</v>
      </c>
      <c r="AB175" s="150">
        <f>IFERROR(INDEX('[3]5.งบทดลอง รพ.'!$AA:$AA,MATCH(C:C,'[3]5.งบทดลอง รพ.'!B:B,0)),)</f>
        <v>209271.02</v>
      </c>
      <c r="AC175" s="150">
        <f>IFERROR(INDEX('[3]5.งบทดลอง รพ.'!$AB:$AB,MATCH(C:C,'[3]5.งบทดลอง รพ.'!B:B,0)),)</f>
        <v>124910</v>
      </c>
      <c r="AD175" s="150">
        <f>IFERROR(INDEX('[3]5.งบทดลอง รพ.'!$AC:$AC,MATCH(C:C,'[3]5.งบทดลอง รพ.'!B:B,0)),)</f>
        <v>0</v>
      </c>
      <c r="AE175" s="150">
        <f>IFERROR(INDEX('[3]5.งบทดลอง รพ.'!$AD:$AD,MATCH(C:C,'[3]5.งบทดลอง รพ.'!B:B,0)),)</f>
        <v>0</v>
      </c>
      <c r="AF175" s="150">
        <f>IFERROR(INDEX('[3]5.งบทดลอง รพ.'!$AE:$AE,MATCH(C:C,'[3]5.งบทดลอง รพ.'!B:B,0)),)</f>
        <v>632580.24</v>
      </c>
      <c r="AG175" s="150">
        <f>IFERROR(INDEX('[3]5.งบทดลอง รพ.'!$AF:$AF,MATCH(C:C,'[3]5.งบทดลอง รพ.'!B:B,0)),)</f>
        <v>152780</v>
      </c>
      <c r="AH175" s="150">
        <f>IFERROR(INDEX('[3]5.งบทดลอง รพ.'!$AG:$AG,MATCH(C:C,'[3]5.งบทดลอง รพ.'!B:B,0)),)</f>
        <v>320871.39</v>
      </c>
      <c r="AI175" s="150">
        <f>IFERROR(INDEX('[3]5.งบทดลอง รพ.'!$AH:$AH,MATCH(D:D,'[3]5.งบทดลอง รพ.'!C:C,0)),)</f>
        <v>220000</v>
      </c>
      <c r="AJ175" s="150">
        <f>IFERROR(INDEX('[3]5.งบทดลอง รพ.'!$AI:$AI,MATCH(C:C,'[3]5.งบทดลอง รพ.'!B:B,0)),)</f>
        <v>819139.55</v>
      </c>
      <c r="AK175" s="150">
        <f>IFERROR(INDEX('[3]5.งบทดลอง รพ.'!$AJ:$AJ,MATCH(C:C,'[3]5.งบทดลอง รพ.'!B:B,0)),)</f>
        <v>0</v>
      </c>
      <c r="AL175" s="150">
        <f>IFERROR(INDEX('[3]5.งบทดลอง รพ.'!$AK:$AK,MATCH(C:C,'[3]5.งบทดลอง รพ.'!B:B,0)),)</f>
        <v>0</v>
      </c>
      <c r="AM175" s="150">
        <f>IFERROR(INDEX('[3]5.งบทดลอง รพ.'!$AL:$AL,MATCH(C:C,'[3]5.งบทดลอง รพ.'!B:B,0)),)</f>
        <v>94461</v>
      </c>
      <c r="AN175" s="150">
        <f>IFERROR(INDEX('[3]5.งบทดลอง รพ.'!$AM:$AM,MATCH(C:C,'[3]5.งบทดลอง รพ.'!B:B,0)),)</f>
        <v>114122.75</v>
      </c>
      <c r="AO175" s="150">
        <f>IFERROR(INDEX('[3]5.งบทดลอง รพ.'!$AN:$AN,MATCH(C:C,'[3]5.งบทดลอง รพ.'!B:B,0)),)</f>
        <v>69000</v>
      </c>
      <c r="AP175" s="150">
        <f>IFERROR(INDEX('[3]5.งบทดลอง รพ.'!$AO:$AO,MATCH(C:C,'[3]5.งบทดลอง รพ.'!B:B,0)),)</f>
        <v>154473.92000000001</v>
      </c>
      <c r="AQ175" s="150">
        <f>IFERROR(INDEX('[3]5.งบทดลอง รพ.'!$AP:$AP,MATCH(C:C,'[3]5.งบทดลอง รพ.'!B:B,0)),)</f>
        <v>109745.7</v>
      </c>
      <c r="AR175" s="150">
        <f>IFERROR(INDEX('[3]5.งบทดลอง รพ.'!$AQ:$AQ,MATCH(C:C,'[3]5.งบทดลอง รพ.'!B:B,0)),)</f>
        <v>0</v>
      </c>
      <c r="AS175" s="150">
        <f>IFERROR(INDEX('[3]5.งบทดลอง รพ.'!$AR:$AR,MATCH(C:C,'[3]5.งบทดลอง รพ.'!B:B,0)),)</f>
        <v>0</v>
      </c>
      <c r="AT175" s="150">
        <f>IFERROR(INDEX('[3]5.งบทดลอง รพ.'!$AS:$AS,MATCH(C:C,'[3]5.งบทดลอง รพ.'!B:B,0)),)</f>
        <v>57600</v>
      </c>
      <c r="AU175" s="150">
        <f>IFERROR(INDEX('[3]5.งบทดลอง รพ.'!$AT:$AT,MATCH(C:C,'[3]5.งบทดลอง รพ.'!B:B,0)),)</f>
        <v>0</v>
      </c>
      <c r="AV175" s="150">
        <f>IFERROR(INDEX('[3]5.งบทดลอง รพ.'!$AU:$AU,MATCH(C:C,'[3]5.งบทดลอง รพ.'!B:B,0)),)</f>
        <v>82000</v>
      </c>
      <c r="AW175" s="150">
        <f>IFERROR(INDEX('[3]5.งบทดลอง รพ.'!$AV:$AV,MATCH(C:C,'[3]5.งบทดลอง รพ.'!B:B,0)),)</f>
        <v>144000</v>
      </c>
      <c r="AX175" s="150">
        <f>IFERROR(INDEX('[3]5.งบทดลอง รพ.'!$AW:$AW,MATCH(C:C,'[3]5.งบทดลอง รพ.'!B:B,0)),)</f>
        <v>135000</v>
      </c>
      <c r="AY175" s="150">
        <f>IFERROR(INDEX('[3]5.งบทดลอง รพ.'!$AX:$AX,MATCH(C:C,'[3]5.งบทดลอง รพ.'!B:B,0)),)</f>
        <v>0</v>
      </c>
      <c r="AZ175" s="150">
        <f>IFERROR(INDEX('[3]5.งบทดลอง รพ.'!$AY:$AY,MATCH(C:C,'[3]5.งบทดลอง รพ.'!B:B,0)),)</f>
        <v>0</v>
      </c>
      <c r="BA175" s="150">
        <f>IFERROR(INDEX('[3]5.งบทดลอง รพ.'!$AZ:$AZ,MATCH(C:C,'[3]5.งบทดลอง รพ.'!B:B,0)),)</f>
        <v>0</v>
      </c>
      <c r="BB175" s="150">
        <f>IFERROR(INDEX('[3]5.งบทดลอง รพ.'!$BA:$BA,MATCH(C:C,'[3]5.งบทดลอง รพ.'!B:B,0)),)</f>
        <v>0</v>
      </c>
      <c r="BC175" s="150">
        <f>IFERROR(INDEX('[3]5.งบทดลอง รพ.'!$BB:$BB,MATCH(C:C,'[3]5.งบทดลอง รพ.'!B:B,0)),)</f>
        <v>0</v>
      </c>
      <c r="BD175" s="150">
        <f>IFERROR(INDEX('[3]5.งบทดลอง รพ.'!$BC:$BC,MATCH(C:C,'[3]5.งบทดลอง รพ.'!B:B,0)),)</f>
        <v>0</v>
      </c>
      <c r="BE175" s="150">
        <f>IFERROR(INDEX('[3]5.งบทดลอง รพ.'!$BD:$BD,MATCH(C:C,'[3]5.งบทดลอง รพ.'!B:B,0)),)</f>
        <v>0</v>
      </c>
      <c r="BF175" s="150">
        <f>IFERROR(INDEX('[3]5.งบทดลอง รพ.'!$BE:$BE,MATCH(C:C,'[3]5.งบทดลอง รพ.'!B:B,0)),)</f>
        <v>198514.65</v>
      </c>
      <c r="BG175" s="150">
        <f>IFERROR(INDEX('[3]5.งบทดลอง รพ.'!$BF:$BF,MATCH(C:C,'[3]5.งบทดลอง รพ.'!B:B,0)),)</f>
        <v>0</v>
      </c>
      <c r="BH175" s="150">
        <f>IFERROR(INDEX('[3]5.งบทดลอง รพ.'!$BG:$BG,MATCH(C:C,'[3]5.งบทดลอง รพ.'!B:B,0)),)</f>
        <v>0</v>
      </c>
      <c r="BI175" s="150">
        <f>IFERROR(INDEX('[3]5.งบทดลอง รพ.'!$BH:$BH,MATCH(C:C,'[3]5.งบทดลอง รพ.'!B:B,0)),)</f>
        <v>4000</v>
      </c>
      <c r="BJ175" s="150">
        <f>IFERROR(INDEX('[3]5.งบทดลอง รพ.'!$BI:$BI,MATCH(C:C,'[3]5.งบทดลอง รพ.'!B:B,0)),)</f>
        <v>273400</v>
      </c>
      <c r="BK175" s="150">
        <f>IFERROR(INDEX('[3]5.งบทดลอง รพ.'!$BJ:$BJ,MATCH(C:C,'[3]5.งบทดลอง รพ.'!B:B,0)),)</f>
        <v>0</v>
      </c>
      <c r="BL175" s="150">
        <f>IFERROR(INDEX('[3]5.งบทดลอง รพ.'!$BK:$BK,MATCH(D:D,'[3]5.งบทดลอง รพ.'!C:C,0)),)</f>
        <v>124500</v>
      </c>
      <c r="BM175" s="150">
        <f>IFERROR(INDEX('[3]5.งบทดลอง รพ.'!$BL:$BL,MATCH(C:C,'[3]5.งบทดลอง รพ.'!B:B,0)),)</f>
        <v>0</v>
      </c>
      <c r="BN175" s="150">
        <f>IFERROR(INDEX('[3]5.งบทดลอง รพ.'!$BM:$BM,MATCH(C:C,'[3]5.งบทดลอง รพ.'!B:B,0)),)</f>
        <v>0</v>
      </c>
      <c r="BO175" s="150">
        <f>IFERROR(INDEX('[3]5.งบทดลอง รพ.'!$BN:$BN,MATCH(C:C,'[3]5.งบทดลอง รพ.'!B:B,0)),)</f>
        <v>0</v>
      </c>
      <c r="BP175" s="150">
        <f>IFERROR(INDEX('[3]5.งบทดลอง รพ.'!$BO:$BO,MATCH(C:C,'[3]5.งบทดลอง รพ.'!B:B,0)),)</f>
        <v>0</v>
      </c>
      <c r="BQ175" s="150">
        <f>IFERROR(INDEX('[3]5.งบทดลอง รพ.'!$BP:$BP,MATCH(C:C,'[3]5.งบทดลอง รพ.'!B:B,0)),)</f>
        <v>481226.39</v>
      </c>
      <c r="BR175" s="150">
        <f>IFERROR(INDEX('[3]5.งบทดลอง รพ.'!$BQ:$BQ,MATCH(C:C,'[3]5.งบทดลอง รพ.'!B:B,0)),)</f>
        <v>0</v>
      </c>
      <c r="BS175" s="150">
        <f>IFERROR(INDEX('[3]5.งบทดลอง รพ.'!$BR:$BR,MATCH(C:C,'[3]5.งบทดลอง รพ.'!B:B,0)),)</f>
        <v>0</v>
      </c>
      <c r="BT175" s="150">
        <f>IFERROR(INDEX('[3]5.งบทดลอง รพ.'!$BS:$BS,MATCH(C:C,'[3]5.งบทดลอง รพ.'!B:B,0)),)</f>
        <v>0</v>
      </c>
      <c r="BU175" s="150">
        <f>IFERROR(INDEX('[3]5.งบทดลอง รพ.'!$BT:$BT,MATCH(C:C,'[3]5.งบทดลอง รพ.'!B:B,0)),)</f>
        <v>0</v>
      </c>
      <c r="BV175" s="150">
        <f>IFERROR(INDEX('[3]5.งบทดลอง รพ.'!$BU:$BU,MATCH(C:C,'[3]5.งบทดลอง รพ.'!B:B,0)),)</f>
        <v>27606</v>
      </c>
      <c r="BW175" s="150">
        <f>IFERROR(INDEX('[3]5.งบทดลอง รพ.'!$BV:$BV,MATCH(C:C,'[3]5.งบทดลอง รพ.'!B:B,0)),)</f>
        <v>0</v>
      </c>
      <c r="BX175" s="150">
        <f>IFERROR(INDEX('[3]5.งบทดลอง รพ.'!$BW:$BW,MATCH(C:C,'[3]5.งบทดลอง รพ.'!B:B,0)),)</f>
        <v>0</v>
      </c>
      <c r="BY175" s="150">
        <f>IFERROR(INDEX('[3]5.งบทดลอง รพ.'!$BX:$BX,MATCH(C:C,'[3]5.งบทดลอง รพ.'!B:B,0)),)</f>
        <v>0</v>
      </c>
      <c r="BZ175" s="166">
        <f t="shared" si="6"/>
        <v>73102273.36999999</v>
      </c>
    </row>
    <row r="176" spans="1:78" ht="21.75" customHeight="1">
      <c r="A176" s="31" t="s">
        <v>625</v>
      </c>
      <c r="B176" s="147" t="s">
        <v>611</v>
      </c>
      <c r="C176" s="148" t="s">
        <v>704</v>
      </c>
      <c r="D176" s="149" t="s">
        <v>705</v>
      </c>
      <c r="E176" s="150">
        <f>IFERROR(INDEX('[3]5.งบทดลอง รพ.'!$D:$D,MATCH(C:C,'[3]5.งบทดลอง รพ.'!B:B,0)),)</f>
        <v>0</v>
      </c>
      <c r="F176" s="150">
        <f>IFERROR(INDEX('[3]5.งบทดลอง รพ.'!$E:$E,MATCH(C:C,'[3]5.งบทดลอง รพ.'!B:B,0)),)</f>
        <v>0</v>
      </c>
      <c r="G176" s="150">
        <f>IFERROR(INDEX('[3]5.งบทดลอง รพ.'!$F:$F,MATCH(C:C,'[3]5.งบทดลอง รพ.'!B:B,0)),)</f>
        <v>0</v>
      </c>
      <c r="H176" s="150">
        <f>IFERROR(INDEX('[3]5.งบทดลอง รพ.'!$G:$G,MATCH(C:C,'[3]5.งบทดลอง รพ.'!B:B,0)),)</f>
        <v>0</v>
      </c>
      <c r="I176" s="150">
        <f>IFERROR(INDEX('[3]5.งบทดลอง รพ.'!$H:$H,MATCH(D:D,'[3]5.งบทดลอง รพ.'!C:C,0)),)</f>
        <v>0</v>
      </c>
      <c r="J176" s="150">
        <f>IFERROR(INDEX('[3]5.งบทดลอง รพ.'!$I:$I,MATCH(C:C,'[3]5.งบทดลอง รพ.'!B:B,0)),)</f>
        <v>0</v>
      </c>
      <c r="K176" s="150">
        <f>IFERROR(INDEX('[3]5.งบทดลอง รพ.'!$J:$J,MATCH(C:C,'[3]5.งบทดลอง รพ.'!B:B,0)),)</f>
        <v>0</v>
      </c>
      <c r="L176" s="150">
        <f>IFERROR(INDEX('[3]5.งบทดลอง รพ.'!$K:$K,MATCH(C:C,'[3]5.งบทดลอง รพ.'!B:B,0)),)</f>
        <v>0</v>
      </c>
      <c r="M176" s="150">
        <f>IFERROR(INDEX('[3]5.งบทดลอง รพ.'!$L:$L,MATCH(C:C,'[3]5.งบทดลอง รพ.'!B:B,0)),)</f>
        <v>0</v>
      </c>
      <c r="N176" s="150">
        <f>IFERROR(INDEX('[3]5.งบทดลอง รพ.'!$M:$M,MATCH(C:C,'[3]5.งบทดลอง รพ.'!B:B,0)),)</f>
        <v>0</v>
      </c>
      <c r="O176" s="150">
        <f>IFERROR(INDEX('[3]5.งบทดลอง รพ.'!$N:$N,MATCH(C:C,'[3]5.งบทดลอง รพ.'!B:B,0)),)</f>
        <v>0</v>
      </c>
      <c r="P176" s="150">
        <f>IFERROR(INDEX('[3]5.งบทดลอง รพ.'!$O:$O,MATCH(C:C,'[3]5.งบทดลอง รพ.'!B:B,0)),)</f>
        <v>0</v>
      </c>
      <c r="Q176" s="150">
        <f>IFERROR(INDEX('[3]5.งบทดลอง รพ.'!$P:$P,MATCH(C:C,'[3]5.งบทดลอง รพ.'!B:B,0)),)</f>
        <v>0</v>
      </c>
      <c r="R176" s="150">
        <f>IFERROR(INDEX('[3]5.งบทดลอง รพ.'!$Q:$Q,MATCH(C:C,'[3]5.งบทดลอง รพ.'!B:B,0)),)</f>
        <v>0</v>
      </c>
      <c r="S176" s="150">
        <f>IFERROR(INDEX('[3]5.งบทดลอง รพ.'!$R:$R,MATCH(C:C,'[3]5.งบทดลอง รพ.'!B:B,0)),)</f>
        <v>0</v>
      </c>
      <c r="T176" s="150">
        <f>IFERROR(INDEX('[3]5.งบทดลอง รพ.'!$S:$S,MATCH(C:C,'[3]5.งบทดลอง รพ.'!B:B,0)),)</f>
        <v>0</v>
      </c>
      <c r="U176" s="150">
        <f>IFERROR(INDEX('[3]5.งบทดลอง รพ.'!$T:$T,MATCH(C:C,'[3]5.งบทดลอง รพ.'!B:B,0)),)</f>
        <v>0</v>
      </c>
      <c r="V176" s="150">
        <f>IFERROR(INDEX('[3]5.งบทดลอง รพ.'!$U:$U,MATCH(C:C,'[3]5.งบทดลอง รพ.'!B:B,0)),)</f>
        <v>0</v>
      </c>
      <c r="W176" s="150">
        <f>IFERROR(INDEX('[3]5.งบทดลอง รพ.'!$V:$V,MATCH(C:C,'[3]5.งบทดลอง รพ.'!B:B,0)),)</f>
        <v>0</v>
      </c>
      <c r="X176" s="150">
        <f>IFERROR(INDEX('[3]5.งบทดลอง รพ.'!$W:$W,MATCH(C:C,'[3]5.งบทดลอง รพ.'!B:B,0)),)</f>
        <v>0</v>
      </c>
      <c r="Y176" s="150">
        <f>IFERROR(INDEX('[3]5.งบทดลอง รพ.'!$X:$X,MATCH(C:C,'[3]5.งบทดลอง รพ.'!B:B,0)),)</f>
        <v>0</v>
      </c>
      <c r="Z176" s="150">
        <f>IFERROR(INDEX('[3]5.งบทดลอง รพ.'!$Y:$Y,MATCH(C:C,'[3]5.งบทดลอง รพ.'!B:B,0)),)</f>
        <v>0</v>
      </c>
      <c r="AA176" s="150">
        <f>IFERROR(INDEX('[3]5.งบทดลอง รพ.'!$Z:$Z,MATCH(C:C,'[3]5.งบทดลอง รพ.'!B:B,0)),)</f>
        <v>0</v>
      </c>
      <c r="AB176" s="150">
        <f>IFERROR(INDEX('[3]5.งบทดลอง รพ.'!$AA:$AA,MATCH(C:C,'[3]5.งบทดลอง รพ.'!B:B,0)),)</f>
        <v>0</v>
      </c>
      <c r="AC176" s="150">
        <f>IFERROR(INDEX('[3]5.งบทดลอง รพ.'!$AB:$AB,MATCH(C:C,'[3]5.งบทดลอง รพ.'!B:B,0)),)</f>
        <v>0</v>
      </c>
      <c r="AD176" s="150">
        <f>IFERROR(INDEX('[3]5.งบทดลอง รพ.'!$AC:$AC,MATCH(C:C,'[3]5.งบทดลอง รพ.'!B:B,0)),)</f>
        <v>0</v>
      </c>
      <c r="AE176" s="150">
        <f>IFERROR(INDEX('[3]5.งบทดลอง รพ.'!$AD:$AD,MATCH(C:C,'[3]5.งบทดลอง รพ.'!B:B,0)),)</f>
        <v>0</v>
      </c>
      <c r="AF176" s="150">
        <f>IFERROR(INDEX('[3]5.งบทดลอง รพ.'!$AE:$AE,MATCH(C:C,'[3]5.งบทดลอง รพ.'!B:B,0)),)</f>
        <v>0</v>
      </c>
      <c r="AG176" s="150">
        <f>IFERROR(INDEX('[3]5.งบทดลอง รพ.'!$AF:$AF,MATCH(C:C,'[3]5.งบทดลอง รพ.'!B:B,0)),)</f>
        <v>0</v>
      </c>
      <c r="AH176" s="150">
        <f>IFERROR(INDEX('[3]5.งบทดลอง รพ.'!$AG:$AG,MATCH(C:C,'[3]5.งบทดลอง รพ.'!B:B,0)),)</f>
        <v>0</v>
      </c>
      <c r="AI176" s="150">
        <f>IFERROR(INDEX('[3]5.งบทดลอง รพ.'!$AH:$AH,MATCH(D:D,'[3]5.งบทดลอง รพ.'!C:C,0)),)</f>
        <v>0</v>
      </c>
      <c r="AJ176" s="150">
        <f>IFERROR(INDEX('[3]5.งบทดลอง รพ.'!$AI:$AI,MATCH(C:C,'[3]5.งบทดลอง รพ.'!B:B,0)),)</f>
        <v>0</v>
      </c>
      <c r="AK176" s="150">
        <f>IFERROR(INDEX('[3]5.งบทดลอง รพ.'!$AJ:$AJ,MATCH(C:C,'[3]5.งบทดลอง รพ.'!B:B,0)),)</f>
        <v>0</v>
      </c>
      <c r="AL176" s="150">
        <f>IFERROR(INDEX('[3]5.งบทดลอง รพ.'!$AK:$AK,MATCH(C:C,'[3]5.งบทดลอง รพ.'!B:B,0)),)</f>
        <v>0</v>
      </c>
      <c r="AM176" s="150">
        <f>IFERROR(INDEX('[3]5.งบทดลอง รพ.'!$AL:$AL,MATCH(C:C,'[3]5.งบทดลอง รพ.'!B:B,0)),)</f>
        <v>0</v>
      </c>
      <c r="AN176" s="150">
        <f>IFERROR(INDEX('[3]5.งบทดลอง รพ.'!$AM:$AM,MATCH(C:C,'[3]5.งบทดลอง รพ.'!B:B,0)),)</f>
        <v>0</v>
      </c>
      <c r="AO176" s="150">
        <f>IFERROR(INDEX('[3]5.งบทดลอง รพ.'!$AN:$AN,MATCH(C:C,'[3]5.งบทดลอง รพ.'!B:B,0)),)</f>
        <v>0</v>
      </c>
      <c r="AP176" s="150">
        <f>IFERROR(INDEX('[3]5.งบทดลอง รพ.'!$AO:$AO,MATCH(C:C,'[3]5.งบทดลอง รพ.'!B:B,0)),)</f>
        <v>0</v>
      </c>
      <c r="AQ176" s="150">
        <f>IFERROR(INDEX('[3]5.งบทดลอง รพ.'!$AP:$AP,MATCH(C:C,'[3]5.งบทดลอง รพ.'!B:B,0)),)</f>
        <v>0</v>
      </c>
      <c r="AR176" s="150">
        <f>IFERROR(INDEX('[3]5.งบทดลอง รพ.'!$AQ:$AQ,MATCH(C:C,'[3]5.งบทดลอง รพ.'!B:B,0)),)</f>
        <v>0</v>
      </c>
      <c r="AS176" s="150">
        <f>IFERROR(INDEX('[3]5.งบทดลอง รพ.'!$AR:$AR,MATCH(C:C,'[3]5.งบทดลอง รพ.'!B:B,0)),)</f>
        <v>0</v>
      </c>
      <c r="AT176" s="150">
        <f>IFERROR(INDEX('[3]5.งบทดลอง รพ.'!$AS:$AS,MATCH(C:C,'[3]5.งบทดลอง รพ.'!B:B,0)),)</f>
        <v>0</v>
      </c>
      <c r="AU176" s="150">
        <f>IFERROR(INDEX('[3]5.งบทดลอง รพ.'!$AT:$AT,MATCH(C:C,'[3]5.งบทดลอง รพ.'!B:B,0)),)</f>
        <v>0</v>
      </c>
      <c r="AV176" s="150">
        <f>IFERROR(INDEX('[3]5.งบทดลอง รพ.'!$AU:$AU,MATCH(C:C,'[3]5.งบทดลอง รพ.'!B:B,0)),)</f>
        <v>0</v>
      </c>
      <c r="AW176" s="150">
        <f>IFERROR(INDEX('[3]5.งบทดลอง รพ.'!$AV:$AV,MATCH(C:C,'[3]5.งบทดลอง รพ.'!B:B,0)),)</f>
        <v>0</v>
      </c>
      <c r="AX176" s="150">
        <f>IFERROR(INDEX('[3]5.งบทดลอง รพ.'!$AW:$AW,MATCH(C:C,'[3]5.งบทดลอง รพ.'!B:B,0)),)</f>
        <v>0</v>
      </c>
      <c r="AY176" s="150">
        <f>IFERROR(INDEX('[3]5.งบทดลอง รพ.'!$AX:$AX,MATCH(C:C,'[3]5.งบทดลอง รพ.'!B:B,0)),)</f>
        <v>0</v>
      </c>
      <c r="AZ176" s="150">
        <f>IFERROR(INDEX('[3]5.งบทดลอง รพ.'!$AY:$AY,MATCH(C:C,'[3]5.งบทดลอง รพ.'!B:B,0)),)</f>
        <v>0</v>
      </c>
      <c r="BA176" s="150">
        <f>IFERROR(INDEX('[3]5.งบทดลอง รพ.'!$AZ:$AZ,MATCH(C:C,'[3]5.งบทดลอง รพ.'!B:B,0)),)</f>
        <v>0</v>
      </c>
      <c r="BB176" s="150">
        <f>IFERROR(INDEX('[3]5.งบทดลอง รพ.'!$BA:$BA,MATCH(C:C,'[3]5.งบทดลอง รพ.'!B:B,0)),)</f>
        <v>0</v>
      </c>
      <c r="BC176" s="150">
        <f>IFERROR(INDEX('[3]5.งบทดลอง รพ.'!$BB:$BB,MATCH(C:C,'[3]5.งบทดลอง รพ.'!B:B,0)),)</f>
        <v>0</v>
      </c>
      <c r="BD176" s="150">
        <f>IFERROR(INDEX('[3]5.งบทดลอง รพ.'!$BC:$BC,MATCH(C:C,'[3]5.งบทดลอง รพ.'!B:B,0)),)</f>
        <v>0</v>
      </c>
      <c r="BE176" s="150">
        <f>IFERROR(INDEX('[3]5.งบทดลอง รพ.'!$BD:$BD,MATCH(C:C,'[3]5.งบทดลอง รพ.'!B:B,0)),)</f>
        <v>0</v>
      </c>
      <c r="BF176" s="150">
        <f>IFERROR(INDEX('[3]5.งบทดลอง รพ.'!$BE:$BE,MATCH(C:C,'[3]5.งบทดลอง รพ.'!B:B,0)),)</f>
        <v>0</v>
      </c>
      <c r="BG176" s="150">
        <f>IFERROR(INDEX('[3]5.งบทดลอง รพ.'!$BF:$BF,MATCH(C:C,'[3]5.งบทดลอง รพ.'!B:B,0)),)</f>
        <v>0</v>
      </c>
      <c r="BH176" s="150">
        <f>IFERROR(INDEX('[3]5.งบทดลอง รพ.'!$BG:$BG,MATCH(C:C,'[3]5.งบทดลอง รพ.'!B:B,0)),)</f>
        <v>0</v>
      </c>
      <c r="BI176" s="150">
        <f>IFERROR(INDEX('[3]5.งบทดลอง รพ.'!$BH:$BH,MATCH(C:C,'[3]5.งบทดลอง รพ.'!B:B,0)),)</f>
        <v>0</v>
      </c>
      <c r="BJ176" s="150">
        <f>IFERROR(INDEX('[3]5.งบทดลอง รพ.'!$BI:$BI,MATCH(C:C,'[3]5.งบทดลอง รพ.'!B:B,0)),)</f>
        <v>0</v>
      </c>
      <c r="BK176" s="150">
        <f>IFERROR(INDEX('[3]5.งบทดลอง รพ.'!$BJ:$BJ,MATCH(C:C,'[3]5.งบทดลอง รพ.'!B:B,0)),)</f>
        <v>0</v>
      </c>
      <c r="BL176" s="150">
        <f>IFERROR(INDEX('[3]5.งบทดลอง รพ.'!$BK:$BK,MATCH(D:D,'[3]5.งบทดลอง รพ.'!C:C,0)),)</f>
        <v>0</v>
      </c>
      <c r="BM176" s="150">
        <f>IFERROR(INDEX('[3]5.งบทดลอง รพ.'!$BL:$BL,MATCH(C:C,'[3]5.งบทดลอง รพ.'!B:B,0)),)</f>
        <v>0</v>
      </c>
      <c r="BN176" s="150">
        <f>IFERROR(INDEX('[3]5.งบทดลอง รพ.'!$BM:$BM,MATCH(C:C,'[3]5.งบทดลอง รพ.'!B:B,0)),)</f>
        <v>0</v>
      </c>
      <c r="BO176" s="150">
        <f>IFERROR(INDEX('[3]5.งบทดลอง รพ.'!$BN:$BN,MATCH(C:C,'[3]5.งบทดลอง รพ.'!B:B,0)),)</f>
        <v>0</v>
      </c>
      <c r="BP176" s="150">
        <f>IFERROR(INDEX('[3]5.งบทดลอง รพ.'!$BO:$BO,MATCH(C:C,'[3]5.งบทดลอง รพ.'!B:B,0)),)</f>
        <v>0</v>
      </c>
      <c r="BQ176" s="150">
        <f>IFERROR(INDEX('[3]5.งบทดลอง รพ.'!$BP:$BP,MATCH(C:C,'[3]5.งบทดลอง รพ.'!B:B,0)),)</f>
        <v>0</v>
      </c>
      <c r="BR176" s="150">
        <f>IFERROR(INDEX('[3]5.งบทดลอง รพ.'!$BQ:$BQ,MATCH(C:C,'[3]5.งบทดลอง รพ.'!B:B,0)),)</f>
        <v>0</v>
      </c>
      <c r="BS176" s="150">
        <f>IFERROR(INDEX('[3]5.งบทดลอง รพ.'!$BR:$BR,MATCH(C:C,'[3]5.งบทดลอง รพ.'!B:B,0)),)</f>
        <v>0</v>
      </c>
      <c r="BT176" s="150">
        <f>IFERROR(INDEX('[3]5.งบทดลอง รพ.'!$BS:$BS,MATCH(C:C,'[3]5.งบทดลอง รพ.'!B:B,0)),)</f>
        <v>0</v>
      </c>
      <c r="BU176" s="150">
        <f>IFERROR(INDEX('[3]5.งบทดลอง รพ.'!$BT:$BT,MATCH(C:C,'[3]5.งบทดลอง รพ.'!B:B,0)),)</f>
        <v>0</v>
      </c>
      <c r="BV176" s="150">
        <f>IFERROR(INDEX('[3]5.งบทดลอง รพ.'!$BU:$BU,MATCH(C:C,'[3]5.งบทดลอง รพ.'!B:B,0)),)</f>
        <v>0</v>
      </c>
      <c r="BW176" s="150">
        <f>IFERROR(INDEX('[3]5.งบทดลอง รพ.'!$BV:$BV,MATCH(C:C,'[3]5.งบทดลอง รพ.'!B:B,0)),)</f>
        <v>0</v>
      </c>
      <c r="BX176" s="150">
        <f>IFERROR(INDEX('[3]5.งบทดลอง รพ.'!$BW:$BW,MATCH(C:C,'[3]5.งบทดลอง รพ.'!B:B,0)),)</f>
        <v>0</v>
      </c>
      <c r="BY176" s="150">
        <f>IFERROR(INDEX('[3]5.งบทดลอง รพ.'!$BX:$BX,MATCH(C:C,'[3]5.งบทดลอง รพ.'!B:B,0)),)</f>
        <v>0</v>
      </c>
      <c r="BZ176" s="166">
        <f t="shared" si="6"/>
        <v>0</v>
      </c>
    </row>
    <row r="177" spans="1:78" ht="21.75" customHeight="1">
      <c r="A177" s="31" t="s">
        <v>625</v>
      </c>
      <c r="B177" s="147" t="s">
        <v>611</v>
      </c>
      <c r="C177" s="148" t="s">
        <v>706</v>
      </c>
      <c r="D177" s="149" t="s">
        <v>707</v>
      </c>
      <c r="E177" s="150">
        <f>IFERROR(INDEX('[3]5.งบทดลอง รพ.'!$D:$D,MATCH(C:C,'[3]5.งบทดลอง รพ.'!B:B,0)),)</f>
        <v>0</v>
      </c>
      <c r="F177" s="150">
        <f>IFERROR(INDEX('[3]5.งบทดลอง รพ.'!$E:$E,MATCH(C:C,'[3]5.งบทดลอง รพ.'!B:B,0)),)</f>
        <v>0</v>
      </c>
      <c r="G177" s="150">
        <f>IFERROR(INDEX('[3]5.งบทดลอง รพ.'!$F:$F,MATCH(C:C,'[3]5.งบทดลอง รพ.'!B:B,0)),)</f>
        <v>0</v>
      </c>
      <c r="H177" s="150">
        <f>IFERROR(INDEX('[3]5.งบทดลอง รพ.'!$G:$G,MATCH(C:C,'[3]5.งบทดลอง รพ.'!B:B,0)),)</f>
        <v>0</v>
      </c>
      <c r="I177" s="150">
        <f>IFERROR(INDEX('[3]5.งบทดลอง รพ.'!$H:$H,MATCH(D:D,'[3]5.งบทดลอง รพ.'!C:C,0)),)</f>
        <v>0</v>
      </c>
      <c r="J177" s="150">
        <f>IFERROR(INDEX('[3]5.งบทดลอง รพ.'!$I:$I,MATCH(C:C,'[3]5.งบทดลอง รพ.'!B:B,0)),)</f>
        <v>0</v>
      </c>
      <c r="K177" s="150">
        <f>IFERROR(INDEX('[3]5.งบทดลอง รพ.'!$J:$J,MATCH(C:C,'[3]5.งบทดลอง รพ.'!B:B,0)),)</f>
        <v>0</v>
      </c>
      <c r="L177" s="150">
        <f>IFERROR(INDEX('[3]5.งบทดลอง รพ.'!$K:$K,MATCH(C:C,'[3]5.งบทดลอง รพ.'!B:B,0)),)</f>
        <v>0</v>
      </c>
      <c r="M177" s="150">
        <f>IFERROR(INDEX('[3]5.งบทดลอง รพ.'!$L:$L,MATCH(C:C,'[3]5.งบทดลอง รพ.'!B:B,0)),)</f>
        <v>0</v>
      </c>
      <c r="N177" s="150">
        <f>IFERROR(INDEX('[3]5.งบทดลอง รพ.'!$M:$M,MATCH(C:C,'[3]5.งบทดลอง รพ.'!B:B,0)),)</f>
        <v>0</v>
      </c>
      <c r="O177" s="150">
        <f>IFERROR(INDEX('[3]5.งบทดลอง รพ.'!$N:$N,MATCH(C:C,'[3]5.งบทดลอง รพ.'!B:B,0)),)</f>
        <v>0</v>
      </c>
      <c r="P177" s="150">
        <f>IFERROR(INDEX('[3]5.งบทดลอง รพ.'!$O:$O,MATCH(C:C,'[3]5.งบทดลอง รพ.'!B:B,0)),)</f>
        <v>0</v>
      </c>
      <c r="Q177" s="150">
        <f>IFERROR(INDEX('[3]5.งบทดลอง รพ.'!$P:$P,MATCH(C:C,'[3]5.งบทดลอง รพ.'!B:B,0)),)</f>
        <v>0</v>
      </c>
      <c r="R177" s="150">
        <f>IFERROR(INDEX('[3]5.งบทดลอง รพ.'!$Q:$Q,MATCH(C:C,'[3]5.งบทดลอง รพ.'!B:B,0)),)</f>
        <v>0</v>
      </c>
      <c r="S177" s="150">
        <f>IFERROR(INDEX('[3]5.งบทดลอง รพ.'!$R:$R,MATCH(C:C,'[3]5.งบทดลอง รพ.'!B:B,0)),)</f>
        <v>0</v>
      </c>
      <c r="T177" s="150">
        <f>IFERROR(INDEX('[3]5.งบทดลอง รพ.'!$S:$S,MATCH(C:C,'[3]5.งบทดลอง รพ.'!B:B,0)),)</f>
        <v>0</v>
      </c>
      <c r="U177" s="150">
        <f>IFERROR(INDEX('[3]5.งบทดลอง รพ.'!$T:$T,MATCH(C:C,'[3]5.งบทดลอง รพ.'!B:B,0)),)</f>
        <v>0</v>
      </c>
      <c r="V177" s="150">
        <f>IFERROR(INDEX('[3]5.งบทดลอง รพ.'!$U:$U,MATCH(C:C,'[3]5.งบทดลอง รพ.'!B:B,0)),)</f>
        <v>0</v>
      </c>
      <c r="W177" s="150">
        <f>IFERROR(INDEX('[3]5.งบทดลอง รพ.'!$V:$V,MATCH(C:C,'[3]5.งบทดลอง รพ.'!B:B,0)),)</f>
        <v>0</v>
      </c>
      <c r="X177" s="150">
        <f>IFERROR(INDEX('[3]5.งบทดลอง รพ.'!$W:$W,MATCH(C:C,'[3]5.งบทดลอง รพ.'!B:B,0)),)</f>
        <v>0</v>
      </c>
      <c r="Y177" s="150">
        <f>IFERROR(INDEX('[3]5.งบทดลอง รพ.'!$X:$X,MATCH(C:C,'[3]5.งบทดลอง รพ.'!B:B,0)),)</f>
        <v>0</v>
      </c>
      <c r="Z177" s="150">
        <f>IFERROR(INDEX('[3]5.งบทดลอง รพ.'!$Y:$Y,MATCH(C:C,'[3]5.งบทดลอง รพ.'!B:B,0)),)</f>
        <v>0</v>
      </c>
      <c r="AA177" s="150">
        <f>IFERROR(INDEX('[3]5.งบทดลอง รพ.'!$Z:$Z,MATCH(C:C,'[3]5.งบทดลอง รพ.'!B:B,0)),)</f>
        <v>0</v>
      </c>
      <c r="AB177" s="150">
        <f>IFERROR(INDEX('[3]5.งบทดลอง รพ.'!$AA:$AA,MATCH(C:C,'[3]5.งบทดลอง รพ.'!B:B,0)),)</f>
        <v>0</v>
      </c>
      <c r="AC177" s="150">
        <f>IFERROR(INDEX('[3]5.งบทดลอง รพ.'!$AB:$AB,MATCH(C:C,'[3]5.งบทดลอง รพ.'!B:B,0)),)</f>
        <v>0</v>
      </c>
      <c r="AD177" s="150">
        <f>IFERROR(INDEX('[3]5.งบทดลอง รพ.'!$AC:$AC,MATCH(C:C,'[3]5.งบทดลอง รพ.'!B:B,0)),)</f>
        <v>0</v>
      </c>
      <c r="AE177" s="150">
        <f>IFERROR(INDEX('[3]5.งบทดลอง รพ.'!$AD:$AD,MATCH(C:C,'[3]5.งบทดลอง รพ.'!B:B,0)),)</f>
        <v>0</v>
      </c>
      <c r="AF177" s="150">
        <f>IFERROR(INDEX('[3]5.งบทดลอง รพ.'!$AE:$AE,MATCH(C:C,'[3]5.งบทดลอง รพ.'!B:B,0)),)</f>
        <v>0</v>
      </c>
      <c r="AG177" s="150">
        <f>IFERROR(INDEX('[3]5.งบทดลอง รพ.'!$AF:$AF,MATCH(C:C,'[3]5.งบทดลอง รพ.'!B:B,0)),)</f>
        <v>0</v>
      </c>
      <c r="AH177" s="150">
        <f>IFERROR(INDEX('[3]5.งบทดลอง รพ.'!$AG:$AG,MATCH(C:C,'[3]5.งบทดลอง รพ.'!B:B,0)),)</f>
        <v>0</v>
      </c>
      <c r="AI177" s="150">
        <f>IFERROR(INDEX('[3]5.งบทดลอง รพ.'!$AH:$AH,MATCH(D:D,'[3]5.งบทดลอง รพ.'!C:C,0)),)</f>
        <v>0</v>
      </c>
      <c r="AJ177" s="150">
        <f>IFERROR(INDEX('[3]5.งบทดลอง รพ.'!$AI:$AI,MATCH(C:C,'[3]5.งบทดลอง รพ.'!B:B,0)),)</f>
        <v>0</v>
      </c>
      <c r="AK177" s="150">
        <f>IFERROR(INDEX('[3]5.งบทดลอง รพ.'!$AJ:$AJ,MATCH(C:C,'[3]5.งบทดลอง รพ.'!B:B,0)),)</f>
        <v>0</v>
      </c>
      <c r="AL177" s="150">
        <f>IFERROR(INDEX('[3]5.งบทดลอง รพ.'!$AK:$AK,MATCH(C:C,'[3]5.งบทดลอง รพ.'!B:B,0)),)</f>
        <v>0</v>
      </c>
      <c r="AM177" s="150">
        <f>IFERROR(INDEX('[3]5.งบทดลอง รพ.'!$AL:$AL,MATCH(C:C,'[3]5.งบทดลอง รพ.'!B:B,0)),)</f>
        <v>0</v>
      </c>
      <c r="AN177" s="150">
        <f>IFERROR(INDEX('[3]5.งบทดลอง รพ.'!$AM:$AM,MATCH(C:C,'[3]5.งบทดลอง รพ.'!B:B,0)),)</f>
        <v>0</v>
      </c>
      <c r="AO177" s="150">
        <f>IFERROR(INDEX('[3]5.งบทดลอง รพ.'!$AN:$AN,MATCH(C:C,'[3]5.งบทดลอง รพ.'!B:B,0)),)</f>
        <v>0</v>
      </c>
      <c r="AP177" s="150">
        <f>IFERROR(INDEX('[3]5.งบทดลอง รพ.'!$AO:$AO,MATCH(C:C,'[3]5.งบทดลอง รพ.'!B:B,0)),)</f>
        <v>0</v>
      </c>
      <c r="AQ177" s="150">
        <f>IFERROR(INDEX('[3]5.งบทดลอง รพ.'!$AP:$AP,MATCH(C:C,'[3]5.งบทดลอง รพ.'!B:B,0)),)</f>
        <v>0</v>
      </c>
      <c r="AR177" s="150">
        <f>IFERROR(INDEX('[3]5.งบทดลอง รพ.'!$AQ:$AQ,MATCH(C:C,'[3]5.งบทดลอง รพ.'!B:B,0)),)</f>
        <v>0</v>
      </c>
      <c r="AS177" s="150">
        <f>IFERROR(INDEX('[3]5.งบทดลอง รพ.'!$AR:$AR,MATCH(C:C,'[3]5.งบทดลอง รพ.'!B:B,0)),)</f>
        <v>0</v>
      </c>
      <c r="AT177" s="150">
        <f>IFERROR(INDEX('[3]5.งบทดลอง รพ.'!$AS:$AS,MATCH(C:C,'[3]5.งบทดลอง รพ.'!B:B,0)),)</f>
        <v>0</v>
      </c>
      <c r="AU177" s="150">
        <f>IFERROR(INDEX('[3]5.งบทดลอง รพ.'!$AT:$AT,MATCH(C:C,'[3]5.งบทดลอง รพ.'!B:B,0)),)</f>
        <v>0</v>
      </c>
      <c r="AV177" s="150">
        <f>IFERROR(INDEX('[3]5.งบทดลอง รพ.'!$AU:$AU,MATCH(C:C,'[3]5.งบทดลอง รพ.'!B:B,0)),)</f>
        <v>0</v>
      </c>
      <c r="AW177" s="150">
        <f>IFERROR(INDEX('[3]5.งบทดลอง รพ.'!$AV:$AV,MATCH(C:C,'[3]5.งบทดลอง รพ.'!B:B,0)),)</f>
        <v>0</v>
      </c>
      <c r="AX177" s="150">
        <f>IFERROR(INDEX('[3]5.งบทดลอง รพ.'!$AW:$AW,MATCH(C:C,'[3]5.งบทดลอง รพ.'!B:B,0)),)</f>
        <v>0</v>
      </c>
      <c r="AY177" s="150">
        <f>IFERROR(INDEX('[3]5.งบทดลอง รพ.'!$AX:$AX,MATCH(C:C,'[3]5.งบทดลอง รพ.'!B:B,0)),)</f>
        <v>0</v>
      </c>
      <c r="AZ177" s="150">
        <f>IFERROR(INDEX('[3]5.งบทดลอง รพ.'!$AY:$AY,MATCH(C:C,'[3]5.งบทดลอง รพ.'!B:B,0)),)</f>
        <v>0</v>
      </c>
      <c r="BA177" s="150">
        <f>IFERROR(INDEX('[3]5.งบทดลอง รพ.'!$AZ:$AZ,MATCH(C:C,'[3]5.งบทดลอง รพ.'!B:B,0)),)</f>
        <v>15740</v>
      </c>
      <c r="BB177" s="150">
        <f>IFERROR(INDEX('[3]5.งบทดลอง รพ.'!$BA:$BA,MATCH(C:C,'[3]5.งบทดลอง รพ.'!B:B,0)),)</f>
        <v>0</v>
      </c>
      <c r="BC177" s="150">
        <f>IFERROR(INDEX('[3]5.งบทดลอง รพ.'!$BB:$BB,MATCH(C:C,'[3]5.งบทดลอง รพ.'!B:B,0)),)</f>
        <v>0</v>
      </c>
      <c r="BD177" s="150">
        <f>IFERROR(INDEX('[3]5.งบทดลอง รพ.'!$BC:$BC,MATCH(C:C,'[3]5.งบทดลอง รพ.'!B:B,0)),)</f>
        <v>0</v>
      </c>
      <c r="BE177" s="150">
        <f>IFERROR(INDEX('[3]5.งบทดลอง รพ.'!$BD:$BD,MATCH(C:C,'[3]5.งบทดลอง รพ.'!B:B,0)),)</f>
        <v>0</v>
      </c>
      <c r="BF177" s="150">
        <f>IFERROR(INDEX('[3]5.งบทดลอง รพ.'!$BE:$BE,MATCH(C:C,'[3]5.งบทดลอง รพ.'!B:B,0)),)</f>
        <v>0</v>
      </c>
      <c r="BG177" s="150">
        <f>IFERROR(INDEX('[3]5.งบทดลอง รพ.'!$BF:$BF,MATCH(C:C,'[3]5.งบทดลอง รพ.'!B:B,0)),)</f>
        <v>0</v>
      </c>
      <c r="BH177" s="150">
        <f>IFERROR(INDEX('[3]5.งบทดลอง รพ.'!$BG:$BG,MATCH(C:C,'[3]5.งบทดลอง รพ.'!B:B,0)),)</f>
        <v>0</v>
      </c>
      <c r="BI177" s="150">
        <f>IFERROR(INDEX('[3]5.งบทดลอง รพ.'!$BH:$BH,MATCH(C:C,'[3]5.งบทดลอง รพ.'!B:B,0)),)</f>
        <v>0</v>
      </c>
      <c r="BJ177" s="150">
        <f>IFERROR(INDEX('[3]5.งบทดลอง รพ.'!$BI:$BI,MATCH(C:C,'[3]5.งบทดลอง รพ.'!B:B,0)),)</f>
        <v>0</v>
      </c>
      <c r="BK177" s="150">
        <f>IFERROR(INDEX('[3]5.งบทดลอง รพ.'!$BJ:$BJ,MATCH(C:C,'[3]5.งบทดลอง รพ.'!B:B,0)),)</f>
        <v>0</v>
      </c>
      <c r="BL177" s="150">
        <f>IFERROR(INDEX('[3]5.งบทดลอง รพ.'!$BK:$BK,MATCH(D:D,'[3]5.งบทดลอง รพ.'!C:C,0)),)</f>
        <v>0</v>
      </c>
      <c r="BM177" s="150">
        <f>IFERROR(INDEX('[3]5.งบทดลอง รพ.'!$BL:$BL,MATCH(C:C,'[3]5.งบทดลอง รพ.'!B:B,0)),)</f>
        <v>0</v>
      </c>
      <c r="BN177" s="150">
        <f>IFERROR(INDEX('[3]5.งบทดลอง รพ.'!$BM:$BM,MATCH(C:C,'[3]5.งบทดลอง รพ.'!B:B,0)),)</f>
        <v>0</v>
      </c>
      <c r="BO177" s="150">
        <f>IFERROR(INDEX('[3]5.งบทดลอง รพ.'!$BN:$BN,MATCH(C:C,'[3]5.งบทดลอง รพ.'!B:B,0)),)</f>
        <v>0</v>
      </c>
      <c r="BP177" s="150">
        <f>IFERROR(INDEX('[3]5.งบทดลอง รพ.'!$BO:$BO,MATCH(C:C,'[3]5.งบทดลอง รพ.'!B:B,0)),)</f>
        <v>0</v>
      </c>
      <c r="BQ177" s="150">
        <f>IFERROR(INDEX('[3]5.งบทดลอง รพ.'!$BP:$BP,MATCH(C:C,'[3]5.งบทดลอง รพ.'!B:B,0)),)</f>
        <v>0</v>
      </c>
      <c r="BR177" s="150">
        <f>IFERROR(INDEX('[3]5.งบทดลอง รพ.'!$BQ:$BQ,MATCH(C:C,'[3]5.งบทดลอง รพ.'!B:B,0)),)</f>
        <v>0</v>
      </c>
      <c r="BS177" s="150">
        <f>IFERROR(INDEX('[3]5.งบทดลอง รพ.'!$BR:$BR,MATCH(C:C,'[3]5.งบทดลอง รพ.'!B:B,0)),)</f>
        <v>0</v>
      </c>
      <c r="BT177" s="150">
        <f>IFERROR(INDEX('[3]5.งบทดลอง รพ.'!$BS:$BS,MATCH(C:C,'[3]5.งบทดลอง รพ.'!B:B,0)),)</f>
        <v>0</v>
      </c>
      <c r="BU177" s="150">
        <f>IFERROR(INDEX('[3]5.งบทดลอง รพ.'!$BT:$BT,MATCH(C:C,'[3]5.งบทดลอง รพ.'!B:B,0)),)</f>
        <v>0</v>
      </c>
      <c r="BV177" s="150">
        <f>IFERROR(INDEX('[3]5.งบทดลอง รพ.'!$BU:$BU,MATCH(C:C,'[3]5.งบทดลอง รพ.'!B:B,0)),)</f>
        <v>0</v>
      </c>
      <c r="BW177" s="150">
        <f>IFERROR(INDEX('[3]5.งบทดลอง รพ.'!$BV:$BV,MATCH(C:C,'[3]5.งบทดลอง รพ.'!B:B,0)),)</f>
        <v>0</v>
      </c>
      <c r="BX177" s="150">
        <f>IFERROR(INDEX('[3]5.งบทดลอง รพ.'!$BW:$BW,MATCH(C:C,'[3]5.งบทดลอง รพ.'!B:B,0)),)</f>
        <v>0</v>
      </c>
      <c r="BY177" s="150">
        <f>IFERROR(INDEX('[3]5.งบทดลอง รพ.'!$BX:$BX,MATCH(C:C,'[3]5.งบทดลอง รพ.'!B:B,0)),)</f>
        <v>0</v>
      </c>
      <c r="BZ177" s="166">
        <f t="shared" si="6"/>
        <v>15740</v>
      </c>
    </row>
    <row r="178" spans="1:78" ht="21.75" customHeight="1">
      <c r="A178" s="31" t="s">
        <v>625</v>
      </c>
      <c r="B178" s="147" t="s">
        <v>611</v>
      </c>
      <c r="C178" s="148" t="s">
        <v>708</v>
      </c>
      <c r="D178" s="149" t="s">
        <v>709</v>
      </c>
      <c r="E178" s="150">
        <f>IFERROR(INDEX('[3]5.งบทดลอง รพ.'!$D:$D,MATCH(C:C,'[3]5.งบทดลอง รพ.'!B:B,0)),)</f>
        <v>0</v>
      </c>
      <c r="F178" s="150">
        <f>IFERROR(INDEX('[3]5.งบทดลอง รพ.'!$E:$E,MATCH(C:C,'[3]5.งบทดลอง รพ.'!B:B,0)),)</f>
        <v>0</v>
      </c>
      <c r="G178" s="150">
        <f>IFERROR(INDEX('[3]5.งบทดลอง รพ.'!$F:$F,MATCH(C:C,'[3]5.งบทดลอง รพ.'!B:B,0)),)</f>
        <v>0</v>
      </c>
      <c r="H178" s="150">
        <f>IFERROR(INDEX('[3]5.งบทดลอง รพ.'!$G:$G,MATCH(C:C,'[3]5.งบทดลอง รพ.'!B:B,0)),)</f>
        <v>0</v>
      </c>
      <c r="I178" s="150">
        <f>IFERROR(INDEX('[3]5.งบทดลอง รพ.'!$H:$H,MATCH(D:D,'[3]5.งบทดลอง รพ.'!C:C,0)),)</f>
        <v>0</v>
      </c>
      <c r="J178" s="150">
        <f>IFERROR(INDEX('[3]5.งบทดลอง รพ.'!$I:$I,MATCH(C:C,'[3]5.งบทดลอง รพ.'!B:B,0)),)</f>
        <v>0</v>
      </c>
      <c r="K178" s="150">
        <f>IFERROR(INDEX('[3]5.งบทดลอง รพ.'!$J:$J,MATCH(C:C,'[3]5.งบทดลอง รพ.'!B:B,0)),)</f>
        <v>0</v>
      </c>
      <c r="L178" s="150">
        <f>IFERROR(INDEX('[3]5.งบทดลอง รพ.'!$K:$K,MATCH(C:C,'[3]5.งบทดลอง รพ.'!B:B,0)),)</f>
        <v>0</v>
      </c>
      <c r="M178" s="150">
        <f>IFERROR(INDEX('[3]5.งบทดลอง รพ.'!$L:$L,MATCH(C:C,'[3]5.งบทดลอง รพ.'!B:B,0)),)</f>
        <v>0</v>
      </c>
      <c r="N178" s="150">
        <f>IFERROR(INDEX('[3]5.งบทดลอง รพ.'!$M:$M,MATCH(C:C,'[3]5.งบทดลอง รพ.'!B:B,0)),)</f>
        <v>0</v>
      </c>
      <c r="O178" s="150">
        <f>IFERROR(INDEX('[3]5.งบทดลอง รพ.'!$N:$N,MATCH(C:C,'[3]5.งบทดลอง รพ.'!B:B,0)),)</f>
        <v>0</v>
      </c>
      <c r="P178" s="150">
        <f>IFERROR(INDEX('[3]5.งบทดลอง รพ.'!$O:$O,MATCH(C:C,'[3]5.งบทดลอง รพ.'!B:B,0)),)</f>
        <v>0</v>
      </c>
      <c r="Q178" s="150">
        <f>IFERROR(INDEX('[3]5.งบทดลอง รพ.'!$P:$P,MATCH(C:C,'[3]5.งบทดลอง รพ.'!B:B,0)),)</f>
        <v>0</v>
      </c>
      <c r="R178" s="150">
        <f>IFERROR(INDEX('[3]5.งบทดลอง รพ.'!$Q:$Q,MATCH(C:C,'[3]5.งบทดลอง รพ.'!B:B,0)),)</f>
        <v>0</v>
      </c>
      <c r="S178" s="150">
        <f>IFERROR(INDEX('[3]5.งบทดลอง รพ.'!$R:$R,MATCH(C:C,'[3]5.งบทดลอง รพ.'!B:B,0)),)</f>
        <v>0</v>
      </c>
      <c r="T178" s="150">
        <f>IFERROR(INDEX('[3]5.งบทดลอง รพ.'!$S:$S,MATCH(C:C,'[3]5.งบทดลอง รพ.'!B:B,0)),)</f>
        <v>0</v>
      </c>
      <c r="U178" s="150">
        <f>IFERROR(INDEX('[3]5.งบทดลอง รพ.'!$T:$T,MATCH(C:C,'[3]5.งบทดลอง รพ.'!B:B,0)),)</f>
        <v>0</v>
      </c>
      <c r="V178" s="150">
        <f>IFERROR(INDEX('[3]5.งบทดลอง รพ.'!$U:$U,MATCH(C:C,'[3]5.งบทดลอง รพ.'!B:B,0)),)</f>
        <v>0</v>
      </c>
      <c r="W178" s="150">
        <f>IFERROR(INDEX('[3]5.งบทดลอง รพ.'!$V:$V,MATCH(C:C,'[3]5.งบทดลอง รพ.'!B:B,0)),)</f>
        <v>0</v>
      </c>
      <c r="X178" s="150">
        <f>IFERROR(INDEX('[3]5.งบทดลอง รพ.'!$W:$W,MATCH(C:C,'[3]5.งบทดลอง รพ.'!B:B,0)),)</f>
        <v>0</v>
      </c>
      <c r="Y178" s="150">
        <f>IFERROR(INDEX('[3]5.งบทดลอง รพ.'!$X:$X,MATCH(C:C,'[3]5.งบทดลอง รพ.'!B:B,0)),)</f>
        <v>0</v>
      </c>
      <c r="Z178" s="150">
        <f>IFERROR(INDEX('[3]5.งบทดลอง รพ.'!$Y:$Y,MATCH(C:C,'[3]5.งบทดลอง รพ.'!B:B,0)),)</f>
        <v>0</v>
      </c>
      <c r="AA178" s="150">
        <f>IFERROR(INDEX('[3]5.งบทดลอง รพ.'!$Z:$Z,MATCH(C:C,'[3]5.งบทดลอง รพ.'!B:B,0)),)</f>
        <v>0</v>
      </c>
      <c r="AB178" s="150">
        <f>IFERROR(INDEX('[3]5.งบทดลอง รพ.'!$AA:$AA,MATCH(C:C,'[3]5.งบทดลอง รพ.'!B:B,0)),)</f>
        <v>0</v>
      </c>
      <c r="AC178" s="150">
        <f>IFERROR(INDEX('[3]5.งบทดลอง รพ.'!$AB:$AB,MATCH(C:C,'[3]5.งบทดลอง รพ.'!B:B,0)),)</f>
        <v>0</v>
      </c>
      <c r="AD178" s="150">
        <f>IFERROR(INDEX('[3]5.งบทดลอง รพ.'!$AC:$AC,MATCH(C:C,'[3]5.งบทดลอง รพ.'!B:B,0)),)</f>
        <v>0</v>
      </c>
      <c r="AE178" s="150">
        <f>IFERROR(INDEX('[3]5.งบทดลอง รพ.'!$AD:$AD,MATCH(C:C,'[3]5.งบทดลอง รพ.'!B:B,0)),)</f>
        <v>0</v>
      </c>
      <c r="AF178" s="150">
        <f>IFERROR(INDEX('[3]5.งบทดลอง รพ.'!$AE:$AE,MATCH(C:C,'[3]5.งบทดลอง รพ.'!B:B,0)),)</f>
        <v>0</v>
      </c>
      <c r="AG178" s="150">
        <f>IFERROR(INDEX('[3]5.งบทดลอง รพ.'!$AF:$AF,MATCH(C:C,'[3]5.งบทดลอง รพ.'!B:B,0)),)</f>
        <v>0</v>
      </c>
      <c r="AH178" s="150">
        <f>IFERROR(INDEX('[3]5.งบทดลอง รพ.'!$AG:$AG,MATCH(C:C,'[3]5.งบทดลอง รพ.'!B:B,0)),)</f>
        <v>0</v>
      </c>
      <c r="AI178" s="150">
        <f>IFERROR(INDEX('[3]5.งบทดลอง รพ.'!$AH:$AH,MATCH(D:D,'[3]5.งบทดลอง รพ.'!C:C,0)),)</f>
        <v>0</v>
      </c>
      <c r="AJ178" s="150">
        <f>IFERROR(INDEX('[3]5.งบทดลอง รพ.'!$AI:$AI,MATCH(C:C,'[3]5.งบทดลอง รพ.'!B:B,0)),)</f>
        <v>0</v>
      </c>
      <c r="AK178" s="150">
        <f>IFERROR(INDEX('[3]5.งบทดลอง รพ.'!$AJ:$AJ,MATCH(C:C,'[3]5.งบทดลอง รพ.'!B:B,0)),)</f>
        <v>0</v>
      </c>
      <c r="AL178" s="150">
        <f>IFERROR(INDEX('[3]5.งบทดลอง รพ.'!$AK:$AK,MATCH(C:C,'[3]5.งบทดลอง รพ.'!B:B,0)),)</f>
        <v>0</v>
      </c>
      <c r="AM178" s="150">
        <f>IFERROR(INDEX('[3]5.งบทดลอง รพ.'!$AL:$AL,MATCH(C:C,'[3]5.งบทดลอง รพ.'!B:B,0)),)</f>
        <v>0</v>
      </c>
      <c r="AN178" s="150">
        <f>IFERROR(INDEX('[3]5.งบทดลอง รพ.'!$AM:$AM,MATCH(C:C,'[3]5.งบทดลอง รพ.'!B:B,0)),)</f>
        <v>0</v>
      </c>
      <c r="AO178" s="150">
        <f>IFERROR(INDEX('[3]5.งบทดลอง รพ.'!$AN:$AN,MATCH(C:C,'[3]5.งบทดลอง รพ.'!B:B,0)),)</f>
        <v>0</v>
      </c>
      <c r="AP178" s="150">
        <f>IFERROR(INDEX('[3]5.งบทดลอง รพ.'!$AO:$AO,MATCH(C:C,'[3]5.งบทดลอง รพ.'!B:B,0)),)</f>
        <v>0</v>
      </c>
      <c r="AQ178" s="150">
        <f>IFERROR(INDEX('[3]5.งบทดลอง รพ.'!$AP:$AP,MATCH(C:C,'[3]5.งบทดลอง รพ.'!B:B,0)),)</f>
        <v>0</v>
      </c>
      <c r="AR178" s="150">
        <f>IFERROR(INDEX('[3]5.งบทดลอง รพ.'!$AQ:$AQ,MATCH(C:C,'[3]5.งบทดลอง รพ.'!B:B,0)),)</f>
        <v>0</v>
      </c>
      <c r="AS178" s="150">
        <f>IFERROR(INDEX('[3]5.งบทดลอง รพ.'!$AR:$AR,MATCH(C:C,'[3]5.งบทดลอง รพ.'!B:B,0)),)</f>
        <v>0</v>
      </c>
      <c r="AT178" s="150">
        <f>IFERROR(INDEX('[3]5.งบทดลอง รพ.'!$AS:$AS,MATCH(C:C,'[3]5.งบทดลอง รพ.'!B:B,0)),)</f>
        <v>0</v>
      </c>
      <c r="AU178" s="150">
        <f>IFERROR(INDEX('[3]5.งบทดลอง รพ.'!$AT:$AT,MATCH(C:C,'[3]5.งบทดลอง รพ.'!B:B,0)),)</f>
        <v>0</v>
      </c>
      <c r="AV178" s="150">
        <f>IFERROR(INDEX('[3]5.งบทดลอง รพ.'!$AU:$AU,MATCH(C:C,'[3]5.งบทดลอง รพ.'!B:B,0)),)</f>
        <v>0</v>
      </c>
      <c r="AW178" s="150">
        <f>IFERROR(INDEX('[3]5.งบทดลอง รพ.'!$AV:$AV,MATCH(C:C,'[3]5.งบทดลอง รพ.'!B:B,0)),)</f>
        <v>0</v>
      </c>
      <c r="AX178" s="150">
        <f>IFERROR(INDEX('[3]5.งบทดลอง รพ.'!$AW:$AW,MATCH(C:C,'[3]5.งบทดลอง รพ.'!B:B,0)),)</f>
        <v>0</v>
      </c>
      <c r="AY178" s="150">
        <f>IFERROR(INDEX('[3]5.งบทดลอง รพ.'!$AX:$AX,MATCH(C:C,'[3]5.งบทดลอง รพ.'!B:B,0)),)</f>
        <v>0</v>
      </c>
      <c r="AZ178" s="150">
        <f>IFERROR(INDEX('[3]5.งบทดลอง รพ.'!$AY:$AY,MATCH(C:C,'[3]5.งบทดลอง รพ.'!B:B,0)),)</f>
        <v>0</v>
      </c>
      <c r="BA178" s="150">
        <f>IFERROR(INDEX('[3]5.งบทดลอง รพ.'!$AZ:$AZ,MATCH(C:C,'[3]5.งบทดลอง รพ.'!B:B,0)),)</f>
        <v>0</v>
      </c>
      <c r="BB178" s="150">
        <f>IFERROR(INDEX('[3]5.งบทดลอง รพ.'!$BA:$BA,MATCH(C:C,'[3]5.งบทดลอง รพ.'!B:B,0)),)</f>
        <v>0</v>
      </c>
      <c r="BC178" s="150">
        <f>IFERROR(INDEX('[3]5.งบทดลอง รพ.'!$BB:$BB,MATCH(C:C,'[3]5.งบทดลอง รพ.'!B:B,0)),)</f>
        <v>0</v>
      </c>
      <c r="BD178" s="150">
        <f>IFERROR(INDEX('[3]5.งบทดลอง รพ.'!$BC:$BC,MATCH(C:C,'[3]5.งบทดลอง รพ.'!B:B,0)),)</f>
        <v>0</v>
      </c>
      <c r="BE178" s="150">
        <f>IFERROR(INDEX('[3]5.งบทดลอง รพ.'!$BD:$BD,MATCH(C:C,'[3]5.งบทดลอง รพ.'!B:B,0)),)</f>
        <v>0</v>
      </c>
      <c r="BF178" s="150">
        <f>IFERROR(INDEX('[3]5.งบทดลอง รพ.'!$BE:$BE,MATCH(C:C,'[3]5.งบทดลอง รพ.'!B:B,0)),)</f>
        <v>0</v>
      </c>
      <c r="BG178" s="150">
        <f>IFERROR(INDEX('[3]5.งบทดลอง รพ.'!$BF:$BF,MATCH(C:C,'[3]5.งบทดลอง รพ.'!B:B,0)),)</f>
        <v>0</v>
      </c>
      <c r="BH178" s="150">
        <f>IFERROR(INDEX('[3]5.งบทดลอง รพ.'!$BG:$BG,MATCH(C:C,'[3]5.งบทดลอง รพ.'!B:B,0)),)</f>
        <v>0</v>
      </c>
      <c r="BI178" s="150">
        <f>IFERROR(INDEX('[3]5.งบทดลอง รพ.'!$BH:$BH,MATCH(C:C,'[3]5.งบทดลอง รพ.'!B:B,0)),)</f>
        <v>0</v>
      </c>
      <c r="BJ178" s="150">
        <f>IFERROR(INDEX('[3]5.งบทดลอง รพ.'!$BI:$BI,MATCH(C:C,'[3]5.งบทดลอง รพ.'!B:B,0)),)</f>
        <v>0</v>
      </c>
      <c r="BK178" s="150">
        <f>IFERROR(INDEX('[3]5.งบทดลอง รพ.'!$BJ:$BJ,MATCH(C:C,'[3]5.งบทดลอง รพ.'!B:B,0)),)</f>
        <v>0</v>
      </c>
      <c r="BL178" s="150">
        <f>IFERROR(INDEX('[3]5.งบทดลอง รพ.'!$BK:$BK,MATCH(D:D,'[3]5.งบทดลอง รพ.'!C:C,0)),)</f>
        <v>0</v>
      </c>
      <c r="BM178" s="150">
        <f>IFERROR(INDEX('[3]5.งบทดลอง รพ.'!$BL:$BL,MATCH(C:C,'[3]5.งบทดลอง รพ.'!B:B,0)),)</f>
        <v>0</v>
      </c>
      <c r="BN178" s="150">
        <f>IFERROR(INDEX('[3]5.งบทดลอง รพ.'!$BM:$BM,MATCH(C:C,'[3]5.งบทดลอง รพ.'!B:B,0)),)</f>
        <v>0</v>
      </c>
      <c r="BO178" s="150">
        <f>IFERROR(INDEX('[3]5.งบทดลอง รพ.'!$BN:$BN,MATCH(C:C,'[3]5.งบทดลอง รพ.'!B:B,0)),)</f>
        <v>0</v>
      </c>
      <c r="BP178" s="150">
        <f>IFERROR(INDEX('[3]5.งบทดลอง รพ.'!$BO:$BO,MATCH(C:C,'[3]5.งบทดลอง รพ.'!B:B,0)),)</f>
        <v>0</v>
      </c>
      <c r="BQ178" s="150">
        <f>IFERROR(INDEX('[3]5.งบทดลอง รพ.'!$BP:$BP,MATCH(C:C,'[3]5.งบทดลอง รพ.'!B:B,0)),)</f>
        <v>0</v>
      </c>
      <c r="BR178" s="150">
        <f>IFERROR(INDEX('[3]5.งบทดลอง รพ.'!$BQ:$BQ,MATCH(C:C,'[3]5.งบทดลอง รพ.'!B:B,0)),)</f>
        <v>0</v>
      </c>
      <c r="BS178" s="150">
        <f>IFERROR(INDEX('[3]5.งบทดลอง รพ.'!$BR:$BR,MATCH(C:C,'[3]5.งบทดลอง รพ.'!B:B,0)),)</f>
        <v>0</v>
      </c>
      <c r="BT178" s="150">
        <f>IFERROR(INDEX('[3]5.งบทดลอง รพ.'!$BS:$BS,MATCH(C:C,'[3]5.งบทดลอง รพ.'!B:B,0)),)</f>
        <v>0</v>
      </c>
      <c r="BU178" s="150">
        <f>IFERROR(INDEX('[3]5.งบทดลอง รพ.'!$BT:$BT,MATCH(C:C,'[3]5.งบทดลอง รพ.'!B:B,0)),)</f>
        <v>0</v>
      </c>
      <c r="BV178" s="150">
        <f>IFERROR(INDEX('[3]5.งบทดลอง รพ.'!$BU:$BU,MATCH(C:C,'[3]5.งบทดลอง รพ.'!B:B,0)),)</f>
        <v>0</v>
      </c>
      <c r="BW178" s="150">
        <f>IFERROR(INDEX('[3]5.งบทดลอง รพ.'!$BV:$BV,MATCH(C:C,'[3]5.งบทดลอง รพ.'!B:B,0)),)</f>
        <v>0</v>
      </c>
      <c r="BX178" s="150">
        <f>IFERROR(INDEX('[3]5.งบทดลอง รพ.'!$BW:$BW,MATCH(C:C,'[3]5.งบทดลอง รพ.'!B:B,0)),)</f>
        <v>0</v>
      </c>
      <c r="BY178" s="150">
        <f>IFERROR(INDEX('[3]5.งบทดลอง รพ.'!$BX:$BX,MATCH(C:C,'[3]5.งบทดลอง รพ.'!B:B,0)),)</f>
        <v>0</v>
      </c>
      <c r="BZ178" s="166">
        <f t="shared" si="6"/>
        <v>0</v>
      </c>
    </row>
    <row r="179" spans="1:78" ht="21.75" customHeight="1">
      <c r="A179" s="31" t="s">
        <v>625</v>
      </c>
      <c r="B179" s="147" t="s">
        <v>611</v>
      </c>
      <c r="C179" s="148" t="s">
        <v>710</v>
      </c>
      <c r="D179" s="149" t="s">
        <v>711</v>
      </c>
      <c r="E179" s="150">
        <f>IFERROR(INDEX('[3]5.งบทดลอง รพ.'!$D:$D,MATCH(C:C,'[3]5.งบทดลอง รพ.'!B:B,0)),)</f>
        <v>66330</v>
      </c>
      <c r="F179" s="150">
        <f>IFERROR(INDEX('[3]5.งบทดลอง รพ.'!$E:$E,MATCH(C:C,'[3]5.งบทดลอง รพ.'!B:B,0)),)</f>
        <v>0</v>
      </c>
      <c r="G179" s="150">
        <f>IFERROR(INDEX('[3]5.งบทดลอง รพ.'!$F:$F,MATCH(C:C,'[3]5.งบทดลอง รพ.'!B:B,0)),)</f>
        <v>89391</v>
      </c>
      <c r="H179" s="150">
        <f>IFERROR(INDEX('[3]5.งบทดลอง รพ.'!$G:$G,MATCH(C:C,'[3]5.งบทดลอง รพ.'!B:B,0)),)</f>
        <v>0</v>
      </c>
      <c r="I179" s="150">
        <f>IFERROR(INDEX('[3]5.งบทดลอง รพ.'!$H:$H,MATCH(D:D,'[3]5.งบทดลอง รพ.'!C:C,0)),)</f>
        <v>0</v>
      </c>
      <c r="J179" s="150">
        <f>IFERROR(INDEX('[3]5.งบทดลอง รพ.'!$I:$I,MATCH(C:C,'[3]5.งบทดลอง รพ.'!B:B,0)),)</f>
        <v>3340</v>
      </c>
      <c r="K179" s="150">
        <f>IFERROR(INDEX('[3]5.งบทดลอง รพ.'!$J:$J,MATCH(C:C,'[3]5.งบทดลอง รพ.'!B:B,0)),)</f>
        <v>0</v>
      </c>
      <c r="L179" s="150">
        <f>IFERROR(INDEX('[3]5.งบทดลอง รพ.'!$K:$K,MATCH(C:C,'[3]5.งบทดลอง รพ.'!B:B,0)),)</f>
        <v>0</v>
      </c>
      <c r="M179" s="150">
        <f>IFERROR(INDEX('[3]5.งบทดลอง รพ.'!$L:$L,MATCH(C:C,'[3]5.งบทดลอง รพ.'!B:B,0)),)</f>
        <v>77658.8</v>
      </c>
      <c r="N179" s="150">
        <f>IFERROR(INDEX('[3]5.งบทดลอง รพ.'!$M:$M,MATCH(C:C,'[3]5.งบทดลอง รพ.'!B:B,0)),)</f>
        <v>11000</v>
      </c>
      <c r="O179" s="150">
        <f>IFERROR(INDEX('[3]5.งบทดลอง รพ.'!$N:$N,MATCH(C:C,'[3]5.งบทดลอง รพ.'!B:B,0)),)</f>
        <v>0</v>
      </c>
      <c r="P179" s="150">
        <f>IFERROR(INDEX('[3]5.งบทดลอง รพ.'!$O:$O,MATCH(C:C,'[3]5.งบทดลอง รพ.'!B:B,0)),)</f>
        <v>79540</v>
      </c>
      <c r="Q179" s="150">
        <f>IFERROR(INDEX('[3]5.งบทดลอง รพ.'!$P:$P,MATCH(C:C,'[3]5.งบทดลอง รพ.'!B:B,0)),)</f>
        <v>0</v>
      </c>
      <c r="R179" s="150">
        <f>IFERROR(INDEX('[3]5.งบทดลอง รพ.'!$Q:$Q,MATCH(C:C,'[3]5.งบทดลอง รพ.'!B:B,0)),)</f>
        <v>0</v>
      </c>
      <c r="S179" s="150">
        <f>IFERROR(INDEX('[3]5.งบทดลอง รพ.'!$R:$R,MATCH(C:C,'[3]5.งบทดลอง รพ.'!B:B,0)),)</f>
        <v>0</v>
      </c>
      <c r="T179" s="150">
        <f>IFERROR(INDEX('[3]5.งบทดลอง รพ.'!$S:$S,MATCH(C:C,'[3]5.งบทดลอง รพ.'!B:B,0)),)</f>
        <v>0</v>
      </c>
      <c r="U179" s="150">
        <f>IFERROR(INDEX('[3]5.งบทดลอง รพ.'!$T:$T,MATCH(C:C,'[3]5.งบทดลอง รพ.'!B:B,0)),)</f>
        <v>810510</v>
      </c>
      <c r="V179" s="150">
        <f>IFERROR(INDEX('[3]5.งบทดลอง รพ.'!$U:$U,MATCH(C:C,'[3]5.งบทดลอง รพ.'!B:B,0)),)</f>
        <v>0</v>
      </c>
      <c r="W179" s="150">
        <f>IFERROR(INDEX('[3]5.งบทดลอง รพ.'!$V:$V,MATCH(C:C,'[3]5.งบทดลอง รพ.'!B:B,0)),)</f>
        <v>0</v>
      </c>
      <c r="X179" s="150">
        <f>IFERROR(INDEX('[3]5.งบทดลอง รพ.'!$W:$W,MATCH(C:C,'[3]5.งบทดลอง รพ.'!B:B,0)),)</f>
        <v>20226.439999999999</v>
      </c>
      <c r="Y179" s="150">
        <f>IFERROR(INDEX('[3]5.งบทดลอง รพ.'!$X:$X,MATCH(C:C,'[3]5.งบทดลอง รพ.'!B:B,0)),)</f>
        <v>0</v>
      </c>
      <c r="Z179" s="150">
        <f>IFERROR(INDEX('[3]5.งบทดลอง รพ.'!$Y:$Y,MATCH(C:C,'[3]5.งบทดลอง รพ.'!B:B,0)),)</f>
        <v>0</v>
      </c>
      <c r="AA179" s="150">
        <f>IFERROR(INDEX('[3]5.งบทดลอง รพ.'!$Z:$Z,MATCH(C:C,'[3]5.งบทดลอง รพ.'!B:B,0)),)</f>
        <v>60631</v>
      </c>
      <c r="AB179" s="150">
        <f>IFERROR(INDEX('[3]5.งบทดลอง รพ.'!$AA:$AA,MATCH(C:C,'[3]5.งบทดลอง รพ.'!B:B,0)),)</f>
        <v>849476.88</v>
      </c>
      <c r="AC179" s="150">
        <f>IFERROR(INDEX('[3]5.งบทดลอง รพ.'!$AB:$AB,MATCH(C:C,'[3]5.งบทดลอง รพ.'!B:B,0)),)</f>
        <v>200</v>
      </c>
      <c r="AD179" s="150">
        <f>IFERROR(INDEX('[3]5.งบทดลอง รพ.'!$AC:$AC,MATCH(C:C,'[3]5.งบทดลอง รพ.'!B:B,0)),)</f>
        <v>0</v>
      </c>
      <c r="AE179" s="150">
        <f>IFERROR(INDEX('[3]5.งบทดลอง รพ.'!$AD:$AD,MATCH(C:C,'[3]5.งบทดลอง รพ.'!B:B,0)),)</f>
        <v>1033365.1</v>
      </c>
      <c r="AF179" s="150">
        <f>IFERROR(INDEX('[3]5.งบทดลอง รพ.'!$AE:$AE,MATCH(C:C,'[3]5.งบทดลอง รพ.'!B:B,0)),)</f>
        <v>209913.25</v>
      </c>
      <c r="AG179" s="150">
        <f>IFERROR(INDEX('[3]5.งบทดลอง รพ.'!$AF:$AF,MATCH(C:C,'[3]5.งบทดลอง รพ.'!B:B,0)),)</f>
        <v>3123.22</v>
      </c>
      <c r="AH179" s="150">
        <f>IFERROR(INDEX('[3]5.งบทดลอง รพ.'!$AG:$AG,MATCH(C:C,'[3]5.งบทดลอง รพ.'!B:B,0)),)</f>
        <v>8124.16</v>
      </c>
      <c r="AI179" s="150">
        <f>IFERROR(INDEX('[3]5.งบทดลอง รพ.'!$AH:$AH,MATCH(D:D,'[3]5.งบทดลอง รพ.'!C:C,0)),)</f>
        <v>101030.45</v>
      </c>
      <c r="AJ179" s="150">
        <f>IFERROR(INDEX('[3]5.งบทดลอง รพ.'!$AI:$AI,MATCH(C:C,'[3]5.งบทดลอง รพ.'!B:B,0)),)</f>
        <v>0</v>
      </c>
      <c r="AK179" s="150">
        <f>IFERROR(INDEX('[3]5.งบทดลอง รพ.'!$AJ:$AJ,MATCH(C:C,'[3]5.งบทดลอง รพ.'!B:B,0)),)</f>
        <v>213059.99</v>
      </c>
      <c r="AL179" s="150">
        <f>IFERROR(INDEX('[3]5.งบทดลอง รพ.'!$AK:$AK,MATCH(C:C,'[3]5.งบทดลอง รพ.'!B:B,0)),)</f>
        <v>6500</v>
      </c>
      <c r="AM179" s="150">
        <f>IFERROR(INDEX('[3]5.งบทดลอง รพ.'!$AL:$AL,MATCH(C:C,'[3]5.งบทดลอง รพ.'!B:B,0)),)</f>
        <v>0</v>
      </c>
      <c r="AN179" s="150">
        <f>IFERROR(INDEX('[3]5.งบทดลอง รพ.'!$AM:$AM,MATCH(C:C,'[3]5.งบทดลอง รพ.'!B:B,0)),)</f>
        <v>27770</v>
      </c>
      <c r="AO179" s="150">
        <f>IFERROR(INDEX('[3]5.งบทดลอง รพ.'!$AN:$AN,MATCH(C:C,'[3]5.งบทดลอง รพ.'!B:B,0)),)</f>
        <v>46029.93</v>
      </c>
      <c r="AP179" s="150">
        <f>IFERROR(INDEX('[3]5.งบทดลอง รพ.'!$AO:$AO,MATCH(C:C,'[3]5.งบทดลอง รพ.'!B:B,0)),)</f>
        <v>0</v>
      </c>
      <c r="AQ179" s="150">
        <f>IFERROR(INDEX('[3]5.งบทดลอง รพ.'!$AP:$AP,MATCH(C:C,'[3]5.งบทดลอง รพ.'!B:B,0)),)</f>
        <v>14313.4</v>
      </c>
      <c r="AR179" s="150">
        <f>IFERROR(INDEX('[3]5.งบทดลอง รพ.'!$AQ:$AQ,MATCH(C:C,'[3]5.งบทดลอง รพ.'!B:B,0)),)</f>
        <v>516820</v>
      </c>
      <c r="AS179" s="150">
        <f>IFERROR(INDEX('[3]5.งบทดลอง รพ.'!$AR:$AR,MATCH(C:C,'[3]5.งบทดลอง รพ.'!B:B,0)),)</f>
        <v>0</v>
      </c>
      <c r="AT179" s="150">
        <f>IFERROR(INDEX('[3]5.งบทดลอง รพ.'!$AS:$AS,MATCH(C:C,'[3]5.งบทดลอง รพ.'!B:B,0)),)</f>
        <v>0</v>
      </c>
      <c r="AU179" s="150">
        <f>IFERROR(INDEX('[3]5.งบทดลอง รพ.'!$AT:$AT,MATCH(C:C,'[3]5.งบทดลอง รพ.'!B:B,0)),)</f>
        <v>0</v>
      </c>
      <c r="AV179" s="150">
        <f>IFERROR(INDEX('[3]5.งบทดลอง รพ.'!$AU:$AU,MATCH(C:C,'[3]5.งบทดลอง รพ.'!B:B,0)),)</f>
        <v>0</v>
      </c>
      <c r="AW179" s="150">
        <f>IFERROR(INDEX('[3]5.งบทดลอง รพ.'!$AV:$AV,MATCH(C:C,'[3]5.งบทดลอง รพ.'!B:B,0)),)</f>
        <v>0</v>
      </c>
      <c r="AX179" s="150">
        <f>IFERROR(INDEX('[3]5.งบทดลอง รพ.'!$AW:$AW,MATCH(C:C,'[3]5.งบทดลอง รพ.'!B:B,0)),)</f>
        <v>62061</v>
      </c>
      <c r="AY179" s="150">
        <f>IFERROR(INDEX('[3]5.งบทดลอง รพ.'!$AX:$AX,MATCH(C:C,'[3]5.งบทดลอง รพ.'!B:B,0)),)</f>
        <v>0</v>
      </c>
      <c r="AZ179" s="150">
        <f>IFERROR(INDEX('[3]5.งบทดลอง รพ.'!$AY:$AY,MATCH(C:C,'[3]5.งบทดลอง รพ.'!B:B,0)),)</f>
        <v>0</v>
      </c>
      <c r="BA179" s="150">
        <f>IFERROR(INDEX('[3]5.งบทดลอง รพ.'!$AZ:$AZ,MATCH(C:C,'[3]5.งบทดลอง รพ.'!B:B,0)),)</f>
        <v>8550</v>
      </c>
      <c r="BB179" s="150">
        <f>IFERROR(INDEX('[3]5.งบทดลอง รพ.'!$BA:$BA,MATCH(C:C,'[3]5.งบทดลอง รพ.'!B:B,0)),)</f>
        <v>0</v>
      </c>
      <c r="BC179" s="150">
        <f>IFERROR(INDEX('[3]5.งบทดลอง รพ.'!$BB:$BB,MATCH(C:C,'[3]5.งบทดลอง รพ.'!B:B,0)),)</f>
        <v>0</v>
      </c>
      <c r="BD179" s="150">
        <f>IFERROR(INDEX('[3]5.งบทดลอง รพ.'!$BC:$BC,MATCH(C:C,'[3]5.งบทดลอง รพ.'!B:B,0)),)</f>
        <v>0</v>
      </c>
      <c r="BE179" s="150">
        <f>IFERROR(INDEX('[3]5.งบทดลอง รพ.'!$BD:$BD,MATCH(C:C,'[3]5.งบทดลอง รพ.'!B:B,0)),)</f>
        <v>0</v>
      </c>
      <c r="BF179" s="150">
        <f>IFERROR(INDEX('[3]5.งบทดลอง รพ.'!$BE:$BE,MATCH(C:C,'[3]5.งบทดลอง รพ.'!B:B,0)),)</f>
        <v>0</v>
      </c>
      <c r="BG179" s="150">
        <f>IFERROR(INDEX('[3]5.งบทดลอง รพ.'!$BF:$BF,MATCH(C:C,'[3]5.งบทดลอง รพ.'!B:B,0)),)</f>
        <v>5000</v>
      </c>
      <c r="BH179" s="150">
        <f>IFERROR(INDEX('[3]5.งบทดลอง รพ.'!$BG:$BG,MATCH(C:C,'[3]5.งบทดลอง รพ.'!B:B,0)),)</f>
        <v>0</v>
      </c>
      <c r="BI179" s="150">
        <f>IFERROR(INDEX('[3]5.งบทดลอง รพ.'!$BH:$BH,MATCH(C:C,'[3]5.งบทดลอง รพ.'!B:B,0)),)</f>
        <v>0</v>
      </c>
      <c r="BJ179" s="150">
        <f>IFERROR(INDEX('[3]5.งบทดลอง รพ.'!$BI:$BI,MATCH(C:C,'[3]5.งบทดลอง รพ.'!B:B,0)),)</f>
        <v>84278</v>
      </c>
      <c r="BK179" s="150">
        <f>IFERROR(INDEX('[3]5.งบทดลอง รพ.'!$BJ:$BJ,MATCH(C:C,'[3]5.งบทดลอง รพ.'!B:B,0)),)</f>
        <v>0</v>
      </c>
      <c r="BL179" s="150">
        <f>IFERROR(INDEX('[3]5.งบทดลอง รพ.'!$BK:$BK,MATCH(D:D,'[3]5.งบทดลอง รพ.'!C:C,0)),)</f>
        <v>32299.73</v>
      </c>
      <c r="BM179" s="150">
        <f>IFERROR(INDEX('[3]5.งบทดลอง รพ.'!$BL:$BL,MATCH(C:C,'[3]5.งบทดลอง รพ.'!B:B,0)),)</f>
        <v>6000</v>
      </c>
      <c r="BN179" s="150">
        <f>IFERROR(INDEX('[3]5.งบทดลอง รพ.'!$BM:$BM,MATCH(C:C,'[3]5.งบทดลอง รพ.'!B:B,0)),)</f>
        <v>0</v>
      </c>
      <c r="BO179" s="150">
        <f>IFERROR(INDEX('[3]5.งบทดลอง รพ.'!$BN:$BN,MATCH(C:C,'[3]5.งบทดลอง รพ.'!B:B,0)),)</f>
        <v>10000</v>
      </c>
      <c r="BP179" s="150">
        <f>IFERROR(INDEX('[3]5.งบทดลอง รพ.'!$BO:$BO,MATCH(C:C,'[3]5.งบทดลอง รพ.'!B:B,0)),)</f>
        <v>7126.2</v>
      </c>
      <c r="BQ179" s="150">
        <f>IFERROR(INDEX('[3]5.งบทดลอง รพ.'!$BP:$BP,MATCH(C:C,'[3]5.งบทดลอง รพ.'!B:B,0)),)</f>
        <v>962113.19</v>
      </c>
      <c r="BR179" s="150">
        <f>IFERROR(INDEX('[3]5.งบทดลอง รพ.'!$BQ:$BQ,MATCH(C:C,'[3]5.งบทดลอง รพ.'!B:B,0)),)</f>
        <v>88533.54</v>
      </c>
      <c r="BS179" s="150">
        <f>IFERROR(INDEX('[3]5.งบทดลอง รพ.'!$BR:$BR,MATCH(C:C,'[3]5.งบทดลอง รพ.'!B:B,0)),)</f>
        <v>0</v>
      </c>
      <c r="BT179" s="150">
        <f>IFERROR(INDEX('[3]5.งบทดลอง รพ.'!$BS:$BS,MATCH(C:C,'[3]5.งบทดลอง รพ.'!B:B,0)),)</f>
        <v>0</v>
      </c>
      <c r="BU179" s="150">
        <f>IFERROR(INDEX('[3]5.งบทดลอง รพ.'!$BT:$BT,MATCH(C:C,'[3]5.งบทดลอง รพ.'!B:B,0)),)</f>
        <v>0</v>
      </c>
      <c r="BV179" s="150">
        <f>IFERROR(INDEX('[3]5.งบทดลอง รพ.'!$BU:$BU,MATCH(C:C,'[3]5.งบทดลอง รพ.'!B:B,0)),)</f>
        <v>0</v>
      </c>
      <c r="BW179" s="150">
        <f>IFERROR(INDEX('[3]5.งบทดลอง รพ.'!$BV:$BV,MATCH(C:C,'[3]5.งบทดลอง รพ.'!B:B,0)),)</f>
        <v>0</v>
      </c>
      <c r="BX179" s="150">
        <f>IFERROR(INDEX('[3]5.งบทดลอง รพ.'!$BW:$BW,MATCH(C:C,'[3]5.งบทดลอง รพ.'!B:B,0)),)</f>
        <v>0</v>
      </c>
      <c r="BY179" s="150">
        <f>IFERROR(INDEX('[3]5.งบทดลอง รพ.'!$BX:$BX,MATCH(C:C,'[3]5.งบทดลอง รพ.'!B:B,0)),)</f>
        <v>0</v>
      </c>
      <c r="BZ179" s="166">
        <f t="shared" si="6"/>
        <v>5514315.2800000021</v>
      </c>
    </row>
    <row r="180" spans="1:78" ht="21.75" customHeight="1">
      <c r="A180" s="31" t="s">
        <v>625</v>
      </c>
      <c r="B180" s="147" t="s">
        <v>712</v>
      </c>
      <c r="C180" s="148" t="s">
        <v>713</v>
      </c>
      <c r="D180" s="149" t="s">
        <v>714</v>
      </c>
      <c r="E180" s="150">
        <f>IFERROR(INDEX('[3]5.งบทดลอง รพ.'!$D:$D,MATCH(C:C,'[3]5.งบทดลอง รพ.'!B:B,0)),)</f>
        <v>13956651.33</v>
      </c>
      <c r="F180" s="150">
        <f>IFERROR(INDEX('[3]5.งบทดลอง รพ.'!$E:$E,MATCH(C:C,'[3]5.งบทดลอง รพ.'!B:B,0)),)</f>
        <v>2690128.69</v>
      </c>
      <c r="G180" s="150">
        <f>IFERROR(INDEX('[3]5.งบทดลอง รพ.'!$F:$F,MATCH(C:C,'[3]5.งบทดลอง รพ.'!B:B,0)),)</f>
        <v>3899186.37</v>
      </c>
      <c r="H180" s="150">
        <f>IFERROR(INDEX('[3]5.งบทดลอง รพ.'!$G:$G,MATCH(C:C,'[3]5.งบทดลอง รพ.'!B:B,0)),)</f>
        <v>1649972.95</v>
      </c>
      <c r="I180" s="150">
        <f>IFERROR(INDEX('[3]5.งบทดลอง รพ.'!$H:$H,MATCH(D:D,'[3]5.งบทดลอง รพ.'!C:C,0)),)</f>
        <v>1080588.17</v>
      </c>
      <c r="J180" s="150">
        <f>IFERROR(INDEX('[3]5.งบทดลอง รพ.'!$I:$I,MATCH(C:C,'[3]5.งบทดลอง รพ.'!B:B,0)),)</f>
        <v>799279.35</v>
      </c>
      <c r="K180" s="150">
        <f>IFERROR(INDEX('[3]5.งบทดลอง รพ.'!$J:$J,MATCH(C:C,'[3]5.งบทดลอง รพ.'!B:B,0)),)</f>
        <v>23019224.57</v>
      </c>
      <c r="L180" s="150">
        <f>IFERROR(INDEX('[3]5.งบทดลอง รพ.'!$K:$K,MATCH(C:C,'[3]5.งบทดลอง รพ.'!B:B,0)),)</f>
        <v>1649972.95</v>
      </c>
      <c r="M180" s="150">
        <f>IFERROR(INDEX('[3]5.งบทดลอง รพ.'!$L:$L,MATCH(C:C,'[3]5.งบทดลอง รพ.'!B:B,0)),)</f>
        <v>871821.43</v>
      </c>
      <c r="N180" s="150">
        <f>IFERROR(INDEX('[3]5.งบทดลอง รพ.'!$M:$M,MATCH(C:C,'[3]5.งบทดลอง รพ.'!B:B,0)),)</f>
        <v>6964783.8899999997</v>
      </c>
      <c r="O180" s="150">
        <f>IFERROR(INDEX('[3]5.งบทดลอง รพ.'!$N:$N,MATCH(C:C,'[3]5.งบทดลอง รพ.'!B:B,0)),)</f>
        <v>847388.4</v>
      </c>
      <c r="P180" s="150">
        <f>IFERROR(INDEX('[3]5.งบทดลอง รพ.'!$O:$O,MATCH(C:C,'[3]5.งบทดลอง รพ.'!B:B,0)),)</f>
        <v>2119299.7999999998</v>
      </c>
      <c r="Q180" s="150">
        <f>IFERROR(INDEX('[3]5.งบทดลอง รพ.'!$P:$P,MATCH(C:C,'[3]5.งบทดลอง รพ.'!B:B,0)),)</f>
        <v>4690021.49</v>
      </c>
      <c r="R180" s="150">
        <f>IFERROR(INDEX('[3]5.งบทดลอง รพ.'!$Q:$Q,MATCH(C:C,'[3]5.งบทดลอง รพ.'!B:B,0)),)</f>
        <v>3937793.02</v>
      </c>
      <c r="S180" s="150">
        <f>IFERROR(INDEX('[3]5.งบทดลอง รพ.'!$R:$R,MATCH(C:C,'[3]5.งบทดลอง รพ.'!B:B,0)),)</f>
        <v>598675.17000000004</v>
      </c>
      <c r="T180" s="150">
        <f>IFERROR(INDEX('[3]5.งบทดลอง รพ.'!$S:$S,MATCH(C:C,'[3]5.งบทดลอง รพ.'!B:B,0)),)</f>
        <v>1624514.95</v>
      </c>
      <c r="U180" s="150">
        <f>IFERROR(INDEX('[3]5.งบทดลอง รพ.'!$T:$T,MATCH(C:C,'[3]5.งบทดลอง รพ.'!B:B,0)),)</f>
        <v>1208622.78</v>
      </c>
      <c r="V180" s="150">
        <f>IFERROR(INDEX('[3]5.งบทดลอง รพ.'!$U:$U,MATCH(C:C,'[3]5.งบทดลอง รพ.'!B:B,0)),)</f>
        <v>0</v>
      </c>
      <c r="W180" s="150">
        <f>IFERROR(INDEX('[3]5.งบทดลอง รพ.'!$V:$V,MATCH(C:C,'[3]5.งบทดลอง รพ.'!B:B,0)),)</f>
        <v>19027789.5</v>
      </c>
      <c r="X180" s="150">
        <f>IFERROR(INDEX('[3]5.งบทดลอง รพ.'!$W:$W,MATCH(C:C,'[3]5.งบทดลอง รพ.'!B:B,0)),)</f>
        <v>3918723.04</v>
      </c>
      <c r="Y180" s="150">
        <f>IFERROR(INDEX('[3]5.งบทดลอง รพ.'!$X:$X,MATCH(C:C,'[3]5.งบทดลอง รพ.'!B:B,0)),)</f>
        <v>1735368.64</v>
      </c>
      <c r="Z180" s="150">
        <f>IFERROR(INDEX('[3]5.งบทดลอง รพ.'!$Y:$Y,MATCH(C:C,'[3]5.งบทดลอง รพ.'!B:B,0)),)</f>
        <v>2905442.03</v>
      </c>
      <c r="AA180" s="150">
        <f>IFERROR(INDEX('[3]5.งบทดลอง รพ.'!$Z:$Z,MATCH(C:C,'[3]5.งบทดลอง รพ.'!B:B,0)),)</f>
        <v>913321.55</v>
      </c>
      <c r="AB180" s="150">
        <f>IFERROR(INDEX('[3]5.งบทดลอง รพ.'!$AA:$AA,MATCH(C:C,'[3]5.งบทดลอง รพ.'!B:B,0)),)</f>
        <v>1117734.96</v>
      </c>
      <c r="AC180" s="150">
        <f>IFERROR(INDEX('[3]5.งบทดลอง รพ.'!$AB:$AB,MATCH(C:C,'[3]5.งบทดลอง รพ.'!B:B,0)),)</f>
        <v>1501166.98</v>
      </c>
      <c r="AD180" s="150">
        <f>IFERROR(INDEX('[3]5.งบทดลอง รพ.'!$AC:$AC,MATCH(C:C,'[3]5.งบทดลอง รพ.'!B:B,0)),)</f>
        <v>828990.83</v>
      </c>
      <c r="AE180" s="150">
        <f>IFERROR(INDEX('[3]5.งบทดลอง รพ.'!$AD:$AD,MATCH(C:C,'[3]5.งบทดลอง รพ.'!B:B,0)),)</f>
        <v>1012673.63</v>
      </c>
      <c r="AF180" s="150">
        <f>IFERROR(INDEX('[3]5.งบทดลอง รพ.'!$AE:$AE,MATCH(C:C,'[3]5.งบทดลอง รพ.'!B:B,0)),)</f>
        <v>18796431.84</v>
      </c>
      <c r="AG180" s="150">
        <f>IFERROR(INDEX('[3]5.งบทดลอง รพ.'!$AF:$AF,MATCH(C:C,'[3]5.งบทดลอง รพ.'!B:B,0)),)</f>
        <v>1059941.51</v>
      </c>
      <c r="AH180" s="150">
        <f>IFERROR(INDEX('[3]5.งบทดลอง รพ.'!$AG:$AG,MATCH(C:C,'[3]5.งบทดลอง รพ.'!B:B,0)),)</f>
        <v>424172.83</v>
      </c>
      <c r="AI180" s="150">
        <f>IFERROR(INDEX('[3]5.งบทดลอง รพ.'!$AH:$AH,MATCH(D:D,'[3]5.งบทดลอง รพ.'!C:C,0)),)</f>
        <v>710375.71</v>
      </c>
      <c r="AJ180" s="150">
        <f>IFERROR(INDEX('[3]5.งบทดลอง รพ.'!$AI:$AI,MATCH(C:C,'[3]5.งบทดลอง รพ.'!B:B,0)),)</f>
        <v>551907.68000000005</v>
      </c>
      <c r="AK180" s="150">
        <f>IFERROR(INDEX('[3]5.งบทดลอง รพ.'!$AJ:$AJ,MATCH(C:C,'[3]5.งบทดลอง รพ.'!B:B,0)),)</f>
        <v>1189657.58</v>
      </c>
      <c r="AL180" s="150">
        <f>IFERROR(INDEX('[3]5.งบทดลอง รพ.'!$AK:$AK,MATCH(C:C,'[3]5.งบทดลอง รพ.'!B:B,0)),)</f>
        <v>748478.82</v>
      </c>
      <c r="AM180" s="150">
        <f>IFERROR(INDEX('[3]5.งบทดลอง รพ.'!$AL:$AL,MATCH(C:C,'[3]5.งบทดลอง รพ.'!B:B,0)),)</f>
        <v>554518.18999999994</v>
      </c>
      <c r="AN180" s="150">
        <f>IFERROR(INDEX('[3]5.งบทดลอง รพ.'!$AM:$AM,MATCH(C:C,'[3]5.งบทดลอง รพ.'!B:B,0)),)</f>
        <v>953775.57</v>
      </c>
      <c r="AO180" s="150">
        <f>IFERROR(INDEX('[3]5.งบทดลอง รพ.'!$AN:$AN,MATCH(C:C,'[3]5.งบทดลอง รพ.'!B:B,0)),)</f>
        <v>868785.74</v>
      </c>
      <c r="AP180" s="150">
        <f>IFERROR(INDEX('[3]5.งบทดลอง รพ.'!$AO:$AO,MATCH(C:C,'[3]5.งบทดลอง รพ.'!B:B,0)),)</f>
        <v>838096.63</v>
      </c>
      <c r="AQ180" s="150">
        <f>IFERROR(INDEX('[3]5.งบทดลอง รพ.'!$AP:$AP,MATCH(C:C,'[3]5.งบทดลอง รพ.'!B:B,0)),)</f>
        <v>731182.71</v>
      </c>
      <c r="AR180" s="150">
        <f>IFERROR(INDEX('[3]5.งบทดลอง รพ.'!$AQ:$AQ,MATCH(C:C,'[3]5.งบทดลอง รพ.'!B:B,0)),)</f>
        <v>5453932.46</v>
      </c>
      <c r="AS180" s="150">
        <f>IFERROR(INDEX('[3]5.งบทดลอง รพ.'!$AR:$AR,MATCH(C:C,'[3]5.งบทดลอง รพ.'!B:B,0)),)</f>
        <v>689786.9</v>
      </c>
      <c r="AT180" s="150">
        <f>IFERROR(INDEX('[3]5.งบทดลอง รพ.'!$AS:$AS,MATCH(C:C,'[3]5.งบทดลอง รพ.'!B:B,0)),)</f>
        <v>729618.27</v>
      </c>
      <c r="AU180" s="150">
        <f>IFERROR(INDEX('[3]5.งบทดลอง รพ.'!$AT:$AT,MATCH(C:C,'[3]5.งบทดลอง รพ.'!B:B,0)),)</f>
        <v>759911.94</v>
      </c>
      <c r="AV180" s="150">
        <f>IFERROR(INDEX('[3]5.งบทดลอง รพ.'!$AU:$AU,MATCH(C:C,'[3]5.งบทดลอง รพ.'!B:B,0)),)</f>
        <v>542482.93999999994</v>
      </c>
      <c r="AW180" s="150">
        <f>IFERROR(INDEX('[3]5.งบทดลอง รพ.'!$AV:$AV,MATCH(C:C,'[3]5.งบทดลอง รพ.'!B:B,0)),)</f>
        <v>248932.59</v>
      </c>
      <c r="AX180" s="150">
        <f>IFERROR(INDEX('[3]5.งบทดลอง รพ.'!$AW:$AW,MATCH(C:C,'[3]5.งบทดลอง รพ.'!B:B,0)),)</f>
        <v>468355.77</v>
      </c>
      <c r="AY180" s="150">
        <f>IFERROR(INDEX('[3]5.งบทดลอง รพ.'!$AX:$AX,MATCH(C:C,'[3]5.งบทดลอง รพ.'!B:B,0)),)</f>
        <v>12280713.66</v>
      </c>
      <c r="AZ180" s="150">
        <f>IFERROR(INDEX('[3]5.งบทดลอง รพ.'!$AY:$AY,MATCH(C:C,'[3]5.งบทดลอง รพ.'!B:B,0)),)</f>
        <v>904529.16</v>
      </c>
      <c r="BA180" s="150">
        <f>IFERROR(INDEX('[3]5.งบทดลอง รพ.'!$AZ:$AZ,MATCH(C:C,'[3]5.งบทดลอง รพ.'!B:B,0)),)</f>
        <v>367049.34</v>
      </c>
      <c r="BB180" s="150">
        <f>IFERROR(INDEX('[3]5.งบทดลอง รพ.'!$BA:$BA,MATCH(C:C,'[3]5.งบทดลอง รพ.'!B:B,0)),)</f>
        <v>1416404.35</v>
      </c>
      <c r="BC180" s="150">
        <f>IFERROR(INDEX('[3]5.งบทดลอง รพ.'!$BB:$BB,MATCH(C:C,'[3]5.งบทดลอง รพ.'!B:B,0)),)</f>
        <v>974439.92</v>
      </c>
      <c r="BD180" s="150">
        <f>IFERROR(INDEX('[3]5.งบทดลอง รพ.'!$BC:$BC,MATCH(C:C,'[3]5.งบทดลอง รพ.'!B:B,0)),)</f>
        <v>1040674.88</v>
      </c>
      <c r="BE180" s="150">
        <f>IFERROR(INDEX('[3]5.งบทดลอง รพ.'!$BD:$BD,MATCH(C:C,'[3]5.งบทดลอง รพ.'!B:B,0)),)</f>
        <v>3305089.41</v>
      </c>
      <c r="BF180" s="150">
        <f>IFERROR(INDEX('[3]5.งบทดลอง รพ.'!$BE:$BE,MATCH(C:C,'[3]5.งบทดลอง รพ.'!B:B,0)),)</f>
        <v>1630394.7</v>
      </c>
      <c r="BG180" s="150">
        <f>IFERROR(INDEX('[3]5.งบทดลอง รพ.'!$BF:$BF,MATCH(C:C,'[3]5.งบทดลอง รพ.'!B:B,0)),)</f>
        <v>611242.29</v>
      </c>
      <c r="BH180" s="150">
        <f>IFERROR(INDEX('[3]5.งบทดลอง รพ.'!$BG:$BG,MATCH(C:C,'[3]5.งบทดลอง รพ.'!B:B,0)),)</f>
        <v>438006.9</v>
      </c>
      <c r="BI180" s="150">
        <f>IFERROR(INDEX('[3]5.งบทดลอง รพ.'!$BH:$BH,MATCH(C:C,'[3]5.งบทดลอง รพ.'!B:B,0)),)</f>
        <v>238185.94</v>
      </c>
      <c r="BJ180" s="150">
        <f>IFERROR(INDEX('[3]5.งบทดลอง รพ.'!$BI:$BI,MATCH(C:C,'[3]5.งบทดลอง รพ.'!B:B,0)),)</f>
        <v>13853577.59</v>
      </c>
      <c r="BK180" s="150">
        <f>IFERROR(INDEX('[3]5.งบทดลอง รพ.'!$BJ:$BJ,MATCH(C:C,'[3]5.งบทดลอง รพ.'!B:B,0)),)</f>
        <v>4742071.88</v>
      </c>
      <c r="BL180" s="150">
        <f>IFERROR(INDEX('[3]5.งบทดลอง รพ.'!$BK:$BK,MATCH(D:D,'[3]5.งบทดลอง รพ.'!C:C,0)),)</f>
        <v>838984.12</v>
      </c>
      <c r="BM180" s="150">
        <f>IFERROR(INDEX('[3]5.งบทดลอง รพ.'!$BL:$BL,MATCH(C:C,'[3]5.งบทดลอง รพ.'!B:B,0)),)</f>
        <v>464978.46</v>
      </c>
      <c r="BN180" s="150">
        <f>IFERROR(INDEX('[3]5.งบทดลอง รพ.'!$BM:$BM,MATCH(C:C,'[3]5.งบทดลอง รพ.'!B:B,0)),)</f>
        <v>879905.41</v>
      </c>
      <c r="BO180" s="150">
        <f>IFERROR(INDEX('[3]5.งบทดลอง รพ.'!$BN:$BN,MATCH(C:C,'[3]5.งบทดลอง รพ.'!B:B,0)),)</f>
        <v>1465470.76</v>
      </c>
      <c r="BP180" s="150">
        <f>IFERROR(INDEX('[3]5.งบทดลอง รพ.'!$BO:$BO,MATCH(C:C,'[3]5.งบทดลอง รพ.'!B:B,0)),)</f>
        <v>621161.62</v>
      </c>
      <c r="BQ180" s="150">
        <f>IFERROR(INDEX('[3]5.งบทดลอง รพ.'!$BP:$BP,MATCH(C:C,'[3]5.งบทดลอง รพ.'!B:B,0)),)</f>
        <v>6578526.96</v>
      </c>
      <c r="BR180" s="150">
        <f>IFERROR(INDEX('[3]5.งบทดลอง รพ.'!$BQ:$BQ,MATCH(C:C,'[3]5.งบทดลอง รพ.'!B:B,0)),)</f>
        <v>825826.5</v>
      </c>
      <c r="BS180" s="150">
        <f>IFERROR(INDEX('[3]5.งบทดลอง รพ.'!$BR:$BR,MATCH(C:C,'[3]5.งบทดลอง รพ.'!B:B,0)),)</f>
        <v>743353.63</v>
      </c>
      <c r="BT180" s="150">
        <f>IFERROR(INDEX('[3]5.งบทดลอง รพ.'!$BS:$BS,MATCH(C:C,'[3]5.งบทดลอง รพ.'!B:B,0)),)</f>
        <v>1394357.85</v>
      </c>
      <c r="BU180" s="150">
        <f>IFERROR(INDEX('[3]5.งบทดลอง รพ.'!$BT:$BT,MATCH(C:C,'[3]5.งบทดลอง รพ.'!B:B,0)),)</f>
        <v>1394175.42</v>
      </c>
      <c r="BV180" s="150">
        <f>IFERROR(INDEX('[3]5.งบทดลอง รพ.'!$BU:$BU,MATCH(C:C,'[3]5.งบทดลอง รพ.'!B:B,0)),)</f>
        <v>2558495.4</v>
      </c>
      <c r="BW180" s="150">
        <f>IFERROR(INDEX('[3]5.งบทดลอง รพ.'!$BV:$BV,MATCH(C:C,'[3]5.งบทดลอง รพ.'!B:B,0)),)</f>
        <v>940791.71</v>
      </c>
      <c r="BX180" s="150">
        <f>IFERROR(INDEX('[3]5.งบทดลอง รพ.'!$BW:$BW,MATCH(C:C,'[3]5.งบทดลอง รพ.'!B:B,0)),)</f>
        <v>642068.18999999994</v>
      </c>
      <c r="BY180" s="150">
        <f>IFERROR(INDEX('[3]5.งบทดลอง รพ.'!$BX:$BX,MATCH(C:C,'[3]5.งบทดลอง รพ.'!B:B,0)),)</f>
        <v>712840.09</v>
      </c>
      <c r="BZ180" s="166">
        <f t="shared" si="6"/>
        <v>202752798.28999996</v>
      </c>
    </row>
    <row r="181" spans="1:78" ht="21.75" customHeight="1">
      <c r="A181" s="31" t="s">
        <v>625</v>
      </c>
      <c r="B181" s="147" t="s">
        <v>712</v>
      </c>
      <c r="C181" s="148" t="s">
        <v>715</v>
      </c>
      <c r="D181" s="149" t="s">
        <v>716</v>
      </c>
      <c r="E181" s="150">
        <f>IFERROR(INDEX('[3]5.งบทดลอง รพ.'!$D:$D,MATCH(C:C,'[3]5.งบทดลอง รพ.'!B:B,0)),)</f>
        <v>1770848.08</v>
      </c>
      <c r="F181" s="150">
        <f>IFERROR(INDEX('[3]5.งบทดลอง รพ.'!$E:$E,MATCH(C:C,'[3]5.งบทดลอง รพ.'!B:B,0)),)</f>
        <v>250579.6</v>
      </c>
      <c r="G181" s="150">
        <f>IFERROR(INDEX('[3]5.งบทดลอง รพ.'!$F:$F,MATCH(C:C,'[3]5.งบทดลอง รพ.'!B:B,0)),)</f>
        <v>293571.81</v>
      </c>
      <c r="H181" s="150">
        <f>IFERROR(INDEX('[3]5.งบทดลอง รพ.'!$G:$G,MATCH(C:C,'[3]5.งบทดลอง รพ.'!B:B,0)),)</f>
        <v>163618.06</v>
      </c>
      <c r="I181" s="150">
        <f>IFERROR(INDEX('[3]5.งบทดลอง รพ.'!$H:$H,MATCH(D:D,'[3]5.งบทดลอง รพ.'!C:C,0)),)</f>
        <v>351826.7</v>
      </c>
      <c r="J181" s="150">
        <f>IFERROR(INDEX('[3]5.งบทดลอง รพ.'!$I:$I,MATCH(C:C,'[3]5.งบทดลอง รพ.'!B:B,0)),)</f>
        <v>8591.82</v>
      </c>
      <c r="K181" s="150">
        <f>IFERROR(INDEX('[3]5.งบทดลอง รพ.'!$J:$J,MATCH(C:C,'[3]5.งบทดลอง รพ.'!B:B,0)),)</f>
        <v>2745526.7</v>
      </c>
      <c r="L181" s="150">
        <f>IFERROR(INDEX('[3]5.งบทดลอง รพ.'!$K:$K,MATCH(C:C,'[3]5.งบทดลอง รพ.'!B:B,0)),)</f>
        <v>163618.06</v>
      </c>
      <c r="M181" s="150">
        <f>IFERROR(INDEX('[3]5.งบทดลอง รพ.'!$L:$L,MATCH(C:C,'[3]5.งบทดลอง รพ.'!B:B,0)),)</f>
        <v>1275.1099999999999</v>
      </c>
      <c r="N181" s="150">
        <f>IFERROR(INDEX('[3]5.งบทดลอง รพ.'!$M:$M,MATCH(C:C,'[3]5.งบทดลอง รพ.'!B:B,0)),)</f>
        <v>1023191.36</v>
      </c>
      <c r="O181" s="150">
        <f>IFERROR(INDEX('[3]5.งบทดลอง รพ.'!$N:$N,MATCH(C:C,'[3]5.งบทดลอง รพ.'!B:B,0)),)</f>
        <v>0</v>
      </c>
      <c r="P181" s="150">
        <f>IFERROR(INDEX('[3]5.งบทดลอง รพ.'!$O:$O,MATCH(C:C,'[3]5.งบทดลอง รพ.'!B:B,0)),)</f>
        <v>383387.42</v>
      </c>
      <c r="Q181" s="150">
        <f>IFERROR(INDEX('[3]5.งบทดลอง รพ.'!$P:$P,MATCH(C:C,'[3]5.งบทดลอง รพ.'!B:B,0)),)</f>
        <v>1362472.75</v>
      </c>
      <c r="R181" s="150">
        <f>IFERROR(INDEX('[3]5.งบทดลอง รพ.'!$Q:$Q,MATCH(C:C,'[3]5.งบทดลอง รพ.'!B:B,0)),)</f>
        <v>579331.53</v>
      </c>
      <c r="S181" s="150">
        <f>IFERROR(INDEX('[3]5.งบทดลอง รพ.'!$R:$R,MATCH(C:C,'[3]5.งบทดลอง รพ.'!B:B,0)),)</f>
        <v>140800</v>
      </c>
      <c r="T181" s="150">
        <f>IFERROR(INDEX('[3]5.งบทดลอง รพ.'!$S:$S,MATCH(C:C,'[3]5.งบทดลอง รพ.'!B:B,0)),)</f>
        <v>22891.85</v>
      </c>
      <c r="U181" s="150">
        <f>IFERROR(INDEX('[3]5.งบทดลอง รพ.'!$T:$T,MATCH(C:C,'[3]5.งบทดลอง รพ.'!B:B,0)),)</f>
        <v>359293.16</v>
      </c>
      <c r="V181" s="150">
        <f>IFERROR(INDEX('[3]5.งบทดลอง รพ.'!$U:$U,MATCH(C:C,'[3]5.งบทดลอง รพ.'!B:B,0)),)</f>
        <v>0</v>
      </c>
      <c r="W181" s="150">
        <f>IFERROR(INDEX('[3]5.งบทดลอง รพ.'!$V:$V,MATCH(C:C,'[3]5.งบทดลอง รพ.'!B:B,0)),)</f>
        <v>2724761.23</v>
      </c>
      <c r="X181" s="150">
        <f>IFERROR(INDEX('[3]5.งบทดลอง รพ.'!$W:$W,MATCH(C:C,'[3]5.งบทดลอง รพ.'!B:B,0)),)</f>
        <v>871349.21</v>
      </c>
      <c r="Y181" s="150">
        <f>IFERROR(INDEX('[3]5.งบทดลอง รพ.'!$X:$X,MATCH(C:C,'[3]5.งบทดลอง รพ.'!B:B,0)),)</f>
        <v>224304.95</v>
      </c>
      <c r="Z181" s="150">
        <f>IFERROR(INDEX('[3]5.งบทดลอง รพ.'!$Y:$Y,MATCH(C:C,'[3]5.งบทดลอง รพ.'!B:B,0)),)</f>
        <v>331689.71000000002</v>
      </c>
      <c r="AA181" s="150">
        <f>IFERROR(INDEX('[3]5.งบทดลอง รพ.'!$Z:$Z,MATCH(C:C,'[3]5.งบทดลอง รพ.'!B:B,0)),)</f>
        <v>15414</v>
      </c>
      <c r="AB181" s="150">
        <f>IFERROR(INDEX('[3]5.งบทดลอง รพ.'!$AA:$AA,MATCH(C:C,'[3]5.งบทดลอง รพ.'!B:B,0)),)</f>
        <v>257003.29</v>
      </c>
      <c r="AC181" s="150">
        <f>IFERROR(INDEX('[3]5.งบทดลอง รพ.'!$AB:$AB,MATCH(C:C,'[3]5.งบทดลอง รพ.'!B:B,0)),)</f>
        <v>22422.93</v>
      </c>
      <c r="AD181" s="150">
        <f>IFERROR(INDEX('[3]5.งบทดลอง รพ.'!$AC:$AC,MATCH(C:C,'[3]5.งบทดลอง รพ.'!B:B,0)),)</f>
        <v>136250</v>
      </c>
      <c r="AE181" s="150">
        <f>IFERROR(INDEX('[3]5.งบทดลอง รพ.'!$AD:$AD,MATCH(C:C,'[3]5.งบทดลอง รพ.'!B:B,0)),)</f>
        <v>155298.29</v>
      </c>
      <c r="AF181" s="150">
        <f>IFERROR(INDEX('[3]5.งบทดลอง รพ.'!$AE:$AE,MATCH(C:C,'[3]5.งบทดลอง รพ.'!B:B,0)),)</f>
        <v>1315202.8500000001</v>
      </c>
      <c r="AG181" s="150">
        <f>IFERROR(INDEX('[3]5.งบทดลอง รพ.'!$AF:$AF,MATCH(C:C,'[3]5.งบทดลอง รพ.'!B:B,0)),)</f>
        <v>85.3</v>
      </c>
      <c r="AH181" s="150">
        <f>IFERROR(INDEX('[3]5.งบทดลอง รพ.'!$AG:$AG,MATCH(C:C,'[3]5.งบทดลอง รพ.'!B:B,0)),)</f>
        <v>57675.96</v>
      </c>
      <c r="AI181" s="150">
        <f>IFERROR(INDEX('[3]5.งบทดลอง รพ.'!$AH:$AH,MATCH(D:D,'[3]5.งบทดลอง รพ.'!C:C,0)),)</f>
        <v>0</v>
      </c>
      <c r="AJ181" s="150">
        <f>IFERROR(INDEX('[3]5.งบทดลอง รพ.'!$AI:$AI,MATCH(C:C,'[3]5.งบทดลอง รพ.'!B:B,0)),)</f>
        <v>0</v>
      </c>
      <c r="AK181" s="150">
        <f>IFERROR(INDEX('[3]5.งบทดลอง รพ.'!$AJ:$AJ,MATCH(C:C,'[3]5.งบทดลอง รพ.'!B:B,0)),)</f>
        <v>35305</v>
      </c>
      <c r="AL181" s="150">
        <f>IFERROR(INDEX('[3]5.งบทดลอง รพ.'!$AK:$AK,MATCH(C:C,'[3]5.งบทดลอง รพ.'!B:B,0)),)</f>
        <v>96119.39</v>
      </c>
      <c r="AM181" s="150">
        <f>IFERROR(INDEX('[3]5.งบทดลอง รพ.'!$AL:$AL,MATCH(C:C,'[3]5.งบทดลอง รพ.'!B:B,0)),)</f>
        <v>110218.4</v>
      </c>
      <c r="AN181" s="150">
        <f>IFERROR(INDEX('[3]5.งบทดลอง รพ.'!$AM:$AM,MATCH(C:C,'[3]5.งบทดลอง รพ.'!B:B,0)),)</f>
        <v>80</v>
      </c>
      <c r="AO181" s="150">
        <f>IFERROR(INDEX('[3]5.งบทดลอง รพ.'!$AN:$AN,MATCH(C:C,'[3]5.งบทดลอง รพ.'!B:B,0)),)</f>
        <v>0</v>
      </c>
      <c r="AP181" s="150">
        <f>IFERROR(INDEX('[3]5.งบทดลอง รพ.'!$AO:$AO,MATCH(C:C,'[3]5.งบทดลอง รพ.'!B:B,0)),)</f>
        <v>69707.83</v>
      </c>
      <c r="AQ181" s="150">
        <f>IFERROR(INDEX('[3]5.งบทดลอง รพ.'!$AP:$AP,MATCH(C:C,'[3]5.งบทดลอง รพ.'!B:B,0)),)</f>
        <v>150</v>
      </c>
      <c r="AR181" s="150">
        <f>IFERROR(INDEX('[3]5.งบทดลอง รพ.'!$AQ:$AQ,MATCH(C:C,'[3]5.งบทดลอง รพ.'!B:B,0)),)</f>
        <v>1264487.1100000001</v>
      </c>
      <c r="AS181" s="150">
        <f>IFERROR(INDEX('[3]5.งบทดลอง รพ.'!$AR:$AR,MATCH(C:C,'[3]5.งบทดลอง รพ.'!B:B,0)),)</f>
        <v>77283.56</v>
      </c>
      <c r="AT181" s="150">
        <f>IFERROR(INDEX('[3]5.งบทดลอง รพ.'!$AS:$AS,MATCH(C:C,'[3]5.งบทดลอง รพ.'!B:B,0)),)</f>
        <v>1070</v>
      </c>
      <c r="AU181" s="150">
        <f>IFERROR(INDEX('[3]5.งบทดลอง รพ.'!$AT:$AT,MATCH(C:C,'[3]5.งบทดลอง รพ.'!B:B,0)),)</f>
        <v>1284</v>
      </c>
      <c r="AV181" s="150">
        <f>IFERROR(INDEX('[3]5.งบทดลอง รพ.'!$AU:$AU,MATCH(C:C,'[3]5.งบทดลอง รพ.'!B:B,0)),)</f>
        <v>113369.34</v>
      </c>
      <c r="AW181" s="150">
        <f>IFERROR(INDEX('[3]5.งบทดลอง รพ.'!$AV:$AV,MATCH(C:C,'[3]5.งบทดลอง รพ.'!B:B,0)),)</f>
        <v>0</v>
      </c>
      <c r="AX181" s="150">
        <f>IFERROR(INDEX('[3]5.งบทดลอง รพ.'!$AW:$AW,MATCH(C:C,'[3]5.งบทดลอง รพ.'!B:B,0)),)</f>
        <v>0</v>
      </c>
      <c r="AY181" s="150">
        <f>IFERROR(INDEX('[3]5.งบทดลอง รพ.'!$AX:$AX,MATCH(C:C,'[3]5.งบทดลอง รพ.'!B:B,0)),)</f>
        <v>2018695.82</v>
      </c>
      <c r="AZ181" s="150">
        <f>IFERROR(INDEX('[3]5.งบทดลอง รพ.'!$AY:$AY,MATCH(C:C,'[3]5.งบทดลอง รพ.'!B:B,0)),)</f>
        <v>152388.26999999999</v>
      </c>
      <c r="BA181" s="150">
        <f>IFERROR(INDEX('[3]5.งบทดลอง รพ.'!$AZ:$AZ,MATCH(C:C,'[3]5.งบทดลอง รพ.'!B:B,0)),)</f>
        <v>155783.44</v>
      </c>
      <c r="BB181" s="150">
        <f>IFERROR(INDEX('[3]5.งบทดลอง รพ.'!$BA:$BA,MATCH(C:C,'[3]5.งบทดลอง รพ.'!B:B,0)),)</f>
        <v>710</v>
      </c>
      <c r="BC181" s="150">
        <f>IFERROR(INDEX('[3]5.งบทดลอง รพ.'!$BB:$BB,MATCH(C:C,'[3]5.งบทดลอง รพ.'!B:B,0)),)</f>
        <v>257212.16</v>
      </c>
      <c r="BD181" s="150">
        <f>IFERROR(INDEX('[3]5.งบทดลอง รพ.'!$BC:$BC,MATCH(C:C,'[3]5.งบทดลอง รพ.'!B:B,0)),)</f>
        <v>117335.49</v>
      </c>
      <c r="BE181" s="150">
        <f>IFERROR(INDEX('[3]5.งบทดลอง รพ.'!$BD:$BD,MATCH(C:C,'[3]5.งบทดลอง รพ.'!B:B,0)),)</f>
        <v>257681.94</v>
      </c>
      <c r="BF181" s="150">
        <f>IFERROR(INDEX('[3]5.งบทดลอง รพ.'!$BE:$BE,MATCH(C:C,'[3]5.งบทดลอง รพ.'!B:B,0)),)</f>
        <v>174000</v>
      </c>
      <c r="BG181" s="150">
        <f>IFERROR(INDEX('[3]5.งบทดลอง รพ.'!$BF:$BF,MATCH(C:C,'[3]5.งบทดลอง รพ.'!B:B,0)),)</f>
        <v>55337.36</v>
      </c>
      <c r="BH181" s="150">
        <f>IFERROR(INDEX('[3]5.งบทดลอง รพ.'!$BG:$BG,MATCH(C:C,'[3]5.งบทดลอง รพ.'!B:B,0)),)</f>
        <v>2937.46</v>
      </c>
      <c r="BI181" s="150">
        <f>IFERROR(INDEX('[3]5.งบทดลอง รพ.'!$BH:$BH,MATCH(C:C,'[3]5.งบทดลอง รพ.'!B:B,0)),)</f>
        <v>30317.7</v>
      </c>
      <c r="BJ181" s="150">
        <f>IFERROR(INDEX('[3]5.งบทดลอง รพ.'!$BI:$BI,MATCH(C:C,'[3]5.งบทดลอง รพ.'!B:B,0)),)</f>
        <v>63955.79</v>
      </c>
      <c r="BK181" s="150">
        <f>IFERROR(INDEX('[3]5.งบทดลอง รพ.'!$BJ:$BJ,MATCH(C:C,'[3]5.งบทดลอง รพ.'!B:B,0)),)</f>
        <v>510325.86</v>
      </c>
      <c r="BL181" s="150">
        <f>IFERROR(INDEX('[3]5.งบทดลอง รพ.'!$BK:$BK,MATCH(D:D,'[3]5.งบทดลอง รพ.'!C:C,0)),)</f>
        <v>0</v>
      </c>
      <c r="BM181" s="150">
        <f>IFERROR(INDEX('[3]5.งบทดลอง รพ.'!$BL:$BL,MATCH(C:C,'[3]5.งบทดลอง รพ.'!B:B,0)),)</f>
        <v>54329.25</v>
      </c>
      <c r="BN181" s="150">
        <f>IFERROR(INDEX('[3]5.งบทดลอง รพ.'!$BM:$BM,MATCH(C:C,'[3]5.งบทดลอง รพ.'!B:B,0)),)</f>
        <v>0</v>
      </c>
      <c r="BO181" s="150">
        <f>IFERROR(INDEX('[3]5.งบทดลอง รพ.'!$BN:$BN,MATCH(C:C,'[3]5.งบทดลอง รพ.'!B:B,0)),)</f>
        <v>2675</v>
      </c>
      <c r="BP181" s="150">
        <f>IFERROR(INDEX('[3]5.งบทดลอง รพ.'!$BO:$BO,MATCH(C:C,'[3]5.งบทดลอง รพ.'!B:B,0)),)</f>
        <v>167521.12</v>
      </c>
      <c r="BQ181" s="150">
        <f>IFERROR(INDEX('[3]5.งบทดลอง รพ.'!$BP:$BP,MATCH(C:C,'[3]5.งบทดลอง รพ.'!B:B,0)),)</f>
        <v>1513371.12</v>
      </c>
      <c r="BR181" s="150">
        <f>IFERROR(INDEX('[3]5.งบทดลอง รพ.'!$BQ:$BQ,MATCH(C:C,'[3]5.งบทดลอง รพ.'!B:B,0)),)</f>
        <v>26615.87</v>
      </c>
      <c r="BS181" s="150">
        <f>IFERROR(INDEX('[3]5.งบทดลอง รพ.'!$BR:$BR,MATCH(C:C,'[3]5.งบทดลอง รพ.'!B:B,0)),)</f>
        <v>16187</v>
      </c>
      <c r="BT181" s="150">
        <f>IFERROR(INDEX('[3]5.งบทดลอง รพ.'!$BS:$BS,MATCH(C:C,'[3]5.งบทดลอง รพ.'!B:B,0)),)</f>
        <v>586779.68000000005</v>
      </c>
      <c r="BU181" s="150">
        <f>IFERROR(INDEX('[3]5.งบทดลอง รพ.'!$BT:$BT,MATCH(C:C,'[3]5.งบทดลอง รพ.'!B:B,0)),)</f>
        <v>315935.93</v>
      </c>
      <c r="BV181" s="150">
        <f>IFERROR(INDEX('[3]5.งบทดลอง รพ.'!$BU:$BU,MATCH(C:C,'[3]5.งบทดลอง รพ.'!B:B,0)),)</f>
        <v>1004559.9</v>
      </c>
      <c r="BW181" s="150">
        <f>IFERROR(INDEX('[3]5.งบทดลอง รพ.'!$BV:$BV,MATCH(C:C,'[3]5.งบทดลอง รพ.'!B:B,0)),)</f>
        <v>211879.79</v>
      </c>
      <c r="BX181" s="150">
        <f>IFERROR(INDEX('[3]5.งบทดลอง รพ.'!$BW:$BW,MATCH(C:C,'[3]5.งบทดลอง รพ.'!B:B,0)),)</f>
        <v>0</v>
      </c>
      <c r="BY181" s="150">
        <f>IFERROR(INDEX('[3]5.งบทดลอง รพ.'!$BX:$BX,MATCH(C:C,'[3]5.งบทดลอง รพ.'!B:B,0)),)</f>
        <v>0</v>
      </c>
      <c r="BZ181" s="166">
        <f t="shared" si="6"/>
        <v>25197892.309999999</v>
      </c>
    </row>
    <row r="182" spans="1:78" ht="21.75" customHeight="1">
      <c r="A182" s="31" t="s">
        <v>625</v>
      </c>
      <c r="B182" s="147" t="s">
        <v>712</v>
      </c>
      <c r="C182" s="148" t="s">
        <v>717</v>
      </c>
      <c r="D182" s="149" t="s">
        <v>718</v>
      </c>
      <c r="E182" s="150">
        <f>IFERROR(INDEX('[3]5.งบทดลอง รพ.'!$D:$D,MATCH(C:C,'[3]5.งบทดลอง รพ.'!B:B,0)),)</f>
        <v>345875.71</v>
      </c>
      <c r="F182" s="150">
        <f>IFERROR(INDEX('[3]5.งบทดลอง รพ.'!$E:$E,MATCH(C:C,'[3]5.งบทดลอง รพ.'!B:B,0)),)</f>
        <v>25711.34</v>
      </c>
      <c r="G182" s="150">
        <f>IFERROR(INDEX('[3]5.งบทดลอง รพ.'!$F:$F,MATCH(C:C,'[3]5.งบทดลอง รพ.'!B:B,0)),)</f>
        <v>208153.92</v>
      </c>
      <c r="H182" s="150">
        <f>IFERROR(INDEX('[3]5.งบทดลอง รพ.'!$G:$G,MATCH(C:C,'[3]5.งบทดลอง รพ.'!B:B,0)),)</f>
        <v>114692.93</v>
      </c>
      <c r="I182" s="150">
        <f>IFERROR(INDEX('[3]5.งบทดลอง รพ.'!$H:$H,MATCH(D:D,'[3]5.งบทดลอง รพ.'!C:C,0)),)</f>
        <v>57663.57</v>
      </c>
      <c r="J182" s="150">
        <f>IFERROR(INDEX('[3]5.งบทดลอง รพ.'!$I:$I,MATCH(C:C,'[3]5.งบทดลอง รพ.'!B:B,0)),)</f>
        <v>53242.39</v>
      </c>
      <c r="K182" s="150">
        <f>IFERROR(INDEX('[3]5.งบทดลอง รพ.'!$J:$J,MATCH(C:C,'[3]5.งบทดลอง รพ.'!B:B,0)),)</f>
        <v>215157.74</v>
      </c>
      <c r="L182" s="150">
        <f>IFERROR(INDEX('[3]5.งบทดลอง รพ.'!$K:$K,MATCH(C:C,'[3]5.งบทดลอง รพ.'!B:B,0)),)</f>
        <v>114692.93</v>
      </c>
      <c r="M182" s="150">
        <f>IFERROR(INDEX('[3]5.งบทดลอง รพ.'!$L:$L,MATCH(C:C,'[3]5.งบทดลอง รพ.'!B:B,0)),)</f>
        <v>5224.78</v>
      </c>
      <c r="N182" s="150">
        <f>IFERROR(INDEX('[3]5.งบทดลอง รพ.'!$M:$M,MATCH(C:C,'[3]5.งบทดลอง รพ.'!B:B,0)),)</f>
        <v>47191</v>
      </c>
      <c r="O182" s="150">
        <f>IFERROR(INDEX('[3]5.งบทดลอง รพ.'!$N:$N,MATCH(C:C,'[3]5.งบทดลอง รพ.'!B:B,0)),)</f>
        <v>48189.84</v>
      </c>
      <c r="P182" s="150">
        <f>IFERROR(INDEX('[3]5.งบทดลอง รพ.'!$O:$O,MATCH(C:C,'[3]5.งบทดลอง รพ.'!B:B,0)),)</f>
        <v>0</v>
      </c>
      <c r="Q182" s="150">
        <f>IFERROR(INDEX('[3]5.งบทดลอง รพ.'!$P:$P,MATCH(C:C,'[3]5.งบทดลอง รพ.'!B:B,0)),)</f>
        <v>197801.06</v>
      </c>
      <c r="R182" s="150">
        <f>IFERROR(INDEX('[3]5.งบทดลอง รพ.'!$Q:$Q,MATCH(C:C,'[3]5.งบทดลอง รพ.'!B:B,0)),)</f>
        <v>88557.7</v>
      </c>
      <c r="S182" s="150">
        <f>IFERROR(INDEX('[3]5.งบทดลอง รพ.'!$R:$R,MATCH(C:C,'[3]5.งบทดลอง รพ.'!B:B,0)),)</f>
        <v>10816.71</v>
      </c>
      <c r="T182" s="150">
        <f>IFERROR(INDEX('[3]5.งบทดลอง รพ.'!$S:$S,MATCH(C:C,'[3]5.งบทดลอง รพ.'!B:B,0)),)</f>
        <v>11627.03</v>
      </c>
      <c r="U182" s="150">
        <f>IFERROR(INDEX('[3]5.งบทดลอง รพ.'!$T:$T,MATCH(C:C,'[3]5.งบทดลอง รพ.'!B:B,0)),)</f>
        <v>32140</v>
      </c>
      <c r="V182" s="150">
        <f>IFERROR(INDEX('[3]5.งบทดลอง รพ.'!$U:$U,MATCH(C:C,'[3]5.งบทดลอง รพ.'!B:B,0)),)</f>
        <v>0</v>
      </c>
      <c r="W182" s="150">
        <f>IFERROR(INDEX('[3]5.งบทดลอง รพ.'!$V:$V,MATCH(C:C,'[3]5.งบทดลอง รพ.'!B:B,0)),)</f>
        <v>610686.43999999994</v>
      </c>
      <c r="X182" s="150">
        <f>IFERROR(INDEX('[3]5.งบทดลอง รพ.'!$W:$W,MATCH(C:C,'[3]5.งบทดลอง รพ.'!B:B,0)),)</f>
        <v>368601.59</v>
      </c>
      <c r="Y182" s="150">
        <f>IFERROR(INDEX('[3]5.งบทดลอง รพ.'!$X:$X,MATCH(C:C,'[3]5.งบทดลอง รพ.'!B:B,0)),)</f>
        <v>68583.48</v>
      </c>
      <c r="Z182" s="150">
        <f>IFERROR(INDEX('[3]5.งบทดลอง รพ.'!$Y:$Y,MATCH(C:C,'[3]5.งบทดลอง รพ.'!B:B,0)),)</f>
        <v>95309.59</v>
      </c>
      <c r="AA182" s="150">
        <f>IFERROR(INDEX('[3]5.งบทดลอง รพ.'!$Z:$Z,MATCH(C:C,'[3]5.งบทดลอง รพ.'!B:B,0)),)</f>
        <v>54979.22</v>
      </c>
      <c r="AB182" s="150">
        <f>IFERROR(INDEX('[3]5.งบทดลอง รพ.'!$AA:$AA,MATCH(C:C,'[3]5.งบทดลอง รพ.'!B:B,0)),)</f>
        <v>156910.69</v>
      </c>
      <c r="AC182" s="150">
        <f>IFERROR(INDEX('[3]5.งบทดลอง รพ.'!$AB:$AB,MATCH(C:C,'[3]5.งบทดลอง รพ.'!B:B,0)),)</f>
        <v>5917.84</v>
      </c>
      <c r="AD182" s="150">
        <f>IFERROR(INDEX('[3]5.งบทดลอง รพ.'!$AC:$AC,MATCH(C:C,'[3]5.งบทดลอง รพ.'!B:B,0)),)</f>
        <v>36621.47</v>
      </c>
      <c r="AE182" s="150">
        <f>IFERROR(INDEX('[3]5.งบทดลอง รพ.'!$AD:$AD,MATCH(C:C,'[3]5.งบทดลอง รพ.'!B:B,0)),)</f>
        <v>34656.36</v>
      </c>
      <c r="AF182" s="150">
        <f>IFERROR(INDEX('[3]5.งบทดลอง รพ.'!$AE:$AE,MATCH(C:C,'[3]5.งบทดลอง รพ.'!B:B,0)),)</f>
        <v>327948.36</v>
      </c>
      <c r="AG182" s="150">
        <f>IFERROR(INDEX('[3]5.งบทดลอง รพ.'!$AF:$AF,MATCH(C:C,'[3]5.งบทดลอง รพ.'!B:B,0)),)</f>
        <v>4483.3</v>
      </c>
      <c r="AH182" s="150">
        <f>IFERROR(INDEX('[3]5.งบทดลอง รพ.'!$AG:$AG,MATCH(C:C,'[3]5.งบทดลอง รพ.'!B:B,0)),)</f>
        <v>12726.57</v>
      </c>
      <c r="AI182" s="150">
        <f>IFERROR(INDEX('[3]5.งบทดลอง รพ.'!$AH:$AH,MATCH(D:D,'[3]5.งบทดลอง รพ.'!C:C,0)),)</f>
        <v>8558.5300000000007</v>
      </c>
      <c r="AJ182" s="150">
        <f>IFERROR(INDEX('[3]5.งบทดลอง รพ.'!$AI:$AI,MATCH(C:C,'[3]5.งบทดลอง รพ.'!B:B,0)),)</f>
        <v>2324.14</v>
      </c>
      <c r="AK182" s="150">
        <f>IFERROR(INDEX('[3]5.งบทดลอง รพ.'!$AJ:$AJ,MATCH(C:C,'[3]5.งบทดลอง รพ.'!B:B,0)),)</f>
        <v>49801.85</v>
      </c>
      <c r="AL182" s="150">
        <f>IFERROR(INDEX('[3]5.งบทดลอง รพ.'!$AK:$AK,MATCH(C:C,'[3]5.งบทดลอง รพ.'!B:B,0)),)</f>
        <v>4772.2</v>
      </c>
      <c r="AM182" s="150">
        <f>IFERROR(INDEX('[3]5.งบทดลอง รพ.'!$AL:$AL,MATCH(C:C,'[3]5.งบทดลอง รพ.'!B:B,0)),)</f>
        <v>4846.03</v>
      </c>
      <c r="AN182" s="150">
        <f>IFERROR(INDEX('[3]5.งบทดลอง รพ.'!$AM:$AM,MATCH(C:C,'[3]5.งบทดลอง รพ.'!B:B,0)),)</f>
        <v>18798.14</v>
      </c>
      <c r="AO182" s="150">
        <f>IFERROR(INDEX('[3]5.งบทดลอง รพ.'!$AN:$AN,MATCH(C:C,'[3]5.งบทดลอง รพ.'!B:B,0)),)</f>
        <v>24800.57</v>
      </c>
      <c r="AP182" s="150">
        <f>IFERROR(INDEX('[3]5.งบทดลอง รพ.'!$AO:$AO,MATCH(C:C,'[3]5.งบทดลอง รพ.'!B:B,0)),)</f>
        <v>18709.53</v>
      </c>
      <c r="AQ182" s="150">
        <f>IFERROR(INDEX('[3]5.งบทดลอง รพ.'!$AP:$AP,MATCH(C:C,'[3]5.งบทดลอง รพ.'!B:B,0)),)</f>
        <v>7134.77</v>
      </c>
      <c r="AR182" s="150">
        <f>IFERROR(INDEX('[3]5.งบทดลอง รพ.'!$AQ:$AQ,MATCH(C:C,'[3]5.งบทดลอง รพ.'!B:B,0)),)</f>
        <v>214727.43</v>
      </c>
      <c r="AS182" s="150">
        <f>IFERROR(INDEX('[3]5.งบทดลอง รพ.'!$AR:$AR,MATCH(C:C,'[3]5.งบทดลอง รพ.'!B:B,0)),)</f>
        <v>86074.8</v>
      </c>
      <c r="AT182" s="150">
        <f>IFERROR(INDEX('[3]5.งบทดลอง รพ.'!$AS:$AS,MATCH(C:C,'[3]5.งบทดลอง รพ.'!B:B,0)),)</f>
        <v>31418.12</v>
      </c>
      <c r="AU182" s="150">
        <f>IFERROR(INDEX('[3]5.งบทดลอง รพ.'!$AT:$AT,MATCH(C:C,'[3]5.งบทดลอง รพ.'!B:B,0)),)</f>
        <v>27024.07</v>
      </c>
      <c r="AV182" s="150">
        <f>IFERROR(INDEX('[3]5.งบทดลอง รพ.'!$AU:$AU,MATCH(C:C,'[3]5.งบทดลอง รพ.'!B:B,0)),)</f>
        <v>11845.86</v>
      </c>
      <c r="AW182" s="150">
        <f>IFERROR(INDEX('[3]5.งบทดลอง รพ.'!$AV:$AV,MATCH(C:C,'[3]5.งบทดลอง รพ.'!B:B,0)),)</f>
        <v>9801.1299999999992</v>
      </c>
      <c r="AX182" s="150">
        <f>IFERROR(INDEX('[3]5.งบทดลอง รพ.'!$AW:$AW,MATCH(C:C,'[3]5.งบทดลอง รพ.'!B:B,0)),)</f>
        <v>14340.91</v>
      </c>
      <c r="AY182" s="150">
        <f>IFERROR(INDEX('[3]5.งบทดลอง รพ.'!$AX:$AX,MATCH(C:C,'[3]5.งบทดลอง รพ.'!B:B,0)),)</f>
        <v>211071.43</v>
      </c>
      <c r="AZ182" s="150">
        <f>IFERROR(INDEX('[3]5.งบทดลอง รพ.'!$AY:$AY,MATCH(C:C,'[3]5.งบทดลอง รพ.'!B:B,0)),)</f>
        <v>14076.97</v>
      </c>
      <c r="BA182" s="150">
        <f>IFERROR(INDEX('[3]5.งบทดลอง รพ.'!$AZ:$AZ,MATCH(C:C,'[3]5.งบทดลอง รพ.'!B:B,0)),)</f>
        <v>15326.45</v>
      </c>
      <c r="BB182" s="150">
        <f>IFERROR(INDEX('[3]5.งบทดลอง รพ.'!$BA:$BA,MATCH(C:C,'[3]5.งบทดลอง รพ.'!B:B,0)),)</f>
        <v>39245.599999999999</v>
      </c>
      <c r="BC182" s="150">
        <f>IFERROR(INDEX('[3]5.งบทดลอง รพ.'!$BB:$BB,MATCH(C:C,'[3]5.งบทดลอง รพ.'!B:B,0)),)</f>
        <v>29159</v>
      </c>
      <c r="BD182" s="150">
        <f>IFERROR(INDEX('[3]5.งบทดลอง รพ.'!$BC:$BC,MATCH(C:C,'[3]5.งบทดลอง รพ.'!B:B,0)),)</f>
        <v>29663.27</v>
      </c>
      <c r="BE182" s="150">
        <f>IFERROR(INDEX('[3]5.งบทดลอง รพ.'!$BD:$BD,MATCH(C:C,'[3]5.งบทดลอง รพ.'!B:B,0)),)</f>
        <v>24720.61</v>
      </c>
      <c r="BF182" s="150">
        <f>IFERROR(INDEX('[3]5.งบทดลอง รพ.'!$BE:$BE,MATCH(C:C,'[3]5.งบทดลอง รพ.'!B:B,0)),)</f>
        <v>75000</v>
      </c>
      <c r="BG182" s="150">
        <f>IFERROR(INDEX('[3]5.งบทดลอง รพ.'!$BF:$BF,MATCH(C:C,'[3]5.งบทดลอง รพ.'!B:B,0)),)</f>
        <v>3200</v>
      </c>
      <c r="BH182" s="150">
        <f>IFERROR(INDEX('[3]5.งบทดลอง รพ.'!$BG:$BG,MATCH(C:C,'[3]5.งบทดลอง รพ.'!B:B,0)),)</f>
        <v>11892.52</v>
      </c>
      <c r="BI182" s="150">
        <f>IFERROR(INDEX('[3]5.งบทดลอง รพ.'!$BH:$BH,MATCH(C:C,'[3]5.งบทดลอง รพ.'!B:B,0)),)</f>
        <v>535</v>
      </c>
      <c r="BJ182" s="150">
        <f>IFERROR(INDEX('[3]5.งบทดลอง รพ.'!$BI:$BI,MATCH(C:C,'[3]5.งบทดลอง รพ.'!B:B,0)),)</f>
        <v>408293.2</v>
      </c>
      <c r="BK182" s="150">
        <f>IFERROR(INDEX('[3]5.งบทดลอง รพ.'!$BJ:$BJ,MATCH(C:C,'[3]5.งบทดลอง รพ.'!B:B,0)),)</f>
        <v>182347.34</v>
      </c>
      <c r="BL182" s="150">
        <f>IFERROR(INDEX('[3]5.งบทดลอง รพ.'!$BK:$BK,MATCH(D:D,'[3]5.งบทดลอง รพ.'!C:C,0)),)</f>
        <v>31891.95</v>
      </c>
      <c r="BM182" s="150">
        <f>IFERROR(INDEX('[3]5.งบทดลอง รพ.'!$BL:$BL,MATCH(C:C,'[3]5.งบทดลอง รพ.'!B:B,0)),)</f>
        <v>22747.13</v>
      </c>
      <c r="BN182" s="150">
        <f>IFERROR(INDEX('[3]5.งบทดลอง รพ.'!$BM:$BM,MATCH(C:C,'[3]5.งบทดลอง รพ.'!B:B,0)),)</f>
        <v>40467.93</v>
      </c>
      <c r="BO182" s="150">
        <f>IFERROR(INDEX('[3]5.งบทดลอง รพ.'!$BN:$BN,MATCH(C:C,'[3]5.งบทดลอง รพ.'!B:B,0)),)</f>
        <v>51487.69</v>
      </c>
      <c r="BP182" s="150">
        <f>IFERROR(INDEX('[3]5.งบทดลอง รพ.'!$BO:$BO,MATCH(C:C,'[3]5.งบทดลอง รพ.'!B:B,0)),)</f>
        <v>31585.56</v>
      </c>
      <c r="BQ182" s="150">
        <f>IFERROR(INDEX('[3]5.งบทดลอง รพ.'!$BP:$BP,MATCH(C:C,'[3]5.งบทดลอง รพ.'!B:B,0)),)</f>
        <v>268215.2</v>
      </c>
      <c r="BR182" s="150">
        <f>IFERROR(INDEX('[3]5.งบทดลอง รพ.'!$BQ:$BQ,MATCH(C:C,'[3]5.งบทดลอง รพ.'!B:B,0)),)</f>
        <v>30966.83</v>
      </c>
      <c r="BS182" s="150">
        <f>IFERROR(INDEX('[3]5.งบทดลอง รพ.'!$BR:$BR,MATCH(C:C,'[3]5.งบทดลอง รพ.'!B:B,0)),)</f>
        <v>26506.48</v>
      </c>
      <c r="BT182" s="150">
        <f>IFERROR(INDEX('[3]5.งบทดลอง รพ.'!$BS:$BS,MATCH(C:C,'[3]5.งบทดลอง รพ.'!B:B,0)),)</f>
        <v>32479.98</v>
      </c>
      <c r="BU182" s="150">
        <f>IFERROR(INDEX('[3]5.งบทดลอง รพ.'!$BT:$BT,MATCH(C:C,'[3]5.งบทดลอง รพ.'!B:B,0)),)</f>
        <v>34253.129999999997</v>
      </c>
      <c r="BV182" s="150">
        <f>IFERROR(INDEX('[3]5.งบทดลอง รพ.'!$BU:$BU,MATCH(C:C,'[3]5.งบทดลอง รพ.'!B:B,0)),)</f>
        <v>79817.11</v>
      </c>
      <c r="BW182" s="150">
        <f>IFERROR(INDEX('[3]5.งบทดลอง รพ.'!$BV:$BV,MATCH(C:C,'[3]5.งบทดลอง รพ.'!B:B,0)),)</f>
        <v>53947.65</v>
      </c>
      <c r="BX182" s="150">
        <f>IFERROR(INDEX('[3]5.งบทดลอง รพ.'!$BW:$BW,MATCH(C:C,'[3]5.งบทดลอง รพ.'!B:B,0)),)</f>
        <v>18714.759999999998</v>
      </c>
      <c r="BY182" s="150">
        <f>IFERROR(INDEX('[3]5.งบทดลอง รพ.'!$BX:$BX,MATCH(C:C,'[3]5.งบทดลอง รพ.'!B:B,0)),)</f>
        <v>26824.37</v>
      </c>
      <c r="BZ182" s="166">
        <f t="shared" si="6"/>
        <v>5683578.8000000007</v>
      </c>
    </row>
    <row r="183" spans="1:78" ht="21.75" customHeight="1">
      <c r="A183" s="31" t="s">
        <v>625</v>
      </c>
      <c r="B183" s="147" t="s">
        <v>712</v>
      </c>
      <c r="C183" s="148" t="s">
        <v>719</v>
      </c>
      <c r="D183" s="149" t="s">
        <v>720</v>
      </c>
      <c r="E183" s="150">
        <f>IFERROR(INDEX('[3]5.งบทดลอง รพ.'!$D:$D,MATCH(C:C,'[3]5.งบทดลอง รพ.'!B:B,0)),)</f>
        <v>103594.92</v>
      </c>
      <c r="F183" s="150">
        <f>IFERROR(INDEX('[3]5.งบทดลอง รพ.'!$E:$E,MATCH(C:C,'[3]5.งบทดลอง รพ.'!B:B,0)),)</f>
        <v>5564.79</v>
      </c>
      <c r="G183" s="150">
        <f>IFERROR(INDEX('[3]5.งบทดลอง รพ.'!$F:$F,MATCH(C:C,'[3]5.งบทดลอง รพ.'!B:B,0)),)</f>
        <v>36159.82</v>
      </c>
      <c r="H183" s="150">
        <f>IFERROR(INDEX('[3]5.งบทดลอง รพ.'!$G:$G,MATCH(C:C,'[3]5.งบทดลอง รพ.'!B:B,0)),)</f>
        <v>961.93</v>
      </c>
      <c r="I183" s="150">
        <f>IFERROR(INDEX('[3]5.งบทดลอง รพ.'!$H:$H,MATCH(D:D,'[3]5.งบทดลอง รพ.'!C:C,0)),)</f>
        <v>2083.29</v>
      </c>
      <c r="J183" s="150">
        <f>IFERROR(INDEX('[3]5.งบทดลอง รพ.'!$I:$I,MATCH(C:C,'[3]5.งบทดลอง รพ.'!B:B,0)),)</f>
        <v>14539.16</v>
      </c>
      <c r="K183" s="150">
        <f>IFERROR(INDEX('[3]5.งบทดลอง รพ.'!$J:$J,MATCH(C:C,'[3]5.งบทดลอง รพ.'!B:B,0)),)</f>
        <v>1022228.7</v>
      </c>
      <c r="L183" s="150">
        <f>IFERROR(INDEX('[3]5.งบทดลอง รพ.'!$K:$K,MATCH(C:C,'[3]5.งบทดลอง รพ.'!B:B,0)),)</f>
        <v>961.93</v>
      </c>
      <c r="M183" s="150">
        <f>IFERROR(INDEX('[3]5.งบทดลอง รพ.'!$L:$L,MATCH(C:C,'[3]5.งบทดลอง รพ.'!B:B,0)),)</f>
        <v>52048.02</v>
      </c>
      <c r="N183" s="150">
        <f>IFERROR(INDEX('[3]5.งบทดลอง รพ.'!$M:$M,MATCH(C:C,'[3]5.งบทดลอง รพ.'!B:B,0)),)</f>
        <v>88995.24</v>
      </c>
      <c r="O183" s="150">
        <f>IFERROR(INDEX('[3]5.งบทดลอง รพ.'!$N:$N,MATCH(C:C,'[3]5.งบทดลอง รพ.'!B:B,0)),)</f>
        <v>22470</v>
      </c>
      <c r="P183" s="150">
        <f>IFERROR(INDEX('[3]5.งบทดลอง รพ.'!$O:$O,MATCH(C:C,'[3]5.งบทดลอง รพ.'!B:B,0)),)</f>
        <v>22149</v>
      </c>
      <c r="Q183" s="150">
        <f>IFERROR(INDEX('[3]5.งบทดลอง รพ.'!$P:$P,MATCH(C:C,'[3]5.งบทดลอง รพ.'!B:B,0)),)</f>
        <v>163763.5</v>
      </c>
      <c r="R183" s="150">
        <f>IFERROR(INDEX('[3]5.งบทดลอง รพ.'!$Q:$Q,MATCH(C:C,'[3]5.งบทดลอง รพ.'!B:B,0)),)</f>
        <v>121933.93</v>
      </c>
      <c r="S183" s="150">
        <f>IFERROR(INDEX('[3]5.งบทดลอง รพ.'!$R:$R,MATCH(C:C,'[3]5.งบทดลอง รพ.'!B:B,0)),)</f>
        <v>26696.5</v>
      </c>
      <c r="T183" s="150">
        <f>IFERROR(INDEX('[3]5.งบทดลอง รพ.'!$S:$S,MATCH(C:C,'[3]5.งบทดลอง รพ.'!B:B,0)),)</f>
        <v>26079.79</v>
      </c>
      <c r="U183" s="150">
        <f>IFERROR(INDEX('[3]5.งบทดลอง รพ.'!$T:$T,MATCH(C:C,'[3]5.งบทดลอง รพ.'!B:B,0)),)</f>
        <v>9844</v>
      </c>
      <c r="V183" s="150">
        <f>IFERROR(INDEX('[3]5.งบทดลอง รพ.'!$U:$U,MATCH(C:C,'[3]5.งบทดลอง รพ.'!B:B,0)),)</f>
        <v>0</v>
      </c>
      <c r="W183" s="150">
        <f>IFERROR(INDEX('[3]5.งบทดลอง รพ.'!$V:$V,MATCH(C:C,'[3]5.งบทดลอง รพ.'!B:B,0)),)</f>
        <v>0</v>
      </c>
      <c r="X183" s="150">
        <f>IFERROR(INDEX('[3]5.งบทดลอง รพ.'!$W:$W,MATCH(C:C,'[3]5.งบทดลอง รพ.'!B:B,0)),)</f>
        <v>1284</v>
      </c>
      <c r="Y183" s="150">
        <f>IFERROR(INDEX('[3]5.งบทดลอง รพ.'!$X:$X,MATCH(C:C,'[3]5.งบทดลอง รพ.'!B:B,0)),)</f>
        <v>2379.6799999999998</v>
      </c>
      <c r="Z183" s="150">
        <f>IFERROR(INDEX('[3]5.งบทดลอง รพ.'!$Y:$Y,MATCH(C:C,'[3]5.งบทดลอง รพ.'!B:B,0)),)</f>
        <v>99411.39</v>
      </c>
      <c r="AA183" s="150">
        <f>IFERROR(INDEX('[3]5.งบทดลอง รพ.'!$Z:$Z,MATCH(C:C,'[3]5.งบทดลอง รพ.'!B:B,0)),)</f>
        <v>45455.39</v>
      </c>
      <c r="AB183" s="150">
        <f>IFERROR(INDEX('[3]5.งบทดลอง รพ.'!$AA:$AA,MATCH(C:C,'[3]5.งบทดลอง รพ.'!B:B,0)),)</f>
        <v>3787.8</v>
      </c>
      <c r="AC183" s="150">
        <f>IFERROR(INDEX('[3]5.งบทดลอง รพ.'!$AB:$AB,MATCH(C:C,'[3]5.งบทดลอง รพ.'!B:B,0)),)</f>
        <v>32340.78</v>
      </c>
      <c r="AD183" s="150">
        <f>IFERROR(INDEX('[3]5.งบทดลอง รพ.'!$AC:$AC,MATCH(C:C,'[3]5.งบทดลอง รพ.'!B:B,0)),)</f>
        <v>31328.57</v>
      </c>
      <c r="AE183" s="150">
        <f>IFERROR(INDEX('[3]5.งบทดลอง รพ.'!$AD:$AD,MATCH(C:C,'[3]5.งบทดลอง รพ.'!B:B,0)),)</f>
        <v>0</v>
      </c>
      <c r="AF183" s="150">
        <f>IFERROR(INDEX('[3]5.งบทดลอง รพ.'!$AE:$AE,MATCH(C:C,'[3]5.งบทดลอง รพ.'!B:B,0)),)</f>
        <v>218971.19</v>
      </c>
      <c r="AG183" s="150">
        <f>IFERROR(INDEX('[3]5.งบทดลอง รพ.'!$AF:$AF,MATCH(C:C,'[3]5.งบทดลอง รพ.'!B:B,0)),)</f>
        <v>42714.400000000001</v>
      </c>
      <c r="AH183" s="150">
        <f>IFERROR(INDEX('[3]5.งบทดลอง รพ.'!$AG:$AG,MATCH(C:C,'[3]5.งบทดลอง รพ.'!B:B,0)),)</f>
        <v>6612.6</v>
      </c>
      <c r="AI183" s="150">
        <f>IFERROR(INDEX('[3]5.งบทดลอง รพ.'!$AH:$AH,MATCH(D:D,'[3]5.งบทดลอง รพ.'!C:C,0)),)</f>
        <v>29779.3</v>
      </c>
      <c r="AJ183" s="150">
        <f>IFERROR(INDEX('[3]5.งบทดลอง รพ.'!$AI:$AI,MATCH(C:C,'[3]5.งบทดลอง รพ.'!B:B,0)),)</f>
        <v>20647.79</v>
      </c>
      <c r="AK183" s="150">
        <f>IFERROR(INDEX('[3]5.งบทดลอง รพ.'!$AJ:$AJ,MATCH(C:C,'[3]5.งบทดลอง รพ.'!B:B,0)),)</f>
        <v>9415</v>
      </c>
      <c r="AL183" s="150">
        <f>IFERROR(INDEX('[3]5.งบทดลอง รพ.'!$AK:$AK,MATCH(C:C,'[3]5.งบทดลอง รพ.'!B:B,0)),)</f>
        <v>50298.44</v>
      </c>
      <c r="AM183" s="150">
        <f>IFERROR(INDEX('[3]5.งบทดลอง รพ.'!$AL:$AL,MATCH(C:C,'[3]5.งบทดลอง รพ.'!B:B,0)),)</f>
        <v>25519.5</v>
      </c>
      <c r="AN183" s="150">
        <f>IFERROR(INDEX('[3]5.งบทดลอง รพ.'!$AM:$AM,MATCH(C:C,'[3]5.งบทดลอง รพ.'!B:B,0)),)</f>
        <v>15311.7</v>
      </c>
      <c r="AO183" s="150">
        <f>IFERROR(INDEX('[3]5.งบทดลอง รพ.'!$AN:$AN,MATCH(C:C,'[3]5.งบทดลอง รพ.'!B:B,0)),)</f>
        <v>30551.200000000001</v>
      </c>
      <c r="AP183" s="150">
        <f>IFERROR(INDEX('[3]5.งบทดลอง รพ.'!$AO:$AO,MATCH(C:C,'[3]5.งบทดลอง รพ.'!B:B,0)),)</f>
        <v>12838.96</v>
      </c>
      <c r="AQ183" s="150">
        <f>IFERROR(INDEX('[3]5.งบทดลอง รพ.'!$AP:$AP,MATCH(C:C,'[3]5.งบทดลอง รพ.'!B:B,0)),)</f>
        <v>17119</v>
      </c>
      <c r="AR183" s="150">
        <f>IFERROR(INDEX('[3]5.งบทดลอง รพ.'!$AQ:$AQ,MATCH(C:C,'[3]5.งบทดลอง รพ.'!B:B,0)),)</f>
        <v>41076</v>
      </c>
      <c r="AS183" s="150">
        <f>IFERROR(INDEX('[3]5.งบทดลอง รพ.'!$AR:$AR,MATCH(C:C,'[3]5.งบทดลอง รพ.'!B:B,0)),)</f>
        <v>7704</v>
      </c>
      <c r="AT183" s="150">
        <f>IFERROR(INDEX('[3]5.งบทดลอง รพ.'!$AS:$AS,MATCH(C:C,'[3]5.งบทดลอง รพ.'!B:B,0)),)</f>
        <v>32742</v>
      </c>
      <c r="AU183" s="150">
        <f>IFERROR(INDEX('[3]5.งบทดลอง รพ.'!$AT:$AT,MATCH(C:C,'[3]5.งบทดลอง รพ.'!B:B,0)),)</f>
        <v>70074.899999999994</v>
      </c>
      <c r="AV183" s="150">
        <f>IFERROR(INDEX('[3]5.งบทดลอง รพ.'!$AU:$AU,MATCH(C:C,'[3]5.งบทดลอง รพ.'!B:B,0)),)</f>
        <v>13000.5</v>
      </c>
      <c r="AW183" s="150">
        <f>IFERROR(INDEX('[3]5.งบทดลอง รพ.'!$AV:$AV,MATCH(C:C,'[3]5.งบทดลอง รพ.'!B:B,0)),)</f>
        <v>22091.22</v>
      </c>
      <c r="AX183" s="150">
        <f>IFERROR(INDEX('[3]5.งบทดลอง รพ.'!$AW:$AW,MATCH(C:C,'[3]5.งบทดลอง รพ.'!B:B,0)),)</f>
        <v>18880.150000000001</v>
      </c>
      <c r="AY183" s="150">
        <f>IFERROR(INDEX('[3]5.งบทดลอง รพ.'!$AX:$AX,MATCH(C:C,'[3]5.งบทดลอง รพ.'!B:B,0)),)</f>
        <v>553038.05000000005</v>
      </c>
      <c r="AZ183" s="150">
        <f>IFERROR(INDEX('[3]5.งบทดลอง รพ.'!$AY:$AY,MATCH(C:C,'[3]5.งบทดลอง รพ.'!B:B,0)),)</f>
        <v>18957.95</v>
      </c>
      <c r="BA183" s="150">
        <f>IFERROR(INDEX('[3]5.งบทดลอง รพ.'!$AZ:$AZ,MATCH(C:C,'[3]5.งบทดลอง รพ.'!B:B,0)),)</f>
        <v>100451.6</v>
      </c>
      <c r="BB183" s="150">
        <f>IFERROR(INDEX('[3]5.งบทดลอง รพ.'!$BA:$BA,MATCH(C:C,'[3]5.งบทดลอง รพ.'!B:B,0)),)</f>
        <v>0</v>
      </c>
      <c r="BC183" s="150">
        <f>IFERROR(INDEX('[3]5.งบทดลอง รพ.'!$BB:$BB,MATCH(C:C,'[3]5.งบทดลอง รพ.'!B:B,0)),)</f>
        <v>39022.99</v>
      </c>
      <c r="BD183" s="150">
        <f>IFERROR(INDEX('[3]5.งบทดลอง รพ.'!$BC:$BC,MATCH(C:C,'[3]5.งบทดลอง รพ.'!B:B,0)),)</f>
        <v>20286.62</v>
      </c>
      <c r="BE183" s="150">
        <f>IFERROR(INDEX('[3]5.งบทดลอง รพ.'!$BD:$BD,MATCH(C:C,'[3]5.งบทดลอง รพ.'!B:B,0)),)</f>
        <v>44506.75</v>
      </c>
      <c r="BF183" s="150">
        <f>IFERROR(INDEX('[3]5.งบทดลอง รพ.'!$BE:$BE,MATCH(C:C,'[3]5.งบทดลอง รพ.'!B:B,0)),)</f>
        <v>35302.32</v>
      </c>
      <c r="BG183" s="150">
        <f>IFERROR(INDEX('[3]5.งบทดลอง รพ.'!$BF:$BF,MATCH(C:C,'[3]5.งบทดลอง รพ.'!B:B,0)),)</f>
        <v>4491.8599999999997</v>
      </c>
      <c r="BH183" s="150">
        <f>IFERROR(INDEX('[3]5.งบทดลอง รพ.'!$BG:$BG,MATCH(C:C,'[3]5.งบทดลอง รพ.'!B:B,0)),)</f>
        <v>3156.2</v>
      </c>
      <c r="BI183" s="150">
        <f>IFERROR(INDEX('[3]5.งบทดลอง รพ.'!$BH:$BH,MATCH(C:C,'[3]5.งบทดลอง รพ.'!B:B,0)),)</f>
        <v>0</v>
      </c>
      <c r="BJ183" s="150">
        <f>IFERROR(INDEX('[3]5.งบทดลอง รพ.'!$BI:$BI,MATCH(C:C,'[3]5.งบทดลอง รพ.'!B:B,0)),)</f>
        <v>261844</v>
      </c>
      <c r="BK183" s="150">
        <f>IFERROR(INDEX('[3]5.งบทดลอง รพ.'!$BJ:$BJ,MATCH(C:C,'[3]5.งบทดลอง รพ.'!B:B,0)),)</f>
        <v>138932.78</v>
      </c>
      <c r="BL183" s="150">
        <f>IFERROR(INDEX('[3]5.งบทดลอง รพ.'!$BK:$BK,MATCH(D:D,'[3]5.งบทดลอง รพ.'!C:C,0)),)</f>
        <v>25927.17</v>
      </c>
      <c r="BM183" s="150">
        <f>IFERROR(INDEX('[3]5.งบทดลอง รพ.'!$BL:$BL,MATCH(C:C,'[3]5.งบทดลอง รพ.'!B:B,0)),)</f>
        <v>32282.1</v>
      </c>
      <c r="BN183" s="150">
        <f>IFERROR(INDEX('[3]5.งบทดลอง รพ.'!$BM:$BM,MATCH(C:C,'[3]5.งบทดลอง รพ.'!B:B,0)),)</f>
        <v>14915.8</v>
      </c>
      <c r="BO183" s="150">
        <f>IFERROR(INDEX('[3]5.งบทดลอง รพ.'!$BN:$BN,MATCH(C:C,'[3]5.งบทดลอง รพ.'!B:B,0)),)</f>
        <v>24610</v>
      </c>
      <c r="BP183" s="150">
        <f>IFERROR(INDEX('[3]5.งบทดลอง รพ.'!$BO:$BO,MATCH(C:C,'[3]5.งบทดลอง รพ.'!B:B,0)),)</f>
        <v>16274.6</v>
      </c>
      <c r="BQ183" s="150">
        <f>IFERROR(INDEX('[3]5.งบทดลอง รพ.'!$BP:$BP,MATCH(C:C,'[3]5.งบทดลอง รพ.'!B:B,0)),)</f>
        <v>57568.65</v>
      </c>
      <c r="BR183" s="150">
        <f>IFERROR(INDEX('[3]5.งบทดลอง รพ.'!$BQ:$BQ,MATCH(C:C,'[3]5.งบทดลอง รพ.'!B:B,0)),)</f>
        <v>18082.8</v>
      </c>
      <c r="BS183" s="150">
        <f>IFERROR(INDEX('[3]5.งบทดลอง รพ.'!$BR:$BR,MATCH(C:C,'[3]5.งบทดลอง รพ.'!B:B,0)),)</f>
        <v>29532</v>
      </c>
      <c r="BT183" s="150">
        <f>IFERROR(INDEX('[3]5.งบทดลอง รพ.'!$BS:$BS,MATCH(C:C,'[3]5.งบทดลอง รพ.'!B:B,0)),)</f>
        <v>20089.5</v>
      </c>
      <c r="BU183" s="150">
        <f>IFERROR(INDEX('[3]5.งบทดลอง รพ.'!$BT:$BT,MATCH(C:C,'[3]5.งบทดลอง รพ.'!B:B,0)),)</f>
        <v>87312</v>
      </c>
      <c r="BV183" s="150">
        <f>IFERROR(INDEX('[3]5.งบทดลอง รพ.'!$BU:$BU,MATCH(C:C,'[3]5.งบทดลอง รพ.'!B:B,0)),)</f>
        <v>27231.5</v>
      </c>
      <c r="BW183" s="150">
        <f>IFERROR(INDEX('[3]5.งบทดลอง รพ.'!$BV:$BV,MATCH(C:C,'[3]5.งบทดลอง รพ.'!B:B,0)),)</f>
        <v>47615</v>
      </c>
      <c r="BX183" s="150">
        <f>IFERROR(INDEX('[3]5.งบทดลอง รพ.'!$BW:$BW,MATCH(C:C,'[3]5.งบทดลอง รพ.'!B:B,0)),)</f>
        <v>11183.64</v>
      </c>
      <c r="BY183" s="150">
        <f>IFERROR(INDEX('[3]5.งบทดลอง รพ.'!$BX:$BX,MATCH(C:C,'[3]5.งบทดลอง รพ.'!B:B,0)),)</f>
        <v>11663</v>
      </c>
      <c r="BZ183" s="166">
        <f t="shared" si="6"/>
        <v>4265688.8600000003</v>
      </c>
    </row>
    <row r="184" spans="1:78" ht="21.75" customHeight="1">
      <c r="A184" s="31" t="s">
        <v>625</v>
      </c>
      <c r="B184" s="147" t="s">
        <v>712</v>
      </c>
      <c r="C184" s="148" t="s">
        <v>721</v>
      </c>
      <c r="D184" s="149" t="s">
        <v>722</v>
      </c>
      <c r="E184" s="150">
        <f>IFERROR(INDEX('[3]5.งบทดลอง รพ.'!$D:$D,MATCH(C:C,'[3]5.งบทดลอง รพ.'!B:B,0)),)</f>
        <v>229869</v>
      </c>
      <c r="F184" s="150">
        <f>IFERROR(INDEX('[3]5.งบทดลอง รพ.'!$E:$E,MATCH(C:C,'[3]5.งบทดลอง รพ.'!B:B,0)),)</f>
        <v>30218</v>
      </c>
      <c r="G184" s="150">
        <f>IFERROR(INDEX('[3]5.งบทดลอง รพ.'!$F:$F,MATCH(C:C,'[3]5.งบทดลอง รพ.'!B:B,0)),)</f>
        <v>103720</v>
      </c>
      <c r="H184" s="150">
        <f>IFERROR(INDEX('[3]5.งบทดลอง รพ.'!$G:$G,MATCH(C:C,'[3]5.งบทดลอง รพ.'!B:B,0)),)</f>
        <v>25121</v>
      </c>
      <c r="I184" s="150">
        <f>IFERROR(INDEX('[3]5.งบทดลอง รพ.'!$H:$H,MATCH(D:D,'[3]5.งบทดลอง รพ.'!C:C,0)),)</f>
        <v>66159</v>
      </c>
      <c r="J184" s="150">
        <f>IFERROR(INDEX('[3]5.งบทดลอง รพ.'!$I:$I,MATCH(C:C,'[3]5.งบทดลอง รพ.'!B:B,0)),)</f>
        <v>1986</v>
      </c>
      <c r="K184" s="150">
        <f>IFERROR(INDEX('[3]5.งบทดลอง รพ.'!$J:$J,MATCH(C:C,'[3]5.งบทดลอง รพ.'!B:B,0)),)</f>
        <v>75995</v>
      </c>
      <c r="L184" s="150">
        <f>IFERROR(INDEX('[3]5.งบทดลอง รพ.'!$K:$K,MATCH(C:C,'[3]5.งบทดลอง รพ.'!B:B,0)),)</f>
        <v>25121</v>
      </c>
      <c r="M184" s="150">
        <f>IFERROR(INDEX('[3]5.งบทดลอง รพ.'!$L:$L,MATCH(C:C,'[3]5.งบทดลอง รพ.'!B:B,0)),)</f>
        <v>3520</v>
      </c>
      <c r="N184" s="150">
        <f>IFERROR(INDEX('[3]5.งบทดลอง รพ.'!$M:$M,MATCH(C:C,'[3]5.งบทดลอง รพ.'!B:B,0)),)</f>
        <v>23906</v>
      </c>
      <c r="O184" s="150">
        <f>IFERROR(INDEX('[3]5.งบทดลอง รพ.'!$N:$N,MATCH(C:C,'[3]5.งบทดลอง รพ.'!B:B,0)),)</f>
        <v>5763</v>
      </c>
      <c r="P184" s="150">
        <f>IFERROR(INDEX('[3]5.งบทดลอง รพ.'!$O:$O,MATCH(C:C,'[3]5.งบทดลอง รพ.'!B:B,0)),)</f>
        <v>7909</v>
      </c>
      <c r="Q184" s="150">
        <f>IFERROR(INDEX('[3]5.งบทดลอง รพ.'!$P:$P,MATCH(C:C,'[3]5.งบทดลอง รพ.'!B:B,0)),)</f>
        <v>30098</v>
      </c>
      <c r="R184" s="150">
        <f>IFERROR(INDEX('[3]5.งบทดลอง รพ.'!$Q:$Q,MATCH(C:C,'[3]5.งบทดลอง รพ.'!B:B,0)),)</f>
        <v>39530</v>
      </c>
      <c r="S184" s="150">
        <f>IFERROR(INDEX('[3]5.งบทดลอง รพ.'!$R:$R,MATCH(C:C,'[3]5.งบทดลอง รพ.'!B:B,0)),)</f>
        <v>7124</v>
      </c>
      <c r="T184" s="150">
        <f>IFERROR(INDEX('[3]5.งบทดลอง รพ.'!$S:$S,MATCH(C:C,'[3]5.งบทดลอง รพ.'!B:B,0)),)</f>
        <v>13309</v>
      </c>
      <c r="U184" s="150">
        <f>IFERROR(INDEX('[3]5.งบทดลอง รพ.'!$T:$T,MATCH(C:C,'[3]5.งบทดลอง รพ.'!B:B,0)),)</f>
        <v>4000</v>
      </c>
      <c r="V184" s="150">
        <f>IFERROR(INDEX('[3]5.งบทดลอง รพ.'!$U:$U,MATCH(C:C,'[3]5.งบทดลอง รพ.'!B:B,0)),)</f>
        <v>0</v>
      </c>
      <c r="W184" s="150">
        <f>IFERROR(INDEX('[3]5.งบทดลอง รพ.'!$V:$V,MATCH(C:C,'[3]5.งบทดลอง รพ.'!B:B,0)),)</f>
        <v>143461</v>
      </c>
      <c r="X184" s="150">
        <f>IFERROR(INDEX('[3]5.งบทดลอง รพ.'!$W:$W,MATCH(C:C,'[3]5.งบทดลอง รพ.'!B:B,0)),)</f>
        <v>9519</v>
      </c>
      <c r="Y184" s="150">
        <f>IFERROR(INDEX('[3]5.งบทดลอง รพ.'!$X:$X,MATCH(C:C,'[3]5.งบทดลอง รพ.'!B:B,0)),)</f>
        <v>3854</v>
      </c>
      <c r="Z184" s="150">
        <f>IFERROR(INDEX('[3]5.งบทดลอง รพ.'!$Y:$Y,MATCH(C:C,'[3]5.งบทดลอง รพ.'!B:B,0)),)</f>
        <v>26518</v>
      </c>
      <c r="AA184" s="150">
        <f>IFERROR(INDEX('[3]5.งบทดลอง รพ.'!$Z:$Z,MATCH(C:C,'[3]5.งบทดลอง รพ.'!B:B,0)),)</f>
        <v>24624</v>
      </c>
      <c r="AB184" s="150">
        <f>IFERROR(INDEX('[3]5.งบทดลอง รพ.'!$AA:$AA,MATCH(C:C,'[3]5.งบทดลอง รพ.'!B:B,0)),)</f>
        <v>11835</v>
      </c>
      <c r="AC184" s="150">
        <f>IFERROR(INDEX('[3]5.งบทดลอง รพ.'!$AB:$AB,MATCH(C:C,'[3]5.งบทดลอง รพ.'!B:B,0)),)</f>
        <v>10336</v>
      </c>
      <c r="AD184" s="150">
        <f>IFERROR(INDEX('[3]5.งบทดลอง รพ.'!$AC:$AC,MATCH(C:C,'[3]5.งบทดลอง รพ.'!B:B,0)),)</f>
        <v>5445.41</v>
      </c>
      <c r="AE184" s="150">
        <f>IFERROR(INDEX('[3]5.งบทดลอง รพ.'!$AD:$AD,MATCH(C:C,'[3]5.งบทดลอง รพ.'!B:B,0)),)</f>
        <v>13150</v>
      </c>
      <c r="AF184" s="150">
        <f>IFERROR(INDEX('[3]5.งบทดลอง รพ.'!$AE:$AE,MATCH(C:C,'[3]5.งบทดลอง รพ.'!B:B,0)),)</f>
        <v>763679</v>
      </c>
      <c r="AG184" s="150">
        <f>IFERROR(INDEX('[3]5.งบทดลอง รพ.'!$AF:$AF,MATCH(C:C,'[3]5.งบทดลอง รพ.'!B:B,0)),)</f>
        <v>6077</v>
      </c>
      <c r="AH184" s="150">
        <f>IFERROR(INDEX('[3]5.งบทดลอง รพ.'!$AG:$AG,MATCH(C:C,'[3]5.งบทดลอง รพ.'!B:B,0)),)</f>
        <v>1104</v>
      </c>
      <c r="AI184" s="150">
        <f>IFERROR(INDEX('[3]5.งบทดลอง รพ.'!$AH:$AH,MATCH(D:D,'[3]5.งบทดลอง รพ.'!C:C,0)),)</f>
        <v>2980</v>
      </c>
      <c r="AJ184" s="150">
        <f>IFERROR(INDEX('[3]5.งบทดลอง รพ.'!$AI:$AI,MATCH(C:C,'[3]5.งบทดลอง รพ.'!B:B,0)),)</f>
        <v>1570</v>
      </c>
      <c r="AK184" s="150">
        <f>IFERROR(INDEX('[3]5.งบทดลอง รพ.'!$AJ:$AJ,MATCH(C:C,'[3]5.งบทดลอง รพ.'!B:B,0)),)</f>
        <v>6184</v>
      </c>
      <c r="AL184" s="150">
        <f>IFERROR(INDEX('[3]5.งบทดลอง รพ.'!$AK:$AK,MATCH(C:C,'[3]5.งบทดลอง รพ.'!B:B,0)),)</f>
        <v>8741</v>
      </c>
      <c r="AM184" s="150">
        <f>IFERROR(INDEX('[3]5.งบทดลอง รพ.'!$AL:$AL,MATCH(C:C,'[3]5.งบทดลอง รพ.'!B:B,0)),)</f>
        <v>11273</v>
      </c>
      <c r="AN184" s="150">
        <f>IFERROR(INDEX('[3]5.งบทดลอง รพ.'!$AM:$AM,MATCH(C:C,'[3]5.งบทดลอง รพ.'!B:B,0)),)</f>
        <v>24411</v>
      </c>
      <c r="AO184" s="150">
        <f>IFERROR(INDEX('[3]5.งบทดลอง รพ.'!$AN:$AN,MATCH(C:C,'[3]5.งบทดลอง รพ.'!B:B,0)),)</f>
        <v>4480</v>
      </c>
      <c r="AP184" s="150">
        <f>IFERROR(INDEX('[3]5.งบทดลอง รพ.'!$AO:$AO,MATCH(C:C,'[3]5.งบทดลอง รพ.'!B:B,0)),)</f>
        <v>6179</v>
      </c>
      <c r="AQ184" s="150">
        <f>IFERROR(INDEX('[3]5.งบทดลอง รพ.'!$AP:$AP,MATCH(C:C,'[3]5.งบทดลอง รพ.'!B:B,0)),)</f>
        <v>7317</v>
      </c>
      <c r="AR184" s="150">
        <f>IFERROR(INDEX('[3]5.งบทดลอง รพ.'!$AQ:$AQ,MATCH(C:C,'[3]5.งบทดลอง รพ.'!B:B,0)),)</f>
        <v>207290</v>
      </c>
      <c r="AS184" s="150">
        <f>IFERROR(INDEX('[3]5.งบทดลอง รพ.'!$AR:$AR,MATCH(C:C,'[3]5.งบทดลอง รพ.'!B:B,0)),)</f>
        <v>4545</v>
      </c>
      <c r="AT184" s="150">
        <f>IFERROR(INDEX('[3]5.งบทดลอง รพ.'!$AS:$AS,MATCH(C:C,'[3]5.งบทดลอง รพ.'!B:B,0)),)</f>
        <v>3461</v>
      </c>
      <c r="AU184" s="150">
        <f>IFERROR(INDEX('[3]5.งบทดลอง รพ.'!$AT:$AT,MATCH(C:C,'[3]5.งบทดลอง รพ.'!B:B,0)),)</f>
        <v>14959</v>
      </c>
      <c r="AV184" s="150">
        <f>IFERROR(INDEX('[3]5.งบทดลอง รพ.'!$AU:$AU,MATCH(C:C,'[3]5.งบทดลอง รพ.'!B:B,0)),)</f>
        <v>4506</v>
      </c>
      <c r="AW184" s="150">
        <f>IFERROR(INDEX('[3]5.งบทดลอง รพ.'!$AV:$AV,MATCH(C:C,'[3]5.งบทดลอง รพ.'!B:B,0)),)</f>
        <v>3443</v>
      </c>
      <c r="AX184" s="150">
        <f>IFERROR(INDEX('[3]5.งบทดลอง รพ.'!$AW:$AW,MATCH(C:C,'[3]5.งบทดลอง รพ.'!B:B,0)),)</f>
        <v>4467</v>
      </c>
      <c r="AY184" s="150">
        <f>IFERROR(INDEX('[3]5.งบทดลอง รพ.'!$AX:$AX,MATCH(C:C,'[3]5.งบทดลอง รพ.'!B:B,0)),)</f>
        <v>344941</v>
      </c>
      <c r="AZ184" s="150">
        <f>IFERROR(INDEX('[3]5.งบทดลอง รพ.'!$AY:$AY,MATCH(C:C,'[3]5.งบทดลอง รพ.'!B:B,0)),)</f>
        <v>0</v>
      </c>
      <c r="BA184" s="150">
        <f>IFERROR(INDEX('[3]5.งบทดลอง รพ.'!$AZ:$AZ,MATCH(C:C,'[3]5.งบทดลอง รพ.'!B:B,0)),)</f>
        <v>37869</v>
      </c>
      <c r="BB184" s="150">
        <f>IFERROR(INDEX('[3]5.งบทดลอง รพ.'!$BA:$BA,MATCH(C:C,'[3]5.งบทดลอง รพ.'!B:B,0)),)</f>
        <v>6466</v>
      </c>
      <c r="BC184" s="150">
        <f>IFERROR(INDEX('[3]5.งบทดลอง รพ.'!$BB:$BB,MATCH(C:C,'[3]5.งบทดลอง รพ.'!B:B,0)),)</f>
        <v>27658</v>
      </c>
      <c r="BD184" s="150">
        <f>IFERROR(INDEX('[3]5.งบทดลอง รพ.'!$BC:$BC,MATCH(C:C,'[3]5.งบทดลอง รพ.'!B:B,0)),)</f>
        <v>7067</v>
      </c>
      <c r="BE184" s="150">
        <f>IFERROR(INDEX('[3]5.งบทดลอง รพ.'!$BD:$BD,MATCH(C:C,'[3]5.งบทดลอง รพ.'!B:B,0)),)</f>
        <v>20397</v>
      </c>
      <c r="BF184" s="150">
        <f>IFERROR(INDEX('[3]5.งบทดลอง รพ.'!$BE:$BE,MATCH(C:C,'[3]5.งบทดลอง รพ.'!B:B,0)),)</f>
        <v>3571</v>
      </c>
      <c r="BG184" s="150">
        <f>IFERROR(INDEX('[3]5.งบทดลอง รพ.'!$BF:$BF,MATCH(C:C,'[3]5.งบทดลอง รพ.'!B:B,0)),)</f>
        <v>15294</v>
      </c>
      <c r="BH184" s="150">
        <f>IFERROR(INDEX('[3]5.งบทดลอง รพ.'!$BG:$BG,MATCH(C:C,'[3]5.งบทดลอง รพ.'!B:B,0)),)</f>
        <v>0</v>
      </c>
      <c r="BI184" s="150">
        <f>IFERROR(INDEX('[3]5.งบทดลอง รพ.'!$BH:$BH,MATCH(C:C,'[3]5.งบทดลอง รพ.'!B:B,0)),)</f>
        <v>1306</v>
      </c>
      <c r="BJ184" s="150">
        <f>IFERROR(INDEX('[3]5.งบทดลอง รพ.'!$BI:$BI,MATCH(C:C,'[3]5.งบทดลอง รพ.'!B:B,0)),)</f>
        <v>1011194</v>
      </c>
      <c r="BK184" s="150">
        <f>IFERROR(INDEX('[3]5.งบทดลอง รพ.'!$BJ:$BJ,MATCH(C:C,'[3]5.งบทดลอง รพ.'!B:B,0)),)</f>
        <v>93798</v>
      </c>
      <c r="BL184" s="150">
        <f>IFERROR(INDEX('[3]5.งบทดลอง รพ.'!$BK:$BK,MATCH(D:D,'[3]5.งบทดลอง รพ.'!C:C,0)),)</f>
        <v>3964</v>
      </c>
      <c r="BM184" s="150">
        <f>IFERROR(INDEX('[3]5.งบทดลอง รพ.'!$BL:$BL,MATCH(C:C,'[3]5.งบทดลอง รพ.'!B:B,0)),)</f>
        <v>4659</v>
      </c>
      <c r="BN184" s="150">
        <f>IFERROR(INDEX('[3]5.งบทดลอง รพ.'!$BM:$BM,MATCH(C:C,'[3]5.งบทดลอง รพ.'!B:B,0)),)</f>
        <v>6660</v>
      </c>
      <c r="BO184" s="150">
        <f>IFERROR(INDEX('[3]5.งบทดลอง รพ.'!$BN:$BN,MATCH(C:C,'[3]5.งบทดลอง รพ.'!B:B,0)),)</f>
        <v>5799</v>
      </c>
      <c r="BP184" s="150">
        <f>IFERROR(INDEX('[3]5.งบทดลอง รพ.'!$BO:$BO,MATCH(C:C,'[3]5.งบทดลอง รพ.'!B:B,0)),)</f>
        <v>5162.12</v>
      </c>
      <c r="BQ184" s="150">
        <f>IFERROR(INDEX('[3]5.งบทดลอง รพ.'!$BP:$BP,MATCH(C:C,'[3]5.งบทดลอง รพ.'!B:B,0)),)</f>
        <v>133318</v>
      </c>
      <c r="BR184" s="150">
        <f>IFERROR(INDEX('[3]5.งบทดลอง รพ.'!$BQ:$BQ,MATCH(C:C,'[3]5.งบทดลอง รพ.'!B:B,0)),)</f>
        <v>3001</v>
      </c>
      <c r="BS184" s="150">
        <f>IFERROR(INDEX('[3]5.งบทดลอง รพ.'!$BR:$BR,MATCH(C:C,'[3]5.งบทดลอง รพ.'!B:B,0)),)</f>
        <v>5392</v>
      </c>
      <c r="BT184" s="150">
        <f>IFERROR(INDEX('[3]5.งบทดลอง รพ.'!$BS:$BS,MATCH(C:C,'[3]5.งบทดลอง รพ.'!B:B,0)),)</f>
        <v>11027</v>
      </c>
      <c r="BU184" s="150">
        <f>IFERROR(INDEX('[3]5.งบทดลอง รพ.'!$BT:$BT,MATCH(C:C,'[3]5.งบทดลอง รพ.'!B:B,0)),)</f>
        <v>7467</v>
      </c>
      <c r="BV184" s="150">
        <f>IFERROR(INDEX('[3]5.งบทดลอง รพ.'!$BU:$BU,MATCH(C:C,'[3]5.งบทดลอง รพ.'!B:B,0)),)</f>
        <v>16840</v>
      </c>
      <c r="BW184" s="150">
        <f>IFERROR(INDEX('[3]5.งบทดลอง รพ.'!$BV:$BV,MATCH(C:C,'[3]5.งบทดลอง รพ.'!B:B,0)),)</f>
        <v>2696</v>
      </c>
      <c r="BX184" s="150">
        <f>IFERROR(INDEX('[3]5.งบทดลอง รพ.'!$BW:$BW,MATCH(C:C,'[3]5.งบทดลอง รพ.'!B:B,0)),)</f>
        <v>9857</v>
      </c>
      <c r="BY184" s="150">
        <f>IFERROR(INDEX('[3]5.งบทดลอง รพ.'!$BX:$BX,MATCH(C:C,'[3]5.งบทดลอง รพ.'!B:B,0)),)</f>
        <v>3384</v>
      </c>
      <c r="BZ184" s="166">
        <f t="shared" si="6"/>
        <v>3817543.5300000003</v>
      </c>
    </row>
    <row r="185" spans="1:78" ht="21.75" customHeight="1">
      <c r="A185" s="31" t="s">
        <v>625</v>
      </c>
      <c r="B185" s="147" t="s">
        <v>723</v>
      </c>
      <c r="C185" s="167" t="s">
        <v>724</v>
      </c>
      <c r="D185" s="168" t="s">
        <v>725</v>
      </c>
      <c r="E185" s="150">
        <f>IFERROR(INDEX('[3]5.งบทดลอง รพ.'!$D:$D,MATCH(C:C,'[3]5.งบทดลอง รพ.'!B:B,0)),)</f>
        <v>2420206.2999999998</v>
      </c>
      <c r="F185" s="150">
        <f>IFERROR(INDEX('[3]5.งบทดลอง รพ.'!$E:$E,MATCH(C:C,'[3]5.งบทดลอง รพ.'!B:B,0)),)</f>
        <v>456098.88</v>
      </c>
      <c r="G185" s="150">
        <f>IFERROR(INDEX('[3]5.งบทดลอง รพ.'!$F:$F,MATCH(C:C,'[3]5.งบทดลอง รพ.'!B:B,0)),)</f>
        <v>816307.23</v>
      </c>
      <c r="H185" s="150">
        <f>IFERROR(INDEX('[3]5.งบทดลอง รพ.'!$G:$G,MATCH(C:C,'[3]5.งบทดลอง รพ.'!B:B,0)),)</f>
        <v>691680.12</v>
      </c>
      <c r="I185" s="150">
        <f>IFERROR(INDEX('[3]5.งบทดลอง รพ.'!$H:$H,MATCH(D:D,'[3]5.งบทดลอง รพ.'!C:C,0)),)</f>
        <v>135984.15</v>
      </c>
      <c r="J185" s="150">
        <f>IFERROR(INDEX('[3]5.งบทดลอง รพ.'!$I:$I,MATCH(C:C,'[3]5.งบทดลอง รพ.'!B:B,0)),)</f>
        <v>481211.04</v>
      </c>
      <c r="K185" s="150">
        <f>IFERROR(INDEX('[3]5.งบทดลอง รพ.'!$J:$J,MATCH(C:C,'[3]5.งบทดลอง รพ.'!B:B,0)),)</f>
        <v>3290406.75</v>
      </c>
      <c r="L185" s="150">
        <f>IFERROR(INDEX('[3]5.งบทดลอง รพ.'!$K:$K,MATCH(C:C,'[3]5.งบทดลอง รพ.'!B:B,0)),)</f>
        <v>691680.12</v>
      </c>
      <c r="M185" s="150">
        <f>IFERROR(INDEX('[3]5.งบทดลอง รพ.'!$L:$L,MATCH(C:C,'[3]5.งบทดลอง รพ.'!B:B,0)),)</f>
        <v>278157.75</v>
      </c>
      <c r="N185" s="150">
        <f>IFERROR(INDEX('[3]5.งบทดลอง รพ.'!$M:$M,MATCH(C:C,'[3]5.งบทดลอง รพ.'!B:B,0)),)</f>
        <v>2247676.63</v>
      </c>
      <c r="O185" s="150">
        <f>IFERROR(INDEX('[3]5.งบทดลอง รพ.'!$N:$N,MATCH(C:C,'[3]5.งบทดลอง รพ.'!B:B,0)),)</f>
        <v>264995.63</v>
      </c>
      <c r="P185" s="150">
        <f>IFERROR(INDEX('[3]5.งบทดลอง รพ.'!$O:$O,MATCH(C:C,'[3]5.งบทดลอง รพ.'!B:B,0)),)</f>
        <v>533758.13</v>
      </c>
      <c r="Q185" s="150">
        <f>IFERROR(INDEX('[3]5.งบทดลอง รพ.'!$P:$P,MATCH(C:C,'[3]5.งบทดลอง รพ.'!B:B,0)),)</f>
        <v>1344305.95</v>
      </c>
      <c r="R185" s="150">
        <f>IFERROR(INDEX('[3]5.งบทดลอง รพ.'!$Q:$Q,MATCH(C:C,'[3]5.งบทดลอง รพ.'!B:B,0)),)</f>
        <v>565646.81000000006</v>
      </c>
      <c r="S185" s="150">
        <f>IFERROR(INDEX('[3]5.งบทดลอง รพ.'!$R:$R,MATCH(C:C,'[3]5.งบทดลอง รพ.'!B:B,0)),)</f>
        <v>45238.26</v>
      </c>
      <c r="T185" s="150">
        <f>IFERROR(INDEX('[3]5.งบทดลอง รพ.'!$S:$S,MATCH(C:C,'[3]5.งบทดลอง รพ.'!B:B,0)),)</f>
        <v>244273.03</v>
      </c>
      <c r="U185" s="150">
        <f>IFERROR(INDEX('[3]5.งบทดลอง รพ.'!$T:$T,MATCH(C:C,'[3]5.งบทดลอง รพ.'!B:B,0)),)</f>
        <v>253929.87</v>
      </c>
      <c r="V185" s="150">
        <f>IFERROR(INDEX('[3]5.งบทดลอง รพ.'!$U:$U,MATCH(C:C,'[3]5.งบทดลอง รพ.'!B:B,0)),)</f>
        <v>0</v>
      </c>
      <c r="W185" s="150">
        <f>IFERROR(INDEX('[3]5.งบทดลอง รพ.'!$V:$V,MATCH(C:C,'[3]5.งบทดลอง รพ.'!B:B,0)),)</f>
        <v>2033343.62</v>
      </c>
      <c r="X185" s="150">
        <f>IFERROR(INDEX('[3]5.งบทดลอง รพ.'!$W:$W,MATCH(C:C,'[3]5.งบทดลอง รพ.'!B:B,0)),)</f>
        <v>1169325.1000000001</v>
      </c>
      <c r="Y185" s="150">
        <f>IFERROR(INDEX('[3]5.งบทดลอง รพ.'!$X:$X,MATCH(C:C,'[3]5.งบทดลอง รพ.'!B:B,0)),)</f>
        <v>471599.03</v>
      </c>
      <c r="Z185" s="150">
        <f>IFERROR(INDEX('[3]5.งบทดลอง รพ.'!$Y:$Y,MATCH(C:C,'[3]5.งบทดลอง รพ.'!B:B,0)),)</f>
        <v>1046220.32</v>
      </c>
      <c r="AA185" s="150">
        <f>IFERROR(INDEX('[3]5.งบทดลอง รพ.'!$Z:$Z,MATCH(C:C,'[3]5.งบทดลอง รพ.'!B:B,0)),)</f>
        <v>202046.11</v>
      </c>
      <c r="AB185" s="150">
        <f>IFERROR(INDEX('[3]5.งบทดลอง รพ.'!$AA:$AA,MATCH(C:C,'[3]5.งบทดลอง รพ.'!B:B,0)),)</f>
        <v>167594.41</v>
      </c>
      <c r="AC185" s="150">
        <f>IFERROR(INDEX('[3]5.งบทดลอง รพ.'!$AB:$AB,MATCH(C:C,'[3]5.งบทดลอง รพ.'!B:B,0)),)</f>
        <v>327940.86</v>
      </c>
      <c r="AD185" s="150">
        <f>IFERROR(INDEX('[3]5.งบทดลอง รพ.'!$AC:$AC,MATCH(C:C,'[3]5.งบทดลอง รพ.'!B:B,0)),)</f>
        <v>56009.49</v>
      </c>
      <c r="AE185" s="150">
        <f>IFERROR(INDEX('[3]5.งบทดลอง รพ.'!$AD:$AD,MATCH(C:C,'[3]5.งบทดลอง รพ.'!B:B,0)),)</f>
        <v>397260.04</v>
      </c>
      <c r="AF185" s="150">
        <f>IFERROR(INDEX('[3]5.งบทดลอง รพ.'!$AE:$AE,MATCH(C:C,'[3]5.งบทดลอง รพ.'!B:B,0)),)</f>
        <v>3495822.67</v>
      </c>
      <c r="AG185" s="150">
        <f>IFERROR(INDEX('[3]5.งบทดลอง รพ.'!$AF:$AF,MATCH(C:C,'[3]5.งบทดลอง รพ.'!B:B,0)),)</f>
        <v>216366</v>
      </c>
      <c r="AH185" s="150">
        <f>IFERROR(INDEX('[3]5.งบทดลอง รพ.'!$AG:$AG,MATCH(C:C,'[3]5.งบทดลอง รพ.'!B:B,0)),)</f>
        <v>114519.02</v>
      </c>
      <c r="AI185" s="150">
        <f>IFERROR(INDEX('[3]5.งบทดลอง รพ.'!$AH:$AH,MATCH(D:D,'[3]5.งบทดลอง รพ.'!C:C,0)),)</f>
        <v>85006</v>
      </c>
      <c r="AJ185" s="150">
        <f>IFERROR(INDEX('[3]5.งบทดลอง รพ.'!$AI:$AI,MATCH(C:C,'[3]5.งบทดลอง รพ.'!B:B,0)),)</f>
        <v>57667</v>
      </c>
      <c r="AK185" s="150">
        <f>IFERROR(INDEX('[3]5.งบทดลอง รพ.'!$AJ:$AJ,MATCH(C:C,'[3]5.งบทดลอง รพ.'!B:B,0)),)</f>
        <v>301064</v>
      </c>
      <c r="AL185" s="150">
        <f>IFERROR(INDEX('[3]5.งบทดลอง รพ.'!$AK:$AK,MATCH(C:C,'[3]5.งบทดลอง รพ.'!B:B,0)),)</f>
        <v>296317.7</v>
      </c>
      <c r="AM185" s="150">
        <f>IFERROR(INDEX('[3]5.งบทดลอง รพ.'!$AL:$AL,MATCH(C:C,'[3]5.งบทดลอง รพ.'!B:B,0)),)</f>
        <v>195405.33</v>
      </c>
      <c r="AN185" s="150">
        <f>IFERROR(INDEX('[3]5.งบทดลอง รพ.'!$AM:$AM,MATCH(C:C,'[3]5.งบทดลอง รพ.'!B:B,0)),)</f>
        <v>424565</v>
      </c>
      <c r="AO185" s="150">
        <f>IFERROR(INDEX('[3]5.งบทดลอง รพ.'!$AN:$AN,MATCH(C:C,'[3]5.งบทดลอง รพ.'!B:B,0)),)</f>
        <v>131521.70000000001</v>
      </c>
      <c r="AP185" s="150">
        <f>IFERROR(INDEX('[3]5.งบทดลอง รพ.'!$AO:$AO,MATCH(C:C,'[3]5.งบทดลอง รพ.'!B:B,0)),)</f>
        <v>192670.18</v>
      </c>
      <c r="AQ185" s="150">
        <f>IFERROR(INDEX('[3]5.งบทดลอง รพ.'!$AP:$AP,MATCH(C:C,'[3]5.งบทดลอง รพ.'!B:B,0)),)</f>
        <v>161965.75</v>
      </c>
      <c r="AR185" s="150">
        <f>IFERROR(INDEX('[3]5.งบทดลอง รพ.'!$AQ:$AQ,MATCH(C:C,'[3]5.งบทดลอง รพ.'!B:B,0)),)</f>
        <v>1268346.97</v>
      </c>
      <c r="AS185" s="150">
        <f>IFERROR(INDEX('[3]5.งบทดลอง รพ.'!$AR:$AR,MATCH(C:C,'[3]5.งบทดลอง รพ.'!B:B,0)),)</f>
        <v>144093.79999999999</v>
      </c>
      <c r="AT185" s="150">
        <f>IFERROR(INDEX('[3]5.งบทดลอง รพ.'!$AS:$AS,MATCH(C:C,'[3]5.งบทดลอง รพ.'!B:B,0)),)</f>
        <v>174668</v>
      </c>
      <c r="AU185" s="150">
        <f>IFERROR(INDEX('[3]5.งบทดลอง รพ.'!$AT:$AT,MATCH(C:C,'[3]5.งบทดลอง รพ.'!B:B,0)),)</f>
        <v>190223.6</v>
      </c>
      <c r="AV185" s="150">
        <f>IFERROR(INDEX('[3]5.งบทดลอง รพ.'!$AU:$AU,MATCH(C:C,'[3]5.งบทดลอง รพ.'!B:B,0)),)</f>
        <v>84657.2</v>
      </c>
      <c r="AW185" s="150">
        <f>IFERROR(INDEX('[3]5.งบทดลอง รพ.'!$AV:$AV,MATCH(C:C,'[3]5.งบทดลอง รพ.'!B:B,0)),)</f>
        <v>22261</v>
      </c>
      <c r="AX185" s="150">
        <f>IFERROR(INDEX('[3]5.งบทดลอง รพ.'!$AW:$AW,MATCH(C:C,'[3]5.งบทดลอง รพ.'!B:B,0)),)</f>
        <v>133448.49</v>
      </c>
      <c r="AY185" s="150">
        <f>IFERROR(INDEX('[3]5.งบทดลอง รพ.'!$AX:$AX,MATCH(C:C,'[3]5.งบทดลอง รพ.'!B:B,0)),)</f>
        <v>1258404</v>
      </c>
      <c r="AZ185" s="150">
        <f>IFERROR(INDEX('[3]5.งบทดลอง รพ.'!$AY:$AY,MATCH(C:C,'[3]5.งบทดลอง รพ.'!B:B,0)),)</f>
        <v>241785.81</v>
      </c>
      <c r="BA185" s="150">
        <f>IFERROR(INDEX('[3]5.งบทดลอง รพ.'!$AZ:$AZ,MATCH(C:C,'[3]5.งบทดลอง รพ.'!B:B,0)),)</f>
        <v>358558</v>
      </c>
      <c r="BB185" s="150">
        <f>IFERROR(INDEX('[3]5.งบทดลอง รพ.'!$BA:$BA,MATCH(C:C,'[3]5.งบทดลอง รพ.'!B:B,0)),)</f>
        <v>327322.75</v>
      </c>
      <c r="BC185" s="150">
        <f>IFERROR(INDEX('[3]5.งบทดลอง รพ.'!$BB:$BB,MATCH(C:C,'[3]5.งบทดลอง รพ.'!B:B,0)),)</f>
        <v>392196.11</v>
      </c>
      <c r="BD185" s="150">
        <f>IFERROR(INDEX('[3]5.งบทดลอง รพ.'!$BC:$BC,MATCH(C:C,'[3]5.งบทดลอง รพ.'!B:B,0)),)</f>
        <v>224534.72</v>
      </c>
      <c r="BE185" s="150">
        <f>IFERROR(INDEX('[3]5.งบทดลอง รพ.'!$BD:$BD,MATCH(C:C,'[3]5.งบทดลอง รพ.'!B:B,0)),)</f>
        <v>471225.8</v>
      </c>
      <c r="BF185" s="150">
        <f>IFERROR(INDEX('[3]5.งบทดลอง รพ.'!$BE:$BE,MATCH(C:C,'[3]5.งบทดลอง รพ.'!B:B,0)),)</f>
        <v>639996.31000000006</v>
      </c>
      <c r="BG185" s="150">
        <f>IFERROR(INDEX('[3]5.งบทดลอง รพ.'!$BF:$BF,MATCH(C:C,'[3]5.งบทดลอง รพ.'!B:B,0)),)</f>
        <v>43063.14</v>
      </c>
      <c r="BH185" s="150">
        <f>IFERROR(INDEX('[3]5.งบทดลอง รพ.'!$BG:$BG,MATCH(C:C,'[3]5.งบทดลอง รพ.'!B:B,0)),)</f>
        <v>98451.57</v>
      </c>
      <c r="BI185" s="150">
        <f>IFERROR(INDEX('[3]5.งบทดลอง รพ.'!$BH:$BH,MATCH(C:C,'[3]5.งบทดลอง รพ.'!B:B,0)),)</f>
        <v>134383.15</v>
      </c>
      <c r="BJ185" s="150">
        <f>IFERROR(INDEX('[3]5.งบทดลอง รพ.'!$BI:$BI,MATCH(C:C,'[3]5.งบทดลอง รพ.'!B:B,0)),)</f>
        <v>1875025.29</v>
      </c>
      <c r="BK185" s="150">
        <f>IFERROR(INDEX('[3]5.งบทดลอง รพ.'!$BJ:$BJ,MATCH(C:C,'[3]5.งบทดลอง รพ.'!B:B,0)),)</f>
        <v>305035.93</v>
      </c>
      <c r="BL185" s="150">
        <f>IFERROR(INDEX('[3]5.งบทดลอง รพ.'!$BK:$BK,MATCH(D:D,'[3]5.งบทดลอง รพ.'!C:C,0)),)</f>
        <v>98210.08</v>
      </c>
      <c r="BM185" s="150">
        <f>IFERROR(INDEX('[3]5.งบทดลอง รพ.'!$BL:$BL,MATCH(C:C,'[3]5.งบทดลอง รพ.'!B:B,0)),)</f>
        <v>85050.47</v>
      </c>
      <c r="BN185" s="150">
        <f>IFERROR(INDEX('[3]5.งบทดลอง รพ.'!$BM:$BM,MATCH(C:C,'[3]5.งบทดลอง รพ.'!B:B,0)),)</f>
        <v>90069.8</v>
      </c>
      <c r="BO185" s="150">
        <f>IFERROR(INDEX('[3]5.งบทดลอง รพ.'!$BN:$BN,MATCH(C:C,'[3]5.งบทดลอง รพ.'!B:B,0)),)</f>
        <v>540775.64</v>
      </c>
      <c r="BP185" s="150">
        <f>IFERROR(INDEX('[3]5.งบทดลอง รพ.'!$BO:$BO,MATCH(C:C,'[3]5.งบทดลอง รพ.'!B:B,0)),)</f>
        <v>87668.7</v>
      </c>
      <c r="BQ185" s="150">
        <f>IFERROR(INDEX('[3]5.งบทดลอง รพ.'!$BP:$BP,MATCH(C:C,'[3]5.งบทดลอง รพ.'!B:B,0)),)</f>
        <v>1193949.6499999999</v>
      </c>
      <c r="BR185" s="150">
        <f>IFERROR(INDEX('[3]5.งบทดลอง รพ.'!$BQ:$BQ,MATCH(C:C,'[3]5.งบทดลอง รพ.'!B:B,0)),)</f>
        <v>134418</v>
      </c>
      <c r="BS185" s="150">
        <f>IFERROR(INDEX('[3]5.งบทดลอง รพ.'!$BR:$BR,MATCH(C:C,'[3]5.งบทดลอง รพ.'!B:B,0)),)</f>
        <v>204803</v>
      </c>
      <c r="BT185" s="150">
        <f>IFERROR(INDEX('[3]5.งบทดลอง รพ.'!$BS:$BS,MATCH(C:C,'[3]5.งบทดลอง รพ.'!B:B,0)),)</f>
        <v>262158.36</v>
      </c>
      <c r="BU185" s="150">
        <f>IFERROR(INDEX('[3]5.งบทดลอง รพ.'!$BT:$BT,MATCH(C:C,'[3]5.งบทดลอง รพ.'!B:B,0)),)</f>
        <v>336588.31</v>
      </c>
      <c r="BV185" s="150">
        <f>IFERROR(INDEX('[3]5.งบทดลอง รพ.'!$BU:$BU,MATCH(C:C,'[3]5.งบทดลอง รพ.'!B:B,0)),)</f>
        <v>404193.5</v>
      </c>
      <c r="BW185" s="150">
        <f>IFERROR(INDEX('[3]5.งบทดลอง รพ.'!$BV:$BV,MATCH(C:C,'[3]5.งบทดลอง รพ.'!B:B,0)),)</f>
        <v>155553.70000000001</v>
      </c>
      <c r="BX185" s="150">
        <f>IFERROR(INDEX('[3]5.งบทดลอง รพ.'!$BW:$BW,MATCH(C:C,'[3]5.งบทดลอง รพ.'!B:B,0)),)</f>
        <v>351601.96</v>
      </c>
      <c r="BY185" s="150">
        <f>IFERROR(INDEX('[3]5.งบทดลอง รพ.'!$BX:$BX,MATCH(C:C,'[3]5.งบทดลอง รพ.'!B:B,0)),)</f>
        <v>126612.3</v>
      </c>
      <c r="BZ185" s="166">
        <f t="shared" si="6"/>
        <v>38765121.089999989</v>
      </c>
    </row>
    <row r="186" spans="1:78" ht="21.75" customHeight="1">
      <c r="A186" s="31" t="s">
        <v>625</v>
      </c>
      <c r="B186" s="147" t="s">
        <v>723</v>
      </c>
      <c r="C186" s="167" t="s">
        <v>726</v>
      </c>
      <c r="D186" s="168" t="s">
        <v>727</v>
      </c>
      <c r="E186" s="150">
        <f>IFERROR(INDEX('[3]5.งบทดลอง รพ.'!$D:$D,MATCH(C:C,'[3]5.งบทดลอง รพ.'!B:B,0)),)</f>
        <v>0</v>
      </c>
      <c r="F186" s="150">
        <f>IFERROR(INDEX('[3]5.งบทดลอง รพ.'!$E:$E,MATCH(C:C,'[3]5.งบทดลอง รพ.'!B:B,0)),)</f>
        <v>34644.400000000001</v>
      </c>
      <c r="G186" s="150">
        <f>IFERROR(INDEX('[3]5.งบทดลอง รพ.'!$F:$F,MATCH(C:C,'[3]5.งบทดลอง รพ.'!B:B,0)),)</f>
        <v>44425</v>
      </c>
      <c r="H186" s="150">
        <f>IFERROR(INDEX('[3]5.งบทดลอง รพ.'!$G:$G,MATCH(C:C,'[3]5.งบทดลอง รพ.'!B:B,0)),)</f>
        <v>0</v>
      </c>
      <c r="I186" s="150">
        <f>IFERROR(INDEX('[3]5.งบทดลอง รพ.'!$H:$H,MATCH(D:D,'[3]5.งบทดลอง รพ.'!C:C,0)),)</f>
        <v>3200</v>
      </c>
      <c r="J186" s="150">
        <f>IFERROR(INDEX('[3]5.งบทดลอง รพ.'!$I:$I,MATCH(C:C,'[3]5.งบทดลอง รพ.'!B:B,0)),)</f>
        <v>0</v>
      </c>
      <c r="K186" s="150">
        <f>IFERROR(INDEX('[3]5.งบทดลอง รพ.'!$J:$J,MATCH(C:C,'[3]5.งบทดลอง รพ.'!B:B,0)),)</f>
        <v>0</v>
      </c>
      <c r="L186" s="150">
        <f>IFERROR(INDEX('[3]5.งบทดลอง รพ.'!$K:$K,MATCH(C:C,'[3]5.งบทดลอง รพ.'!B:B,0)),)</f>
        <v>0</v>
      </c>
      <c r="M186" s="150">
        <f>IFERROR(INDEX('[3]5.งบทดลอง รพ.'!$L:$L,MATCH(C:C,'[3]5.งบทดลอง รพ.'!B:B,0)),)</f>
        <v>1000</v>
      </c>
      <c r="N186" s="150">
        <f>IFERROR(INDEX('[3]5.งบทดลอง รพ.'!$M:$M,MATCH(C:C,'[3]5.งบทดลอง รพ.'!B:B,0)),)</f>
        <v>39700</v>
      </c>
      <c r="O186" s="150">
        <f>IFERROR(INDEX('[3]5.งบทดลอง รพ.'!$N:$N,MATCH(C:C,'[3]5.งบทดลอง รพ.'!B:B,0)),)</f>
        <v>4400</v>
      </c>
      <c r="P186" s="150">
        <f>IFERROR(INDEX('[3]5.งบทดลอง รพ.'!$O:$O,MATCH(C:C,'[3]5.งบทดลอง รพ.'!B:B,0)),)</f>
        <v>224.7</v>
      </c>
      <c r="Q186" s="150">
        <f>IFERROR(INDEX('[3]5.งบทดลอง รพ.'!$P:$P,MATCH(C:C,'[3]5.งบทดลอง รพ.'!B:B,0)),)</f>
        <v>199126.5</v>
      </c>
      <c r="R186" s="150">
        <f>IFERROR(INDEX('[3]5.งบทดลอง รพ.'!$Q:$Q,MATCH(C:C,'[3]5.งบทดลอง รพ.'!B:B,0)),)</f>
        <v>26240</v>
      </c>
      <c r="S186" s="150">
        <f>IFERROR(INDEX('[3]5.งบทดลอง รพ.'!$R:$R,MATCH(C:C,'[3]5.งบทดลอง รพ.'!B:B,0)),)</f>
        <v>24210</v>
      </c>
      <c r="T186" s="150">
        <f>IFERROR(INDEX('[3]5.งบทดลอง รพ.'!$S:$S,MATCH(C:C,'[3]5.งบทดลอง รพ.'!B:B,0)),)</f>
        <v>32500</v>
      </c>
      <c r="U186" s="150">
        <f>IFERROR(INDEX('[3]5.งบทดลอง รพ.'!$T:$T,MATCH(C:C,'[3]5.งบทดลอง รพ.'!B:B,0)),)</f>
        <v>0</v>
      </c>
      <c r="V186" s="150">
        <f>IFERROR(INDEX('[3]5.งบทดลอง รพ.'!$U:$U,MATCH(C:C,'[3]5.งบทดลอง รพ.'!B:B,0)),)</f>
        <v>0</v>
      </c>
      <c r="W186" s="150">
        <f>IFERROR(INDEX('[3]5.งบทดลอง รพ.'!$V:$V,MATCH(C:C,'[3]5.งบทดลอง รพ.'!B:B,0)),)</f>
        <v>0</v>
      </c>
      <c r="X186" s="150">
        <f>IFERROR(INDEX('[3]5.งบทดลอง รพ.'!$W:$W,MATCH(C:C,'[3]5.งบทดลอง รพ.'!B:B,0)),)</f>
        <v>900</v>
      </c>
      <c r="Y186" s="150">
        <f>IFERROR(INDEX('[3]5.งบทดลอง รพ.'!$X:$X,MATCH(C:C,'[3]5.งบทดลอง รพ.'!B:B,0)),)</f>
        <v>24203.599999999999</v>
      </c>
      <c r="Z186" s="150">
        <f>IFERROR(INDEX('[3]5.งบทดลอง รพ.'!$Y:$Y,MATCH(C:C,'[3]5.งบทดลอง รพ.'!B:B,0)),)</f>
        <v>67054.990000000005</v>
      </c>
      <c r="AA186" s="150">
        <f>IFERROR(INDEX('[3]5.งบทดลอง รพ.'!$Z:$Z,MATCH(C:C,'[3]5.งบทดลอง รพ.'!B:B,0)),)</f>
        <v>12000</v>
      </c>
      <c r="AB186" s="150">
        <f>IFERROR(INDEX('[3]5.งบทดลอง รพ.'!$AA:$AA,MATCH(C:C,'[3]5.งบทดลอง รพ.'!B:B,0)),)</f>
        <v>0</v>
      </c>
      <c r="AC186" s="150">
        <f>IFERROR(INDEX('[3]5.งบทดลอง รพ.'!$AB:$AB,MATCH(C:C,'[3]5.งบทดลอง รพ.'!B:B,0)),)</f>
        <v>59539.79</v>
      </c>
      <c r="AD186" s="150">
        <f>IFERROR(INDEX('[3]5.งบทดลอง รพ.'!$AC:$AC,MATCH(C:C,'[3]5.งบทดลอง รพ.'!B:B,0)),)</f>
        <v>0</v>
      </c>
      <c r="AE186" s="150">
        <f>IFERROR(INDEX('[3]5.งบทดลอง รพ.'!$AD:$AD,MATCH(C:C,'[3]5.งบทดลอง รพ.'!B:B,0)),)</f>
        <v>0</v>
      </c>
      <c r="AF186" s="150">
        <f>IFERROR(INDEX('[3]5.งบทดลอง รพ.'!$AE:$AE,MATCH(C:C,'[3]5.งบทดลอง รพ.'!B:B,0)),)</f>
        <v>69200</v>
      </c>
      <c r="AG186" s="150">
        <f>IFERROR(INDEX('[3]5.งบทดลอง รพ.'!$AF:$AF,MATCH(C:C,'[3]5.งบทดลอง รพ.'!B:B,0)),)</f>
        <v>10700</v>
      </c>
      <c r="AH186" s="150">
        <f>IFERROR(INDEX('[3]5.งบทดลอง รพ.'!$AG:$AG,MATCH(C:C,'[3]5.งบทดลอง รพ.'!B:B,0)),)</f>
        <v>2700</v>
      </c>
      <c r="AI186" s="150">
        <f>IFERROR(INDEX('[3]5.งบทดลอง รพ.'!$AH:$AH,MATCH(D:D,'[3]5.งบทดลอง รพ.'!C:C,0)),)</f>
        <v>0</v>
      </c>
      <c r="AJ186" s="150">
        <f>IFERROR(INDEX('[3]5.งบทดลอง รพ.'!$AI:$AI,MATCH(C:C,'[3]5.งบทดลอง รพ.'!B:B,0)),)</f>
        <v>12800</v>
      </c>
      <c r="AK186" s="150">
        <f>IFERROR(INDEX('[3]5.งบทดลอง รพ.'!$AJ:$AJ,MATCH(C:C,'[3]5.งบทดลอง รพ.'!B:B,0)),)</f>
        <v>0</v>
      </c>
      <c r="AL186" s="150">
        <f>IFERROR(INDEX('[3]5.งบทดลอง รพ.'!$AK:$AK,MATCH(C:C,'[3]5.งบทดลอง รพ.'!B:B,0)),)</f>
        <v>200</v>
      </c>
      <c r="AM186" s="150">
        <f>IFERROR(INDEX('[3]5.งบทดลอง รพ.'!$AL:$AL,MATCH(C:C,'[3]5.งบทดลอง รพ.'!B:B,0)),)</f>
        <v>0</v>
      </c>
      <c r="AN186" s="150">
        <f>IFERROR(INDEX('[3]5.งบทดลอง รพ.'!$AM:$AM,MATCH(C:C,'[3]5.งบทดลอง รพ.'!B:B,0)),)</f>
        <v>0</v>
      </c>
      <c r="AO186" s="150">
        <f>IFERROR(INDEX('[3]5.งบทดลอง รพ.'!$AN:$AN,MATCH(C:C,'[3]5.งบทดลอง รพ.'!B:B,0)),)</f>
        <v>0</v>
      </c>
      <c r="AP186" s="150">
        <f>IFERROR(INDEX('[3]5.งบทดลอง รพ.'!$AO:$AO,MATCH(C:C,'[3]5.งบทดลอง รพ.'!B:B,0)),)</f>
        <v>0</v>
      </c>
      <c r="AQ186" s="150">
        <f>IFERROR(INDEX('[3]5.งบทดลอง รพ.'!$AP:$AP,MATCH(C:C,'[3]5.งบทดลอง รพ.'!B:B,0)),)</f>
        <v>0</v>
      </c>
      <c r="AR186" s="150">
        <f>IFERROR(INDEX('[3]5.งบทดลอง รพ.'!$AQ:$AQ,MATCH(C:C,'[3]5.งบทดลอง รพ.'!B:B,0)),)</f>
        <v>67240</v>
      </c>
      <c r="AS186" s="150">
        <f>IFERROR(INDEX('[3]5.งบทดลอง รพ.'!$AR:$AR,MATCH(C:C,'[3]5.งบทดลอง รพ.'!B:B,0)),)</f>
        <v>0</v>
      </c>
      <c r="AT186" s="150">
        <f>IFERROR(INDEX('[3]5.งบทดลอง รพ.'!$AS:$AS,MATCH(C:C,'[3]5.งบทดลอง รพ.'!B:B,0)),)</f>
        <v>15710</v>
      </c>
      <c r="AU186" s="150">
        <f>IFERROR(INDEX('[3]5.งบทดลอง รพ.'!$AT:$AT,MATCH(C:C,'[3]5.งบทดลอง รพ.'!B:B,0)),)</f>
        <v>0</v>
      </c>
      <c r="AV186" s="150">
        <f>IFERROR(INDEX('[3]5.งบทดลอง รพ.'!$AU:$AU,MATCH(C:C,'[3]5.งบทดลอง รพ.'!B:B,0)),)</f>
        <v>14870</v>
      </c>
      <c r="AW186" s="150">
        <f>IFERROR(INDEX('[3]5.งบทดลอง รพ.'!$AV:$AV,MATCH(C:C,'[3]5.งบทดลอง รพ.'!B:B,0)),)</f>
        <v>13120</v>
      </c>
      <c r="AX186" s="150">
        <f>IFERROR(INDEX('[3]5.งบทดลอง รพ.'!$AW:$AW,MATCH(C:C,'[3]5.งบทดลอง รพ.'!B:B,0)),)</f>
        <v>0</v>
      </c>
      <c r="AY186" s="150">
        <f>IFERROR(INDEX('[3]5.งบทดลอง รพ.'!$AX:$AX,MATCH(C:C,'[3]5.งบทดลอง รพ.'!B:B,0)),)</f>
        <v>0</v>
      </c>
      <c r="AZ186" s="150">
        <f>IFERROR(INDEX('[3]5.งบทดลอง รพ.'!$AY:$AY,MATCH(C:C,'[3]5.งบทดลอง รพ.'!B:B,0)),)</f>
        <v>0</v>
      </c>
      <c r="BA186" s="150">
        <f>IFERROR(INDEX('[3]5.งบทดลอง รพ.'!$AZ:$AZ,MATCH(C:C,'[3]5.งบทดลอง รพ.'!B:B,0)),)</f>
        <v>13600</v>
      </c>
      <c r="BB186" s="150">
        <f>IFERROR(INDEX('[3]5.งบทดลอง รพ.'!$BA:$BA,MATCH(C:C,'[3]5.งบทดลอง รพ.'!B:B,0)),)</f>
        <v>0</v>
      </c>
      <c r="BC186" s="150">
        <f>IFERROR(INDEX('[3]5.งบทดลอง รพ.'!$BB:$BB,MATCH(C:C,'[3]5.งบทดลอง รพ.'!B:B,0)),)</f>
        <v>0</v>
      </c>
      <c r="BD186" s="150">
        <f>IFERROR(INDEX('[3]5.งบทดลอง รพ.'!$BC:$BC,MATCH(C:C,'[3]5.งบทดลอง รพ.'!B:B,0)),)</f>
        <v>3750</v>
      </c>
      <c r="BE186" s="150">
        <f>IFERROR(INDEX('[3]5.งบทดลอง รพ.'!$BD:$BD,MATCH(C:C,'[3]5.งบทดลอง รพ.'!B:B,0)),)</f>
        <v>3959</v>
      </c>
      <c r="BF186" s="150">
        <f>IFERROR(INDEX('[3]5.งบทดลอง รพ.'!$BE:$BE,MATCH(C:C,'[3]5.งบทดลอง รพ.'!B:B,0)),)</f>
        <v>34019.94</v>
      </c>
      <c r="BG186" s="150">
        <f>IFERROR(INDEX('[3]5.งบทดลอง รพ.'!$BF:$BF,MATCH(C:C,'[3]5.งบทดลอง รพ.'!B:B,0)),)</f>
        <v>0</v>
      </c>
      <c r="BH186" s="150">
        <f>IFERROR(INDEX('[3]5.งบทดลอง รพ.'!$BG:$BG,MATCH(C:C,'[3]5.งบทดลอง รพ.'!B:B,0)),)</f>
        <v>17363</v>
      </c>
      <c r="BI186" s="150">
        <f>IFERROR(INDEX('[3]5.งบทดลอง รพ.'!$BH:$BH,MATCH(C:C,'[3]5.งบทดลอง รพ.'!B:B,0)),)</f>
        <v>400</v>
      </c>
      <c r="BJ186" s="150">
        <f>IFERROR(INDEX('[3]5.งบทดลอง รพ.'!$BI:$BI,MATCH(C:C,'[3]5.งบทดลอง รพ.'!B:B,0)),)</f>
        <v>0</v>
      </c>
      <c r="BK186" s="150">
        <f>IFERROR(INDEX('[3]5.งบทดลอง รพ.'!$BJ:$BJ,MATCH(C:C,'[3]5.งบทดลอง รพ.'!B:B,0)),)</f>
        <v>9600</v>
      </c>
      <c r="BL186" s="150">
        <f>IFERROR(INDEX('[3]5.งบทดลอง รพ.'!$BK:$BK,MATCH(D:D,'[3]5.งบทดลอง รพ.'!C:C,0)),)</f>
        <v>0</v>
      </c>
      <c r="BM186" s="150">
        <f>IFERROR(INDEX('[3]5.งบทดลอง รพ.'!$BL:$BL,MATCH(C:C,'[3]5.งบทดลอง รพ.'!B:B,0)),)</f>
        <v>0</v>
      </c>
      <c r="BN186" s="150">
        <f>IFERROR(INDEX('[3]5.งบทดลอง รพ.'!$BM:$BM,MATCH(C:C,'[3]5.งบทดลอง รพ.'!B:B,0)),)</f>
        <v>0</v>
      </c>
      <c r="BO186" s="150">
        <f>IFERROR(INDEX('[3]5.งบทดลอง รพ.'!$BN:$BN,MATCH(C:C,'[3]5.งบทดลอง รพ.'!B:B,0)),)</f>
        <v>0</v>
      </c>
      <c r="BP186" s="150">
        <f>IFERROR(INDEX('[3]5.งบทดลอง รพ.'!$BO:$BO,MATCH(C:C,'[3]5.งบทดลอง รพ.'!B:B,0)),)</f>
        <v>0</v>
      </c>
      <c r="BQ186" s="150">
        <f>IFERROR(INDEX('[3]5.งบทดลอง รพ.'!$BP:$BP,MATCH(C:C,'[3]5.งบทดลอง รพ.'!B:B,0)),)</f>
        <v>195370.37</v>
      </c>
      <c r="BR186" s="150">
        <f>IFERROR(INDEX('[3]5.งบทดลอง รพ.'!$BQ:$BQ,MATCH(C:C,'[3]5.งบทดลอง รพ.'!B:B,0)),)</f>
        <v>0</v>
      </c>
      <c r="BS186" s="150">
        <f>IFERROR(INDEX('[3]5.งบทดลอง รพ.'!$BR:$BR,MATCH(C:C,'[3]5.งบทดลอง รพ.'!B:B,0)),)</f>
        <v>0</v>
      </c>
      <c r="BT186" s="150">
        <f>IFERROR(INDEX('[3]5.งบทดลอง รพ.'!$BS:$BS,MATCH(C:C,'[3]5.งบทดลอง รพ.'!B:B,0)),)</f>
        <v>0</v>
      </c>
      <c r="BU186" s="150">
        <f>IFERROR(INDEX('[3]5.งบทดลอง รพ.'!$BT:$BT,MATCH(C:C,'[3]5.งบทดลอง รพ.'!B:B,0)),)</f>
        <v>17960</v>
      </c>
      <c r="BV186" s="150">
        <f>IFERROR(INDEX('[3]5.งบทดลอง รพ.'!$BU:$BU,MATCH(C:C,'[3]5.งบทดลอง รพ.'!B:B,0)),)</f>
        <v>0</v>
      </c>
      <c r="BW186" s="150">
        <f>IFERROR(INDEX('[3]5.งบทดลอง รพ.'!$BV:$BV,MATCH(C:C,'[3]5.งบทดลอง รพ.'!B:B,0)),)</f>
        <v>20000</v>
      </c>
      <c r="BX186" s="150">
        <f>IFERROR(INDEX('[3]5.งบทดลอง รพ.'!$BW:$BW,MATCH(C:C,'[3]5.งบทดลอง รพ.'!B:B,0)),)</f>
        <v>42120</v>
      </c>
      <c r="BY186" s="150">
        <f>IFERROR(INDEX('[3]5.งบทดลอง รพ.'!$BX:$BX,MATCH(C:C,'[3]5.งบทดลอง รพ.'!B:B,0)),)</f>
        <v>0</v>
      </c>
      <c r="BZ186" s="166">
        <f t="shared" si="6"/>
        <v>1138051.29</v>
      </c>
    </row>
    <row r="187" spans="1:78" ht="21.75" customHeight="1">
      <c r="A187" s="31" t="s">
        <v>625</v>
      </c>
      <c r="B187" s="147" t="s">
        <v>723</v>
      </c>
      <c r="C187" s="167" t="s">
        <v>728</v>
      </c>
      <c r="D187" s="168" t="s">
        <v>729</v>
      </c>
      <c r="E187" s="150">
        <f>IFERROR(INDEX('[3]5.งบทดลอง รพ.'!$D:$D,MATCH(C:C,'[3]5.งบทดลอง รพ.'!B:B,0)),)</f>
        <v>954304.05</v>
      </c>
      <c r="F187" s="150">
        <f>IFERROR(INDEX('[3]5.งบทดลอง รพ.'!$E:$E,MATCH(C:C,'[3]5.งบทดลอง รพ.'!B:B,0)),)</f>
        <v>43751.64</v>
      </c>
      <c r="G187" s="150">
        <f>IFERROR(INDEX('[3]5.งบทดลอง รพ.'!$F:$F,MATCH(C:C,'[3]5.งบทดลอง รพ.'!B:B,0)),)</f>
        <v>164919.82</v>
      </c>
      <c r="H187" s="150">
        <f>IFERROR(INDEX('[3]5.งบทดลอง รพ.'!$G:$G,MATCH(C:C,'[3]5.งบทดลอง รพ.'!B:B,0)),)</f>
        <v>114479.08</v>
      </c>
      <c r="I187" s="150">
        <f>IFERROR(INDEX('[3]5.งบทดลอง รพ.'!$H:$H,MATCH(D:D,'[3]5.งบทดลอง รพ.'!C:C,0)),)</f>
        <v>2580</v>
      </c>
      <c r="J187" s="150">
        <f>IFERROR(INDEX('[3]5.งบทดลอง รพ.'!$I:$I,MATCH(C:C,'[3]5.งบทดลอง รพ.'!B:B,0)),)</f>
        <v>0</v>
      </c>
      <c r="K187" s="150">
        <f>IFERROR(INDEX('[3]5.งบทดลอง รพ.'!$J:$J,MATCH(C:C,'[3]5.งบทดลอง รพ.'!B:B,0)),)</f>
        <v>1474127.18</v>
      </c>
      <c r="L187" s="150">
        <f>IFERROR(INDEX('[3]5.งบทดลอง รพ.'!$K:$K,MATCH(C:C,'[3]5.งบทดลอง รพ.'!B:B,0)),)</f>
        <v>114479.08</v>
      </c>
      <c r="M187" s="150">
        <f>IFERROR(INDEX('[3]5.งบทดลอง รพ.'!$L:$L,MATCH(C:C,'[3]5.งบทดลอง รพ.'!B:B,0)),)</f>
        <v>40605.21</v>
      </c>
      <c r="N187" s="150">
        <f>IFERROR(INDEX('[3]5.งบทดลอง รพ.'!$M:$M,MATCH(C:C,'[3]5.งบทดลอง รพ.'!B:B,0)),)</f>
        <v>338025.79</v>
      </c>
      <c r="O187" s="150">
        <f>IFERROR(INDEX('[3]5.งบทดลอง รพ.'!$N:$N,MATCH(C:C,'[3]5.งบทดลอง รพ.'!B:B,0)),)</f>
        <v>13782.67</v>
      </c>
      <c r="P187" s="150">
        <f>IFERROR(INDEX('[3]5.งบทดลอง รพ.'!$O:$O,MATCH(C:C,'[3]5.งบทดลอง รพ.'!B:B,0)),)</f>
        <v>27884.2</v>
      </c>
      <c r="Q187" s="150">
        <f>IFERROR(INDEX('[3]5.งบทดลอง รพ.'!$P:$P,MATCH(C:C,'[3]5.งบทดลอง รพ.'!B:B,0)),)</f>
        <v>201490.5</v>
      </c>
      <c r="R187" s="150">
        <f>IFERROR(INDEX('[3]5.งบทดลอง รพ.'!$Q:$Q,MATCH(C:C,'[3]5.งบทดลอง รพ.'!B:B,0)),)</f>
        <v>94982.53</v>
      </c>
      <c r="S187" s="150">
        <f>IFERROR(INDEX('[3]5.งบทดลอง รพ.'!$R:$R,MATCH(C:C,'[3]5.งบทดลอง รพ.'!B:B,0)),)</f>
        <v>21435.599999999999</v>
      </c>
      <c r="T187" s="150">
        <f>IFERROR(INDEX('[3]5.งบทดลอง รพ.'!$S:$S,MATCH(C:C,'[3]5.งบทดลอง รพ.'!B:B,0)),)</f>
        <v>70767.679999999993</v>
      </c>
      <c r="U187" s="150">
        <f>IFERROR(INDEX('[3]5.งบทดลอง รพ.'!$T:$T,MATCH(C:C,'[3]5.งบทดลอง รพ.'!B:B,0)),)</f>
        <v>5000</v>
      </c>
      <c r="V187" s="150">
        <f>IFERROR(INDEX('[3]5.งบทดลอง รพ.'!$U:$U,MATCH(C:C,'[3]5.งบทดลอง รพ.'!B:B,0)),)</f>
        <v>0</v>
      </c>
      <c r="W187" s="150">
        <f>IFERROR(INDEX('[3]5.งบทดลอง รพ.'!$V:$V,MATCH(C:C,'[3]5.งบทดลอง รพ.'!B:B,0)),)</f>
        <v>783866.8</v>
      </c>
      <c r="X187" s="150">
        <f>IFERROR(INDEX('[3]5.งบทดลอง รพ.'!$W:$W,MATCH(C:C,'[3]5.งบทดลอง รพ.'!B:B,0)),)</f>
        <v>353773.93</v>
      </c>
      <c r="Y187" s="150">
        <f>IFERROR(INDEX('[3]5.งบทดลอง รพ.'!$X:$X,MATCH(C:C,'[3]5.งบทดลอง รพ.'!B:B,0)),)</f>
        <v>265875.52</v>
      </c>
      <c r="Z187" s="150">
        <f>IFERROR(INDEX('[3]5.งบทดลอง รพ.'!$Y:$Y,MATCH(C:C,'[3]5.งบทดลอง รพ.'!B:B,0)),)</f>
        <v>157251.79999999999</v>
      </c>
      <c r="AA187" s="150">
        <f>IFERROR(INDEX('[3]5.งบทดลอง รพ.'!$Z:$Z,MATCH(C:C,'[3]5.งบทดลอง รพ.'!B:B,0)),)</f>
        <v>50883.8</v>
      </c>
      <c r="AB187" s="150">
        <f>IFERROR(INDEX('[3]5.งบทดลอง รพ.'!$AA:$AA,MATCH(C:C,'[3]5.งบทดลอง รพ.'!B:B,0)),)</f>
        <v>59084.67</v>
      </c>
      <c r="AC187" s="150">
        <f>IFERROR(INDEX('[3]5.งบทดลอง รพ.'!$AB:$AB,MATCH(C:C,'[3]5.งบทดลอง รพ.'!B:B,0)),)</f>
        <v>132379.79999999999</v>
      </c>
      <c r="AD187" s="150">
        <f>IFERROR(INDEX('[3]5.งบทดลอง รพ.'!$AC:$AC,MATCH(C:C,'[3]5.งบทดลอง รพ.'!B:B,0)),)</f>
        <v>17717.599999999999</v>
      </c>
      <c r="AE187" s="150">
        <f>IFERROR(INDEX('[3]5.งบทดลอง รพ.'!$AD:$AD,MATCH(C:C,'[3]5.งบทดลอง รพ.'!B:B,0)),)</f>
        <v>36916.120000000003</v>
      </c>
      <c r="AF187" s="150">
        <f>IFERROR(INDEX('[3]5.งบทดลอง รพ.'!$AE:$AE,MATCH(C:C,'[3]5.งบทดลอง รพ.'!B:B,0)),)</f>
        <v>2232012.6</v>
      </c>
      <c r="AG187" s="150">
        <f>IFERROR(INDEX('[3]5.งบทดลอง รพ.'!$AF:$AF,MATCH(C:C,'[3]5.งบทดลอง รพ.'!B:B,0)),)</f>
        <v>57033.5</v>
      </c>
      <c r="AH187" s="150">
        <f>IFERROR(INDEX('[3]5.งบทดลอง รพ.'!$AG:$AG,MATCH(C:C,'[3]5.งบทดลอง รพ.'!B:B,0)),)</f>
        <v>15704</v>
      </c>
      <c r="AI187" s="150">
        <f>IFERROR(INDEX('[3]5.งบทดลอง รพ.'!$AH:$AH,MATCH(D:D,'[3]5.งบทดลอง รพ.'!C:C,0)),)</f>
        <v>31045.84</v>
      </c>
      <c r="AJ187" s="150">
        <f>IFERROR(INDEX('[3]5.งบทดลอง รพ.'!$AI:$AI,MATCH(C:C,'[3]5.งบทดลอง รพ.'!B:B,0)),)</f>
        <v>17823</v>
      </c>
      <c r="AK187" s="150">
        <f>IFERROR(INDEX('[3]5.งบทดลอง รพ.'!$AJ:$AJ,MATCH(C:C,'[3]5.งบทดลอง รพ.'!B:B,0)),)</f>
        <v>26933</v>
      </c>
      <c r="AL187" s="150">
        <f>IFERROR(INDEX('[3]5.งบทดลอง รพ.'!$AK:$AK,MATCH(C:C,'[3]5.งบทดลอง รพ.'!B:B,0)),)</f>
        <v>41491</v>
      </c>
      <c r="AM187" s="150">
        <f>IFERROR(INDEX('[3]5.งบทดลอง รพ.'!$AL:$AL,MATCH(C:C,'[3]5.งบทดลอง รพ.'!B:B,0)),)</f>
        <v>51741.5</v>
      </c>
      <c r="AN187" s="150">
        <f>IFERROR(INDEX('[3]5.งบทดลอง รพ.'!$AM:$AM,MATCH(C:C,'[3]5.งบทดลอง รพ.'!B:B,0)),)</f>
        <v>119343.05</v>
      </c>
      <c r="AO187" s="150">
        <f>IFERROR(INDEX('[3]5.งบทดลอง รพ.'!$AN:$AN,MATCH(C:C,'[3]5.งบทดลอง รพ.'!B:B,0)),)</f>
        <v>21948</v>
      </c>
      <c r="AP187" s="150">
        <f>IFERROR(INDEX('[3]5.งบทดลอง รพ.'!$AO:$AO,MATCH(C:C,'[3]5.งบทดลอง รพ.'!B:B,0)),)</f>
        <v>90575.4</v>
      </c>
      <c r="AQ187" s="150">
        <f>IFERROR(INDEX('[3]5.งบทดลอง รพ.'!$AP:$AP,MATCH(C:C,'[3]5.งบทดลอง รพ.'!B:B,0)),)</f>
        <v>97962</v>
      </c>
      <c r="AR187" s="150">
        <f>IFERROR(INDEX('[3]5.งบทดลอง รพ.'!$AQ:$AQ,MATCH(C:C,'[3]5.งบทดลอง รพ.'!B:B,0)),)</f>
        <v>435811.33</v>
      </c>
      <c r="AS187" s="150">
        <f>IFERROR(INDEX('[3]5.งบทดลอง รพ.'!$AR:$AR,MATCH(C:C,'[3]5.งบทดลอง รพ.'!B:B,0)),)</f>
        <v>46814</v>
      </c>
      <c r="AT187" s="150">
        <f>IFERROR(INDEX('[3]5.งบทดลอง รพ.'!$AS:$AS,MATCH(C:C,'[3]5.งบทดลอง รพ.'!B:B,0)),)</f>
        <v>30002</v>
      </c>
      <c r="AU187" s="150">
        <f>IFERROR(INDEX('[3]5.งบทดลอง รพ.'!$AT:$AT,MATCH(C:C,'[3]5.งบทดลอง รพ.'!B:B,0)),)</f>
        <v>57266</v>
      </c>
      <c r="AV187" s="150">
        <f>IFERROR(INDEX('[3]5.งบทดลอง รพ.'!$AU:$AU,MATCH(C:C,'[3]5.งบทดลอง รพ.'!B:B,0)),)</f>
        <v>23959</v>
      </c>
      <c r="AW187" s="150">
        <f>IFERROR(INDEX('[3]5.งบทดลอง รพ.'!$AV:$AV,MATCH(C:C,'[3]5.งบทดลอง รพ.'!B:B,0)),)</f>
        <v>7821.5</v>
      </c>
      <c r="AX187" s="150">
        <f>IFERROR(INDEX('[3]5.งบทดลอง รพ.'!$AW:$AW,MATCH(C:C,'[3]5.งบทดลอง รพ.'!B:B,0)),)</f>
        <v>6613.8</v>
      </c>
      <c r="AY187" s="150">
        <f>IFERROR(INDEX('[3]5.งบทดลอง รพ.'!$AX:$AX,MATCH(C:C,'[3]5.งบทดลอง รพ.'!B:B,0)),)</f>
        <v>1058402</v>
      </c>
      <c r="AZ187" s="150">
        <f>IFERROR(INDEX('[3]5.งบทดลอง รพ.'!$AY:$AY,MATCH(C:C,'[3]5.งบทดลอง รพ.'!B:B,0)),)</f>
        <v>24686.69</v>
      </c>
      <c r="BA187" s="150">
        <f>IFERROR(INDEX('[3]5.งบทดลอง รพ.'!$AZ:$AZ,MATCH(C:C,'[3]5.งบทดลอง รพ.'!B:B,0)),)</f>
        <v>105382.39999999999</v>
      </c>
      <c r="BB187" s="150">
        <f>IFERROR(INDEX('[3]5.งบทดลอง รพ.'!$BA:$BA,MATCH(C:C,'[3]5.งบทดลอง รพ.'!B:B,0)),)</f>
        <v>95186.04</v>
      </c>
      <c r="BC187" s="150">
        <f>IFERROR(INDEX('[3]5.งบทดลอง รพ.'!$BB:$BB,MATCH(C:C,'[3]5.งบทดลอง รพ.'!B:B,0)),)</f>
        <v>34737.58</v>
      </c>
      <c r="BD187" s="150">
        <f>IFERROR(INDEX('[3]5.งบทดลอง รพ.'!$BC:$BC,MATCH(C:C,'[3]5.งบทดลอง รพ.'!B:B,0)),)</f>
        <v>65255.12</v>
      </c>
      <c r="BE187" s="150">
        <f>IFERROR(INDEX('[3]5.งบทดลอง รพ.'!$BD:$BD,MATCH(C:C,'[3]5.งบทดลอง รพ.'!B:B,0)),)</f>
        <v>128663.85</v>
      </c>
      <c r="BF187" s="150">
        <f>IFERROR(INDEX('[3]5.งบทดลอง รพ.'!$BE:$BE,MATCH(C:C,'[3]5.งบทดลอง รพ.'!B:B,0)),)</f>
        <v>3783.52</v>
      </c>
      <c r="BG187" s="150">
        <f>IFERROR(INDEX('[3]5.งบทดลอง รพ.'!$BF:$BF,MATCH(C:C,'[3]5.งบทดลอง รพ.'!B:B,0)),)</f>
        <v>6361.82</v>
      </c>
      <c r="BH187" s="150">
        <f>IFERROR(INDEX('[3]5.งบทดลอง รพ.'!$BG:$BG,MATCH(C:C,'[3]5.งบทดลอง รพ.'!B:B,0)),)</f>
        <v>24044.6</v>
      </c>
      <c r="BI187" s="150">
        <f>IFERROR(INDEX('[3]5.งบทดลอง รพ.'!$BH:$BH,MATCH(C:C,'[3]5.งบทดลอง รพ.'!B:B,0)),)</f>
        <v>9181.9500000000007</v>
      </c>
      <c r="BJ187" s="150">
        <f>IFERROR(INDEX('[3]5.งบทดลอง รพ.'!$BI:$BI,MATCH(C:C,'[3]5.งบทดลอง รพ.'!B:B,0)),)</f>
        <v>802490.4</v>
      </c>
      <c r="BK187" s="150">
        <f>IFERROR(INDEX('[3]5.งบทดลอง รพ.'!$BJ:$BJ,MATCH(C:C,'[3]5.งบทดลอง รพ.'!B:B,0)),)</f>
        <v>90589.6</v>
      </c>
      <c r="BL187" s="150">
        <f>IFERROR(INDEX('[3]5.งบทดลอง รพ.'!$BK:$BK,MATCH(D:D,'[3]5.งบทดลอง รพ.'!C:C,0)),)</f>
        <v>0</v>
      </c>
      <c r="BM187" s="150">
        <f>IFERROR(INDEX('[3]5.งบทดลอง รพ.'!$BL:$BL,MATCH(C:C,'[3]5.งบทดลอง รพ.'!B:B,0)),)</f>
        <v>0</v>
      </c>
      <c r="BN187" s="150">
        <f>IFERROR(INDEX('[3]5.งบทดลอง รพ.'!$BM:$BM,MATCH(C:C,'[3]5.งบทดลอง รพ.'!B:B,0)),)</f>
        <v>83441</v>
      </c>
      <c r="BO187" s="150">
        <f>IFERROR(INDEX('[3]5.งบทดลอง รพ.'!$BN:$BN,MATCH(C:C,'[3]5.งบทดลอง รพ.'!B:B,0)),)</f>
        <v>26804.3</v>
      </c>
      <c r="BP187" s="150">
        <f>IFERROR(INDEX('[3]5.งบทดลอง รพ.'!$BO:$BO,MATCH(C:C,'[3]5.งบทดลอง รพ.'!B:B,0)),)</f>
        <v>7420.45</v>
      </c>
      <c r="BQ187" s="150">
        <f>IFERROR(INDEX('[3]5.งบทดลอง รพ.'!$BP:$BP,MATCH(C:C,'[3]5.งบทดลอง รพ.'!B:B,0)),)</f>
        <v>181127.97</v>
      </c>
      <c r="BR187" s="150">
        <f>IFERROR(INDEX('[3]5.งบทดลอง รพ.'!$BQ:$BQ,MATCH(C:C,'[3]5.งบทดลอง รพ.'!B:B,0)),)</f>
        <v>15405.85</v>
      </c>
      <c r="BS187" s="150">
        <f>IFERROR(INDEX('[3]5.งบทดลอง รพ.'!$BR:$BR,MATCH(C:C,'[3]5.งบทดลอง รพ.'!B:B,0)),)</f>
        <v>70410</v>
      </c>
      <c r="BT187" s="150">
        <f>IFERROR(INDEX('[3]5.งบทดลอง รพ.'!$BS:$BS,MATCH(C:C,'[3]5.งบทดลอง รพ.'!B:B,0)),)</f>
        <v>29080.83</v>
      </c>
      <c r="BU187" s="150">
        <f>IFERROR(INDEX('[3]5.งบทดลอง รพ.'!$BT:$BT,MATCH(C:C,'[3]5.งบทดลอง รพ.'!B:B,0)),)</f>
        <v>0</v>
      </c>
      <c r="BV187" s="150">
        <f>IFERROR(INDEX('[3]5.งบทดลอง รพ.'!$BU:$BU,MATCH(C:C,'[3]5.งบทดลอง รพ.'!B:B,0)),)</f>
        <v>410234.48</v>
      </c>
      <c r="BW187" s="150">
        <f>IFERROR(INDEX('[3]5.งบทดลอง รพ.'!$BV:$BV,MATCH(C:C,'[3]5.งบทดลอง รพ.'!B:B,0)),)</f>
        <v>63447</v>
      </c>
      <c r="BX187" s="150">
        <f>IFERROR(INDEX('[3]5.งบทดลอง รพ.'!$BW:$BW,MATCH(C:C,'[3]5.งบทดลอง รพ.'!B:B,0)),)</f>
        <v>18464.400000000001</v>
      </c>
      <c r="BY187" s="150">
        <f>IFERROR(INDEX('[3]5.งบทดลอง รพ.'!$BX:$BX,MATCH(C:C,'[3]5.งบทดลอง รพ.'!B:B,0)),)</f>
        <v>64415.5</v>
      </c>
      <c r="BZ187" s="166">
        <f t="shared" si="6"/>
        <v>12371282.939999996</v>
      </c>
    </row>
    <row r="188" spans="1:78" ht="21.75" customHeight="1">
      <c r="A188" s="31" t="s">
        <v>625</v>
      </c>
      <c r="B188" s="147" t="s">
        <v>723</v>
      </c>
      <c r="C188" s="167" t="s">
        <v>730</v>
      </c>
      <c r="D188" s="168" t="s">
        <v>731</v>
      </c>
      <c r="E188" s="150">
        <f>IFERROR(INDEX('[3]5.งบทดลอง รพ.'!$D:$D,MATCH(C:C,'[3]5.งบทดลอง รพ.'!B:B,0)),)</f>
        <v>577952.12</v>
      </c>
      <c r="F188" s="150">
        <f>IFERROR(INDEX('[3]5.งบทดลอง รพ.'!$E:$E,MATCH(C:C,'[3]5.งบทดลอง รพ.'!B:B,0)),)</f>
        <v>1200</v>
      </c>
      <c r="G188" s="150">
        <f>IFERROR(INDEX('[3]5.งบทดลอง รพ.'!$F:$F,MATCH(C:C,'[3]5.งบทดลอง รพ.'!B:B,0)),)</f>
        <v>8200</v>
      </c>
      <c r="H188" s="150">
        <f>IFERROR(INDEX('[3]5.งบทดลอง รพ.'!$G:$G,MATCH(C:C,'[3]5.งบทดลอง รพ.'!B:B,0)),)</f>
        <v>0</v>
      </c>
      <c r="I188" s="150">
        <f>IFERROR(INDEX('[3]5.งบทดลอง รพ.'!$H:$H,MATCH(D:D,'[3]5.งบทดลอง รพ.'!C:C,0)),)</f>
        <v>63222.25</v>
      </c>
      <c r="J188" s="150">
        <f>IFERROR(INDEX('[3]5.งบทดลอง รพ.'!$I:$I,MATCH(C:C,'[3]5.งบทดลอง รพ.'!B:B,0)),)</f>
        <v>15011.6</v>
      </c>
      <c r="K188" s="150">
        <f>IFERROR(INDEX('[3]5.งบทดลอง รพ.'!$J:$J,MATCH(C:C,'[3]5.งบทดลอง รพ.'!B:B,0)),)</f>
        <v>0</v>
      </c>
      <c r="L188" s="150">
        <f>IFERROR(INDEX('[3]5.งบทดลอง รพ.'!$K:$K,MATCH(C:C,'[3]5.งบทดลอง รพ.'!B:B,0)),)</f>
        <v>0</v>
      </c>
      <c r="M188" s="150">
        <f>IFERROR(INDEX('[3]5.งบทดลอง รพ.'!$L:$L,MATCH(C:C,'[3]5.งบทดลอง รพ.'!B:B,0)),)</f>
        <v>0</v>
      </c>
      <c r="N188" s="150">
        <f>IFERROR(INDEX('[3]5.งบทดลอง รพ.'!$M:$M,MATCH(C:C,'[3]5.งบทดลอง รพ.'!B:B,0)),)</f>
        <v>23443.7</v>
      </c>
      <c r="O188" s="150">
        <f>IFERROR(INDEX('[3]5.งบทดลอง รพ.'!$N:$N,MATCH(C:C,'[3]5.งบทดลอง รพ.'!B:B,0)),)</f>
        <v>0</v>
      </c>
      <c r="P188" s="150">
        <f>IFERROR(INDEX('[3]5.งบทดลอง รพ.'!$O:$O,MATCH(C:C,'[3]5.งบทดลอง รพ.'!B:B,0)),)</f>
        <v>0</v>
      </c>
      <c r="Q188" s="150">
        <f>IFERROR(INDEX('[3]5.งบทดลอง รพ.'!$P:$P,MATCH(C:C,'[3]5.งบทดลอง รพ.'!B:B,0)),)</f>
        <v>1100</v>
      </c>
      <c r="R188" s="150">
        <f>IFERROR(INDEX('[3]5.งบทดลอง รพ.'!$Q:$Q,MATCH(C:C,'[3]5.งบทดลอง รพ.'!B:B,0)),)</f>
        <v>16164.49</v>
      </c>
      <c r="S188" s="150">
        <f>IFERROR(INDEX('[3]5.งบทดลอง รพ.'!$R:$R,MATCH(C:C,'[3]5.งบทดลอง รพ.'!B:B,0)),)</f>
        <v>2462</v>
      </c>
      <c r="T188" s="150">
        <f>IFERROR(INDEX('[3]5.งบทดลอง รพ.'!$S:$S,MATCH(C:C,'[3]5.งบทดลอง รพ.'!B:B,0)),)</f>
        <v>1500</v>
      </c>
      <c r="U188" s="150">
        <f>IFERROR(INDEX('[3]5.งบทดลอง รพ.'!$T:$T,MATCH(C:C,'[3]5.งบทดลอง รพ.'!B:B,0)),)</f>
        <v>0</v>
      </c>
      <c r="V188" s="150">
        <f>IFERROR(INDEX('[3]5.งบทดลอง รพ.'!$U:$U,MATCH(C:C,'[3]5.งบทดลอง รพ.'!B:B,0)),)</f>
        <v>0</v>
      </c>
      <c r="W188" s="150">
        <f>IFERROR(INDEX('[3]5.งบทดลอง รพ.'!$V:$V,MATCH(C:C,'[3]5.งบทดลอง รพ.'!B:B,0)),)</f>
        <v>650</v>
      </c>
      <c r="X188" s="150">
        <f>IFERROR(INDEX('[3]5.งบทดลอง รพ.'!$W:$W,MATCH(C:C,'[3]5.งบทดลอง รพ.'!B:B,0)),)</f>
        <v>0</v>
      </c>
      <c r="Y188" s="150">
        <f>IFERROR(INDEX('[3]5.งบทดลอง รพ.'!$X:$X,MATCH(C:C,'[3]5.งบทดลอง รพ.'!B:B,0)),)</f>
        <v>2298</v>
      </c>
      <c r="Z188" s="150">
        <f>IFERROR(INDEX('[3]5.งบทดลอง รพ.'!$Y:$Y,MATCH(C:C,'[3]5.งบทดลอง รพ.'!B:B,0)),)</f>
        <v>1765.5</v>
      </c>
      <c r="AA188" s="150">
        <f>IFERROR(INDEX('[3]5.งบทดลอง รพ.'!$Z:$Z,MATCH(C:C,'[3]5.งบทดลอง รพ.'!B:B,0)),)</f>
        <v>0</v>
      </c>
      <c r="AB188" s="150">
        <f>IFERROR(INDEX('[3]5.งบทดลอง รพ.'!$AA:$AA,MATCH(C:C,'[3]5.งบทดลอง รพ.'!B:B,0)),)</f>
        <v>30760</v>
      </c>
      <c r="AC188" s="150">
        <f>IFERROR(INDEX('[3]5.งบทดลอง รพ.'!$AB:$AB,MATCH(C:C,'[3]5.งบทดลอง รพ.'!B:B,0)),)</f>
        <v>0</v>
      </c>
      <c r="AD188" s="150">
        <f>IFERROR(INDEX('[3]5.งบทดลอง รพ.'!$AC:$AC,MATCH(C:C,'[3]5.งบทดลอง รพ.'!B:B,0)),)</f>
        <v>890</v>
      </c>
      <c r="AE188" s="150">
        <f>IFERROR(INDEX('[3]5.งบทดลอง รพ.'!$AD:$AD,MATCH(C:C,'[3]5.งบทดลอง รพ.'!B:B,0)),)</f>
        <v>0</v>
      </c>
      <c r="AF188" s="150">
        <f>IFERROR(INDEX('[3]5.งบทดลอง รพ.'!$AE:$AE,MATCH(C:C,'[3]5.งบทดลอง รพ.'!B:B,0)),)</f>
        <v>0</v>
      </c>
      <c r="AG188" s="150">
        <f>IFERROR(INDEX('[3]5.งบทดลอง รพ.'!$AF:$AF,MATCH(C:C,'[3]5.งบทดลอง รพ.'!B:B,0)),)</f>
        <v>0</v>
      </c>
      <c r="AH188" s="150">
        <f>IFERROR(INDEX('[3]5.งบทดลอง รพ.'!$AG:$AG,MATCH(C:C,'[3]5.งบทดลอง รพ.'!B:B,0)),)</f>
        <v>0</v>
      </c>
      <c r="AI188" s="150">
        <f>IFERROR(INDEX('[3]5.งบทดลอง รพ.'!$AH:$AH,MATCH(D:D,'[3]5.งบทดลอง รพ.'!C:C,0)),)</f>
        <v>2850</v>
      </c>
      <c r="AJ188" s="150">
        <f>IFERROR(INDEX('[3]5.งบทดลอง รพ.'!$AI:$AI,MATCH(C:C,'[3]5.งบทดลอง รพ.'!B:B,0)),)</f>
        <v>0</v>
      </c>
      <c r="AK188" s="150">
        <f>IFERROR(INDEX('[3]5.งบทดลอง รพ.'!$AJ:$AJ,MATCH(C:C,'[3]5.งบทดลอง รพ.'!B:B,0)),)</f>
        <v>0</v>
      </c>
      <c r="AL188" s="150">
        <f>IFERROR(INDEX('[3]5.งบทดลอง รพ.'!$AK:$AK,MATCH(C:C,'[3]5.งบทดลอง รพ.'!B:B,0)),)</f>
        <v>0</v>
      </c>
      <c r="AM188" s="150">
        <f>IFERROR(INDEX('[3]5.งบทดลอง รพ.'!$AL:$AL,MATCH(C:C,'[3]5.งบทดลอง รพ.'!B:B,0)),)</f>
        <v>0</v>
      </c>
      <c r="AN188" s="150">
        <f>IFERROR(INDEX('[3]5.งบทดลอง รพ.'!$AM:$AM,MATCH(C:C,'[3]5.งบทดลอง รพ.'!B:B,0)),)</f>
        <v>165</v>
      </c>
      <c r="AO188" s="150">
        <f>IFERROR(INDEX('[3]5.งบทดลอง รพ.'!$AN:$AN,MATCH(C:C,'[3]5.งบทดลอง รพ.'!B:B,0)),)</f>
        <v>0</v>
      </c>
      <c r="AP188" s="150">
        <f>IFERROR(INDEX('[3]5.งบทดลอง รพ.'!$AO:$AO,MATCH(C:C,'[3]5.งบทดลอง รพ.'!B:B,0)),)</f>
        <v>1400</v>
      </c>
      <c r="AQ188" s="150">
        <f>IFERROR(INDEX('[3]5.งบทดลอง รพ.'!$AP:$AP,MATCH(C:C,'[3]5.งบทดลอง รพ.'!B:B,0)),)</f>
        <v>8400</v>
      </c>
      <c r="AR188" s="150">
        <f>IFERROR(INDEX('[3]5.งบทดลอง รพ.'!$AQ:$AQ,MATCH(C:C,'[3]5.งบทดลอง รพ.'!B:B,0)),)</f>
        <v>34462</v>
      </c>
      <c r="AS188" s="150">
        <f>IFERROR(INDEX('[3]5.งบทดลอง รพ.'!$AR:$AR,MATCH(C:C,'[3]5.งบทดลอง รพ.'!B:B,0)),)</f>
        <v>0</v>
      </c>
      <c r="AT188" s="150">
        <f>IFERROR(INDEX('[3]5.งบทดลอง รพ.'!$AS:$AS,MATCH(C:C,'[3]5.งบทดลอง รพ.'!B:B,0)),)</f>
        <v>9100</v>
      </c>
      <c r="AU188" s="150">
        <f>IFERROR(INDEX('[3]5.งบทดลอง รพ.'!$AT:$AT,MATCH(C:C,'[3]5.งบทดลอง รพ.'!B:B,0)),)</f>
        <v>3650</v>
      </c>
      <c r="AV188" s="150">
        <f>IFERROR(INDEX('[3]5.งบทดลอง รพ.'!$AU:$AU,MATCH(C:C,'[3]5.งบทดลอง รพ.'!B:B,0)),)</f>
        <v>1948</v>
      </c>
      <c r="AW188" s="150">
        <f>IFERROR(INDEX('[3]5.งบทดลอง รพ.'!$AV:$AV,MATCH(C:C,'[3]5.งบทดลอง รพ.'!B:B,0)),)</f>
        <v>0</v>
      </c>
      <c r="AX188" s="150">
        <f>IFERROR(INDEX('[3]5.งบทดลอง รพ.'!$AW:$AW,MATCH(C:C,'[3]5.งบทดลอง รพ.'!B:B,0)),)</f>
        <v>0</v>
      </c>
      <c r="AY188" s="150">
        <f>IFERROR(INDEX('[3]5.งบทดลอง รพ.'!$AX:$AX,MATCH(C:C,'[3]5.งบทดลอง รพ.'!B:B,0)),)</f>
        <v>68413</v>
      </c>
      <c r="AZ188" s="150">
        <f>IFERROR(INDEX('[3]5.งบทดลอง รพ.'!$AY:$AY,MATCH(C:C,'[3]5.งบทดลอง รพ.'!B:B,0)),)</f>
        <v>0</v>
      </c>
      <c r="BA188" s="150">
        <f>IFERROR(INDEX('[3]5.งบทดลอง รพ.'!$AZ:$AZ,MATCH(C:C,'[3]5.งบทดลอง รพ.'!B:B,0)),)</f>
        <v>0</v>
      </c>
      <c r="BB188" s="150">
        <f>IFERROR(INDEX('[3]5.งบทดลอง รพ.'!$BA:$BA,MATCH(C:C,'[3]5.งบทดลอง รพ.'!B:B,0)),)</f>
        <v>0</v>
      </c>
      <c r="BC188" s="150">
        <f>IFERROR(INDEX('[3]5.งบทดลอง รพ.'!$BB:$BB,MATCH(C:C,'[3]5.งบทดลอง รพ.'!B:B,0)),)</f>
        <v>0</v>
      </c>
      <c r="BD188" s="150">
        <f>IFERROR(INDEX('[3]5.งบทดลอง รพ.'!$BC:$BC,MATCH(C:C,'[3]5.งบทดลอง รพ.'!B:B,0)),)</f>
        <v>9600</v>
      </c>
      <c r="BE188" s="150">
        <f>IFERROR(INDEX('[3]5.งบทดลอง รพ.'!$BD:$BD,MATCH(C:C,'[3]5.งบทดลอง รพ.'!B:B,0)),)</f>
        <v>0</v>
      </c>
      <c r="BF188" s="150">
        <f>IFERROR(INDEX('[3]5.งบทดลอง รพ.'!$BE:$BE,MATCH(C:C,'[3]5.งบทดลอง รพ.'!B:B,0)),)</f>
        <v>5114.6000000000004</v>
      </c>
      <c r="BG188" s="150">
        <f>IFERROR(INDEX('[3]5.งบทดลอง รพ.'!$BF:$BF,MATCH(C:C,'[3]5.งบทดลอง รพ.'!B:B,0)),)</f>
        <v>40070</v>
      </c>
      <c r="BH188" s="150">
        <f>IFERROR(INDEX('[3]5.งบทดลอง รพ.'!$BG:$BG,MATCH(C:C,'[3]5.งบทดลอง รพ.'!B:B,0)),)</f>
        <v>11600</v>
      </c>
      <c r="BI188" s="150">
        <f>IFERROR(INDEX('[3]5.งบทดลอง รพ.'!$BH:$BH,MATCH(C:C,'[3]5.งบทดลอง รพ.'!B:B,0)),)</f>
        <v>0</v>
      </c>
      <c r="BJ188" s="150">
        <f>IFERROR(INDEX('[3]5.งบทดลอง รพ.'!$BI:$BI,MATCH(C:C,'[3]5.งบทดลอง รพ.'!B:B,0)),)</f>
        <v>0</v>
      </c>
      <c r="BK188" s="150">
        <f>IFERROR(INDEX('[3]5.งบทดลอง รพ.'!$BJ:$BJ,MATCH(C:C,'[3]5.งบทดลอง รพ.'!B:B,0)),)</f>
        <v>308270</v>
      </c>
      <c r="BL188" s="150">
        <f>IFERROR(INDEX('[3]5.งบทดลอง รพ.'!$BK:$BK,MATCH(D:D,'[3]5.งบทดลอง รพ.'!C:C,0)),)</f>
        <v>0</v>
      </c>
      <c r="BM188" s="150">
        <f>IFERROR(INDEX('[3]5.งบทดลอง รพ.'!$BL:$BL,MATCH(C:C,'[3]5.งบทดลอง รพ.'!B:B,0)),)</f>
        <v>7460</v>
      </c>
      <c r="BN188" s="150">
        <f>IFERROR(INDEX('[3]5.งบทดลอง รพ.'!$BM:$BM,MATCH(C:C,'[3]5.งบทดลอง รพ.'!B:B,0)),)</f>
        <v>0</v>
      </c>
      <c r="BO188" s="150">
        <f>IFERROR(INDEX('[3]5.งบทดลอง รพ.'!$BN:$BN,MATCH(C:C,'[3]5.งบทดลอง รพ.'!B:B,0)),)</f>
        <v>0</v>
      </c>
      <c r="BP188" s="150">
        <f>IFERROR(INDEX('[3]5.งบทดลอง รพ.'!$BO:$BO,MATCH(C:C,'[3]5.งบทดลอง รพ.'!B:B,0)),)</f>
        <v>0</v>
      </c>
      <c r="BQ188" s="150">
        <f>IFERROR(INDEX('[3]5.งบทดลอง รพ.'!$BP:$BP,MATCH(C:C,'[3]5.งบทดลอง รพ.'!B:B,0)),)</f>
        <v>8640</v>
      </c>
      <c r="BR188" s="150">
        <f>IFERROR(INDEX('[3]5.งบทดลอง รพ.'!$BQ:$BQ,MATCH(C:C,'[3]5.งบทดลอง รพ.'!B:B,0)),)</f>
        <v>0</v>
      </c>
      <c r="BS188" s="150">
        <f>IFERROR(INDEX('[3]5.งบทดลอง รพ.'!$BR:$BR,MATCH(C:C,'[3]5.งบทดลอง รพ.'!B:B,0)),)</f>
        <v>0</v>
      </c>
      <c r="BT188" s="150">
        <f>IFERROR(INDEX('[3]5.งบทดลอง รพ.'!$BS:$BS,MATCH(C:C,'[3]5.งบทดลอง รพ.'!B:B,0)),)</f>
        <v>36279.4</v>
      </c>
      <c r="BU188" s="150">
        <f>IFERROR(INDEX('[3]5.งบทดลอง รพ.'!$BT:$BT,MATCH(C:C,'[3]5.งบทดลอง รพ.'!B:B,0)),)</f>
        <v>0</v>
      </c>
      <c r="BV188" s="150">
        <f>IFERROR(INDEX('[3]5.งบทดลอง รพ.'!$BU:$BU,MATCH(C:C,'[3]5.งบทดลอง รพ.'!B:B,0)),)</f>
        <v>18130</v>
      </c>
      <c r="BW188" s="150">
        <f>IFERROR(INDEX('[3]5.งบทดลอง รพ.'!$BV:$BV,MATCH(C:C,'[3]5.งบทดลอง รพ.'!B:B,0)),)</f>
        <v>710</v>
      </c>
      <c r="BX188" s="150">
        <f>IFERROR(INDEX('[3]5.งบทดลอง รพ.'!$BW:$BW,MATCH(C:C,'[3]5.งบทดลอง รพ.'!B:B,0)),)</f>
        <v>0</v>
      </c>
      <c r="BY188" s="150">
        <f>IFERROR(INDEX('[3]5.งบทดลอง รพ.'!$BX:$BX,MATCH(C:C,'[3]5.งบทดลอง รพ.'!B:B,0)),)</f>
        <v>0</v>
      </c>
      <c r="BZ188" s="166">
        <f t="shared" si="6"/>
        <v>1322881.6599999997</v>
      </c>
    </row>
    <row r="189" spans="1:78" ht="21.75" customHeight="1">
      <c r="A189" s="31" t="s">
        <v>625</v>
      </c>
      <c r="B189" s="147" t="s">
        <v>723</v>
      </c>
      <c r="C189" s="167" t="s">
        <v>732</v>
      </c>
      <c r="D189" s="168" t="s">
        <v>733</v>
      </c>
      <c r="E189" s="150">
        <f>IFERROR(INDEX('[3]5.งบทดลอง รพ.'!$D:$D,MATCH(C:C,'[3]5.งบทดลอง รพ.'!B:B,0)),)</f>
        <v>2335759.38</v>
      </c>
      <c r="F189" s="150">
        <f>IFERROR(INDEX('[3]5.งบทดลอง รพ.'!$E:$E,MATCH(C:C,'[3]5.งบทดลอง รพ.'!B:B,0)),)</f>
        <v>139300.03</v>
      </c>
      <c r="G189" s="150">
        <f>IFERROR(INDEX('[3]5.งบทดลอง รพ.'!$F:$F,MATCH(C:C,'[3]5.งบทดลอง รพ.'!B:B,0)),)</f>
        <v>303185.40000000002</v>
      </c>
      <c r="H189" s="150">
        <f>IFERROR(INDEX('[3]5.งบทดลอง รพ.'!$G:$G,MATCH(C:C,'[3]5.งบทดลอง รพ.'!B:B,0)),)</f>
        <v>735827.5</v>
      </c>
      <c r="I189" s="150">
        <f>IFERROR(INDEX('[3]5.งบทดลอง รพ.'!$H:$H,MATCH(D:D,'[3]5.งบทดลอง รพ.'!C:C,0)),)</f>
        <v>416449.69</v>
      </c>
      <c r="J189" s="150">
        <f>IFERROR(INDEX('[3]5.งบทดลอง รพ.'!$I:$I,MATCH(C:C,'[3]5.งบทดลอง รพ.'!B:B,0)),)</f>
        <v>101985.15</v>
      </c>
      <c r="K189" s="150">
        <f>IFERROR(INDEX('[3]5.งบทดลอง รพ.'!$J:$J,MATCH(C:C,'[3]5.งบทดลอง รพ.'!B:B,0)),)</f>
        <v>3241760.69</v>
      </c>
      <c r="L189" s="150">
        <f>IFERROR(INDEX('[3]5.งบทดลอง รพ.'!$K:$K,MATCH(C:C,'[3]5.งบทดลอง รพ.'!B:B,0)),)</f>
        <v>735827.5</v>
      </c>
      <c r="M189" s="150">
        <f>IFERROR(INDEX('[3]5.งบทดลอง รพ.'!$L:$L,MATCH(C:C,'[3]5.งบทดลอง รพ.'!B:B,0)),)</f>
        <v>317556</v>
      </c>
      <c r="N189" s="150">
        <f>IFERROR(INDEX('[3]5.งบทดลอง รพ.'!$M:$M,MATCH(C:C,'[3]5.งบทดลอง รพ.'!B:B,0)),)</f>
        <v>2206148.2400000002</v>
      </c>
      <c r="O189" s="150">
        <f>IFERROR(INDEX('[3]5.งบทดลอง รพ.'!$N:$N,MATCH(C:C,'[3]5.งบทดลอง รพ.'!B:B,0)),)</f>
        <v>260315</v>
      </c>
      <c r="P189" s="150">
        <f>IFERROR(INDEX('[3]5.งบทดลอง รพ.'!$O:$O,MATCH(C:C,'[3]5.งบทดลอง รพ.'!B:B,0)),)</f>
        <v>442932</v>
      </c>
      <c r="Q189" s="150">
        <f>IFERROR(INDEX('[3]5.งบทดลอง รพ.'!$P:$P,MATCH(C:C,'[3]5.งบทดลอง รพ.'!B:B,0)),)</f>
        <v>1870242.35</v>
      </c>
      <c r="R189" s="150">
        <f>IFERROR(INDEX('[3]5.งบทดลอง รพ.'!$Q:$Q,MATCH(C:C,'[3]5.งบทดลอง รพ.'!B:B,0)),)</f>
        <v>619373.4</v>
      </c>
      <c r="S189" s="150">
        <f>IFERROR(INDEX('[3]5.งบทดลอง รพ.'!$R:$R,MATCH(C:C,'[3]5.งบทดลอง รพ.'!B:B,0)),)</f>
        <v>85640</v>
      </c>
      <c r="T189" s="150">
        <f>IFERROR(INDEX('[3]5.งบทดลอง รพ.'!$S:$S,MATCH(C:C,'[3]5.งบทดลอง รพ.'!B:B,0)),)</f>
        <v>423047.02</v>
      </c>
      <c r="U189" s="150">
        <f>IFERROR(INDEX('[3]5.งบทดลอง รพ.'!$T:$T,MATCH(C:C,'[3]5.งบทดลอง รพ.'!B:B,0)),)</f>
        <v>355580</v>
      </c>
      <c r="V189" s="150">
        <f>IFERROR(INDEX('[3]5.งบทดลอง รพ.'!$U:$U,MATCH(C:C,'[3]5.งบทดลอง รพ.'!B:B,0)),)</f>
        <v>0</v>
      </c>
      <c r="W189" s="150">
        <f>IFERROR(INDEX('[3]5.งบทดลอง รพ.'!$V:$V,MATCH(C:C,'[3]5.งบทดลอง รพ.'!B:B,0)),)</f>
        <v>148171.79999999999</v>
      </c>
      <c r="X189" s="150">
        <f>IFERROR(INDEX('[3]5.งบทดลอง รพ.'!$W:$W,MATCH(C:C,'[3]5.งบทดลอง รพ.'!B:B,0)),)</f>
        <v>1763781.2</v>
      </c>
      <c r="Y189" s="150">
        <f>IFERROR(INDEX('[3]5.งบทดลอง รพ.'!$X:$X,MATCH(C:C,'[3]5.งบทดลอง รพ.'!B:B,0)),)</f>
        <v>204750.8</v>
      </c>
      <c r="Z189" s="150">
        <f>IFERROR(INDEX('[3]5.งบทดลอง รพ.'!$Y:$Y,MATCH(C:C,'[3]5.งบทดลอง รพ.'!B:B,0)),)</f>
        <v>140287.65</v>
      </c>
      <c r="AA189" s="150">
        <f>IFERROR(INDEX('[3]5.งบทดลอง รพ.'!$Z:$Z,MATCH(C:C,'[3]5.งบทดลอง รพ.'!B:B,0)),)</f>
        <v>169550.12</v>
      </c>
      <c r="AB189" s="150">
        <f>IFERROR(INDEX('[3]5.งบทดลอง รพ.'!$AA:$AA,MATCH(C:C,'[3]5.งบทดลอง รพ.'!B:B,0)),)</f>
        <v>242100</v>
      </c>
      <c r="AC189" s="150">
        <f>IFERROR(INDEX('[3]5.งบทดลอง รพ.'!$AB:$AB,MATCH(C:C,'[3]5.งบทดลอง รพ.'!B:B,0)),)</f>
        <v>216916.75</v>
      </c>
      <c r="AD189" s="150">
        <f>IFERROR(INDEX('[3]5.งบทดลอง รพ.'!$AC:$AC,MATCH(C:C,'[3]5.งบทดลอง รพ.'!B:B,0)),)</f>
        <v>62460</v>
      </c>
      <c r="AE189" s="150">
        <f>IFERROR(INDEX('[3]5.งบทดลอง รพ.'!$AD:$AD,MATCH(C:C,'[3]5.งบทดลอง รพ.'!B:B,0)),)</f>
        <v>190360</v>
      </c>
      <c r="AF189" s="150">
        <f>IFERROR(INDEX('[3]5.งบทดลอง รพ.'!$AE:$AE,MATCH(C:C,'[3]5.งบทดลอง รพ.'!B:B,0)),)</f>
        <v>498100</v>
      </c>
      <c r="AG189" s="150">
        <f>IFERROR(INDEX('[3]5.งบทดลอง รพ.'!$AF:$AF,MATCH(C:C,'[3]5.งบทดลอง รพ.'!B:B,0)),)</f>
        <v>228028</v>
      </c>
      <c r="AH189" s="150">
        <f>IFERROR(INDEX('[3]5.งบทดลอง รพ.'!$AG:$AG,MATCH(C:C,'[3]5.งบทดลอง รพ.'!B:B,0)),)</f>
        <v>93618</v>
      </c>
      <c r="AI189" s="150">
        <f>IFERROR(INDEX('[3]5.งบทดลอง รพ.'!$AH:$AH,MATCH(D:D,'[3]5.งบทดลอง รพ.'!C:C,0)),)</f>
        <v>81825</v>
      </c>
      <c r="AJ189" s="150">
        <f>IFERROR(INDEX('[3]5.งบทดลอง รพ.'!$AI:$AI,MATCH(C:C,'[3]5.งบทดลอง รพ.'!B:B,0)),)</f>
        <v>62285</v>
      </c>
      <c r="AK189" s="150">
        <f>IFERROR(INDEX('[3]5.งบทดลอง รพ.'!$AJ:$AJ,MATCH(C:C,'[3]5.งบทดลอง รพ.'!B:B,0)),)</f>
        <v>47275.01</v>
      </c>
      <c r="AL189" s="150">
        <f>IFERROR(INDEX('[3]5.งบทดลอง รพ.'!$AK:$AK,MATCH(C:C,'[3]5.งบทดลอง รพ.'!B:B,0)),)</f>
        <v>175320</v>
      </c>
      <c r="AM189" s="150">
        <f>IFERROR(INDEX('[3]5.งบทดลอง รพ.'!$AL:$AL,MATCH(C:C,'[3]5.งบทดลอง รพ.'!B:B,0)),)</f>
        <v>118070</v>
      </c>
      <c r="AN189" s="150">
        <f>IFERROR(INDEX('[3]5.งบทดลอง รพ.'!$AM:$AM,MATCH(C:C,'[3]5.งบทดลอง รพ.'!B:B,0)),)</f>
        <v>414608</v>
      </c>
      <c r="AO189" s="150">
        <f>IFERROR(INDEX('[3]5.งบทดลอง รพ.'!$AN:$AN,MATCH(C:C,'[3]5.งบทดลอง รพ.'!B:B,0)),)</f>
        <v>182115.4</v>
      </c>
      <c r="AP189" s="150">
        <f>IFERROR(INDEX('[3]5.งบทดลอง รพ.'!$AO:$AO,MATCH(C:C,'[3]5.งบทดลอง รพ.'!B:B,0)),)</f>
        <v>99820</v>
      </c>
      <c r="AQ189" s="150">
        <f>IFERROR(INDEX('[3]5.งบทดลอง รพ.'!$AP:$AP,MATCH(C:C,'[3]5.งบทดลอง รพ.'!B:B,0)),)</f>
        <v>152618</v>
      </c>
      <c r="AR189" s="150">
        <f>IFERROR(INDEX('[3]5.งบทดลอง รพ.'!$AQ:$AQ,MATCH(C:C,'[3]5.งบทดลอง รพ.'!B:B,0)),)</f>
        <v>965624.1</v>
      </c>
      <c r="AS189" s="150">
        <f>IFERROR(INDEX('[3]5.งบทดลอง รพ.'!$AR:$AR,MATCH(C:C,'[3]5.งบทดลอง รพ.'!B:B,0)),)</f>
        <v>158845</v>
      </c>
      <c r="AT189" s="150">
        <f>IFERROR(INDEX('[3]5.งบทดลอง รพ.'!$AS:$AS,MATCH(C:C,'[3]5.งบทดลอง รพ.'!B:B,0)),)</f>
        <v>33035</v>
      </c>
      <c r="AU189" s="150">
        <f>IFERROR(INDEX('[3]5.งบทดลอง รพ.'!$AT:$AT,MATCH(C:C,'[3]5.งบทดลอง รพ.'!B:B,0)),)</f>
        <v>75610</v>
      </c>
      <c r="AV189" s="150">
        <f>IFERROR(INDEX('[3]5.งบทดลอง รพ.'!$AU:$AU,MATCH(C:C,'[3]5.งบทดลอง รพ.'!B:B,0)),)</f>
        <v>52688</v>
      </c>
      <c r="AW189" s="150">
        <f>IFERROR(INDEX('[3]5.งบทดลอง รพ.'!$AV:$AV,MATCH(C:C,'[3]5.งบทดลอง รพ.'!B:B,0)),)</f>
        <v>69400</v>
      </c>
      <c r="AX189" s="150">
        <f>IFERROR(INDEX('[3]5.งบทดลอง รพ.'!$AW:$AW,MATCH(C:C,'[3]5.งบทดลอง รพ.'!B:B,0)),)</f>
        <v>67060</v>
      </c>
      <c r="AY189" s="150">
        <f>IFERROR(INDEX('[3]5.งบทดลอง รพ.'!$AX:$AX,MATCH(C:C,'[3]5.งบทดลอง รพ.'!B:B,0)),)</f>
        <v>2121754.9</v>
      </c>
      <c r="AZ189" s="150">
        <f>IFERROR(INDEX('[3]5.งบทดลอง รพ.'!$AY:$AY,MATCH(C:C,'[3]5.งบทดลอง รพ.'!B:B,0)),)</f>
        <v>146565</v>
      </c>
      <c r="BA189" s="150">
        <f>IFERROR(INDEX('[3]5.งบทดลอง รพ.'!$AZ:$AZ,MATCH(C:C,'[3]5.งบทดลอง รพ.'!B:B,0)),)</f>
        <v>193105.1</v>
      </c>
      <c r="BB189" s="150">
        <f>IFERROR(INDEX('[3]5.งบทดลอง รพ.'!$BA:$BA,MATCH(C:C,'[3]5.งบทดลอง รพ.'!B:B,0)),)</f>
        <v>224270</v>
      </c>
      <c r="BC189" s="150">
        <f>IFERROR(INDEX('[3]5.งบทดลอง รพ.'!$BB:$BB,MATCH(C:C,'[3]5.งบทดลอง รพ.'!B:B,0)),)</f>
        <v>181955.64</v>
      </c>
      <c r="BD189" s="150">
        <f>IFERROR(INDEX('[3]5.งบทดลอง รพ.'!$BC:$BC,MATCH(C:C,'[3]5.งบทดลอง รพ.'!B:B,0)),)</f>
        <v>227570</v>
      </c>
      <c r="BE189" s="150">
        <f>IFERROR(INDEX('[3]5.งบทดลอง รพ.'!$BD:$BD,MATCH(C:C,'[3]5.งบทดลอง รพ.'!B:B,0)),)</f>
        <v>353433.59999999998</v>
      </c>
      <c r="BF189" s="150">
        <f>IFERROR(INDEX('[3]5.งบทดลอง รพ.'!$BE:$BE,MATCH(C:C,'[3]5.งบทดลอง รพ.'!B:B,0)),)</f>
        <v>42002</v>
      </c>
      <c r="BG189" s="150">
        <f>IFERROR(INDEX('[3]5.งบทดลอง รพ.'!$BF:$BF,MATCH(C:C,'[3]5.งบทดลอง รพ.'!B:B,0)),)</f>
        <v>140773.45000000001</v>
      </c>
      <c r="BH189" s="150">
        <f>IFERROR(INDEX('[3]5.งบทดลอง รพ.'!$BG:$BG,MATCH(C:C,'[3]5.งบทดลอง รพ.'!B:B,0)),)</f>
        <v>121957</v>
      </c>
      <c r="BI189" s="150">
        <f>IFERROR(INDEX('[3]5.งบทดลอง รพ.'!$BH:$BH,MATCH(C:C,'[3]5.งบทดลอง รพ.'!B:B,0)),)</f>
        <v>45674.8</v>
      </c>
      <c r="BJ189" s="150">
        <f>IFERROR(INDEX('[3]5.งบทดลอง รพ.'!$BI:$BI,MATCH(C:C,'[3]5.งบทดลอง รพ.'!B:B,0)),)</f>
        <v>796011</v>
      </c>
      <c r="BK189" s="150">
        <f>IFERROR(INDEX('[3]5.งบทดลอง รพ.'!$BJ:$BJ,MATCH(C:C,'[3]5.งบทดลอง รพ.'!B:B,0)),)</f>
        <v>155950</v>
      </c>
      <c r="BL189" s="150">
        <f>IFERROR(INDEX('[3]5.งบทดลอง รพ.'!$BK:$BK,MATCH(D:D,'[3]5.งบทดลอง รพ.'!C:C,0)),)</f>
        <v>91808</v>
      </c>
      <c r="BM189" s="150">
        <f>IFERROR(INDEX('[3]5.งบทดลอง รพ.'!$BL:$BL,MATCH(C:C,'[3]5.งบทดลอง รพ.'!B:B,0)),)</f>
        <v>117418.89</v>
      </c>
      <c r="BN189" s="150">
        <f>IFERROR(INDEX('[3]5.งบทดลอง รพ.'!$BM:$BM,MATCH(C:C,'[3]5.งบทดลอง รพ.'!B:B,0)),)</f>
        <v>229220</v>
      </c>
      <c r="BO189" s="150">
        <f>IFERROR(INDEX('[3]5.งบทดลอง รพ.'!$BN:$BN,MATCH(C:C,'[3]5.งบทดลอง รพ.'!B:B,0)),)</f>
        <v>445550</v>
      </c>
      <c r="BP189" s="150">
        <f>IFERROR(INDEX('[3]5.งบทดลอง รพ.'!$BO:$BO,MATCH(C:C,'[3]5.งบทดลอง รพ.'!B:B,0)),)</f>
        <v>116384</v>
      </c>
      <c r="BQ189" s="150">
        <f>IFERROR(INDEX('[3]5.งบทดลอง รพ.'!$BP:$BP,MATCH(C:C,'[3]5.งบทดลอง รพ.'!B:B,0)),)</f>
        <v>236175</v>
      </c>
      <c r="BR189" s="150">
        <f>IFERROR(INDEX('[3]5.งบทดลอง รพ.'!$BQ:$BQ,MATCH(C:C,'[3]5.งบทดลอง รพ.'!B:B,0)),)</f>
        <v>54778</v>
      </c>
      <c r="BS189" s="150">
        <f>IFERROR(INDEX('[3]5.งบทดลอง รพ.'!$BR:$BR,MATCH(C:C,'[3]5.งบทดลอง รพ.'!B:B,0)),)</f>
        <v>38750</v>
      </c>
      <c r="BT189" s="150">
        <f>IFERROR(INDEX('[3]5.งบทดลอง รพ.'!$BS:$BS,MATCH(C:C,'[3]5.งบทดลอง รพ.'!B:B,0)),)</f>
        <v>50737</v>
      </c>
      <c r="BU189" s="150">
        <f>IFERROR(INDEX('[3]5.งบทดลอง รพ.'!$BT:$BT,MATCH(C:C,'[3]5.งบทดลอง รพ.'!B:B,0)),)</f>
        <v>108157</v>
      </c>
      <c r="BV189" s="150">
        <f>IFERROR(INDEX('[3]5.งบทดลอง รพ.'!$BU:$BU,MATCH(C:C,'[3]5.งบทดลอง รพ.'!B:B,0)),)</f>
        <v>984120</v>
      </c>
      <c r="BW189" s="150">
        <f>IFERROR(INDEX('[3]5.งบทดลอง รพ.'!$BV:$BV,MATCH(C:C,'[3]5.งบทดลอง รพ.'!B:B,0)),)</f>
        <v>135760</v>
      </c>
      <c r="BX189" s="150">
        <f>IFERROR(INDEX('[3]5.งบทดลอง รพ.'!$BW:$BW,MATCH(C:C,'[3]5.งบทดลอง รพ.'!B:B,0)),)</f>
        <v>40550</v>
      </c>
      <c r="BY189" s="150">
        <f>IFERROR(INDEX('[3]5.งบทดลอง รพ.'!$BX:$BX,MATCH(C:C,'[3]5.งบทดลอง รพ.'!B:B,0)),)</f>
        <v>153195</v>
      </c>
      <c r="BZ189" s="166">
        <f t="shared" si="6"/>
        <v>28858877.560000006</v>
      </c>
    </row>
    <row r="190" spans="1:78" ht="21.75" customHeight="1">
      <c r="A190" s="31" t="s">
        <v>625</v>
      </c>
      <c r="B190" s="147" t="s">
        <v>723</v>
      </c>
      <c r="C190" s="167" t="s">
        <v>734</v>
      </c>
      <c r="D190" s="168" t="s">
        <v>735</v>
      </c>
      <c r="E190" s="150">
        <f>IFERROR(INDEX('[3]5.งบทดลอง รพ.'!$D:$D,MATCH(C:C,'[3]5.งบทดลอง รพ.'!B:B,0)),)</f>
        <v>3409438.24</v>
      </c>
      <c r="F190" s="150">
        <f>IFERROR(INDEX('[3]5.งบทดลอง รพ.'!$E:$E,MATCH(C:C,'[3]5.งบทดลอง รพ.'!B:B,0)),)</f>
        <v>902093.06</v>
      </c>
      <c r="G190" s="150">
        <f>IFERROR(INDEX('[3]5.งบทดลอง รพ.'!$F:$F,MATCH(C:C,'[3]5.งบทดลอง รพ.'!B:B,0)),)</f>
        <v>1545571.97</v>
      </c>
      <c r="H190" s="150">
        <f>IFERROR(INDEX('[3]5.งบทดลอง รพ.'!$G:$G,MATCH(C:C,'[3]5.งบทดลอง รพ.'!B:B,0)),)</f>
        <v>538552.4</v>
      </c>
      <c r="I190" s="150">
        <f>IFERROR(INDEX('[3]5.งบทดลอง รพ.'!$H:$H,MATCH(D:D,'[3]5.งบทดลอง รพ.'!C:C,0)),)</f>
        <v>605482.06999999995</v>
      </c>
      <c r="J190" s="150">
        <f>IFERROR(INDEX('[3]5.งบทดลอง รพ.'!$I:$I,MATCH(C:C,'[3]5.งบทดลอง รพ.'!B:B,0)),)</f>
        <v>576286.47</v>
      </c>
      <c r="K190" s="150">
        <f>IFERROR(INDEX('[3]5.งบทดลอง รพ.'!$J:$J,MATCH(C:C,'[3]5.งบทดลอง รพ.'!B:B,0)),)</f>
        <v>7777909.0499999998</v>
      </c>
      <c r="L190" s="150">
        <f>IFERROR(INDEX('[3]5.งบทดลอง รพ.'!$K:$K,MATCH(C:C,'[3]5.งบทดลอง รพ.'!B:B,0)),)</f>
        <v>538552.4</v>
      </c>
      <c r="M190" s="150">
        <f>IFERROR(INDEX('[3]5.งบทดลอง รพ.'!$L:$L,MATCH(C:C,'[3]5.งบทดลอง รพ.'!B:B,0)),)</f>
        <v>365142.4</v>
      </c>
      <c r="N190" s="150">
        <f>IFERROR(INDEX('[3]5.งบทดลอง รพ.'!$M:$M,MATCH(C:C,'[3]5.งบทดลอง รพ.'!B:B,0)),)</f>
        <v>2968518.47</v>
      </c>
      <c r="O190" s="150">
        <f>IFERROR(INDEX('[3]5.งบทดลอง รพ.'!$N:$N,MATCH(C:C,'[3]5.งบทดลอง รพ.'!B:B,0)),)</f>
        <v>227744.64000000001</v>
      </c>
      <c r="P190" s="150">
        <f>IFERROR(INDEX('[3]5.งบทดลอง รพ.'!$O:$O,MATCH(C:C,'[3]5.งบทดลอง รพ.'!B:B,0)),)</f>
        <v>674402.64</v>
      </c>
      <c r="Q190" s="150">
        <f>IFERROR(INDEX('[3]5.งบทดลอง รพ.'!$P:$P,MATCH(C:C,'[3]5.งบทดลอง รพ.'!B:B,0)),)</f>
        <v>1853039.6</v>
      </c>
      <c r="R190" s="150">
        <f>IFERROR(INDEX('[3]5.งบทดลอง รพ.'!$Q:$Q,MATCH(C:C,'[3]5.งบทดลอง รพ.'!B:B,0)),)</f>
        <v>579904.91</v>
      </c>
      <c r="S190" s="150">
        <f>IFERROR(INDEX('[3]5.งบทดลอง รพ.'!$R:$R,MATCH(C:C,'[3]5.งบทดลอง รพ.'!B:B,0)),)</f>
        <v>68222.77</v>
      </c>
      <c r="T190" s="150">
        <f>IFERROR(INDEX('[3]5.งบทดลอง รพ.'!$S:$S,MATCH(C:C,'[3]5.งบทดลอง รพ.'!B:B,0)),)</f>
        <v>185393.83</v>
      </c>
      <c r="U190" s="150">
        <f>IFERROR(INDEX('[3]5.งบทดลอง รพ.'!$T:$T,MATCH(C:C,'[3]5.งบทดลอง รพ.'!B:B,0)),)</f>
        <v>361293.88</v>
      </c>
      <c r="V190" s="150">
        <f>IFERROR(INDEX('[3]5.งบทดลอง รพ.'!$U:$U,MATCH(C:C,'[3]5.งบทดลอง รพ.'!B:B,0)),)</f>
        <v>0</v>
      </c>
      <c r="W190" s="150">
        <f>IFERROR(INDEX('[3]5.งบทดลอง รพ.'!$V:$V,MATCH(C:C,'[3]5.งบทดลอง รพ.'!B:B,0)),)</f>
        <v>3467153.2</v>
      </c>
      <c r="X190" s="150">
        <f>IFERROR(INDEX('[3]5.งบทดลอง รพ.'!$W:$W,MATCH(C:C,'[3]5.งบทดลอง รพ.'!B:B,0)),)</f>
        <v>3508773.79</v>
      </c>
      <c r="Y190" s="150">
        <f>IFERROR(INDEX('[3]5.งบทดลอง รพ.'!$X:$X,MATCH(C:C,'[3]5.งบทดลอง รพ.'!B:B,0)),)</f>
        <v>460759.33</v>
      </c>
      <c r="Z190" s="150">
        <f>IFERROR(INDEX('[3]5.งบทดลอง รพ.'!$Y:$Y,MATCH(C:C,'[3]5.งบทดลอง รพ.'!B:B,0)),)</f>
        <v>1985179.75</v>
      </c>
      <c r="AA190" s="150">
        <f>IFERROR(INDEX('[3]5.งบทดลอง รพ.'!$Z:$Z,MATCH(C:C,'[3]5.งบทดลอง รพ.'!B:B,0)),)</f>
        <v>498708.08</v>
      </c>
      <c r="AB190" s="150">
        <f>IFERROR(INDEX('[3]5.งบทดลอง รพ.'!$AA:$AA,MATCH(C:C,'[3]5.งบทดลอง รพ.'!B:B,0)),)</f>
        <v>516737.48</v>
      </c>
      <c r="AC190" s="150">
        <f>IFERROR(INDEX('[3]5.งบทดลอง รพ.'!$AB:$AB,MATCH(C:C,'[3]5.งบทดลอง รพ.'!B:B,0)),)</f>
        <v>750582.77</v>
      </c>
      <c r="AD190" s="150">
        <f>IFERROR(INDEX('[3]5.งบทดลอง รพ.'!$AC:$AC,MATCH(C:C,'[3]5.งบทดลอง รพ.'!B:B,0)),)</f>
        <v>754612.43</v>
      </c>
      <c r="AE190" s="150">
        <f>IFERROR(INDEX('[3]5.งบทดลอง รพ.'!$AD:$AD,MATCH(C:C,'[3]5.งบทดลอง รพ.'!B:B,0)),)</f>
        <v>429701.6</v>
      </c>
      <c r="AF190" s="150">
        <f>IFERROR(INDEX('[3]5.งบทดลอง รพ.'!$AE:$AE,MATCH(C:C,'[3]5.งบทดลอง รพ.'!B:B,0)),)</f>
        <v>7003574.0899999999</v>
      </c>
      <c r="AG190" s="150">
        <f>IFERROR(INDEX('[3]5.งบทดลอง รพ.'!$AF:$AF,MATCH(C:C,'[3]5.งบทดลอง รพ.'!B:B,0)),)</f>
        <v>261344.5</v>
      </c>
      <c r="AH190" s="150">
        <f>IFERROR(INDEX('[3]5.งบทดลอง รพ.'!$AG:$AG,MATCH(C:C,'[3]5.งบทดลอง รพ.'!B:B,0)),)</f>
        <v>97614.92</v>
      </c>
      <c r="AI190" s="150">
        <f>IFERROR(INDEX('[3]5.งบทดลอง รพ.'!$AH:$AH,MATCH(D:D,'[3]5.งบทดลอง รพ.'!C:C,0)),)</f>
        <v>231774.36</v>
      </c>
      <c r="AJ190" s="150">
        <f>IFERROR(INDEX('[3]5.งบทดลอง รพ.'!$AI:$AI,MATCH(C:C,'[3]5.งบทดลอง รพ.'!B:B,0)),)</f>
        <v>72085.25</v>
      </c>
      <c r="AK190" s="150">
        <f>IFERROR(INDEX('[3]5.งบทดลอง รพ.'!$AJ:$AJ,MATCH(C:C,'[3]5.งบทดลอง รพ.'!B:B,0)),)</f>
        <v>404877.6</v>
      </c>
      <c r="AL190" s="150">
        <f>IFERROR(INDEX('[3]5.งบทดลอง รพ.'!$AK:$AK,MATCH(C:C,'[3]5.งบทดลอง รพ.'!B:B,0)),)</f>
        <v>266784.25</v>
      </c>
      <c r="AM190" s="150">
        <f>IFERROR(INDEX('[3]5.งบทดลอง รพ.'!$AL:$AL,MATCH(C:C,'[3]5.งบทดลอง รพ.'!B:B,0)),)</f>
        <v>128869</v>
      </c>
      <c r="AN190" s="150">
        <f>IFERROR(INDEX('[3]5.งบทดลอง รพ.'!$AM:$AM,MATCH(C:C,'[3]5.งบทดลอง รพ.'!B:B,0)),)</f>
        <v>769275.5</v>
      </c>
      <c r="AO190" s="150">
        <f>IFERROR(INDEX('[3]5.งบทดลอง รพ.'!$AN:$AN,MATCH(C:C,'[3]5.งบทดลอง รพ.'!B:B,0)),)</f>
        <v>264367.71999999997</v>
      </c>
      <c r="AP190" s="150">
        <f>IFERROR(INDEX('[3]5.งบทดลอง รพ.'!$AO:$AO,MATCH(C:C,'[3]5.งบทดลอง รพ.'!B:B,0)),)</f>
        <v>175853.05</v>
      </c>
      <c r="AQ190" s="150">
        <f>IFERROR(INDEX('[3]5.งบทดลอง รพ.'!$AP:$AP,MATCH(C:C,'[3]5.งบทดลอง รพ.'!B:B,0)),)</f>
        <v>220052.5</v>
      </c>
      <c r="AR190" s="150">
        <f>IFERROR(INDEX('[3]5.งบทดลอง รพ.'!$AQ:$AQ,MATCH(C:C,'[3]5.งบทดลอง รพ.'!B:B,0)),)</f>
        <v>1822379.4</v>
      </c>
      <c r="AS190" s="150">
        <f>IFERROR(INDEX('[3]5.งบทดลอง รพ.'!$AR:$AR,MATCH(C:C,'[3]5.งบทดลอง รพ.'!B:B,0)),)</f>
        <v>305270.92</v>
      </c>
      <c r="AT190" s="150">
        <f>IFERROR(INDEX('[3]5.งบทดลอง รพ.'!$AS:$AS,MATCH(C:C,'[3]5.งบทดลอง รพ.'!B:B,0)),)</f>
        <v>206468.5</v>
      </c>
      <c r="AU190" s="150">
        <f>IFERROR(INDEX('[3]5.งบทดลอง รพ.'!$AT:$AT,MATCH(C:C,'[3]5.งบทดลอง รพ.'!B:B,0)),)</f>
        <v>227221</v>
      </c>
      <c r="AV190" s="150">
        <f>IFERROR(INDEX('[3]5.งบทดลอง รพ.'!$AU:$AU,MATCH(C:C,'[3]5.งบทดลอง รพ.'!B:B,0)),)</f>
        <v>151573.42000000001</v>
      </c>
      <c r="AW190" s="150">
        <f>IFERROR(INDEX('[3]5.งบทดลอง รพ.'!$AV:$AV,MATCH(C:C,'[3]5.งบทดลอง รพ.'!B:B,0)),)</f>
        <v>92076.800000000003</v>
      </c>
      <c r="AX190" s="150">
        <f>IFERROR(INDEX('[3]5.งบทดลอง รพ.'!$AW:$AW,MATCH(C:C,'[3]5.งบทดลอง รพ.'!B:B,0)),)</f>
        <v>166014.69</v>
      </c>
      <c r="AY190" s="150">
        <f>IFERROR(INDEX('[3]5.งบทดลอง รพ.'!$AX:$AX,MATCH(C:C,'[3]5.งบทดลอง รพ.'!B:B,0)),)</f>
        <v>1148976.8999999999</v>
      </c>
      <c r="AZ190" s="150">
        <f>IFERROR(INDEX('[3]5.งบทดลอง รพ.'!$AY:$AY,MATCH(C:C,'[3]5.งบทดลอง รพ.'!B:B,0)),)</f>
        <v>281303.21000000002</v>
      </c>
      <c r="BA190" s="150">
        <f>IFERROR(INDEX('[3]5.งบทดลอง รพ.'!$AZ:$AZ,MATCH(C:C,'[3]5.งบทดลอง รพ.'!B:B,0)),)</f>
        <v>185952.88</v>
      </c>
      <c r="BB190" s="150">
        <f>IFERROR(INDEX('[3]5.งบทดลอง รพ.'!$BA:$BA,MATCH(C:C,'[3]5.งบทดลอง รพ.'!B:B,0)),)</f>
        <v>766530.47</v>
      </c>
      <c r="BC190" s="150">
        <f>IFERROR(INDEX('[3]5.งบทดลอง รพ.'!$BB:$BB,MATCH(C:C,'[3]5.งบทดลอง รพ.'!B:B,0)),)</f>
        <v>817565.42</v>
      </c>
      <c r="BD190" s="150">
        <f>IFERROR(INDEX('[3]5.งบทดลอง รพ.'!$BC:$BC,MATCH(C:C,'[3]5.งบทดลอง รพ.'!B:B,0)),)</f>
        <v>258001.28</v>
      </c>
      <c r="BE190" s="150">
        <f>IFERROR(INDEX('[3]5.งบทดลอง รพ.'!$BD:$BD,MATCH(C:C,'[3]5.งบทดลอง รพ.'!B:B,0)),)</f>
        <v>388892.52</v>
      </c>
      <c r="BF190" s="150">
        <f>IFERROR(INDEX('[3]5.งบทดลอง รพ.'!$BE:$BE,MATCH(C:C,'[3]5.งบทดลอง รพ.'!B:B,0)),)</f>
        <v>442891.39</v>
      </c>
      <c r="BG190" s="150">
        <f>IFERROR(INDEX('[3]5.งบทดลอง รพ.'!$BF:$BF,MATCH(C:C,'[3]5.งบทดลอง รพ.'!B:B,0)),)</f>
        <v>721593.19</v>
      </c>
      <c r="BH190" s="150">
        <f>IFERROR(INDEX('[3]5.งบทดลอง รพ.'!$BG:$BG,MATCH(C:C,'[3]5.งบทดลอง รพ.'!B:B,0)),)</f>
        <v>106505.23</v>
      </c>
      <c r="BI190" s="150">
        <f>IFERROR(INDEX('[3]5.งบทดลอง รพ.'!$BH:$BH,MATCH(C:C,'[3]5.งบทดลอง รพ.'!B:B,0)),)</f>
        <v>59883.23</v>
      </c>
      <c r="BJ190" s="150">
        <f>IFERROR(INDEX('[3]5.งบทดลอง รพ.'!$BI:$BI,MATCH(C:C,'[3]5.งบทดลอง รพ.'!B:B,0)),)</f>
        <v>2355737.4900000002</v>
      </c>
      <c r="BK190" s="150">
        <f>IFERROR(INDEX('[3]5.งบทดลอง รพ.'!$BJ:$BJ,MATCH(C:C,'[3]5.งบทดลอง รพ.'!B:B,0)),)</f>
        <v>550745.29</v>
      </c>
      <c r="BL190" s="150">
        <f>IFERROR(INDEX('[3]5.งบทดลอง รพ.'!$BK:$BK,MATCH(D:D,'[3]5.งบทดลอง รพ.'!C:C,0)),)</f>
        <v>253352.33</v>
      </c>
      <c r="BM190" s="150">
        <f>IFERROR(INDEX('[3]5.งบทดลอง รพ.'!$BL:$BL,MATCH(C:C,'[3]5.งบทดลอง รพ.'!B:B,0)),)</f>
        <v>82766.759999999995</v>
      </c>
      <c r="BN190" s="150">
        <f>IFERROR(INDEX('[3]5.งบทดลอง รพ.'!$BM:$BM,MATCH(C:C,'[3]5.งบทดลอง รพ.'!B:B,0)),)</f>
        <v>441614</v>
      </c>
      <c r="BO190" s="150">
        <f>IFERROR(INDEX('[3]5.งบทดลอง รพ.'!$BN:$BN,MATCH(C:C,'[3]5.งบทดลอง รพ.'!B:B,0)),)</f>
        <v>487731.6</v>
      </c>
      <c r="BP190" s="150">
        <f>IFERROR(INDEX('[3]5.งบทดลอง รพ.'!$BO:$BO,MATCH(C:C,'[3]5.งบทดลอง รพ.'!B:B,0)),)</f>
        <v>466973.65</v>
      </c>
      <c r="BQ190" s="150">
        <f>IFERROR(INDEX('[3]5.งบทดลอง รพ.'!$BP:$BP,MATCH(C:C,'[3]5.งบทดลอง รพ.'!B:B,0)),)</f>
        <v>2235052.75</v>
      </c>
      <c r="BR190" s="150">
        <f>IFERROR(INDEX('[3]5.งบทดลอง รพ.'!$BQ:$BQ,MATCH(C:C,'[3]5.งบทดลอง รพ.'!B:B,0)),)</f>
        <v>408922</v>
      </c>
      <c r="BS190" s="150">
        <f>IFERROR(INDEX('[3]5.งบทดลอง รพ.'!$BR:$BR,MATCH(C:C,'[3]5.งบทดลอง รพ.'!B:B,0)),)</f>
        <v>253877.5</v>
      </c>
      <c r="BT190" s="150">
        <f>IFERROR(INDEX('[3]5.งบทดลอง รพ.'!$BS:$BS,MATCH(C:C,'[3]5.งบทดลอง รพ.'!B:B,0)),)</f>
        <v>405432.57</v>
      </c>
      <c r="BU190" s="150">
        <f>IFERROR(INDEX('[3]5.งบทดลอง รพ.'!$BT:$BT,MATCH(C:C,'[3]5.งบทดลอง รพ.'!B:B,0)),)</f>
        <v>329626.86</v>
      </c>
      <c r="BV190" s="150">
        <f>IFERROR(INDEX('[3]5.งบทดลอง รพ.'!$BU:$BU,MATCH(C:C,'[3]5.งบทดลอง รพ.'!B:B,0)),)</f>
        <v>849833.03</v>
      </c>
      <c r="BW190" s="150">
        <f>IFERROR(INDEX('[3]5.งบทดลอง รพ.'!$BV:$BV,MATCH(C:C,'[3]5.งบทดลอง รพ.'!B:B,0)),)</f>
        <v>177459.20000000001</v>
      </c>
      <c r="BX190" s="150">
        <f>IFERROR(INDEX('[3]5.งบทดลอง รพ.'!$BW:$BW,MATCH(C:C,'[3]5.งบทดลอง รพ.'!B:B,0)),)</f>
        <v>468620</v>
      </c>
      <c r="BY190" s="150">
        <f>IFERROR(INDEX('[3]5.งบทดลอง รพ.'!$BX:$BX,MATCH(C:C,'[3]5.งบทดลอง รพ.'!B:B,0)),)</f>
        <v>258960</v>
      </c>
      <c r="BZ190" s="166">
        <f t="shared" si="6"/>
        <v>63622035.449999988</v>
      </c>
    </row>
    <row r="191" spans="1:78" ht="21.75" customHeight="1">
      <c r="A191" s="31" t="s">
        <v>625</v>
      </c>
      <c r="B191" s="147" t="s">
        <v>723</v>
      </c>
      <c r="C191" s="167" t="s">
        <v>736</v>
      </c>
      <c r="D191" s="168" t="s">
        <v>737</v>
      </c>
      <c r="E191" s="150">
        <f>IFERROR(INDEX('[3]5.งบทดลอง รพ.'!$D:$D,MATCH(C:C,'[3]5.งบทดลอง รพ.'!B:B,0)),)</f>
        <v>1044509.85</v>
      </c>
      <c r="F191" s="150">
        <f>IFERROR(INDEX('[3]5.งบทดลอง รพ.'!$E:$E,MATCH(C:C,'[3]5.งบทดลอง รพ.'!B:B,0)),)</f>
        <v>126889.26</v>
      </c>
      <c r="G191" s="150">
        <f>IFERROR(INDEX('[3]5.งบทดลอง รพ.'!$F:$F,MATCH(C:C,'[3]5.งบทดลอง รพ.'!B:B,0)),)</f>
        <v>163500</v>
      </c>
      <c r="H191" s="150">
        <f>IFERROR(INDEX('[3]5.งบทดลอง รพ.'!$G:$G,MATCH(C:C,'[3]5.งบทดลอง รพ.'!B:B,0)),)</f>
        <v>117214.8</v>
      </c>
      <c r="I191" s="150">
        <f>IFERROR(INDEX('[3]5.งบทดลอง รพ.'!$H:$H,MATCH(D:D,'[3]5.งบทดลอง รพ.'!C:C,0)),)</f>
        <v>53170.44</v>
      </c>
      <c r="J191" s="150">
        <f>IFERROR(INDEX('[3]5.งบทดลอง รพ.'!$I:$I,MATCH(C:C,'[3]5.งบทดลอง รพ.'!B:B,0)),)</f>
        <v>0</v>
      </c>
      <c r="K191" s="150">
        <f>IFERROR(INDEX('[3]5.งบทดลอง รพ.'!$J:$J,MATCH(C:C,'[3]5.งบทดลอง รพ.'!B:B,0)),)</f>
        <v>587842.9</v>
      </c>
      <c r="L191" s="150">
        <f>IFERROR(INDEX('[3]5.งบทดลอง รพ.'!$K:$K,MATCH(C:C,'[3]5.งบทดลอง รพ.'!B:B,0)),)</f>
        <v>117214.8</v>
      </c>
      <c r="M191" s="150">
        <f>IFERROR(INDEX('[3]5.งบทดลอง รพ.'!$L:$L,MATCH(C:C,'[3]5.งบทดลอง รพ.'!B:B,0)),)</f>
        <v>0</v>
      </c>
      <c r="N191" s="150">
        <f>IFERROR(INDEX('[3]5.งบทดลอง รพ.'!$M:$M,MATCH(C:C,'[3]5.งบทดลอง รพ.'!B:B,0)),)</f>
        <v>277913.65999999997</v>
      </c>
      <c r="O191" s="150">
        <f>IFERROR(INDEX('[3]5.งบทดลอง รพ.'!$N:$N,MATCH(C:C,'[3]5.งบทดลอง รพ.'!B:B,0)),)</f>
        <v>25061.82</v>
      </c>
      <c r="P191" s="150">
        <f>IFERROR(INDEX('[3]5.งบทดลอง รพ.'!$O:$O,MATCH(C:C,'[3]5.งบทดลอง รพ.'!B:B,0)),)</f>
        <v>3022.75</v>
      </c>
      <c r="Q191" s="150">
        <f>IFERROR(INDEX('[3]5.งบทดลอง รพ.'!$P:$P,MATCH(C:C,'[3]5.งบทดลอง รพ.'!B:B,0)),)</f>
        <v>178678.09</v>
      </c>
      <c r="R191" s="150">
        <f>IFERROR(INDEX('[3]5.งบทดลอง รพ.'!$Q:$Q,MATCH(C:C,'[3]5.งบทดลอง รพ.'!B:B,0)),)</f>
        <v>81542.83</v>
      </c>
      <c r="S191" s="150">
        <f>IFERROR(INDEX('[3]5.งบทดลอง รพ.'!$R:$R,MATCH(C:C,'[3]5.งบทดลอง รพ.'!B:B,0)),)</f>
        <v>45361.89</v>
      </c>
      <c r="T191" s="150">
        <f>IFERROR(INDEX('[3]5.งบทดลอง รพ.'!$S:$S,MATCH(C:C,'[3]5.งบทดลอง รพ.'!B:B,0)),)</f>
        <v>65356.2</v>
      </c>
      <c r="U191" s="150">
        <f>IFERROR(INDEX('[3]5.งบทดลอง รพ.'!$T:$T,MATCH(C:C,'[3]5.งบทดลอง รพ.'!B:B,0)),)</f>
        <v>10186.4</v>
      </c>
      <c r="V191" s="150">
        <f>IFERROR(INDEX('[3]5.งบทดลอง รพ.'!$U:$U,MATCH(C:C,'[3]5.งบทดลอง รพ.'!B:B,0)),)</f>
        <v>0</v>
      </c>
      <c r="W191" s="150">
        <f>IFERROR(INDEX('[3]5.งบทดลอง รพ.'!$V:$V,MATCH(C:C,'[3]5.งบทดลอง รพ.'!B:B,0)),)</f>
        <v>373022.3</v>
      </c>
      <c r="X191" s="150">
        <f>IFERROR(INDEX('[3]5.งบทดลอง รพ.'!$W:$W,MATCH(C:C,'[3]5.งบทดลอง รพ.'!B:B,0)),)</f>
        <v>59714.86</v>
      </c>
      <c r="Y191" s="150">
        <f>IFERROR(INDEX('[3]5.งบทดลอง รพ.'!$X:$X,MATCH(C:C,'[3]5.งบทดลอง รพ.'!B:B,0)),)</f>
        <v>185235.19</v>
      </c>
      <c r="Z191" s="150">
        <f>IFERROR(INDEX('[3]5.งบทดลอง รพ.'!$Y:$Y,MATCH(C:C,'[3]5.งบทดลอง รพ.'!B:B,0)),)</f>
        <v>276766.57</v>
      </c>
      <c r="AA191" s="150">
        <f>IFERROR(INDEX('[3]5.งบทดลอง รพ.'!$Z:$Z,MATCH(C:C,'[3]5.งบทดลอง รพ.'!B:B,0)),)</f>
        <v>35154.660000000003</v>
      </c>
      <c r="AB191" s="150">
        <f>IFERROR(INDEX('[3]5.งบทดลอง รพ.'!$AA:$AA,MATCH(C:C,'[3]5.งบทดลอง รพ.'!B:B,0)),)</f>
        <v>88376.06</v>
      </c>
      <c r="AC191" s="150">
        <f>IFERROR(INDEX('[3]5.งบทดลอง รพ.'!$AB:$AB,MATCH(C:C,'[3]5.งบทดลอง รพ.'!B:B,0)),)</f>
        <v>128518.67</v>
      </c>
      <c r="AD191" s="150">
        <f>IFERROR(INDEX('[3]5.งบทดลอง รพ.'!$AC:$AC,MATCH(C:C,'[3]5.งบทดลอง รพ.'!B:B,0)),)</f>
        <v>6985</v>
      </c>
      <c r="AE191" s="150">
        <f>IFERROR(INDEX('[3]5.งบทดลอง รพ.'!$AD:$AD,MATCH(C:C,'[3]5.งบทดลอง รพ.'!B:B,0)),)</f>
        <v>25189.35</v>
      </c>
      <c r="AF191" s="150">
        <f>IFERROR(INDEX('[3]5.งบทดลอง รพ.'!$AE:$AE,MATCH(C:C,'[3]5.งบทดลอง รพ.'!B:B,0)),)</f>
        <v>1057017.21</v>
      </c>
      <c r="AG191" s="150">
        <f>IFERROR(INDEX('[3]5.งบทดลอง รพ.'!$AF:$AF,MATCH(C:C,'[3]5.งบทดลอง รพ.'!B:B,0)),)</f>
        <v>665187</v>
      </c>
      <c r="AH191" s="150">
        <f>IFERROR(INDEX('[3]5.งบทดลอง รพ.'!$AG:$AG,MATCH(C:C,'[3]5.งบทดลอง รพ.'!B:B,0)),)</f>
        <v>3534</v>
      </c>
      <c r="AI191" s="150">
        <f>IFERROR(INDEX('[3]5.งบทดลอง รพ.'!$AH:$AH,MATCH(D:D,'[3]5.งบทดลอง รพ.'!C:C,0)),)</f>
        <v>30559</v>
      </c>
      <c r="AJ191" s="150">
        <f>IFERROR(INDEX('[3]5.งบทดลอง รพ.'!$AI:$AI,MATCH(C:C,'[3]5.งบทดลอง รพ.'!B:B,0)),)</f>
        <v>8573</v>
      </c>
      <c r="AK191" s="150">
        <f>IFERROR(INDEX('[3]5.งบทดลอง รพ.'!$AJ:$AJ,MATCH(C:C,'[3]5.งบทดลอง รพ.'!B:B,0)),)</f>
        <v>37596</v>
      </c>
      <c r="AL191" s="150">
        <f>IFERROR(INDEX('[3]5.งบทดลอง รพ.'!$AK:$AK,MATCH(C:C,'[3]5.งบทดลอง รพ.'!B:B,0)),)</f>
        <v>32816.5</v>
      </c>
      <c r="AM191" s="150">
        <f>IFERROR(INDEX('[3]5.งบทดลอง รพ.'!$AL:$AL,MATCH(C:C,'[3]5.งบทดลอง รพ.'!B:B,0)),)</f>
        <v>0</v>
      </c>
      <c r="AN191" s="150">
        <f>IFERROR(INDEX('[3]5.งบทดลอง รพ.'!$AM:$AM,MATCH(C:C,'[3]5.งบทดลอง รพ.'!B:B,0)),)</f>
        <v>92417</v>
      </c>
      <c r="AO191" s="150">
        <f>IFERROR(INDEX('[3]5.งบทดลอง รพ.'!$AN:$AN,MATCH(C:C,'[3]5.งบทดลอง รพ.'!B:B,0)),)</f>
        <v>2557.3000000000002</v>
      </c>
      <c r="AP191" s="150">
        <f>IFERROR(INDEX('[3]5.งบทดลอง รพ.'!$AO:$AO,MATCH(C:C,'[3]5.งบทดลอง รพ.'!B:B,0)),)</f>
        <v>21322.12</v>
      </c>
      <c r="AQ191" s="150">
        <f>IFERROR(INDEX('[3]5.งบทดลอง รพ.'!$AP:$AP,MATCH(C:C,'[3]5.งบทดลอง รพ.'!B:B,0)),)</f>
        <v>13418</v>
      </c>
      <c r="AR191" s="150">
        <f>IFERROR(INDEX('[3]5.งบทดลอง รพ.'!$AQ:$AQ,MATCH(C:C,'[3]5.งบทดลอง รพ.'!B:B,0)),)</f>
        <v>241766.5</v>
      </c>
      <c r="AS191" s="150">
        <f>IFERROR(INDEX('[3]5.งบทดลอง รพ.'!$AR:$AR,MATCH(C:C,'[3]5.งบทดลอง รพ.'!B:B,0)),)</f>
        <v>0</v>
      </c>
      <c r="AT191" s="150">
        <f>IFERROR(INDEX('[3]5.งบทดลอง รพ.'!$AS:$AS,MATCH(C:C,'[3]5.งบทดลอง รพ.'!B:B,0)),)</f>
        <v>150477</v>
      </c>
      <c r="AU191" s="150">
        <f>IFERROR(INDEX('[3]5.งบทดลอง รพ.'!$AT:$AT,MATCH(C:C,'[3]5.งบทดลอง รพ.'!B:B,0)),)</f>
        <v>1320</v>
      </c>
      <c r="AV191" s="150">
        <f>IFERROR(INDEX('[3]5.งบทดลอง รพ.'!$AU:$AU,MATCH(C:C,'[3]5.งบทดลอง รพ.'!B:B,0)),)</f>
        <v>24906</v>
      </c>
      <c r="AW191" s="150">
        <f>IFERROR(INDEX('[3]5.งบทดลอง รพ.'!$AV:$AV,MATCH(C:C,'[3]5.งบทดลอง รพ.'!B:B,0)),)</f>
        <v>2481</v>
      </c>
      <c r="AX191" s="150">
        <f>IFERROR(INDEX('[3]5.งบทดลอง รพ.'!$AW:$AW,MATCH(C:C,'[3]5.งบทดลอง รพ.'!B:B,0)),)</f>
        <v>11278.67</v>
      </c>
      <c r="AY191" s="150">
        <f>IFERROR(INDEX('[3]5.งบทดลอง รพ.'!$AX:$AX,MATCH(C:C,'[3]5.งบทดลอง รพ.'!B:B,0)),)</f>
        <v>655609.86</v>
      </c>
      <c r="AZ191" s="150">
        <f>IFERROR(INDEX('[3]5.งบทดลอง รพ.'!$AY:$AY,MATCH(C:C,'[3]5.งบทดลอง รพ.'!B:B,0)),)</f>
        <v>48673.74</v>
      </c>
      <c r="BA191" s="150">
        <f>IFERROR(INDEX('[3]5.งบทดลอง รพ.'!$AZ:$AZ,MATCH(C:C,'[3]5.งบทดลอง รพ.'!B:B,0)),)</f>
        <v>361881.43</v>
      </c>
      <c r="BB191" s="150">
        <f>IFERROR(INDEX('[3]5.งบทดลอง รพ.'!$BA:$BA,MATCH(C:C,'[3]5.งบทดลอง รพ.'!B:B,0)),)</f>
        <v>189485.44</v>
      </c>
      <c r="BC191" s="150">
        <f>IFERROR(INDEX('[3]5.งบทดลอง รพ.'!$BB:$BB,MATCH(C:C,'[3]5.งบทดลอง รพ.'!B:B,0)),)</f>
        <v>40814.870000000003</v>
      </c>
      <c r="BD191" s="150">
        <f>IFERROR(INDEX('[3]5.งบทดลอง รพ.'!$BC:$BC,MATCH(C:C,'[3]5.งบทดลอง รพ.'!B:B,0)),)</f>
        <v>30229.599999999999</v>
      </c>
      <c r="BE191" s="150">
        <f>IFERROR(INDEX('[3]5.งบทดลอง รพ.'!$BD:$BD,MATCH(C:C,'[3]5.งบทดลอง รพ.'!B:B,0)),)</f>
        <v>35555.879999999997</v>
      </c>
      <c r="BF191" s="150">
        <f>IFERROR(INDEX('[3]5.งบทดลอง รพ.'!$BE:$BE,MATCH(C:C,'[3]5.งบทดลอง รพ.'!B:B,0)),)</f>
        <v>0</v>
      </c>
      <c r="BG191" s="150">
        <f>IFERROR(INDEX('[3]5.งบทดลอง รพ.'!$BF:$BF,MATCH(C:C,'[3]5.งบทดลอง รพ.'!B:B,0)),)</f>
        <v>3318.98</v>
      </c>
      <c r="BH191" s="150">
        <f>IFERROR(INDEX('[3]5.งบทดลอง รพ.'!$BG:$BG,MATCH(C:C,'[3]5.งบทดลอง รพ.'!B:B,0)),)</f>
        <v>15143</v>
      </c>
      <c r="BI191" s="150">
        <f>IFERROR(INDEX('[3]5.งบทดลอง รพ.'!$BH:$BH,MATCH(C:C,'[3]5.งบทดลอง รพ.'!B:B,0)),)</f>
        <v>523042.65</v>
      </c>
      <c r="BJ191" s="150">
        <f>IFERROR(INDEX('[3]5.งบทดลอง รพ.'!$BI:$BI,MATCH(C:C,'[3]5.งบทดลอง รพ.'!B:B,0)),)</f>
        <v>564587</v>
      </c>
      <c r="BK191" s="150">
        <f>IFERROR(INDEX('[3]5.งบทดลอง รพ.'!$BJ:$BJ,MATCH(C:C,'[3]5.งบทดลอง รพ.'!B:B,0)),)</f>
        <v>36547</v>
      </c>
      <c r="BL191" s="150">
        <f>IFERROR(INDEX('[3]5.งบทดลอง รพ.'!$BK:$BK,MATCH(D:D,'[3]5.งบทดลอง รพ.'!C:C,0)),)</f>
        <v>0</v>
      </c>
      <c r="BM191" s="150">
        <f>IFERROR(INDEX('[3]5.งบทดลอง รพ.'!$BL:$BL,MATCH(C:C,'[3]5.งบทดลอง รพ.'!B:B,0)),)</f>
        <v>35737</v>
      </c>
      <c r="BN191" s="150">
        <f>IFERROR(INDEX('[3]5.งบทดลอง รพ.'!$BM:$BM,MATCH(C:C,'[3]5.งบทดลอง รพ.'!B:B,0)),)</f>
        <v>79748</v>
      </c>
      <c r="BO191" s="150">
        <f>IFERROR(INDEX('[3]5.งบทดลอง รพ.'!$BN:$BN,MATCH(C:C,'[3]5.งบทดลอง รพ.'!B:B,0)),)</f>
        <v>7722.35</v>
      </c>
      <c r="BP191" s="150">
        <f>IFERROR(INDEX('[3]5.งบทดลอง รพ.'!$BO:$BO,MATCH(C:C,'[3]5.งบทดลอง รพ.'!B:B,0)),)</f>
        <v>23311.42</v>
      </c>
      <c r="BQ191" s="150">
        <f>IFERROR(INDEX('[3]5.งบทดลอง รพ.'!$BP:$BP,MATCH(C:C,'[3]5.งบทดลอง รพ.'!B:B,0)),)</f>
        <v>0</v>
      </c>
      <c r="BR191" s="150">
        <f>IFERROR(INDEX('[3]5.งบทดลอง รพ.'!$BQ:$BQ,MATCH(C:C,'[3]5.งบทดลอง รพ.'!B:B,0)),)</f>
        <v>14365.65</v>
      </c>
      <c r="BS191" s="150">
        <f>IFERROR(INDEX('[3]5.งบทดลอง รพ.'!$BR:$BR,MATCH(C:C,'[3]5.งบทดลอง รพ.'!B:B,0)),)</f>
        <v>142911</v>
      </c>
      <c r="BT191" s="150">
        <f>IFERROR(INDEX('[3]5.งบทดลอง รพ.'!$BS:$BS,MATCH(C:C,'[3]5.งบทดลอง รพ.'!B:B,0)),)</f>
        <v>35342.980000000003</v>
      </c>
      <c r="BU191" s="150">
        <f>IFERROR(INDEX('[3]5.งบทดลอง รพ.'!$BT:$BT,MATCH(C:C,'[3]5.งบทดลอง รพ.'!B:B,0)),)</f>
        <v>66615</v>
      </c>
      <c r="BV191" s="150">
        <f>IFERROR(INDEX('[3]5.งบทดลอง รพ.'!$BU:$BU,MATCH(C:C,'[3]5.งบทดลอง รพ.'!B:B,0)),)</f>
        <v>593936.5</v>
      </c>
      <c r="BW191" s="150">
        <f>IFERROR(INDEX('[3]5.งบทดลอง รพ.'!$BV:$BV,MATCH(C:C,'[3]5.งบทดลอง รพ.'!B:B,0)),)</f>
        <v>66405.5</v>
      </c>
      <c r="BX191" s="150">
        <f>IFERROR(INDEX('[3]5.งบทดลอง รพ.'!$BW:$BW,MATCH(C:C,'[3]5.งบทดลอง รพ.'!B:B,0)),)</f>
        <v>22967.57</v>
      </c>
      <c r="BY191" s="150">
        <f>IFERROR(INDEX('[3]5.งบทดลอง รพ.'!$BX:$BX,MATCH(C:C,'[3]5.งบทดลอง รพ.'!B:B,0)),)</f>
        <v>42730</v>
      </c>
      <c r="BZ191" s="166">
        <f t="shared" si="6"/>
        <v>10110337.070000002</v>
      </c>
    </row>
    <row r="192" spans="1:78" ht="21.75" customHeight="1">
      <c r="A192" s="31" t="s">
        <v>625</v>
      </c>
      <c r="B192" s="147" t="s">
        <v>723</v>
      </c>
      <c r="C192" s="167" t="s">
        <v>738</v>
      </c>
      <c r="D192" s="168" t="s">
        <v>739</v>
      </c>
      <c r="E192" s="150">
        <f>IFERROR(INDEX('[3]5.งบทดลอง รพ.'!$D:$D,MATCH(C:C,'[3]5.งบทดลอง รพ.'!B:B,0)),)</f>
        <v>0</v>
      </c>
      <c r="F192" s="150">
        <f>IFERROR(INDEX('[3]5.งบทดลอง รพ.'!$E:$E,MATCH(C:C,'[3]5.งบทดลอง รพ.'!B:B,0)),)</f>
        <v>1040</v>
      </c>
      <c r="G192" s="150">
        <f>IFERROR(INDEX('[3]5.งบทดลอง รพ.'!$F:$F,MATCH(C:C,'[3]5.งบทดลอง รพ.'!B:B,0)),)</f>
        <v>12840</v>
      </c>
      <c r="H192" s="150">
        <f>IFERROR(INDEX('[3]5.งบทดลอง รพ.'!$G:$G,MATCH(C:C,'[3]5.งบทดลอง รพ.'!B:B,0)),)</f>
        <v>24000</v>
      </c>
      <c r="I192" s="150">
        <f>IFERROR(INDEX('[3]5.งบทดลอง รพ.'!$H:$H,MATCH(D:D,'[3]5.งบทดลอง รพ.'!C:C,0)),)</f>
        <v>0</v>
      </c>
      <c r="J192" s="150">
        <f>IFERROR(INDEX('[3]5.งบทดลอง รพ.'!$I:$I,MATCH(C:C,'[3]5.งบทดลอง รพ.'!B:B,0)),)</f>
        <v>0</v>
      </c>
      <c r="K192" s="150">
        <f>IFERROR(INDEX('[3]5.งบทดลอง รพ.'!$J:$J,MATCH(C:C,'[3]5.งบทดลอง รพ.'!B:B,0)),)</f>
        <v>6000</v>
      </c>
      <c r="L192" s="150">
        <f>IFERROR(INDEX('[3]5.งบทดลอง รพ.'!$K:$K,MATCH(C:C,'[3]5.งบทดลอง รพ.'!B:B,0)),)</f>
        <v>24000</v>
      </c>
      <c r="M192" s="150">
        <f>IFERROR(INDEX('[3]5.งบทดลอง รพ.'!$L:$L,MATCH(C:C,'[3]5.งบทดลอง รพ.'!B:B,0)),)</f>
        <v>8300</v>
      </c>
      <c r="N192" s="150">
        <f>IFERROR(INDEX('[3]5.งบทดลอง รพ.'!$M:$M,MATCH(C:C,'[3]5.งบทดลอง รพ.'!B:B,0)),)</f>
        <v>0</v>
      </c>
      <c r="O192" s="150">
        <f>IFERROR(INDEX('[3]5.งบทดลอง รพ.'!$N:$N,MATCH(C:C,'[3]5.งบทดลอง รพ.'!B:B,0)),)</f>
        <v>9530</v>
      </c>
      <c r="P192" s="150">
        <f>IFERROR(INDEX('[3]5.งบทดลอง รพ.'!$O:$O,MATCH(C:C,'[3]5.งบทดลอง รพ.'!B:B,0)),)</f>
        <v>58792.72</v>
      </c>
      <c r="Q192" s="150">
        <f>IFERROR(INDEX('[3]5.งบทดลอง รพ.'!$P:$P,MATCH(C:C,'[3]5.งบทดลอง รพ.'!B:B,0)),)</f>
        <v>0</v>
      </c>
      <c r="R192" s="150">
        <f>IFERROR(INDEX('[3]5.งบทดลอง รพ.'!$Q:$Q,MATCH(C:C,'[3]5.งบทดลอง รพ.'!B:B,0)),)</f>
        <v>0</v>
      </c>
      <c r="S192" s="150">
        <f>IFERROR(INDEX('[3]5.งบทดลอง รพ.'!$R:$R,MATCH(C:C,'[3]5.งบทดลอง รพ.'!B:B,0)),)</f>
        <v>1770</v>
      </c>
      <c r="T192" s="150">
        <f>IFERROR(INDEX('[3]5.งบทดลอง รพ.'!$S:$S,MATCH(C:C,'[3]5.งบทดลอง รพ.'!B:B,0)),)</f>
        <v>10507.4</v>
      </c>
      <c r="U192" s="150">
        <f>IFERROR(INDEX('[3]5.งบทดลอง รพ.'!$T:$T,MATCH(C:C,'[3]5.งบทดลอง รพ.'!B:B,0)),)</f>
        <v>0</v>
      </c>
      <c r="V192" s="150">
        <f>IFERROR(INDEX('[3]5.งบทดลอง รพ.'!$U:$U,MATCH(C:C,'[3]5.งบทดลอง รพ.'!B:B,0)),)</f>
        <v>0</v>
      </c>
      <c r="W192" s="150">
        <f>IFERROR(INDEX('[3]5.งบทดลอง รพ.'!$V:$V,MATCH(C:C,'[3]5.งบทดลอง รพ.'!B:B,0)),)</f>
        <v>1649328.13</v>
      </c>
      <c r="X192" s="150">
        <f>IFERROR(INDEX('[3]5.งบทดลอง รพ.'!$W:$W,MATCH(C:C,'[3]5.งบทดลอง รพ.'!B:B,0)),)</f>
        <v>257475.35</v>
      </c>
      <c r="Y192" s="150">
        <f>IFERROR(INDEX('[3]5.งบทดลอง รพ.'!$X:$X,MATCH(C:C,'[3]5.งบทดลอง รพ.'!B:B,0)),)</f>
        <v>4820.6000000000004</v>
      </c>
      <c r="Z192" s="150">
        <f>IFERROR(INDEX('[3]5.งบทดลอง รพ.'!$Y:$Y,MATCH(C:C,'[3]5.งบทดลอง รพ.'!B:B,0)),)</f>
        <v>469959.81</v>
      </c>
      <c r="AA192" s="150">
        <f>IFERROR(INDEX('[3]5.งบทดลอง รพ.'!$Z:$Z,MATCH(C:C,'[3]5.งบทดลอง รพ.'!B:B,0)),)</f>
        <v>17415.2</v>
      </c>
      <c r="AB192" s="150">
        <f>IFERROR(INDEX('[3]5.งบทดลอง รพ.'!$AA:$AA,MATCH(C:C,'[3]5.งบทดลอง รพ.'!B:B,0)),)</f>
        <v>50630.57</v>
      </c>
      <c r="AC192" s="150">
        <f>IFERROR(INDEX('[3]5.งบทดลอง รพ.'!$AB:$AB,MATCH(C:C,'[3]5.งบทดลอง รพ.'!B:B,0)),)</f>
        <v>29360.6</v>
      </c>
      <c r="AD192" s="150">
        <f>IFERROR(INDEX('[3]5.งบทดลอง รพ.'!$AC:$AC,MATCH(C:C,'[3]5.งบทดลอง รพ.'!B:B,0)),)</f>
        <v>5968</v>
      </c>
      <c r="AE192" s="150">
        <f>IFERROR(INDEX('[3]5.งบทดลอง รพ.'!$AD:$AD,MATCH(C:C,'[3]5.งบทดลอง รพ.'!B:B,0)),)</f>
        <v>0</v>
      </c>
      <c r="AF192" s="150">
        <f>IFERROR(INDEX('[3]5.งบทดลอง รพ.'!$AE:$AE,MATCH(C:C,'[3]5.งบทดลอง รพ.'!B:B,0)),)</f>
        <v>107201</v>
      </c>
      <c r="AG192" s="150">
        <f>IFERROR(INDEX('[3]5.งบทดลอง รพ.'!$AF:$AF,MATCH(C:C,'[3]5.งบทดลอง รพ.'!B:B,0)),)</f>
        <v>0</v>
      </c>
      <c r="AH192" s="150">
        <f>IFERROR(INDEX('[3]5.งบทดลอง รพ.'!$AG:$AG,MATCH(C:C,'[3]5.งบทดลอง รพ.'!B:B,0)),)</f>
        <v>0</v>
      </c>
      <c r="AI192" s="150">
        <f>IFERROR(INDEX('[3]5.งบทดลอง รพ.'!$AH:$AH,MATCH(D:D,'[3]5.งบทดลอง รพ.'!C:C,0)),)</f>
        <v>6354</v>
      </c>
      <c r="AJ192" s="150">
        <f>IFERROR(INDEX('[3]5.งบทดลอง รพ.'!$AI:$AI,MATCH(C:C,'[3]5.งบทดลอง รพ.'!B:B,0)),)</f>
        <v>0</v>
      </c>
      <c r="AK192" s="150">
        <f>IFERROR(INDEX('[3]5.งบทดลอง รพ.'!$AJ:$AJ,MATCH(C:C,'[3]5.งบทดลอง รพ.'!B:B,0)),)</f>
        <v>14450</v>
      </c>
      <c r="AL192" s="150">
        <f>IFERROR(INDEX('[3]5.งบทดลอง รพ.'!$AK:$AK,MATCH(C:C,'[3]5.งบทดลอง รพ.'!B:B,0)),)</f>
        <v>14550</v>
      </c>
      <c r="AM192" s="150">
        <f>IFERROR(INDEX('[3]5.งบทดลอง รพ.'!$AL:$AL,MATCH(C:C,'[3]5.งบทดลอง รพ.'!B:B,0)),)</f>
        <v>3720</v>
      </c>
      <c r="AN192" s="150">
        <f>IFERROR(INDEX('[3]5.งบทดลอง รพ.'!$AM:$AM,MATCH(C:C,'[3]5.งบทดลอง รพ.'!B:B,0)),)</f>
        <v>1498</v>
      </c>
      <c r="AO192" s="150">
        <f>IFERROR(INDEX('[3]5.งบทดลอง รพ.'!$AN:$AN,MATCH(C:C,'[3]5.งบทดลอง รพ.'!B:B,0)),)</f>
        <v>5140</v>
      </c>
      <c r="AP192" s="150">
        <f>IFERROR(INDEX('[3]5.งบทดลอง รพ.'!$AO:$AO,MATCH(C:C,'[3]5.งบทดลอง รพ.'!B:B,0)),)</f>
        <v>1740</v>
      </c>
      <c r="AQ192" s="150">
        <f>IFERROR(INDEX('[3]5.งบทดลอง รพ.'!$AP:$AP,MATCH(C:C,'[3]5.งบทดลอง รพ.'!B:B,0)),)</f>
        <v>0</v>
      </c>
      <c r="AR192" s="150">
        <f>IFERROR(INDEX('[3]5.งบทดลอง รพ.'!$AQ:$AQ,MATCH(C:C,'[3]5.งบทดลอง รพ.'!B:B,0)),)</f>
        <v>200837</v>
      </c>
      <c r="AS192" s="150">
        <f>IFERROR(INDEX('[3]5.งบทดลอง รพ.'!$AR:$AR,MATCH(C:C,'[3]5.งบทดลอง รพ.'!B:B,0)),)</f>
        <v>30850</v>
      </c>
      <c r="AT192" s="150">
        <f>IFERROR(INDEX('[3]5.งบทดลอง รพ.'!$AS:$AS,MATCH(C:C,'[3]5.งบทดลอง รพ.'!B:B,0)),)</f>
        <v>67634</v>
      </c>
      <c r="AU192" s="150">
        <f>IFERROR(INDEX('[3]5.งบทดลอง รพ.'!$AT:$AT,MATCH(C:C,'[3]5.งบทดลอง รพ.'!B:B,0)),)</f>
        <v>39675</v>
      </c>
      <c r="AV192" s="150">
        <f>IFERROR(INDEX('[3]5.งบทดลอง รพ.'!$AU:$AU,MATCH(C:C,'[3]5.งบทดลอง รพ.'!B:B,0)),)</f>
        <v>76612</v>
      </c>
      <c r="AW192" s="150">
        <f>IFERROR(INDEX('[3]5.งบทดลอง รพ.'!$AV:$AV,MATCH(C:C,'[3]5.งบทดลอง รพ.'!B:B,0)),)</f>
        <v>0</v>
      </c>
      <c r="AX192" s="150">
        <f>IFERROR(INDEX('[3]5.งบทดลอง รพ.'!$AW:$AW,MATCH(C:C,'[3]5.งบทดลอง รพ.'!B:B,0)),)</f>
        <v>6172.1</v>
      </c>
      <c r="AY192" s="150">
        <f>IFERROR(INDEX('[3]5.งบทดลอง รพ.'!$AX:$AX,MATCH(C:C,'[3]5.งบทดลอง รพ.'!B:B,0)),)</f>
        <v>4548000.22</v>
      </c>
      <c r="AZ192" s="150">
        <f>IFERROR(INDEX('[3]5.งบทดลอง รพ.'!$AY:$AY,MATCH(C:C,'[3]5.งบทดลอง รพ.'!B:B,0)),)</f>
        <v>383023</v>
      </c>
      <c r="BA192" s="150">
        <f>IFERROR(INDEX('[3]5.งบทดลอง รพ.'!$AZ:$AZ,MATCH(C:C,'[3]5.งบทดลอง รพ.'!B:B,0)),)</f>
        <v>214622.39</v>
      </c>
      <c r="BB192" s="150">
        <f>IFERROR(INDEX('[3]5.งบทดลอง รพ.'!$BA:$BA,MATCH(C:C,'[3]5.งบทดลอง รพ.'!B:B,0)),)</f>
        <v>369221.91</v>
      </c>
      <c r="BC192" s="150">
        <f>IFERROR(INDEX('[3]5.งบทดลอง รพ.'!$BB:$BB,MATCH(C:C,'[3]5.งบทดลอง รพ.'!B:B,0)),)</f>
        <v>221709.5</v>
      </c>
      <c r="BD192" s="150">
        <f>IFERROR(INDEX('[3]5.งบทดลอง รพ.'!$BC:$BC,MATCH(C:C,'[3]5.งบทดลอง รพ.'!B:B,0)),)</f>
        <v>0</v>
      </c>
      <c r="BE192" s="150">
        <f>IFERROR(INDEX('[3]5.งบทดลอง รพ.'!$BD:$BD,MATCH(C:C,'[3]5.งบทดลอง รพ.'!B:B,0)),)</f>
        <v>30551.5</v>
      </c>
      <c r="BF192" s="150">
        <f>IFERROR(INDEX('[3]5.งบทดลอง รพ.'!$BE:$BE,MATCH(C:C,'[3]5.งบทดลอง รพ.'!B:B,0)),)</f>
        <v>242191.56</v>
      </c>
      <c r="BG192" s="150">
        <f>IFERROR(INDEX('[3]5.งบทดลอง รพ.'!$BF:$BF,MATCH(C:C,'[3]5.งบทดลอง รพ.'!B:B,0)),)</f>
        <v>0</v>
      </c>
      <c r="BH192" s="150">
        <f>IFERROR(INDEX('[3]5.งบทดลอง รพ.'!$BG:$BG,MATCH(C:C,'[3]5.งบทดลอง รพ.'!B:B,0)),)</f>
        <v>19589.73</v>
      </c>
      <c r="BI192" s="150">
        <f>IFERROR(INDEX('[3]5.งบทดลอง รพ.'!$BH:$BH,MATCH(C:C,'[3]5.งบทดลอง รพ.'!B:B,0)),)</f>
        <v>1391</v>
      </c>
      <c r="BJ192" s="150">
        <f>IFERROR(INDEX('[3]5.งบทดลอง รพ.'!$BI:$BI,MATCH(C:C,'[3]5.งบทดลอง รพ.'!B:B,0)),)</f>
        <v>9588018</v>
      </c>
      <c r="BK192" s="150">
        <f>IFERROR(INDEX('[3]5.งบทดลอง รพ.'!$BJ:$BJ,MATCH(C:C,'[3]5.งบทดลอง รพ.'!B:B,0)),)</f>
        <v>45815.4</v>
      </c>
      <c r="BL192" s="150">
        <f>IFERROR(INDEX('[3]5.งบทดลอง รพ.'!$BK:$BK,MATCH(D:D,'[3]5.งบทดลอง รพ.'!C:C,0)),)</f>
        <v>2280</v>
      </c>
      <c r="BM192" s="150">
        <f>IFERROR(INDEX('[3]5.งบทดลอง รพ.'!$BL:$BL,MATCH(C:C,'[3]5.งบทดลอง รพ.'!B:B,0)),)</f>
        <v>0</v>
      </c>
      <c r="BN192" s="150">
        <f>IFERROR(INDEX('[3]5.งบทดลอง รพ.'!$BM:$BM,MATCH(C:C,'[3]5.งบทดลอง รพ.'!B:B,0)),)</f>
        <v>38348</v>
      </c>
      <c r="BO192" s="150">
        <f>IFERROR(INDEX('[3]5.งบทดลอง รพ.'!$BN:$BN,MATCH(C:C,'[3]5.งบทดลอง รพ.'!B:B,0)),)</f>
        <v>8243.6</v>
      </c>
      <c r="BP192" s="150">
        <f>IFERROR(INDEX('[3]5.งบทดลอง รพ.'!$BO:$BO,MATCH(C:C,'[3]5.งบทดลอง รพ.'!B:B,0)),)</f>
        <v>0</v>
      </c>
      <c r="BQ192" s="150">
        <f>IFERROR(INDEX('[3]5.งบทดลอง รพ.'!$BP:$BP,MATCH(C:C,'[3]5.งบทดลอง รพ.'!B:B,0)),)</f>
        <v>255766.88</v>
      </c>
      <c r="BR192" s="150">
        <f>IFERROR(INDEX('[3]5.งบทดลอง รพ.'!$BQ:$BQ,MATCH(C:C,'[3]5.งบทดลอง รพ.'!B:B,0)),)</f>
        <v>0</v>
      </c>
      <c r="BS192" s="150">
        <f>IFERROR(INDEX('[3]5.งบทดลอง รพ.'!$BR:$BR,MATCH(C:C,'[3]5.งบทดลอง รพ.'!B:B,0)),)</f>
        <v>4700</v>
      </c>
      <c r="BT192" s="150">
        <f>IFERROR(INDEX('[3]5.งบทดลอง รพ.'!$BS:$BS,MATCH(C:C,'[3]5.งบทดลอง รพ.'!B:B,0)),)</f>
        <v>204213.27</v>
      </c>
      <c r="BU192" s="150">
        <f>IFERROR(INDEX('[3]5.งบทดลอง รพ.'!$BT:$BT,MATCH(C:C,'[3]5.งบทดลอง รพ.'!B:B,0)),)</f>
        <v>0</v>
      </c>
      <c r="BV192" s="150">
        <f>IFERROR(INDEX('[3]5.งบทดลอง รพ.'!$BU:$BU,MATCH(C:C,'[3]5.งบทดลอง รพ.'!B:B,0)),)</f>
        <v>6200</v>
      </c>
      <c r="BW192" s="150">
        <f>IFERROR(INDEX('[3]5.งบทดลอง รพ.'!$BV:$BV,MATCH(C:C,'[3]5.งบทดลอง รพ.'!B:B,0)),)</f>
        <v>0</v>
      </c>
      <c r="BX192" s="150">
        <f>IFERROR(INDEX('[3]5.งบทดลอง รพ.'!$BW:$BW,MATCH(C:C,'[3]5.งบทดลอง รพ.'!B:B,0)),)</f>
        <v>1905</v>
      </c>
      <c r="BY192" s="150">
        <f>IFERROR(INDEX('[3]5.งบทดลอง รพ.'!$BX:$BX,MATCH(C:C,'[3]5.งบทดลอง รพ.'!B:B,0)),)</f>
        <v>28268.95</v>
      </c>
      <c r="BZ192" s="166">
        <f t="shared" si="6"/>
        <v>19432231.389999997</v>
      </c>
    </row>
    <row r="193" spans="1:78" ht="21.75" customHeight="1">
      <c r="A193" s="31" t="s">
        <v>625</v>
      </c>
      <c r="B193" s="147" t="s">
        <v>723</v>
      </c>
      <c r="C193" s="167" t="s">
        <v>740</v>
      </c>
      <c r="D193" s="168" t="s">
        <v>741</v>
      </c>
      <c r="E193" s="150">
        <f>IFERROR(INDEX('[3]5.งบทดลอง รพ.'!$D:$D,MATCH(C:C,'[3]5.งบทดลอง รพ.'!B:B,0)),)</f>
        <v>0</v>
      </c>
      <c r="F193" s="150">
        <f>IFERROR(INDEX('[3]5.งบทดลอง รพ.'!$E:$E,MATCH(C:C,'[3]5.งบทดลอง รพ.'!B:B,0)),)</f>
        <v>0</v>
      </c>
      <c r="G193" s="150">
        <f>IFERROR(INDEX('[3]5.งบทดลอง รพ.'!$F:$F,MATCH(C:C,'[3]5.งบทดลอง รพ.'!B:B,0)),)</f>
        <v>0</v>
      </c>
      <c r="H193" s="150">
        <f>IFERROR(INDEX('[3]5.งบทดลอง รพ.'!$G:$G,MATCH(C:C,'[3]5.งบทดลอง รพ.'!B:B,0)),)</f>
        <v>0</v>
      </c>
      <c r="I193" s="150">
        <f>IFERROR(INDEX('[3]5.งบทดลอง รพ.'!$H:$H,MATCH(D:D,'[3]5.งบทดลอง รพ.'!C:C,0)),)</f>
        <v>0</v>
      </c>
      <c r="J193" s="150">
        <f>IFERROR(INDEX('[3]5.งบทดลอง รพ.'!$I:$I,MATCH(C:C,'[3]5.งบทดลอง รพ.'!B:B,0)),)</f>
        <v>0</v>
      </c>
      <c r="K193" s="150">
        <f>IFERROR(INDEX('[3]5.งบทดลอง รพ.'!$J:$J,MATCH(C:C,'[3]5.งบทดลอง รพ.'!B:B,0)),)</f>
        <v>0</v>
      </c>
      <c r="L193" s="150">
        <f>IFERROR(INDEX('[3]5.งบทดลอง รพ.'!$K:$K,MATCH(C:C,'[3]5.งบทดลอง รพ.'!B:B,0)),)</f>
        <v>0</v>
      </c>
      <c r="M193" s="150">
        <f>IFERROR(INDEX('[3]5.งบทดลอง รพ.'!$L:$L,MATCH(C:C,'[3]5.งบทดลอง รพ.'!B:B,0)),)</f>
        <v>0</v>
      </c>
      <c r="N193" s="150">
        <f>IFERROR(INDEX('[3]5.งบทดลอง รพ.'!$M:$M,MATCH(C:C,'[3]5.งบทดลอง รพ.'!B:B,0)),)</f>
        <v>0</v>
      </c>
      <c r="O193" s="150">
        <f>IFERROR(INDEX('[3]5.งบทดลอง รพ.'!$N:$N,MATCH(C:C,'[3]5.งบทดลอง รพ.'!B:B,0)),)</f>
        <v>0</v>
      </c>
      <c r="P193" s="150">
        <f>IFERROR(INDEX('[3]5.งบทดลอง รพ.'!$O:$O,MATCH(C:C,'[3]5.งบทดลอง รพ.'!B:B,0)),)</f>
        <v>0</v>
      </c>
      <c r="Q193" s="150">
        <f>IFERROR(INDEX('[3]5.งบทดลอง รพ.'!$P:$P,MATCH(C:C,'[3]5.งบทดลอง รพ.'!B:B,0)),)</f>
        <v>66451</v>
      </c>
      <c r="R193" s="150">
        <f>IFERROR(INDEX('[3]5.งบทดลอง รพ.'!$Q:$Q,MATCH(C:C,'[3]5.งบทดลอง รพ.'!B:B,0)),)</f>
        <v>0</v>
      </c>
      <c r="S193" s="150">
        <f>IFERROR(INDEX('[3]5.งบทดลอง รพ.'!$R:$R,MATCH(C:C,'[3]5.งบทดลอง รพ.'!B:B,0)),)</f>
        <v>0</v>
      </c>
      <c r="T193" s="150">
        <f>IFERROR(INDEX('[3]5.งบทดลอง รพ.'!$S:$S,MATCH(C:C,'[3]5.งบทดลอง รพ.'!B:B,0)),)</f>
        <v>0</v>
      </c>
      <c r="U193" s="150">
        <f>IFERROR(INDEX('[3]5.งบทดลอง รพ.'!$T:$T,MATCH(C:C,'[3]5.งบทดลอง รพ.'!B:B,0)),)</f>
        <v>0</v>
      </c>
      <c r="V193" s="150">
        <f>IFERROR(INDEX('[3]5.งบทดลอง รพ.'!$U:$U,MATCH(C:C,'[3]5.งบทดลอง รพ.'!B:B,0)),)</f>
        <v>0</v>
      </c>
      <c r="W193" s="150">
        <f>IFERROR(INDEX('[3]5.งบทดลอง รพ.'!$V:$V,MATCH(C:C,'[3]5.งบทดลอง รพ.'!B:B,0)),)</f>
        <v>0</v>
      </c>
      <c r="X193" s="150">
        <f>IFERROR(INDEX('[3]5.งบทดลอง รพ.'!$W:$W,MATCH(C:C,'[3]5.งบทดลอง รพ.'!B:B,0)),)</f>
        <v>2095174.45</v>
      </c>
      <c r="Y193" s="150">
        <f>IFERROR(INDEX('[3]5.งบทดลอง รพ.'!$X:$X,MATCH(C:C,'[3]5.งบทดลอง รพ.'!B:B,0)),)</f>
        <v>0</v>
      </c>
      <c r="Z193" s="150">
        <f>IFERROR(INDEX('[3]5.งบทดลอง รพ.'!$Y:$Y,MATCH(C:C,'[3]5.งบทดลอง รพ.'!B:B,0)),)</f>
        <v>0</v>
      </c>
      <c r="AA193" s="150">
        <f>IFERROR(INDEX('[3]5.งบทดลอง รพ.'!$Z:$Z,MATCH(C:C,'[3]5.งบทดลอง รพ.'!B:B,0)),)</f>
        <v>0</v>
      </c>
      <c r="AB193" s="150">
        <f>IFERROR(INDEX('[3]5.งบทดลอง รพ.'!$AA:$AA,MATCH(C:C,'[3]5.งบทดลอง รพ.'!B:B,0)),)</f>
        <v>0</v>
      </c>
      <c r="AC193" s="150">
        <f>IFERROR(INDEX('[3]5.งบทดลอง รพ.'!$AB:$AB,MATCH(C:C,'[3]5.งบทดลอง รพ.'!B:B,0)),)</f>
        <v>0</v>
      </c>
      <c r="AD193" s="150">
        <f>IFERROR(INDEX('[3]5.งบทดลอง รพ.'!$AC:$AC,MATCH(C:C,'[3]5.งบทดลอง รพ.'!B:B,0)),)</f>
        <v>0</v>
      </c>
      <c r="AE193" s="150">
        <f>IFERROR(INDEX('[3]5.งบทดลอง รพ.'!$AD:$AD,MATCH(C:C,'[3]5.งบทดลอง รพ.'!B:B,0)),)</f>
        <v>0</v>
      </c>
      <c r="AF193" s="150">
        <f>IFERROR(INDEX('[3]5.งบทดลอง รพ.'!$AE:$AE,MATCH(C:C,'[3]5.งบทดลอง รพ.'!B:B,0)),)</f>
        <v>0</v>
      </c>
      <c r="AG193" s="150">
        <f>IFERROR(INDEX('[3]5.งบทดลอง รพ.'!$AF:$AF,MATCH(C:C,'[3]5.งบทดลอง รพ.'!B:B,0)),)</f>
        <v>0</v>
      </c>
      <c r="AH193" s="150">
        <f>IFERROR(INDEX('[3]5.งบทดลอง รพ.'!$AG:$AG,MATCH(C:C,'[3]5.งบทดลอง รพ.'!B:B,0)),)</f>
        <v>0</v>
      </c>
      <c r="AI193" s="150">
        <f>IFERROR(INDEX('[3]5.งบทดลอง รพ.'!$AH:$AH,MATCH(D:D,'[3]5.งบทดลอง รพ.'!C:C,0)),)</f>
        <v>0</v>
      </c>
      <c r="AJ193" s="150">
        <f>IFERROR(INDEX('[3]5.งบทดลอง รพ.'!$AI:$AI,MATCH(C:C,'[3]5.งบทดลอง รพ.'!B:B,0)),)</f>
        <v>0</v>
      </c>
      <c r="AK193" s="150">
        <f>IFERROR(INDEX('[3]5.งบทดลอง รพ.'!$AJ:$AJ,MATCH(C:C,'[3]5.งบทดลอง รพ.'!B:B,0)),)</f>
        <v>0</v>
      </c>
      <c r="AL193" s="150">
        <f>IFERROR(INDEX('[3]5.งบทดลอง รพ.'!$AK:$AK,MATCH(C:C,'[3]5.งบทดลอง รพ.'!B:B,0)),)</f>
        <v>0</v>
      </c>
      <c r="AM193" s="150">
        <f>IFERROR(INDEX('[3]5.งบทดลอง รพ.'!$AL:$AL,MATCH(C:C,'[3]5.งบทดลอง รพ.'!B:B,0)),)</f>
        <v>0</v>
      </c>
      <c r="AN193" s="150">
        <f>IFERROR(INDEX('[3]5.งบทดลอง รพ.'!$AM:$AM,MATCH(C:C,'[3]5.งบทดลอง รพ.'!B:B,0)),)</f>
        <v>0</v>
      </c>
      <c r="AO193" s="150">
        <f>IFERROR(INDEX('[3]5.งบทดลอง รพ.'!$AN:$AN,MATCH(C:C,'[3]5.งบทดลอง รพ.'!B:B,0)),)</f>
        <v>0</v>
      </c>
      <c r="AP193" s="150">
        <f>IFERROR(INDEX('[3]5.งบทดลอง รพ.'!$AO:$AO,MATCH(C:C,'[3]5.งบทดลอง รพ.'!B:B,0)),)</f>
        <v>0</v>
      </c>
      <c r="AQ193" s="150">
        <f>IFERROR(INDEX('[3]5.งบทดลอง รพ.'!$AP:$AP,MATCH(C:C,'[3]5.งบทดลอง รพ.'!B:B,0)),)</f>
        <v>0</v>
      </c>
      <c r="AR193" s="150">
        <f>IFERROR(INDEX('[3]5.งบทดลอง รพ.'!$AQ:$AQ,MATCH(C:C,'[3]5.งบทดลอง รพ.'!B:B,0)),)</f>
        <v>0</v>
      </c>
      <c r="AS193" s="150">
        <f>IFERROR(INDEX('[3]5.งบทดลอง รพ.'!$AR:$AR,MATCH(C:C,'[3]5.งบทดลอง รพ.'!B:B,0)),)</f>
        <v>0</v>
      </c>
      <c r="AT193" s="150">
        <f>IFERROR(INDEX('[3]5.งบทดลอง รพ.'!$AS:$AS,MATCH(C:C,'[3]5.งบทดลอง รพ.'!B:B,0)),)</f>
        <v>0</v>
      </c>
      <c r="AU193" s="150">
        <f>IFERROR(INDEX('[3]5.งบทดลอง รพ.'!$AT:$AT,MATCH(C:C,'[3]5.งบทดลอง รพ.'!B:B,0)),)</f>
        <v>0</v>
      </c>
      <c r="AV193" s="150">
        <f>IFERROR(INDEX('[3]5.งบทดลอง รพ.'!$AU:$AU,MATCH(C:C,'[3]5.งบทดลอง รพ.'!B:B,0)),)</f>
        <v>0</v>
      </c>
      <c r="AW193" s="150">
        <f>IFERROR(INDEX('[3]5.งบทดลอง รพ.'!$AV:$AV,MATCH(C:C,'[3]5.งบทดลอง รพ.'!B:B,0)),)</f>
        <v>0</v>
      </c>
      <c r="AX193" s="150">
        <f>IFERROR(INDEX('[3]5.งบทดลอง รพ.'!$AW:$AW,MATCH(C:C,'[3]5.งบทดลอง รพ.'!B:B,0)),)</f>
        <v>0</v>
      </c>
      <c r="AY193" s="150">
        <f>IFERROR(INDEX('[3]5.งบทดลอง รพ.'!$AX:$AX,MATCH(C:C,'[3]5.งบทดลอง รพ.'!B:B,0)),)</f>
        <v>0</v>
      </c>
      <c r="AZ193" s="150">
        <f>IFERROR(INDEX('[3]5.งบทดลอง รพ.'!$AY:$AY,MATCH(C:C,'[3]5.งบทดลอง รพ.'!B:B,0)),)</f>
        <v>0</v>
      </c>
      <c r="BA193" s="150">
        <f>IFERROR(INDEX('[3]5.งบทดลอง รพ.'!$AZ:$AZ,MATCH(C:C,'[3]5.งบทดลอง รพ.'!B:B,0)),)</f>
        <v>0</v>
      </c>
      <c r="BB193" s="150">
        <f>IFERROR(INDEX('[3]5.งบทดลอง รพ.'!$BA:$BA,MATCH(C:C,'[3]5.งบทดลอง รพ.'!B:B,0)),)</f>
        <v>0</v>
      </c>
      <c r="BC193" s="150">
        <f>IFERROR(INDEX('[3]5.งบทดลอง รพ.'!$BB:$BB,MATCH(C:C,'[3]5.งบทดลอง รพ.'!B:B,0)),)</f>
        <v>0</v>
      </c>
      <c r="BD193" s="150">
        <f>IFERROR(INDEX('[3]5.งบทดลอง รพ.'!$BC:$BC,MATCH(C:C,'[3]5.งบทดลอง รพ.'!B:B,0)),)</f>
        <v>0</v>
      </c>
      <c r="BE193" s="150">
        <f>IFERROR(INDEX('[3]5.งบทดลอง รพ.'!$BD:$BD,MATCH(C:C,'[3]5.งบทดลอง รพ.'!B:B,0)),)</f>
        <v>0</v>
      </c>
      <c r="BF193" s="150">
        <f>IFERROR(INDEX('[3]5.งบทดลอง รพ.'!$BE:$BE,MATCH(C:C,'[3]5.งบทดลอง รพ.'!B:B,0)),)</f>
        <v>0</v>
      </c>
      <c r="BG193" s="150">
        <f>IFERROR(INDEX('[3]5.งบทดลอง รพ.'!$BF:$BF,MATCH(C:C,'[3]5.งบทดลอง รพ.'!B:B,0)),)</f>
        <v>0</v>
      </c>
      <c r="BH193" s="150">
        <f>IFERROR(INDEX('[3]5.งบทดลอง รพ.'!$BG:$BG,MATCH(C:C,'[3]5.งบทดลอง รพ.'!B:B,0)),)</f>
        <v>0</v>
      </c>
      <c r="BI193" s="150">
        <f>IFERROR(INDEX('[3]5.งบทดลอง รพ.'!$BH:$BH,MATCH(C:C,'[3]5.งบทดลอง รพ.'!B:B,0)),)</f>
        <v>0</v>
      </c>
      <c r="BJ193" s="150">
        <f>IFERROR(INDEX('[3]5.งบทดลอง รพ.'!$BI:$BI,MATCH(C:C,'[3]5.งบทดลอง รพ.'!B:B,0)),)</f>
        <v>2500000</v>
      </c>
      <c r="BK193" s="150">
        <f>IFERROR(INDEX('[3]5.งบทดลอง รพ.'!$BJ:$BJ,MATCH(C:C,'[3]5.งบทดลอง รพ.'!B:B,0)),)</f>
        <v>0</v>
      </c>
      <c r="BL193" s="150">
        <f>IFERROR(INDEX('[3]5.งบทดลอง รพ.'!$BK:$BK,MATCH(D:D,'[3]5.งบทดลอง รพ.'!C:C,0)),)</f>
        <v>0</v>
      </c>
      <c r="BM193" s="150">
        <f>IFERROR(INDEX('[3]5.งบทดลอง รพ.'!$BL:$BL,MATCH(C:C,'[3]5.งบทดลอง รพ.'!B:B,0)),)</f>
        <v>0</v>
      </c>
      <c r="BN193" s="150">
        <f>IFERROR(INDEX('[3]5.งบทดลอง รพ.'!$BM:$BM,MATCH(C:C,'[3]5.งบทดลอง รพ.'!B:B,0)),)</f>
        <v>0</v>
      </c>
      <c r="BO193" s="150">
        <f>IFERROR(INDEX('[3]5.งบทดลอง รพ.'!$BN:$BN,MATCH(C:C,'[3]5.งบทดลอง รพ.'!B:B,0)),)</f>
        <v>0</v>
      </c>
      <c r="BP193" s="150">
        <f>IFERROR(INDEX('[3]5.งบทดลอง รพ.'!$BO:$BO,MATCH(C:C,'[3]5.งบทดลอง รพ.'!B:B,0)),)</f>
        <v>0</v>
      </c>
      <c r="BQ193" s="150">
        <f>IFERROR(INDEX('[3]5.งบทดลอง รพ.'!$BP:$BP,MATCH(C:C,'[3]5.งบทดลอง รพ.'!B:B,0)),)</f>
        <v>0</v>
      </c>
      <c r="BR193" s="150">
        <f>IFERROR(INDEX('[3]5.งบทดลอง รพ.'!$BQ:$BQ,MATCH(C:C,'[3]5.งบทดลอง รพ.'!B:B,0)),)</f>
        <v>0</v>
      </c>
      <c r="BS193" s="150">
        <f>IFERROR(INDEX('[3]5.งบทดลอง รพ.'!$BR:$BR,MATCH(C:C,'[3]5.งบทดลอง รพ.'!B:B,0)),)</f>
        <v>0</v>
      </c>
      <c r="BT193" s="150">
        <f>IFERROR(INDEX('[3]5.งบทดลอง รพ.'!$BS:$BS,MATCH(C:C,'[3]5.งบทดลอง รพ.'!B:B,0)),)</f>
        <v>0</v>
      </c>
      <c r="BU193" s="150">
        <f>IFERROR(INDEX('[3]5.งบทดลอง รพ.'!$BT:$BT,MATCH(C:C,'[3]5.งบทดลอง รพ.'!B:B,0)),)</f>
        <v>0</v>
      </c>
      <c r="BV193" s="150">
        <f>IFERROR(INDEX('[3]5.งบทดลอง รพ.'!$BU:$BU,MATCH(C:C,'[3]5.งบทดลอง รพ.'!B:B,0)),)</f>
        <v>0</v>
      </c>
      <c r="BW193" s="150">
        <f>IFERROR(INDEX('[3]5.งบทดลอง รพ.'!$BV:$BV,MATCH(C:C,'[3]5.งบทดลอง รพ.'!B:B,0)),)</f>
        <v>0</v>
      </c>
      <c r="BX193" s="150">
        <f>IFERROR(INDEX('[3]5.งบทดลอง รพ.'!$BW:$BW,MATCH(C:C,'[3]5.งบทดลอง รพ.'!B:B,0)),)</f>
        <v>0</v>
      </c>
      <c r="BY193" s="150">
        <f>IFERROR(INDEX('[3]5.งบทดลอง รพ.'!$BX:$BX,MATCH(C:C,'[3]5.งบทดลอง รพ.'!B:B,0)),)</f>
        <v>0</v>
      </c>
      <c r="BZ193" s="166">
        <f t="shared" si="6"/>
        <v>4661625.45</v>
      </c>
    </row>
    <row r="194" spans="1:78" ht="21.75" customHeight="1">
      <c r="A194" s="31" t="s">
        <v>625</v>
      </c>
      <c r="B194" s="147" t="s">
        <v>611</v>
      </c>
      <c r="C194" s="148" t="s">
        <v>742</v>
      </c>
      <c r="D194" s="149" t="s">
        <v>743</v>
      </c>
      <c r="E194" s="150">
        <f>IFERROR(INDEX('[3]5.งบทดลอง รพ.'!$D:$D,MATCH(C:C,'[3]5.งบทดลอง รพ.'!B:B,0)),)</f>
        <v>947214.36</v>
      </c>
      <c r="F194" s="150">
        <f>IFERROR(INDEX('[3]5.งบทดลอง รพ.'!$E:$E,MATCH(C:C,'[3]5.งบทดลอง รพ.'!B:B,0)),)</f>
        <v>316015.7</v>
      </c>
      <c r="G194" s="150">
        <f>IFERROR(INDEX('[3]5.งบทดลอง รพ.'!$F:$F,MATCH(C:C,'[3]5.งบทดลอง รพ.'!B:B,0)),)</f>
        <v>282340</v>
      </c>
      <c r="H194" s="150">
        <f>IFERROR(INDEX('[3]5.งบทดลอง รพ.'!$G:$G,MATCH(C:C,'[3]5.งบทดลอง รพ.'!B:B,0)),)</f>
        <v>304389.3</v>
      </c>
      <c r="I194" s="150">
        <f>IFERROR(INDEX('[3]5.งบทดลอง รพ.'!$H:$H,MATCH(D:D,'[3]5.งบทดลอง รพ.'!C:C,0)),)</f>
        <v>222696</v>
      </c>
      <c r="J194" s="150">
        <f>IFERROR(INDEX('[3]5.งบทดลอง รพ.'!$I:$I,MATCH(C:C,'[3]5.งบทดลอง รพ.'!B:B,0)),)</f>
        <v>154500</v>
      </c>
      <c r="K194" s="150">
        <f>IFERROR(INDEX('[3]5.งบทดลอง รพ.'!$J:$J,MATCH(C:C,'[3]5.งบทดลอง รพ.'!B:B,0)),)</f>
        <v>5126569.45</v>
      </c>
      <c r="L194" s="150">
        <f>IFERROR(INDEX('[3]5.งบทดลอง รพ.'!$K:$K,MATCH(C:C,'[3]5.งบทดลอง รพ.'!B:B,0)),)</f>
        <v>304389.3</v>
      </c>
      <c r="M194" s="150">
        <f>IFERROR(INDEX('[3]5.งบทดลอง รพ.'!$L:$L,MATCH(C:C,'[3]5.งบทดลอง รพ.'!B:B,0)),)</f>
        <v>190765</v>
      </c>
      <c r="N194" s="150">
        <f>IFERROR(INDEX('[3]5.งบทดลอง รพ.'!$M:$M,MATCH(C:C,'[3]5.งบทดลอง รพ.'!B:B,0)),)</f>
        <v>843704.1</v>
      </c>
      <c r="O194" s="150">
        <f>IFERROR(INDEX('[3]5.งบทดลอง รพ.'!$N:$N,MATCH(C:C,'[3]5.งบทดลอง รพ.'!B:B,0)),)</f>
        <v>211882.7</v>
      </c>
      <c r="P194" s="150">
        <f>IFERROR(INDEX('[3]5.งบทดลอง รพ.'!$O:$O,MATCH(C:C,'[3]5.งบทดลอง รพ.'!B:B,0)),)</f>
        <v>350298</v>
      </c>
      <c r="Q194" s="150">
        <f>IFERROR(INDEX('[3]5.งบทดลอง รพ.'!$P:$P,MATCH(C:C,'[3]5.งบทดลอง รพ.'!B:B,0)),)</f>
        <v>355210</v>
      </c>
      <c r="R194" s="150">
        <f>IFERROR(INDEX('[3]5.งบทดลอง รพ.'!$Q:$Q,MATCH(C:C,'[3]5.งบทดลอง รพ.'!B:B,0)),)</f>
        <v>628018</v>
      </c>
      <c r="S194" s="150">
        <f>IFERROR(INDEX('[3]5.งบทดลอง รพ.'!$R:$R,MATCH(C:C,'[3]5.งบทดลอง รพ.'!B:B,0)),)</f>
        <v>50766</v>
      </c>
      <c r="T194" s="150">
        <f>IFERROR(INDEX('[3]5.งบทดลอง รพ.'!$S:$S,MATCH(C:C,'[3]5.งบทดลอง รพ.'!B:B,0)),)</f>
        <v>458737</v>
      </c>
      <c r="U194" s="150">
        <f>IFERROR(INDEX('[3]5.งบทดลอง รพ.'!$T:$T,MATCH(C:C,'[3]5.งบทดลอง รพ.'!B:B,0)),)</f>
        <v>478614.8</v>
      </c>
      <c r="V194" s="150">
        <f>IFERROR(INDEX('[3]5.งบทดลอง รพ.'!$U:$U,MATCH(C:C,'[3]5.งบทดลอง รพ.'!B:B,0)),)</f>
        <v>0</v>
      </c>
      <c r="W194" s="150">
        <f>IFERROR(INDEX('[3]5.งบทดลอง รพ.'!$V:$V,MATCH(C:C,'[3]5.งบทดลอง รพ.'!B:B,0)),)</f>
        <v>2290003.9</v>
      </c>
      <c r="X194" s="150">
        <f>IFERROR(INDEX('[3]5.งบทดลอง รพ.'!$W:$W,MATCH(C:C,'[3]5.งบทดลอง รพ.'!B:B,0)),)</f>
        <v>482078.08</v>
      </c>
      <c r="Y194" s="150">
        <f>IFERROR(INDEX('[3]5.งบทดลอง รพ.'!$X:$X,MATCH(C:C,'[3]5.งบทดลอง รพ.'!B:B,0)),)</f>
        <v>224696.3</v>
      </c>
      <c r="Z194" s="150">
        <f>IFERROR(INDEX('[3]5.งบทดลอง รพ.'!$Y:$Y,MATCH(C:C,'[3]5.งบทดลอง รพ.'!B:B,0)),)</f>
        <v>369229.36</v>
      </c>
      <c r="AA194" s="150">
        <f>IFERROR(INDEX('[3]5.งบทดลอง รพ.'!$Z:$Z,MATCH(C:C,'[3]5.งบทดลอง รพ.'!B:B,0)),)</f>
        <v>302085.09999999998</v>
      </c>
      <c r="AB194" s="150">
        <f>IFERROR(INDEX('[3]5.งบทดลอง รพ.'!$AA:$AA,MATCH(C:C,'[3]5.งบทดลอง รพ.'!B:B,0)),)</f>
        <v>224592.61</v>
      </c>
      <c r="AC194" s="150">
        <f>IFERROR(INDEX('[3]5.งบทดลอง รพ.'!$AB:$AB,MATCH(C:C,'[3]5.งบทดลอง รพ.'!B:B,0)),)</f>
        <v>311318.59999999998</v>
      </c>
      <c r="AD194" s="150">
        <f>IFERROR(INDEX('[3]5.งบทดลอง รพ.'!$AC:$AC,MATCH(C:C,'[3]5.งบทดลอง รพ.'!B:B,0)),)</f>
        <v>0</v>
      </c>
      <c r="AE194" s="150">
        <f>IFERROR(INDEX('[3]5.งบทดลอง รพ.'!$AD:$AD,MATCH(C:C,'[3]5.งบทดลอง รพ.'!B:B,0)),)</f>
        <v>172780</v>
      </c>
      <c r="AF194" s="150">
        <f>IFERROR(INDEX('[3]5.งบทดลอง รพ.'!$AE:$AE,MATCH(C:C,'[3]5.งบทดลอง รพ.'!B:B,0)),)</f>
        <v>1509783.42</v>
      </c>
      <c r="AG194" s="150">
        <f>IFERROR(INDEX('[3]5.งบทดลอง รพ.'!$AF:$AF,MATCH(C:C,'[3]5.งบทดลอง รพ.'!B:B,0)),)</f>
        <v>306566.90000000002</v>
      </c>
      <c r="AH194" s="150">
        <f>IFERROR(INDEX('[3]5.งบทดลอง รพ.'!$AG:$AG,MATCH(C:C,'[3]5.งบทดลอง รพ.'!B:B,0)),)</f>
        <v>129060</v>
      </c>
      <c r="AI194" s="150">
        <f>IFERROR(INDEX('[3]5.งบทดลอง รพ.'!$AH:$AH,MATCH(D:D,'[3]5.งบทดลอง รพ.'!C:C,0)),)</f>
        <v>160762</v>
      </c>
      <c r="AJ194" s="150">
        <f>IFERROR(INDEX('[3]5.งบทดลอง รพ.'!$AI:$AI,MATCH(C:C,'[3]5.งบทดลอง รพ.'!B:B,0)),)</f>
        <v>156381.20000000001</v>
      </c>
      <c r="AK194" s="150">
        <f>IFERROR(INDEX('[3]5.งบทดลอง รพ.'!$AJ:$AJ,MATCH(C:C,'[3]5.งบทดลอง รพ.'!B:B,0)),)</f>
        <v>380015.87</v>
      </c>
      <c r="AL194" s="150">
        <f>IFERROR(INDEX('[3]5.งบทดลอง รพ.'!$AK:$AK,MATCH(C:C,'[3]5.งบทดลอง รพ.'!B:B,0)),)</f>
        <v>167546.29999999999</v>
      </c>
      <c r="AM194" s="150">
        <f>IFERROR(INDEX('[3]5.งบทดลอง รพ.'!$AL:$AL,MATCH(C:C,'[3]5.งบทดลอง รพ.'!B:B,0)),)</f>
        <v>192850</v>
      </c>
      <c r="AN194" s="150">
        <f>IFERROR(INDEX('[3]5.งบทดลอง รพ.'!$AM:$AM,MATCH(C:C,'[3]5.งบทดลอง รพ.'!B:B,0)),)</f>
        <v>615958.4</v>
      </c>
      <c r="AO194" s="150">
        <f>IFERROR(INDEX('[3]5.งบทดลอง รพ.'!$AN:$AN,MATCH(C:C,'[3]5.งบทดลอง รพ.'!B:B,0)),)</f>
        <v>309972</v>
      </c>
      <c r="AP194" s="150">
        <f>IFERROR(INDEX('[3]5.งบทดลอง รพ.'!$AO:$AO,MATCH(C:C,'[3]5.งบทดลอง รพ.'!B:B,0)),)</f>
        <v>281340</v>
      </c>
      <c r="AQ194" s="150">
        <f>IFERROR(INDEX('[3]5.งบทดลอง รพ.'!$AP:$AP,MATCH(C:C,'[3]5.งบทดลอง รพ.'!B:B,0)),)</f>
        <v>153955.9</v>
      </c>
      <c r="AR194" s="150">
        <f>IFERROR(INDEX('[3]5.งบทดลอง รพ.'!$AQ:$AQ,MATCH(C:C,'[3]5.งบทดลอง รพ.'!B:B,0)),)</f>
        <v>1670675.6</v>
      </c>
      <c r="AS194" s="150">
        <f>IFERROR(INDEX('[3]5.งบทดลอง รพ.'!$AR:$AR,MATCH(C:C,'[3]5.งบทดลอง รพ.'!B:B,0)),)</f>
        <v>442460</v>
      </c>
      <c r="AT194" s="150">
        <f>IFERROR(INDEX('[3]5.งบทดลอง รพ.'!$AS:$AS,MATCH(C:C,'[3]5.งบทดลอง รพ.'!B:B,0)),)</f>
        <v>173067.6</v>
      </c>
      <c r="AU194" s="150">
        <f>IFERROR(INDEX('[3]5.งบทดลอง รพ.'!$AT:$AT,MATCH(C:C,'[3]5.งบทดลอง รพ.'!B:B,0)),)</f>
        <v>277678.43</v>
      </c>
      <c r="AV194" s="150">
        <f>IFERROR(INDEX('[3]5.งบทดลอง รพ.'!$AU:$AU,MATCH(C:C,'[3]5.งบทดลอง รพ.'!B:B,0)),)</f>
        <v>86343</v>
      </c>
      <c r="AW194" s="150">
        <f>IFERROR(INDEX('[3]5.งบทดลอง รพ.'!$AV:$AV,MATCH(C:C,'[3]5.งบทดลอง รพ.'!B:B,0)),)</f>
        <v>83900</v>
      </c>
      <c r="AX194" s="150">
        <f>IFERROR(INDEX('[3]5.งบทดลอง รพ.'!$AW:$AW,MATCH(C:C,'[3]5.งบทดลอง รพ.'!B:B,0)),)</f>
        <v>126383.1</v>
      </c>
      <c r="AY194" s="150">
        <f>IFERROR(INDEX('[3]5.งบทดลอง รพ.'!$AX:$AX,MATCH(C:C,'[3]5.งบทดลอง รพ.'!B:B,0)),)</f>
        <v>695280</v>
      </c>
      <c r="AZ194" s="150">
        <f>IFERROR(INDEX('[3]5.งบทดลอง รพ.'!$AY:$AY,MATCH(C:C,'[3]5.งบทดลอง รพ.'!B:B,0)),)</f>
        <v>561460</v>
      </c>
      <c r="BA194" s="150">
        <f>IFERROR(INDEX('[3]5.งบทดลอง รพ.'!$AZ:$AZ,MATCH(C:C,'[3]5.งบทดลอง รพ.'!B:B,0)),)</f>
        <v>241813</v>
      </c>
      <c r="BB194" s="150">
        <f>IFERROR(INDEX('[3]5.งบทดลอง รพ.'!$BA:$BA,MATCH(C:C,'[3]5.งบทดลอง รพ.'!B:B,0)),)</f>
        <v>0</v>
      </c>
      <c r="BC194" s="150">
        <f>IFERROR(INDEX('[3]5.งบทดลอง รพ.'!$BB:$BB,MATCH(C:C,'[3]5.งบทดลอง รพ.'!B:B,0)),)</f>
        <v>344107</v>
      </c>
      <c r="BD194" s="150">
        <f>IFERROR(INDEX('[3]5.งบทดลอง รพ.'!$BC:$BC,MATCH(C:C,'[3]5.งบทดลอง รพ.'!B:B,0)),)</f>
        <v>144476</v>
      </c>
      <c r="BE194" s="150">
        <f>IFERROR(INDEX('[3]5.งบทดลอง รพ.'!$BD:$BD,MATCH(C:C,'[3]5.งบทดลอง รพ.'!B:B,0)),)</f>
        <v>294199</v>
      </c>
      <c r="BF194" s="150">
        <f>IFERROR(INDEX('[3]5.งบทดลอง รพ.'!$BE:$BE,MATCH(C:C,'[3]5.งบทดลอง รพ.'!B:B,0)),)</f>
        <v>405139</v>
      </c>
      <c r="BG194" s="150">
        <f>IFERROR(INDEX('[3]5.งบทดลอง รพ.'!$BF:$BF,MATCH(C:C,'[3]5.งบทดลอง รพ.'!B:B,0)),)</f>
        <v>40383</v>
      </c>
      <c r="BH194" s="150">
        <f>IFERROR(INDEX('[3]5.งบทดลอง รพ.'!$BG:$BG,MATCH(C:C,'[3]5.งบทดลอง รพ.'!B:B,0)),)</f>
        <v>100194</v>
      </c>
      <c r="BI194" s="150">
        <f>IFERROR(INDEX('[3]5.งบทดลอง รพ.'!$BH:$BH,MATCH(C:C,'[3]5.งบทดลอง รพ.'!B:B,0)),)</f>
        <v>56546.1</v>
      </c>
      <c r="BJ194" s="150">
        <f>IFERROR(INDEX('[3]5.งบทดลอง รพ.'!$BI:$BI,MATCH(C:C,'[3]5.งบทดลอง รพ.'!B:B,0)),)</f>
        <v>1689358.56</v>
      </c>
      <c r="BK194" s="150">
        <f>IFERROR(INDEX('[3]5.งบทดลอง รพ.'!$BJ:$BJ,MATCH(C:C,'[3]5.งบทดลอง รพ.'!B:B,0)),)</f>
        <v>1145191.8899999999</v>
      </c>
      <c r="BL194" s="150">
        <f>IFERROR(INDEX('[3]5.งบทดลอง รพ.'!$BK:$BK,MATCH(D:D,'[3]5.งบทดลอง รพ.'!C:C,0)),)</f>
        <v>401440.1</v>
      </c>
      <c r="BM194" s="150">
        <f>IFERROR(INDEX('[3]5.งบทดลอง รพ.'!$BL:$BL,MATCH(C:C,'[3]5.งบทดลอง รพ.'!B:B,0)),)</f>
        <v>115857.7</v>
      </c>
      <c r="BN194" s="150">
        <f>IFERROR(INDEX('[3]5.งบทดลอง รพ.'!$BM:$BM,MATCH(C:C,'[3]5.งบทดลอง รพ.'!B:B,0)),)</f>
        <v>241998.1</v>
      </c>
      <c r="BO194" s="150">
        <f>IFERROR(INDEX('[3]5.งบทดลอง รพ.'!$BN:$BN,MATCH(C:C,'[3]5.งบทดลอง รพ.'!B:B,0)),)</f>
        <v>331667.59999999998</v>
      </c>
      <c r="BP194" s="150">
        <f>IFERROR(INDEX('[3]5.งบทดลอง รพ.'!$BO:$BO,MATCH(C:C,'[3]5.งบทดลอง รพ.'!B:B,0)),)</f>
        <v>190536.45</v>
      </c>
      <c r="BQ194" s="150">
        <f>IFERROR(INDEX('[3]5.งบทดลอง รพ.'!$BP:$BP,MATCH(C:C,'[3]5.งบทดลอง รพ.'!B:B,0)),)</f>
        <v>1112719.8999999999</v>
      </c>
      <c r="BR194" s="150">
        <f>IFERROR(INDEX('[3]5.งบทดลอง รพ.'!$BQ:$BQ,MATCH(C:C,'[3]5.งบทดลอง รพ.'!B:B,0)),)</f>
        <v>258894.2</v>
      </c>
      <c r="BS194" s="150">
        <f>IFERROR(INDEX('[3]5.งบทดลอง รพ.'!$BR:$BR,MATCH(C:C,'[3]5.งบทดลอง รพ.'!B:B,0)),)</f>
        <v>410405.6</v>
      </c>
      <c r="BT194" s="150">
        <f>IFERROR(INDEX('[3]5.งบทดลอง รพ.'!$BS:$BS,MATCH(C:C,'[3]5.งบทดลอง รพ.'!B:B,0)),)</f>
        <v>513653.6</v>
      </c>
      <c r="BU194" s="150">
        <f>IFERROR(INDEX('[3]5.งบทดลอง รพ.'!$BT:$BT,MATCH(C:C,'[3]5.งบทดลอง รพ.'!B:B,0)),)</f>
        <v>374379</v>
      </c>
      <c r="BV194" s="150">
        <f>IFERROR(INDEX('[3]5.งบทดลอง รพ.'!$BU:$BU,MATCH(C:C,'[3]5.งบทดลอง รพ.'!B:B,0)),)</f>
        <v>757361</v>
      </c>
      <c r="BW194" s="150">
        <f>IFERROR(INDEX('[3]5.งบทดลอง รพ.'!$BV:$BV,MATCH(C:C,'[3]5.งบทดลอง รพ.'!B:B,0)),)</f>
        <v>237750</v>
      </c>
      <c r="BX194" s="150">
        <f>IFERROR(INDEX('[3]5.งบทดลอง รพ.'!$BW:$BW,MATCH(C:C,'[3]5.งบทดลอง รพ.'!B:B,0)),)</f>
        <v>281162</v>
      </c>
      <c r="BY194" s="150">
        <f>IFERROR(INDEX('[3]5.งบทดลอง รพ.'!$BX:$BX,MATCH(C:C,'[3]5.งบทดลอง รพ.'!B:B,0)),)</f>
        <v>193588.4</v>
      </c>
      <c r="BZ194" s="166">
        <f t="shared" si="6"/>
        <v>33967154.580000006</v>
      </c>
    </row>
    <row r="195" spans="1:78" ht="21.75" customHeight="1">
      <c r="A195" s="31" t="s">
        <v>625</v>
      </c>
      <c r="B195" s="147" t="s">
        <v>723</v>
      </c>
      <c r="C195" s="148" t="s">
        <v>744</v>
      </c>
      <c r="D195" s="149" t="s">
        <v>745</v>
      </c>
      <c r="E195" s="150">
        <f>IFERROR(INDEX('[3]5.งบทดลอง รพ.'!$D:$D,MATCH(C:C,'[3]5.งบทดลอง รพ.'!B:B,0)),)</f>
        <v>12501798.66</v>
      </c>
      <c r="F195" s="150">
        <f>IFERROR(INDEX('[3]5.งบทดลอง รพ.'!$E:$E,MATCH(C:C,'[3]5.งบทดลอง รพ.'!B:B,0)),)</f>
        <v>2721524.5</v>
      </c>
      <c r="G195" s="150">
        <f>IFERROR(INDEX('[3]5.งบทดลอง รพ.'!$F:$F,MATCH(C:C,'[3]5.งบทดลอง รพ.'!B:B,0)),)</f>
        <v>1702963.64</v>
      </c>
      <c r="H195" s="150">
        <f>IFERROR(INDEX('[3]5.งบทดลอง รพ.'!$G:$G,MATCH(C:C,'[3]5.งบทดลอง รพ.'!B:B,0)),)</f>
        <v>810192</v>
      </c>
      <c r="I195" s="150">
        <f>IFERROR(INDEX('[3]5.งบทดลอง รพ.'!$H:$H,MATCH(D:D,'[3]5.งบทดลอง รพ.'!C:C,0)),)</f>
        <v>729849.16</v>
      </c>
      <c r="J195" s="150">
        <f>IFERROR(INDEX('[3]5.งบทดลอง รพ.'!$I:$I,MATCH(C:C,'[3]5.งบทดลอง รพ.'!B:B,0)),)</f>
        <v>0</v>
      </c>
      <c r="K195" s="150">
        <f>IFERROR(INDEX('[3]5.งบทดลอง รพ.'!$J:$J,MATCH(C:C,'[3]5.งบทดลอง รพ.'!B:B,0)),)</f>
        <v>9155040</v>
      </c>
      <c r="L195" s="150">
        <f>IFERROR(INDEX('[3]5.งบทดลอง รพ.'!$K:$K,MATCH(C:C,'[3]5.งบทดลอง รพ.'!B:B,0)),)</f>
        <v>810192</v>
      </c>
      <c r="M195" s="150">
        <f>IFERROR(INDEX('[3]5.งบทดลอง รพ.'!$L:$L,MATCH(C:C,'[3]5.งบทดลอง รพ.'!B:B,0)),)</f>
        <v>0</v>
      </c>
      <c r="N195" s="150">
        <f>IFERROR(INDEX('[3]5.งบทดลอง รพ.'!$M:$M,MATCH(C:C,'[3]5.งบทดลอง รพ.'!B:B,0)),)</f>
        <v>3340086.15</v>
      </c>
      <c r="O195" s="150">
        <f>IFERROR(INDEX('[3]5.งบทดลอง รพ.'!$N:$N,MATCH(C:C,'[3]5.งบทดลอง รพ.'!B:B,0)),)</f>
        <v>381900</v>
      </c>
      <c r="P195" s="150">
        <f>IFERROR(INDEX('[3]5.งบทดลอง รพ.'!$O:$O,MATCH(C:C,'[3]5.งบทดลอง รพ.'!B:B,0)),)</f>
        <v>857247.15</v>
      </c>
      <c r="Q195" s="150">
        <f>IFERROR(INDEX('[3]5.งบทดลอง รพ.'!$P:$P,MATCH(C:C,'[3]5.งบทดลอง รพ.'!B:B,0)),)</f>
        <v>6538970.25</v>
      </c>
      <c r="R195" s="150">
        <f>IFERROR(INDEX('[3]5.งบทดลอง รพ.'!$Q:$Q,MATCH(C:C,'[3]5.งบทดลอง รพ.'!B:B,0)),)</f>
        <v>1085226</v>
      </c>
      <c r="S195" s="150">
        <f>IFERROR(INDEX('[3]5.งบทดลอง รพ.'!$R:$R,MATCH(C:C,'[3]5.งบทดลอง รพ.'!B:B,0)),)</f>
        <v>0</v>
      </c>
      <c r="T195" s="150">
        <f>IFERROR(INDEX('[3]5.งบทดลอง รพ.'!$S:$S,MATCH(C:C,'[3]5.งบทดลอง รพ.'!B:B,0)),)</f>
        <v>0</v>
      </c>
      <c r="U195" s="150">
        <f>IFERROR(INDEX('[3]5.งบทดลอง รพ.'!$T:$T,MATCH(C:C,'[3]5.งบทดลอง รพ.'!B:B,0)),)</f>
        <v>461448</v>
      </c>
      <c r="V195" s="150">
        <f>IFERROR(INDEX('[3]5.งบทดลอง รพ.'!$U:$U,MATCH(C:C,'[3]5.งบทดลอง รพ.'!B:B,0)),)</f>
        <v>0</v>
      </c>
      <c r="W195" s="150">
        <f>IFERROR(INDEX('[3]5.งบทดลอง รพ.'!$V:$V,MATCH(C:C,'[3]5.งบทดลอง รพ.'!B:B,0)),)</f>
        <v>5877481.3499999996</v>
      </c>
      <c r="X195" s="150">
        <f>IFERROR(INDEX('[3]5.งบทดลอง รพ.'!$W:$W,MATCH(C:C,'[3]5.งบทดลอง รพ.'!B:B,0)),)</f>
        <v>1913601.4</v>
      </c>
      <c r="Y195" s="150">
        <f>IFERROR(INDEX('[3]5.งบทดลอง รพ.'!$X:$X,MATCH(C:C,'[3]5.งบทดลอง รพ.'!B:B,0)),)</f>
        <v>748383</v>
      </c>
      <c r="Z195" s="150">
        <f>IFERROR(INDEX('[3]5.งบทดลอง รพ.'!$Y:$Y,MATCH(C:C,'[3]5.งบทดลอง รพ.'!B:B,0)),)</f>
        <v>2600779</v>
      </c>
      <c r="AA195" s="150">
        <f>IFERROR(INDEX('[3]5.งบทดลอง รพ.'!$Z:$Z,MATCH(C:C,'[3]5.งบทดลอง รพ.'!B:B,0)),)</f>
        <v>201303.42</v>
      </c>
      <c r="AB195" s="150">
        <f>IFERROR(INDEX('[3]5.งบทดลอง รพ.'!$AA:$AA,MATCH(C:C,'[3]5.งบทดลอง รพ.'!B:B,0)),)</f>
        <v>4040914.2</v>
      </c>
      <c r="AC195" s="150">
        <f>IFERROR(INDEX('[3]5.งบทดลอง รพ.'!$AB:$AB,MATCH(C:C,'[3]5.งบทดลอง รพ.'!B:B,0)),)</f>
        <v>194965.6</v>
      </c>
      <c r="AD195" s="150">
        <f>IFERROR(INDEX('[3]5.งบทดลอง รพ.'!$AC:$AC,MATCH(C:C,'[3]5.งบทดลอง รพ.'!B:B,0)),)</f>
        <v>0</v>
      </c>
      <c r="AE195" s="150">
        <f>IFERROR(INDEX('[3]5.งบทดลอง รพ.'!$AD:$AD,MATCH(C:C,'[3]5.งบทดลอง รพ.'!B:B,0)),)</f>
        <v>333474.40000000002</v>
      </c>
      <c r="AF195" s="150">
        <f>IFERROR(INDEX('[3]5.งบทดลอง รพ.'!$AE:$AE,MATCH(C:C,'[3]5.งบทดลอง รพ.'!B:B,0)),)</f>
        <v>7957237.6100000003</v>
      </c>
      <c r="AG195" s="150">
        <f>IFERROR(INDEX('[3]5.งบทดลอง รพ.'!$AF:$AF,MATCH(C:C,'[3]5.งบทดลอง รพ.'!B:B,0)),)</f>
        <v>349541</v>
      </c>
      <c r="AH195" s="150">
        <f>IFERROR(INDEX('[3]5.งบทดลอง รพ.'!$AG:$AG,MATCH(C:C,'[3]5.งบทดลอง รพ.'!B:B,0)),)</f>
        <v>0</v>
      </c>
      <c r="AI195" s="150">
        <f>IFERROR(INDEX('[3]5.งบทดลอง รพ.'!$AH:$AH,MATCH(D:D,'[3]5.งบทดลอง รพ.'!C:C,0)),)</f>
        <v>0</v>
      </c>
      <c r="AJ195" s="150">
        <f>IFERROR(INDEX('[3]5.งบทดลอง รพ.'!$AI:$AI,MATCH(C:C,'[3]5.งบทดลอง รพ.'!B:B,0)),)</f>
        <v>0</v>
      </c>
      <c r="AK195" s="150">
        <f>IFERROR(INDEX('[3]5.งบทดลอง รพ.'!$AJ:$AJ,MATCH(C:C,'[3]5.งบทดลอง รพ.'!B:B,0)),)</f>
        <v>429120.4</v>
      </c>
      <c r="AL195" s="150">
        <f>IFERROR(INDEX('[3]5.งบทดลอง รพ.'!$AK:$AK,MATCH(C:C,'[3]5.งบทดลอง รพ.'!B:B,0)),)</f>
        <v>433143.8</v>
      </c>
      <c r="AM195" s="150">
        <f>IFERROR(INDEX('[3]5.งบทดลอง รพ.'!$AL:$AL,MATCH(C:C,'[3]5.งบทดลอง รพ.'!B:B,0)),)</f>
        <v>381802</v>
      </c>
      <c r="AN195" s="150">
        <f>IFERROR(INDEX('[3]5.งบทดลอง รพ.'!$AM:$AM,MATCH(C:C,'[3]5.งบทดลอง รพ.'!B:B,0)),)</f>
        <v>607949.57999999996</v>
      </c>
      <c r="AO195" s="150">
        <f>IFERROR(INDEX('[3]5.งบทดลอง รพ.'!$AN:$AN,MATCH(C:C,'[3]5.งบทดลอง รพ.'!B:B,0)),)</f>
        <v>15560</v>
      </c>
      <c r="AP195" s="150">
        <f>IFERROR(INDEX('[3]5.งบทดลอง รพ.'!$AO:$AO,MATCH(C:C,'[3]5.งบทดลอง รพ.'!B:B,0)),)</f>
        <v>161536</v>
      </c>
      <c r="AQ195" s="150">
        <f>IFERROR(INDEX('[3]5.งบทดลอง รพ.'!$AP:$AP,MATCH(C:C,'[3]5.งบทดลอง รพ.'!B:B,0)),)</f>
        <v>0</v>
      </c>
      <c r="AR195" s="150">
        <f>IFERROR(INDEX('[3]5.งบทดลอง รพ.'!$AQ:$AQ,MATCH(C:C,'[3]5.งบทดลอง รพ.'!B:B,0)),)</f>
        <v>3952531.6</v>
      </c>
      <c r="AS195" s="150">
        <f>IFERROR(INDEX('[3]5.งบทดลอง รพ.'!$AR:$AR,MATCH(C:C,'[3]5.งบทดลอง รพ.'!B:B,0)),)</f>
        <v>923462</v>
      </c>
      <c r="AT195" s="150">
        <f>IFERROR(INDEX('[3]5.งบทดลอง รพ.'!$AS:$AS,MATCH(C:C,'[3]5.งบทดลอง รพ.'!B:B,0)),)</f>
        <v>292384</v>
      </c>
      <c r="AU195" s="150">
        <f>IFERROR(INDEX('[3]5.งบทดลอง รพ.'!$AT:$AT,MATCH(C:C,'[3]5.งบทดลอง รพ.'!B:B,0)),)</f>
        <v>775453</v>
      </c>
      <c r="AV195" s="150">
        <f>IFERROR(INDEX('[3]5.งบทดลอง รพ.'!$AU:$AU,MATCH(C:C,'[3]5.งบทดลอง รพ.'!B:B,0)),)</f>
        <v>227020</v>
      </c>
      <c r="AW195" s="150">
        <f>IFERROR(INDEX('[3]5.งบทดลอง รพ.'!$AV:$AV,MATCH(C:C,'[3]5.งบทดลอง รพ.'!B:B,0)),)</f>
        <v>0</v>
      </c>
      <c r="AX195" s="150">
        <f>IFERROR(INDEX('[3]5.งบทดลอง รพ.'!$AW:$AW,MATCH(C:C,'[3]5.งบทดลอง รพ.'!B:B,0)),)</f>
        <v>124917</v>
      </c>
      <c r="AY195" s="150">
        <f>IFERROR(INDEX('[3]5.งบทดลอง รพ.'!$AX:$AX,MATCH(C:C,'[3]5.งบทดลอง รพ.'!B:B,0)),)</f>
        <v>5246183.24</v>
      </c>
      <c r="AZ195" s="150">
        <f>IFERROR(INDEX('[3]5.งบทดลอง รพ.'!$AY:$AY,MATCH(C:C,'[3]5.งบทดลอง รพ.'!B:B,0)),)</f>
        <v>0</v>
      </c>
      <c r="BA195" s="150">
        <f>IFERROR(INDEX('[3]5.งบทดลอง รพ.'!$AZ:$AZ,MATCH(C:C,'[3]5.งบทดลอง รพ.'!B:B,0)),)</f>
        <v>0</v>
      </c>
      <c r="BB195" s="150">
        <f>IFERROR(INDEX('[3]5.งบทดลอง รพ.'!$BA:$BA,MATCH(C:C,'[3]5.งบทดลอง รพ.'!B:B,0)),)</f>
        <v>1036888.18</v>
      </c>
      <c r="BC195" s="150">
        <f>IFERROR(INDEX('[3]5.งบทดลอง รพ.'!$BB:$BB,MATCH(C:C,'[3]5.งบทดลอง รพ.'!B:B,0)),)</f>
        <v>1262606.8</v>
      </c>
      <c r="BD195" s="150">
        <f>IFERROR(INDEX('[3]5.งบทดลอง รพ.'!$BC:$BC,MATCH(C:C,'[3]5.งบทดลอง รพ.'!B:B,0)),)</f>
        <v>342522</v>
      </c>
      <c r="BE195" s="150">
        <f>IFERROR(INDEX('[3]5.งบทดลอง รพ.'!$BD:$BD,MATCH(C:C,'[3]5.งบทดลอง รพ.'!B:B,0)),)</f>
        <v>3058425.87</v>
      </c>
      <c r="BF195" s="150">
        <f>IFERROR(INDEX('[3]5.งบทดลอง รพ.'!$BE:$BE,MATCH(C:C,'[3]5.งบทดลอง รพ.'!B:B,0)),)</f>
        <v>230010.52</v>
      </c>
      <c r="BG195" s="150">
        <f>IFERROR(INDEX('[3]5.งบทดลอง รพ.'!$BF:$BF,MATCH(C:C,'[3]5.งบทดลอง รพ.'!B:B,0)),)</f>
        <v>469417</v>
      </c>
      <c r="BH195" s="150">
        <f>IFERROR(INDEX('[3]5.งบทดลอง รพ.'!$BG:$BG,MATCH(C:C,'[3]5.งบทดลอง รพ.'!B:B,0)),)</f>
        <v>0</v>
      </c>
      <c r="BI195" s="150">
        <f>IFERROR(INDEX('[3]5.งบทดลอง รพ.'!$BH:$BH,MATCH(C:C,'[3]5.งบทดลอง รพ.'!B:B,0)),)</f>
        <v>0</v>
      </c>
      <c r="BJ195" s="150">
        <f>IFERROR(INDEX('[3]5.งบทดลอง รพ.'!$BI:$BI,MATCH(C:C,'[3]5.งบทดลอง รพ.'!B:B,0)),)</f>
        <v>11414718.300000001</v>
      </c>
      <c r="BK195" s="150">
        <f>IFERROR(INDEX('[3]5.งบทดลอง รพ.'!$BJ:$BJ,MATCH(C:C,'[3]5.งบทดลอง รพ.'!B:B,0)),)</f>
        <v>2619868.25</v>
      </c>
      <c r="BL195" s="150">
        <f>IFERROR(INDEX('[3]5.งบทดลอง รพ.'!$BK:$BK,MATCH(D:D,'[3]5.งบทดลอง รพ.'!C:C,0)),)</f>
        <v>638485</v>
      </c>
      <c r="BM195" s="150">
        <f>IFERROR(INDEX('[3]5.งบทดลอง รพ.'!$BL:$BL,MATCH(C:C,'[3]5.งบทดลอง รพ.'!B:B,0)),)</f>
        <v>115112.4</v>
      </c>
      <c r="BN195" s="150">
        <f>IFERROR(INDEX('[3]5.งบทดลอง รพ.'!$BM:$BM,MATCH(C:C,'[3]5.งบทดลอง รพ.'!B:B,0)),)</f>
        <v>42960</v>
      </c>
      <c r="BO195" s="150">
        <f>IFERROR(INDEX('[3]5.งบทดลอง รพ.'!$BN:$BN,MATCH(C:C,'[3]5.งบทดลอง รพ.'!B:B,0)),)</f>
        <v>657932.75</v>
      </c>
      <c r="BP195" s="150">
        <f>IFERROR(INDEX('[3]5.งบทดลอง รพ.'!$BO:$BO,MATCH(C:C,'[3]5.งบทดลอง รพ.'!B:B,0)),)</f>
        <v>204049.5</v>
      </c>
      <c r="BQ195" s="150">
        <f>IFERROR(INDEX('[3]5.งบทดลอง รพ.'!$BP:$BP,MATCH(C:C,'[3]5.งบทดลอง รพ.'!B:B,0)),)</f>
        <v>4475473.3499999996</v>
      </c>
      <c r="BR195" s="150">
        <f>IFERROR(INDEX('[3]5.งบทดลอง รพ.'!$BQ:$BQ,MATCH(C:C,'[3]5.งบทดลอง รพ.'!B:B,0)),)</f>
        <v>532065</v>
      </c>
      <c r="BS195" s="150">
        <f>IFERROR(INDEX('[3]5.งบทดลอง รพ.'!$BR:$BR,MATCH(C:C,'[3]5.งบทดลอง รพ.'!B:B,0)),)</f>
        <v>545488</v>
      </c>
      <c r="BT195" s="150">
        <f>IFERROR(INDEX('[3]5.งบทดลอง รพ.'!$BS:$BS,MATCH(C:C,'[3]5.งบทดลอง รพ.'!B:B,0)),)</f>
        <v>648235</v>
      </c>
      <c r="BU195" s="150">
        <f>IFERROR(INDEX('[3]5.งบทดลอง รพ.'!$BT:$BT,MATCH(C:C,'[3]5.งบทดลอง รพ.'!B:B,0)),)</f>
        <v>977336.5</v>
      </c>
      <c r="BV195" s="150">
        <f>IFERROR(INDEX('[3]5.งบทดลอง รพ.'!$BU:$BU,MATCH(C:C,'[3]5.งบทดลอง รพ.'!B:B,0)),)</f>
        <v>1881513</v>
      </c>
      <c r="BW195" s="150">
        <f>IFERROR(INDEX('[3]5.งบทดลอง รพ.'!$BV:$BV,MATCH(C:C,'[3]5.งบทดลอง รพ.'!B:B,0)),)</f>
        <v>0</v>
      </c>
      <c r="BX195" s="150">
        <f>IFERROR(INDEX('[3]5.งบทดลอง รพ.'!$BW:$BW,MATCH(C:C,'[3]5.งบทดลอง รพ.'!B:B,0)),)</f>
        <v>14400</v>
      </c>
      <c r="BY195" s="150">
        <f>IFERROR(INDEX('[3]5.งบทดลอง รพ.'!$BX:$BX,MATCH(C:C,'[3]5.งบทดลอง รพ.'!B:B,0)),)</f>
        <v>907799.5</v>
      </c>
      <c r="BZ195" s="166">
        <f t="shared" si="6"/>
        <v>110960488.02999999</v>
      </c>
    </row>
    <row r="196" spans="1:78" ht="21.75" customHeight="1">
      <c r="A196" s="31" t="s">
        <v>625</v>
      </c>
      <c r="B196" s="147" t="s">
        <v>723</v>
      </c>
      <c r="C196" s="148" t="s">
        <v>746</v>
      </c>
      <c r="D196" s="149" t="s">
        <v>747</v>
      </c>
      <c r="E196" s="150">
        <f>IFERROR(INDEX('[3]5.งบทดลอง รพ.'!$D:$D,MATCH(C:C,'[3]5.งบทดลอง รพ.'!B:B,0)),)</f>
        <v>981747.5</v>
      </c>
      <c r="F196" s="150">
        <f>IFERROR(INDEX('[3]5.งบทดลอง รพ.'!$E:$E,MATCH(C:C,'[3]5.งบทดลอง รพ.'!B:B,0)),)</f>
        <v>13950</v>
      </c>
      <c r="G196" s="150">
        <f>IFERROR(INDEX('[3]5.งบทดลอง รพ.'!$F:$F,MATCH(C:C,'[3]5.งบทดลอง รพ.'!B:B,0)),)</f>
        <v>135303</v>
      </c>
      <c r="H196" s="150">
        <f>IFERROR(INDEX('[3]5.งบทดลอง รพ.'!$G:$G,MATCH(C:C,'[3]5.งบทดลอง รพ.'!B:B,0)),)</f>
        <v>40355</v>
      </c>
      <c r="I196" s="150">
        <f>IFERROR(INDEX('[3]5.งบทดลอง รพ.'!$H:$H,MATCH(D:D,'[3]5.งบทดลอง รพ.'!C:C,0)),)</f>
        <v>0</v>
      </c>
      <c r="J196" s="150">
        <f>IFERROR(INDEX('[3]5.งบทดลอง รพ.'!$I:$I,MATCH(C:C,'[3]5.งบทดลอง รพ.'!B:B,0)),)</f>
        <v>0</v>
      </c>
      <c r="K196" s="150">
        <f>IFERROR(INDEX('[3]5.งบทดลอง รพ.'!$J:$J,MATCH(C:C,'[3]5.งบทดลอง รพ.'!B:B,0)),)</f>
        <v>3488965</v>
      </c>
      <c r="L196" s="150">
        <f>IFERROR(INDEX('[3]5.งบทดลอง รพ.'!$K:$K,MATCH(C:C,'[3]5.งบทดลอง รพ.'!B:B,0)),)</f>
        <v>40355</v>
      </c>
      <c r="M196" s="150">
        <f>IFERROR(INDEX('[3]5.งบทดลอง รพ.'!$L:$L,MATCH(C:C,'[3]5.งบทดลอง รพ.'!B:B,0)),)</f>
        <v>0</v>
      </c>
      <c r="N196" s="150">
        <f>IFERROR(INDEX('[3]5.งบทดลอง รพ.'!$M:$M,MATCH(C:C,'[3]5.งบทดลอง รพ.'!B:B,0)),)</f>
        <v>0</v>
      </c>
      <c r="O196" s="150">
        <f>IFERROR(INDEX('[3]5.งบทดลอง รพ.'!$N:$N,MATCH(C:C,'[3]5.งบทดลอง รพ.'!B:B,0)),)</f>
        <v>0</v>
      </c>
      <c r="P196" s="150">
        <f>IFERROR(INDEX('[3]5.งบทดลอง รพ.'!$O:$O,MATCH(C:C,'[3]5.งบทดลอง รพ.'!B:B,0)),)</f>
        <v>461190</v>
      </c>
      <c r="Q196" s="150">
        <f>IFERROR(INDEX('[3]5.งบทดลอง รพ.'!$P:$P,MATCH(C:C,'[3]5.งบทดลอง รพ.'!B:B,0)),)</f>
        <v>613604</v>
      </c>
      <c r="R196" s="150">
        <f>IFERROR(INDEX('[3]5.งบทดลอง รพ.'!$Q:$Q,MATCH(C:C,'[3]5.งบทดลอง รพ.'!B:B,0)),)</f>
        <v>277655</v>
      </c>
      <c r="S196" s="150">
        <f>IFERROR(INDEX('[3]5.งบทดลอง รพ.'!$R:$R,MATCH(C:C,'[3]5.งบทดลอง รพ.'!B:B,0)),)</f>
        <v>0</v>
      </c>
      <c r="T196" s="150">
        <f>IFERROR(INDEX('[3]5.งบทดลอง รพ.'!$S:$S,MATCH(C:C,'[3]5.งบทดลอง รพ.'!B:B,0)),)</f>
        <v>21300</v>
      </c>
      <c r="U196" s="150">
        <f>IFERROR(INDEX('[3]5.งบทดลอง รพ.'!$T:$T,MATCH(C:C,'[3]5.งบทดลอง รพ.'!B:B,0)),)</f>
        <v>11400</v>
      </c>
      <c r="V196" s="150">
        <f>IFERROR(INDEX('[3]5.งบทดลอง รพ.'!$U:$U,MATCH(C:C,'[3]5.งบทดลอง รพ.'!B:B,0)),)</f>
        <v>0</v>
      </c>
      <c r="W196" s="150">
        <f>IFERROR(INDEX('[3]5.งบทดลอง รพ.'!$V:$V,MATCH(C:C,'[3]5.งบทดลอง รพ.'!B:B,0)),)</f>
        <v>276820</v>
      </c>
      <c r="X196" s="150">
        <f>IFERROR(INDEX('[3]5.งบทดลอง รพ.'!$W:$W,MATCH(C:C,'[3]5.งบทดลอง รพ.'!B:B,0)),)</f>
        <v>442792.55</v>
      </c>
      <c r="Y196" s="150">
        <f>IFERROR(INDEX('[3]5.งบทดลอง รพ.'!$X:$X,MATCH(C:C,'[3]5.งบทดลอง รพ.'!B:B,0)),)</f>
        <v>41000</v>
      </c>
      <c r="Z196" s="150">
        <f>IFERROR(INDEX('[3]5.งบทดลอง รพ.'!$Y:$Y,MATCH(C:C,'[3]5.งบทดลอง รพ.'!B:B,0)),)</f>
        <v>606186.55000000005</v>
      </c>
      <c r="AA196" s="150">
        <f>IFERROR(INDEX('[3]5.งบทดลอง รพ.'!$Z:$Z,MATCH(C:C,'[3]5.งบทดลอง รพ.'!B:B,0)),)</f>
        <v>13500</v>
      </c>
      <c r="AB196" s="150">
        <f>IFERROR(INDEX('[3]5.งบทดลอง รพ.'!$AA:$AA,MATCH(C:C,'[3]5.งบทดลอง รพ.'!B:B,0)),)</f>
        <v>147380.79999999999</v>
      </c>
      <c r="AC196" s="150">
        <f>IFERROR(INDEX('[3]5.งบทดลอง รพ.'!$AB:$AB,MATCH(C:C,'[3]5.งบทดลอง รพ.'!B:B,0)),)</f>
        <v>0</v>
      </c>
      <c r="AD196" s="150">
        <f>IFERROR(INDEX('[3]5.งบทดลอง รพ.'!$AC:$AC,MATCH(C:C,'[3]5.งบทดลอง รพ.'!B:B,0)),)</f>
        <v>189215.92</v>
      </c>
      <c r="AE196" s="150">
        <f>IFERROR(INDEX('[3]5.งบทดลอง รพ.'!$AD:$AD,MATCH(C:C,'[3]5.งบทดลอง รพ.'!B:B,0)),)</f>
        <v>0</v>
      </c>
      <c r="AF196" s="150">
        <f>IFERROR(INDEX('[3]5.งบทดลอง รพ.'!$AE:$AE,MATCH(C:C,'[3]5.งบทดลอง รพ.'!B:B,0)),)</f>
        <v>2334103.34</v>
      </c>
      <c r="AG196" s="150">
        <f>IFERROR(INDEX('[3]5.งบทดลอง รพ.'!$AF:$AF,MATCH(C:C,'[3]5.งบทดลอง รพ.'!B:B,0)),)</f>
        <v>0</v>
      </c>
      <c r="AH196" s="150">
        <f>IFERROR(INDEX('[3]5.งบทดลอง รพ.'!$AG:$AG,MATCH(C:C,'[3]5.งบทดลอง รพ.'!B:B,0)),)</f>
        <v>45840</v>
      </c>
      <c r="AI196" s="150">
        <f>IFERROR(INDEX('[3]5.งบทดลอง รพ.'!$AH:$AH,MATCH(D:D,'[3]5.งบทดลอง รพ.'!C:C,0)),)</f>
        <v>0</v>
      </c>
      <c r="AJ196" s="150">
        <f>IFERROR(INDEX('[3]5.งบทดลอง รพ.'!$AI:$AI,MATCH(C:C,'[3]5.งบทดลอง รพ.'!B:B,0)),)</f>
        <v>21500</v>
      </c>
      <c r="AK196" s="150">
        <f>IFERROR(INDEX('[3]5.งบทดลอง รพ.'!$AJ:$AJ,MATCH(C:C,'[3]5.งบทดลอง รพ.'!B:B,0)),)</f>
        <v>233140</v>
      </c>
      <c r="AL196" s="150">
        <f>IFERROR(INDEX('[3]5.งบทดลอง รพ.'!$AK:$AK,MATCH(C:C,'[3]5.งบทดลอง รพ.'!B:B,0)),)</f>
        <v>77250</v>
      </c>
      <c r="AM196" s="150">
        <f>IFERROR(INDEX('[3]5.งบทดลอง รพ.'!$AL:$AL,MATCH(C:C,'[3]5.งบทดลอง รพ.'!B:B,0)),)</f>
        <v>50150</v>
      </c>
      <c r="AN196" s="150">
        <f>IFERROR(INDEX('[3]5.งบทดลอง รพ.'!$AM:$AM,MATCH(C:C,'[3]5.งบทดลอง รพ.'!B:B,0)),)</f>
        <v>9279</v>
      </c>
      <c r="AO196" s="150">
        <f>IFERROR(INDEX('[3]5.งบทดลอง รพ.'!$AN:$AN,MATCH(C:C,'[3]5.งบทดลอง รพ.'!B:B,0)),)</f>
        <v>157000</v>
      </c>
      <c r="AP196" s="150">
        <f>IFERROR(INDEX('[3]5.งบทดลอง รพ.'!$AO:$AO,MATCH(C:C,'[3]5.งบทดลอง รพ.'!B:B,0)),)</f>
        <v>0</v>
      </c>
      <c r="AQ196" s="150">
        <f>IFERROR(INDEX('[3]5.งบทดลอง รพ.'!$AP:$AP,MATCH(C:C,'[3]5.งบทดลอง รพ.'!B:B,0)),)</f>
        <v>0</v>
      </c>
      <c r="AR196" s="150">
        <f>IFERROR(INDEX('[3]5.งบทดลอง รพ.'!$AQ:$AQ,MATCH(C:C,'[3]5.งบทดลอง รพ.'!B:B,0)),)</f>
        <v>167790</v>
      </c>
      <c r="AS196" s="150">
        <f>IFERROR(INDEX('[3]5.งบทดลอง รพ.'!$AR:$AR,MATCH(C:C,'[3]5.งบทดลอง รพ.'!B:B,0)),)</f>
        <v>46162</v>
      </c>
      <c r="AT196" s="150">
        <f>IFERROR(INDEX('[3]5.งบทดลอง รพ.'!$AS:$AS,MATCH(C:C,'[3]5.งบทดลอง รพ.'!B:B,0)),)</f>
        <v>9000</v>
      </c>
      <c r="AU196" s="150">
        <f>IFERROR(INDEX('[3]5.งบทดลอง รพ.'!$AT:$AT,MATCH(C:C,'[3]5.งบทดลอง รพ.'!B:B,0)),)</f>
        <v>0</v>
      </c>
      <c r="AV196" s="150">
        <f>IFERROR(INDEX('[3]5.งบทดลอง รพ.'!$AU:$AU,MATCH(C:C,'[3]5.งบทดลอง รพ.'!B:B,0)),)</f>
        <v>1196</v>
      </c>
      <c r="AW196" s="150">
        <f>IFERROR(INDEX('[3]5.งบทดลอง รพ.'!$AV:$AV,MATCH(C:C,'[3]5.งบทดลอง รพ.'!B:B,0)),)</f>
        <v>0</v>
      </c>
      <c r="AX196" s="150">
        <f>IFERROR(INDEX('[3]5.งบทดลอง รพ.'!$AW:$AW,MATCH(C:C,'[3]5.งบทดลอง รพ.'!B:B,0)),)</f>
        <v>0</v>
      </c>
      <c r="AY196" s="150">
        <f>IFERROR(INDEX('[3]5.งบทดลอง รพ.'!$AX:$AX,MATCH(C:C,'[3]5.งบทดลอง รพ.'!B:B,0)),)</f>
        <v>863545</v>
      </c>
      <c r="AZ196" s="150">
        <f>IFERROR(INDEX('[3]5.งบทดลอง รพ.'!$AY:$AY,MATCH(C:C,'[3]5.งบทดลอง รพ.'!B:B,0)),)</f>
        <v>0</v>
      </c>
      <c r="BA196" s="150">
        <f>IFERROR(INDEX('[3]5.งบทดลอง รพ.'!$AZ:$AZ,MATCH(C:C,'[3]5.งบทดลอง รพ.'!B:B,0)),)</f>
        <v>0</v>
      </c>
      <c r="BB196" s="150">
        <f>IFERROR(INDEX('[3]5.งบทดลอง รพ.'!$BA:$BA,MATCH(C:C,'[3]5.งบทดลอง รพ.'!B:B,0)),)</f>
        <v>0</v>
      </c>
      <c r="BC196" s="150">
        <f>IFERROR(INDEX('[3]5.งบทดลอง รพ.'!$BB:$BB,MATCH(C:C,'[3]5.งบทดลอง รพ.'!B:B,0)),)</f>
        <v>214525</v>
      </c>
      <c r="BD196" s="150">
        <f>IFERROR(INDEX('[3]5.งบทดลอง รพ.'!$BC:$BC,MATCH(C:C,'[3]5.งบทดลอง รพ.'!B:B,0)),)</f>
        <v>0</v>
      </c>
      <c r="BE196" s="150">
        <f>IFERROR(INDEX('[3]5.งบทดลอง รพ.'!$BD:$BD,MATCH(C:C,'[3]5.งบทดลอง รพ.'!B:B,0)),)</f>
        <v>43366</v>
      </c>
      <c r="BF196" s="150">
        <f>IFERROR(INDEX('[3]5.งบทดลอง รพ.'!$BE:$BE,MATCH(C:C,'[3]5.งบทดลอง รพ.'!B:B,0)),)</f>
        <v>118010</v>
      </c>
      <c r="BG196" s="150">
        <f>IFERROR(INDEX('[3]5.งบทดลอง รพ.'!$BF:$BF,MATCH(C:C,'[3]5.งบทดลอง รพ.'!B:B,0)),)</f>
        <v>0</v>
      </c>
      <c r="BH196" s="150">
        <f>IFERROR(INDEX('[3]5.งบทดลอง รพ.'!$BG:$BG,MATCH(C:C,'[3]5.งบทดลอง รพ.'!B:B,0)),)</f>
        <v>0</v>
      </c>
      <c r="BI196" s="150">
        <f>IFERROR(INDEX('[3]5.งบทดลอง รพ.'!$BH:$BH,MATCH(C:C,'[3]5.งบทดลอง รพ.'!B:B,0)),)</f>
        <v>0</v>
      </c>
      <c r="BJ196" s="150">
        <f>IFERROR(INDEX('[3]5.งบทดลอง รพ.'!$BI:$BI,MATCH(C:C,'[3]5.งบทดลอง รพ.'!B:B,0)),)</f>
        <v>318820</v>
      </c>
      <c r="BK196" s="150">
        <f>IFERROR(INDEX('[3]5.งบทดลอง รพ.'!$BJ:$BJ,MATCH(C:C,'[3]5.งบทดลอง รพ.'!B:B,0)),)</f>
        <v>1134735</v>
      </c>
      <c r="BL196" s="150">
        <f>IFERROR(INDEX('[3]5.งบทดลอง รพ.'!$BK:$BK,MATCH(D:D,'[3]5.งบทดลอง รพ.'!C:C,0)),)</f>
        <v>38026.11</v>
      </c>
      <c r="BM196" s="150">
        <f>IFERROR(INDEX('[3]5.งบทดลอง รพ.'!$BL:$BL,MATCH(C:C,'[3]5.งบทดลอง รพ.'!B:B,0)),)</f>
        <v>0</v>
      </c>
      <c r="BN196" s="150">
        <f>IFERROR(INDEX('[3]5.งบทดลอง รพ.'!$BM:$BM,MATCH(C:C,'[3]5.งบทดลอง รพ.'!B:B,0)),)</f>
        <v>71670</v>
      </c>
      <c r="BO196" s="150">
        <f>IFERROR(INDEX('[3]5.งบทดลอง รพ.'!$BN:$BN,MATCH(C:C,'[3]5.งบทดลอง รพ.'!B:B,0)),)</f>
        <v>216900</v>
      </c>
      <c r="BP196" s="150">
        <f>IFERROR(INDEX('[3]5.งบทดลอง รพ.'!$BO:$BO,MATCH(C:C,'[3]5.งบทดลอง รพ.'!B:B,0)),)</f>
        <v>0</v>
      </c>
      <c r="BQ196" s="150">
        <f>IFERROR(INDEX('[3]5.งบทดลอง รพ.'!$BP:$BP,MATCH(C:C,'[3]5.งบทดลอง รพ.'!B:B,0)),)</f>
        <v>1875</v>
      </c>
      <c r="BR196" s="150">
        <f>IFERROR(INDEX('[3]5.งบทดลอง รพ.'!$BQ:$BQ,MATCH(C:C,'[3]5.งบทดลอง รพ.'!B:B,0)),)</f>
        <v>0</v>
      </c>
      <c r="BS196" s="150">
        <f>IFERROR(INDEX('[3]5.งบทดลอง รพ.'!$BR:$BR,MATCH(C:C,'[3]5.งบทดลอง รพ.'!B:B,0)),)</f>
        <v>0</v>
      </c>
      <c r="BT196" s="150">
        <f>IFERROR(INDEX('[3]5.งบทดลอง รพ.'!$BS:$BS,MATCH(C:C,'[3]5.งบทดลอง รพ.'!B:B,0)),)</f>
        <v>0</v>
      </c>
      <c r="BU196" s="150">
        <f>IFERROR(INDEX('[3]5.งบทดลอง รพ.'!$BT:$BT,MATCH(C:C,'[3]5.งบทดลอง รพ.'!B:B,0)),)</f>
        <v>0</v>
      </c>
      <c r="BV196" s="150">
        <f>IFERROR(INDEX('[3]5.งบทดลอง รพ.'!$BU:$BU,MATCH(C:C,'[3]5.งบทดลอง รพ.'!B:B,0)),)</f>
        <v>430167</v>
      </c>
      <c r="BW196" s="150">
        <f>IFERROR(INDEX('[3]5.งบทดลอง รพ.'!$BV:$BV,MATCH(C:C,'[3]5.งบทดลอง รพ.'!B:B,0)),)</f>
        <v>91850</v>
      </c>
      <c r="BX196" s="150">
        <f>IFERROR(INDEX('[3]5.งบทดลอง รพ.'!$BW:$BW,MATCH(C:C,'[3]5.งบทดลอง รพ.'!B:B,0)),)</f>
        <v>3140</v>
      </c>
      <c r="BY196" s="150">
        <f>IFERROR(INDEX('[3]5.งบทดลอง รพ.'!$BX:$BX,MATCH(C:C,'[3]5.งบทดลอง รพ.'!B:B,0)),)</f>
        <v>6800</v>
      </c>
      <c r="BZ196" s="166">
        <f t="shared" si="6"/>
        <v>14508559.77</v>
      </c>
    </row>
    <row r="197" spans="1:78" ht="21.75" customHeight="1">
      <c r="A197" s="31" t="s">
        <v>625</v>
      </c>
      <c r="B197" s="147" t="s">
        <v>723</v>
      </c>
      <c r="C197" s="148" t="s">
        <v>748</v>
      </c>
      <c r="D197" s="149" t="s">
        <v>749</v>
      </c>
      <c r="E197" s="150">
        <f>IFERROR(INDEX('[3]5.งบทดลอง รพ.'!$D:$D,MATCH(C:C,'[3]5.งบทดลอง รพ.'!B:B,0)),)</f>
        <v>24468</v>
      </c>
      <c r="F197" s="150">
        <f>IFERROR(INDEX('[3]5.งบทดลอง รพ.'!$E:$E,MATCH(C:C,'[3]5.งบทดลอง รพ.'!B:B,0)),)</f>
        <v>526041.74</v>
      </c>
      <c r="G197" s="150">
        <f>IFERROR(INDEX('[3]5.งบทดลอง รพ.'!$F:$F,MATCH(C:C,'[3]5.งบทดลอง รพ.'!B:B,0)),)</f>
        <v>450962.09</v>
      </c>
      <c r="H197" s="150">
        <f>IFERROR(INDEX('[3]5.งบทดลอง รพ.'!$G:$G,MATCH(C:C,'[3]5.งบทดลอง รพ.'!B:B,0)),)</f>
        <v>265570</v>
      </c>
      <c r="I197" s="150">
        <f>IFERROR(INDEX('[3]5.งบทดลอง รพ.'!$H:$H,MATCH(D:D,'[3]5.งบทดลอง รพ.'!C:C,0)),)</f>
        <v>403867.01</v>
      </c>
      <c r="J197" s="150">
        <f>IFERROR(INDEX('[3]5.งบทดลอง รพ.'!$I:$I,MATCH(C:C,'[3]5.งบทดลอง รพ.'!B:B,0)),)</f>
        <v>9500</v>
      </c>
      <c r="K197" s="150">
        <f>IFERROR(INDEX('[3]5.งบทดลอง รพ.'!$J:$J,MATCH(C:C,'[3]5.งบทดลอง รพ.'!B:B,0)),)</f>
        <v>660155.93999999994</v>
      </c>
      <c r="L197" s="150">
        <f>IFERROR(INDEX('[3]5.งบทดลอง รพ.'!$K:$K,MATCH(C:C,'[3]5.งบทดลอง รพ.'!B:B,0)),)</f>
        <v>265570</v>
      </c>
      <c r="M197" s="150">
        <f>IFERROR(INDEX('[3]5.งบทดลอง รพ.'!$L:$L,MATCH(C:C,'[3]5.งบทดลอง รพ.'!B:B,0)),)</f>
        <v>94900</v>
      </c>
      <c r="N197" s="150">
        <f>IFERROR(INDEX('[3]5.งบทดลอง รพ.'!$M:$M,MATCH(C:C,'[3]5.งบทดลอง รพ.'!B:B,0)),)</f>
        <v>1021484.7</v>
      </c>
      <c r="O197" s="150">
        <f>IFERROR(INDEX('[3]5.งบทดลอง รพ.'!$N:$N,MATCH(C:C,'[3]5.งบทดลอง รพ.'!B:B,0)),)</f>
        <v>44000</v>
      </c>
      <c r="P197" s="150">
        <f>IFERROR(INDEX('[3]5.งบทดลอง รพ.'!$O:$O,MATCH(C:C,'[3]5.งบทดลอง รพ.'!B:B,0)),)</f>
        <v>0</v>
      </c>
      <c r="Q197" s="150">
        <f>IFERROR(INDEX('[3]5.งบทดลอง รพ.'!$P:$P,MATCH(C:C,'[3]5.งบทดลอง รพ.'!B:B,0)),)</f>
        <v>184091.5</v>
      </c>
      <c r="R197" s="150">
        <f>IFERROR(INDEX('[3]5.งบทดลอง รพ.'!$Q:$Q,MATCH(C:C,'[3]5.งบทดลอง รพ.'!B:B,0)),)</f>
        <v>724133.89</v>
      </c>
      <c r="S197" s="150">
        <f>IFERROR(INDEX('[3]5.งบทดลอง รพ.'!$R:$R,MATCH(C:C,'[3]5.งบทดลอง รพ.'!B:B,0)),)</f>
        <v>7239.84</v>
      </c>
      <c r="T197" s="150">
        <f>IFERROR(INDEX('[3]5.งบทดลอง รพ.'!$S:$S,MATCH(C:C,'[3]5.งบทดลอง รพ.'!B:B,0)),)</f>
        <v>0</v>
      </c>
      <c r="U197" s="150">
        <f>IFERROR(INDEX('[3]5.งบทดลอง รพ.'!$T:$T,MATCH(C:C,'[3]5.งบทดลอง รพ.'!B:B,0)),)</f>
        <v>48000</v>
      </c>
      <c r="V197" s="150">
        <f>IFERROR(INDEX('[3]5.งบทดลอง รพ.'!$U:$U,MATCH(C:C,'[3]5.งบทดลอง รพ.'!B:B,0)),)</f>
        <v>0</v>
      </c>
      <c r="W197" s="150">
        <f>IFERROR(INDEX('[3]5.งบทดลอง รพ.'!$V:$V,MATCH(C:C,'[3]5.งบทดลอง รพ.'!B:B,0)),)</f>
        <v>836985.9</v>
      </c>
      <c r="X197" s="150">
        <f>IFERROR(INDEX('[3]5.งบทดลอง รพ.'!$W:$W,MATCH(C:C,'[3]5.งบทดลอง รพ.'!B:B,0)),)</f>
        <v>935551</v>
      </c>
      <c r="Y197" s="150">
        <f>IFERROR(INDEX('[3]5.งบทดลอง รพ.'!$X:$X,MATCH(C:C,'[3]5.งบทดลอง รพ.'!B:B,0)),)</f>
        <v>33424.6</v>
      </c>
      <c r="Z197" s="150">
        <f>IFERROR(INDEX('[3]5.งบทดลอง รพ.'!$Y:$Y,MATCH(C:C,'[3]5.งบทดลอง รพ.'!B:B,0)),)</f>
        <v>420568</v>
      </c>
      <c r="AA197" s="150">
        <f>IFERROR(INDEX('[3]5.งบทดลอง รพ.'!$Z:$Z,MATCH(C:C,'[3]5.งบทดลอง รพ.'!B:B,0)),)</f>
        <v>53810</v>
      </c>
      <c r="AB197" s="150">
        <f>IFERROR(INDEX('[3]5.งบทดลอง รพ.'!$AA:$AA,MATCH(C:C,'[3]5.งบทดลอง รพ.'!B:B,0)),)</f>
        <v>0</v>
      </c>
      <c r="AC197" s="150">
        <f>IFERROR(INDEX('[3]5.งบทดลอง รพ.'!$AB:$AB,MATCH(C:C,'[3]5.งบทดลอง รพ.'!B:B,0)),)</f>
        <v>0</v>
      </c>
      <c r="AD197" s="150">
        <f>IFERROR(INDEX('[3]5.งบทดลอง รพ.'!$AC:$AC,MATCH(C:C,'[3]5.งบทดลอง รพ.'!B:B,0)),)</f>
        <v>0</v>
      </c>
      <c r="AE197" s="150">
        <f>IFERROR(INDEX('[3]5.งบทดลอง รพ.'!$AD:$AD,MATCH(C:C,'[3]5.งบทดลอง รพ.'!B:B,0)),)</f>
        <v>29350</v>
      </c>
      <c r="AF197" s="150">
        <f>IFERROR(INDEX('[3]5.งบทดลอง รพ.'!$AE:$AE,MATCH(C:C,'[3]5.งบทดลอง รพ.'!B:B,0)),)</f>
        <v>1358868.4</v>
      </c>
      <c r="AG197" s="150">
        <f>IFERROR(INDEX('[3]5.งบทดลอง รพ.'!$AF:$AF,MATCH(C:C,'[3]5.งบทดลอง รพ.'!B:B,0)),)</f>
        <v>97290</v>
      </c>
      <c r="AH197" s="150">
        <f>IFERROR(INDEX('[3]5.งบทดลอง รพ.'!$AG:$AG,MATCH(C:C,'[3]5.งบทดลอง รพ.'!B:B,0)),)</f>
        <v>140560</v>
      </c>
      <c r="AI197" s="150">
        <f>IFERROR(INDEX('[3]5.งบทดลอง รพ.'!$AH:$AH,MATCH(D:D,'[3]5.งบทดลอง รพ.'!C:C,0)),)</f>
        <v>249510</v>
      </c>
      <c r="AJ197" s="150">
        <f>IFERROR(INDEX('[3]5.งบทดลอง รพ.'!$AI:$AI,MATCH(C:C,'[3]5.งบทดลอง รพ.'!B:B,0)),)</f>
        <v>21340</v>
      </c>
      <c r="AK197" s="150">
        <f>IFERROR(INDEX('[3]5.งบทดลอง รพ.'!$AJ:$AJ,MATCH(C:C,'[3]5.งบทดลอง รพ.'!B:B,0)),)</f>
        <v>438129.86</v>
      </c>
      <c r="AL197" s="150">
        <f>IFERROR(INDEX('[3]5.งบทดลอง รพ.'!$AK:$AK,MATCH(C:C,'[3]5.งบทดลอง รพ.'!B:B,0)),)</f>
        <v>425872.6</v>
      </c>
      <c r="AM197" s="150">
        <f>IFERROR(INDEX('[3]5.งบทดลอง รพ.'!$AL:$AL,MATCH(C:C,'[3]5.งบทดลอง รพ.'!B:B,0)),)</f>
        <v>222526</v>
      </c>
      <c r="AN197" s="150">
        <f>IFERROR(INDEX('[3]5.งบทดลอง รพ.'!$AM:$AM,MATCH(C:C,'[3]5.งบทดลอง รพ.'!B:B,0)),)</f>
        <v>132567</v>
      </c>
      <c r="AO197" s="150">
        <f>IFERROR(INDEX('[3]5.งบทดลอง รพ.'!$AN:$AN,MATCH(C:C,'[3]5.งบทดลอง รพ.'!B:B,0)),)</f>
        <v>98971</v>
      </c>
      <c r="AP197" s="150">
        <f>IFERROR(INDEX('[3]5.งบทดลอง รพ.'!$AO:$AO,MATCH(C:C,'[3]5.งบทดลอง รพ.'!B:B,0)),)</f>
        <v>152029</v>
      </c>
      <c r="AQ197" s="150">
        <f>IFERROR(INDEX('[3]5.งบทดลอง รพ.'!$AP:$AP,MATCH(C:C,'[3]5.งบทดลอง รพ.'!B:B,0)),)</f>
        <v>0</v>
      </c>
      <c r="AR197" s="150">
        <f>IFERROR(INDEX('[3]5.งบทดลอง รพ.'!$AQ:$AQ,MATCH(C:C,'[3]5.งบทดลอง รพ.'!B:B,0)),)</f>
        <v>567769</v>
      </c>
      <c r="AS197" s="150">
        <f>IFERROR(INDEX('[3]5.งบทดลอง รพ.'!$AR:$AR,MATCH(C:C,'[3]5.งบทดลอง รพ.'!B:B,0)),)</f>
        <v>40189</v>
      </c>
      <c r="AT197" s="150">
        <f>IFERROR(INDEX('[3]5.งบทดลอง รพ.'!$AS:$AS,MATCH(C:C,'[3]5.งบทดลอง รพ.'!B:B,0)),)</f>
        <v>30890</v>
      </c>
      <c r="AU197" s="150">
        <f>IFERROR(INDEX('[3]5.งบทดลอง รพ.'!$AT:$AT,MATCH(C:C,'[3]5.งบทดลอง รพ.'!B:B,0)),)</f>
        <v>83600</v>
      </c>
      <c r="AV197" s="150">
        <f>IFERROR(INDEX('[3]5.งบทดลอง รพ.'!$AU:$AU,MATCH(C:C,'[3]5.งบทดลอง รพ.'!B:B,0)),)</f>
        <v>183947</v>
      </c>
      <c r="AW197" s="150">
        <f>IFERROR(INDEX('[3]5.งบทดลอง รพ.'!$AV:$AV,MATCH(C:C,'[3]5.งบทดลอง รพ.'!B:B,0)),)</f>
        <v>12845</v>
      </c>
      <c r="AX197" s="150">
        <f>IFERROR(INDEX('[3]5.งบทดลอง รพ.'!$AW:$AW,MATCH(C:C,'[3]5.งบทดลอง รพ.'!B:B,0)),)</f>
        <v>55535</v>
      </c>
      <c r="AY197" s="150">
        <f>IFERROR(INDEX('[3]5.งบทดลอง รพ.'!$AX:$AX,MATCH(C:C,'[3]5.งบทดลอง รพ.'!B:B,0)),)</f>
        <v>1999940.85</v>
      </c>
      <c r="AZ197" s="150">
        <f>IFERROR(INDEX('[3]5.งบทดลอง รพ.'!$AY:$AY,MATCH(C:C,'[3]5.งบทดลอง รพ.'!B:B,0)),)</f>
        <v>123874.49</v>
      </c>
      <c r="BA197" s="150">
        <f>IFERROR(INDEX('[3]5.งบทดลอง รพ.'!$AZ:$AZ,MATCH(C:C,'[3]5.งบทดลอง รพ.'!B:B,0)),)</f>
        <v>134816</v>
      </c>
      <c r="BB197" s="150">
        <f>IFERROR(INDEX('[3]5.งบทดลอง รพ.'!$BA:$BA,MATCH(C:C,'[3]5.งบทดลอง รพ.'!B:B,0)),)</f>
        <v>131610</v>
      </c>
      <c r="BC197" s="150">
        <f>IFERROR(INDEX('[3]5.งบทดลอง รพ.'!$BB:$BB,MATCH(C:C,'[3]5.งบทดลอง รพ.'!B:B,0)),)</f>
        <v>0</v>
      </c>
      <c r="BD197" s="150">
        <f>IFERROR(INDEX('[3]5.งบทดลอง รพ.'!$BC:$BC,MATCH(C:C,'[3]5.งบทดลอง รพ.'!B:B,0)),)</f>
        <v>0</v>
      </c>
      <c r="BE197" s="150">
        <f>IFERROR(INDEX('[3]5.งบทดลอง รพ.'!$BD:$BD,MATCH(C:C,'[3]5.งบทดลอง รพ.'!B:B,0)),)</f>
        <v>362780.2</v>
      </c>
      <c r="BF197" s="150">
        <f>IFERROR(INDEX('[3]5.งบทดลอง รพ.'!$BE:$BE,MATCH(C:C,'[3]5.งบทดลอง รพ.'!B:B,0)),)</f>
        <v>107977.4</v>
      </c>
      <c r="BG197" s="150">
        <f>IFERROR(INDEX('[3]5.งบทดลอง รพ.'!$BF:$BF,MATCH(C:C,'[3]5.งบทดลอง รพ.'!B:B,0)),)</f>
        <v>0</v>
      </c>
      <c r="BH197" s="150">
        <f>IFERROR(INDEX('[3]5.งบทดลอง รพ.'!$BG:$BG,MATCH(C:C,'[3]5.งบทดลอง รพ.'!B:B,0)),)</f>
        <v>111835</v>
      </c>
      <c r="BI197" s="150">
        <f>IFERROR(INDEX('[3]5.งบทดลอง รพ.'!$BH:$BH,MATCH(C:C,'[3]5.งบทดลอง รพ.'!B:B,0)),)</f>
        <v>21790</v>
      </c>
      <c r="BJ197" s="150">
        <f>IFERROR(INDEX('[3]5.งบทดลอง รพ.'!$BI:$BI,MATCH(C:C,'[3]5.งบทดลอง รพ.'!B:B,0)),)</f>
        <v>921385</v>
      </c>
      <c r="BK197" s="150">
        <f>IFERROR(INDEX('[3]5.งบทดลอง รพ.'!$BJ:$BJ,MATCH(C:C,'[3]5.งบทดลอง รพ.'!B:B,0)),)</f>
        <v>103386.95</v>
      </c>
      <c r="BL197" s="150">
        <f>IFERROR(INDEX('[3]5.งบทดลอง รพ.'!$BK:$BK,MATCH(D:D,'[3]5.งบทดลอง รพ.'!C:C,0)),)</f>
        <v>15500</v>
      </c>
      <c r="BM197" s="150">
        <f>IFERROR(INDEX('[3]5.งบทดลอง รพ.'!$BL:$BL,MATCH(C:C,'[3]5.งบทดลอง รพ.'!B:B,0)),)</f>
        <v>9474</v>
      </c>
      <c r="BN197" s="150">
        <f>IFERROR(INDEX('[3]5.งบทดลอง รพ.'!$BM:$BM,MATCH(C:C,'[3]5.งบทดลอง รพ.'!B:B,0)),)</f>
        <v>248335</v>
      </c>
      <c r="BO197" s="150">
        <f>IFERROR(INDEX('[3]5.งบทดลอง รพ.'!$BN:$BN,MATCH(C:C,'[3]5.งบทดลอง รพ.'!B:B,0)),)</f>
        <v>196775.3</v>
      </c>
      <c r="BP197" s="150">
        <f>IFERROR(INDEX('[3]5.งบทดลอง รพ.'!$BO:$BO,MATCH(C:C,'[3]5.งบทดลอง รพ.'!B:B,0)),)</f>
        <v>57624.5</v>
      </c>
      <c r="BQ197" s="150">
        <f>IFERROR(INDEX('[3]5.งบทดลอง รพ.'!$BP:$BP,MATCH(C:C,'[3]5.งบทดลอง รพ.'!B:B,0)),)</f>
        <v>485676</v>
      </c>
      <c r="BR197" s="150">
        <f>IFERROR(INDEX('[3]5.งบทดลอง รพ.'!$BQ:$BQ,MATCH(C:C,'[3]5.งบทดลอง รพ.'!B:B,0)),)</f>
        <v>92000</v>
      </c>
      <c r="BS197" s="150">
        <f>IFERROR(INDEX('[3]5.งบทดลอง รพ.'!$BR:$BR,MATCH(C:C,'[3]5.งบทดลอง รพ.'!B:B,0)),)</f>
        <v>105356</v>
      </c>
      <c r="BT197" s="150">
        <f>IFERROR(INDEX('[3]5.งบทดลอง รพ.'!$BS:$BS,MATCH(C:C,'[3]5.งบทดลอง รพ.'!B:B,0)),)</f>
        <v>349790</v>
      </c>
      <c r="BU197" s="150">
        <f>IFERROR(INDEX('[3]5.งบทดลอง รพ.'!$BT:$BT,MATCH(C:C,'[3]5.งบทดลอง รพ.'!B:B,0)),)</f>
        <v>292046.95</v>
      </c>
      <c r="BV197" s="150">
        <f>IFERROR(INDEX('[3]5.งบทดลอง รพ.'!$BU:$BU,MATCH(C:C,'[3]5.งบทดลอง รพ.'!B:B,0)),)</f>
        <v>1338895</v>
      </c>
      <c r="BW197" s="150">
        <f>IFERROR(INDEX('[3]5.งบทดลอง รพ.'!$BV:$BV,MATCH(C:C,'[3]5.งบทดลอง รพ.'!B:B,0)),)</f>
        <v>236843.02</v>
      </c>
      <c r="BX197" s="150">
        <f>IFERROR(INDEX('[3]5.งบทดลอง รพ.'!$BW:$BW,MATCH(C:C,'[3]5.งบทดลอง รพ.'!B:B,0)),)</f>
        <v>134590</v>
      </c>
      <c r="BY197" s="150">
        <f>IFERROR(INDEX('[3]5.งบทดลอง รพ.'!$BX:$BX,MATCH(C:C,'[3]5.งบทดลอง รพ.'!B:B,0)),)</f>
        <v>223772</v>
      </c>
      <c r="BZ197" s="166">
        <f t="shared" si="6"/>
        <v>19158186.729999997</v>
      </c>
    </row>
    <row r="198" spans="1:78" ht="21.75" customHeight="1">
      <c r="A198" s="31" t="s">
        <v>625</v>
      </c>
      <c r="B198" s="147" t="s">
        <v>750</v>
      </c>
      <c r="C198" s="148" t="s">
        <v>751</v>
      </c>
      <c r="D198" s="149" t="s">
        <v>752</v>
      </c>
      <c r="E198" s="150">
        <f>IFERROR(INDEX('[3]5.งบทดลอง รพ.'!$D:$D,MATCH(C:C,'[3]5.งบทดลอง รพ.'!B:B,0)),)</f>
        <v>0</v>
      </c>
      <c r="F198" s="150">
        <f>IFERROR(INDEX('[3]5.งบทดลอง รพ.'!$E:$E,MATCH(C:C,'[3]5.งบทดลอง รพ.'!B:B,0)),)</f>
        <v>0</v>
      </c>
      <c r="G198" s="150">
        <f>IFERROR(INDEX('[3]5.งบทดลอง รพ.'!$F:$F,MATCH(C:C,'[3]5.งบทดลอง รพ.'!B:B,0)),)</f>
        <v>0</v>
      </c>
      <c r="H198" s="150">
        <f>IFERROR(INDEX('[3]5.งบทดลอง รพ.'!$G:$G,MATCH(C:C,'[3]5.งบทดลอง รพ.'!B:B,0)),)</f>
        <v>294000</v>
      </c>
      <c r="I198" s="150">
        <f>IFERROR(INDEX('[3]5.งบทดลอง รพ.'!$H:$H,MATCH(D:D,'[3]5.งบทดลอง รพ.'!C:C,0)),)</f>
        <v>0</v>
      </c>
      <c r="J198" s="150">
        <f>IFERROR(INDEX('[3]5.งบทดลอง รพ.'!$I:$I,MATCH(C:C,'[3]5.งบทดลอง รพ.'!B:B,0)),)</f>
        <v>0</v>
      </c>
      <c r="K198" s="150">
        <f>IFERROR(INDEX('[3]5.งบทดลอง รพ.'!$J:$J,MATCH(C:C,'[3]5.งบทดลอง รพ.'!B:B,0)),)</f>
        <v>0</v>
      </c>
      <c r="L198" s="150">
        <f>IFERROR(INDEX('[3]5.งบทดลอง รพ.'!$K:$K,MATCH(C:C,'[3]5.งบทดลอง รพ.'!B:B,0)),)</f>
        <v>294000</v>
      </c>
      <c r="M198" s="150">
        <f>IFERROR(INDEX('[3]5.งบทดลอง รพ.'!$L:$L,MATCH(C:C,'[3]5.งบทดลอง รพ.'!B:B,0)),)</f>
        <v>396700</v>
      </c>
      <c r="N198" s="150">
        <f>IFERROR(INDEX('[3]5.งบทดลอง รพ.'!$M:$M,MATCH(C:C,'[3]5.งบทดลอง รพ.'!B:B,0)),)</f>
        <v>0</v>
      </c>
      <c r="O198" s="150">
        <f>IFERROR(INDEX('[3]5.งบทดลอง รพ.'!$N:$N,MATCH(C:C,'[3]5.งบทดลอง รพ.'!B:B,0)),)</f>
        <v>0</v>
      </c>
      <c r="P198" s="150">
        <f>IFERROR(INDEX('[3]5.งบทดลอง รพ.'!$O:$O,MATCH(C:C,'[3]5.งบทดลอง รพ.'!B:B,0)),)</f>
        <v>0</v>
      </c>
      <c r="Q198" s="150">
        <f>IFERROR(INDEX('[3]5.งบทดลอง รพ.'!$P:$P,MATCH(C:C,'[3]5.งบทดลอง รพ.'!B:B,0)),)</f>
        <v>0</v>
      </c>
      <c r="R198" s="150">
        <f>IFERROR(INDEX('[3]5.งบทดลอง รพ.'!$Q:$Q,MATCH(C:C,'[3]5.งบทดลอง รพ.'!B:B,0)),)</f>
        <v>0</v>
      </c>
      <c r="S198" s="150">
        <f>IFERROR(INDEX('[3]5.งบทดลอง รพ.'!$R:$R,MATCH(C:C,'[3]5.งบทดลอง รพ.'!B:B,0)),)</f>
        <v>0</v>
      </c>
      <c r="T198" s="150">
        <f>IFERROR(INDEX('[3]5.งบทดลอง รพ.'!$S:$S,MATCH(C:C,'[3]5.งบทดลอง รพ.'!B:B,0)),)</f>
        <v>18000</v>
      </c>
      <c r="U198" s="150">
        <f>IFERROR(INDEX('[3]5.งบทดลอง รพ.'!$T:$T,MATCH(C:C,'[3]5.งบทดลอง รพ.'!B:B,0)),)</f>
        <v>0</v>
      </c>
      <c r="V198" s="150">
        <f>IFERROR(INDEX('[3]5.งบทดลอง รพ.'!$U:$U,MATCH(C:C,'[3]5.งบทดลอง รพ.'!B:B,0)),)</f>
        <v>0</v>
      </c>
      <c r="W198" s="150">
        <f>IFERROR(INDEX('[3]5.งบทดลอง รพ.'!$V:$V,MATCH(C:C,'[3]5.งบทดลอง รพ.'!B:B,0)),)</f>
        <v>0</v>
      </c>
      <c r="X198" s="150">
        <f>IFERROR(INDEX('[3]5.งบทดลอง รพ.'!$W:$W,MATCH(C:C,'[3]5.งบทดลอง รพ.'!B:B,0)),)</f>
        <v>0</v>
      </c>
      <c r="Y198" s="150">
        <f>IFERROR(INDEX('[3]5.งบทดลอง รพ.'!$X:$X,MATCH(C:C,'[3]5.งบทดลอง รพ.'!B:B,0)),)</f>
        <v>0</v>
      </c>
      <c r="Z198" s="150">
        <f>IFERROR(INDEX('[3]5.งบทดลอง รพ.'!$Y:$Y,MATCH(C:C,'[3]5.งบทดลอง รพ.'!B:B,0)),)</f>
        <v>0</v>
      </c>
      <c r="AA198" s="150">
        <f>IFERROR(INDEX('[3]5.งบทดลอง รพ.'!$Z:$Z,MATCH(C:C,'[3]5.งบทดลอง รพ.'!B:B,0)),)</f>
        <v>10000</v>
      </c>
      <c r="AB198" s="150">
        <f>IFERROR(INDEX('[3]5.งบทดลอง รพ.'!$AA:$AA,MATCH(C:C,'[3]5.งบทดลอง รพ.'!B:B,0)),)</f>
        <v>0</v>
      </c>
      <c r="AC198" s="150">
        <f>IFERROR(INDEX('[3]5.งบทดลอง รพ.'!$AB:$AB,MATCH(C:C,'[3]5.งบทดลอง รพ.'!B:B,0)),)</f>
        <v>0</v>
      </c>
      <c r="AD198" s="150">
        <f>IFERROR(INDEX('[3]5.งบทดลอง รพ.'!$AC:$AC,MATCH(C:C,'[3]5.งบทดลอง รพ.'!B:B,0)),)</f>
        <v>34800</v>
      </c>
      <c r="AE198" s="150">
        <f>IFERROR(INDEX('[3]5.งบทดลอง รพ.'!$AD:$AD,MATCH(C:C,'[3]5.งบทดลอง รพ.'!B:B,0)),)</f>
        <v>0</v>
      </c>
      <c r="AF198" s="150">
        <f>IFERROR(INDEX('[3]5.งบทดลอง รพ.'!$AE:$AE,MATCH(C:C,'[3]5.งบทดลอง รพ.'!B:B,0)),)</f>
        <v>0</v>
      </c>
      <c r="AG198" s="150">
        <f>IFERROR(INDEX('[3]5.งบทดลอง รพ.'!$AF:$AF,MATCH(C:C,'[3]5.งบทดลอง รพ.'!B:B,0)),)</f>
        <v>0</v>
      </c>
      <c r="AH198" s="150">
        <f>IFERROR(INDEX('[3]5.งบทดลอง รพ.'!$AG:$AG,MATCH(C:C,'[3]5.งบทดลอง รพ.'!B:B,0)),)</f>
        <v>0</v>
      </c>
      <c r="AI198" s="150">
        <f>IFERROR(INDEX('[3]5.งบทดลอง รพ.'!$AH:$AH,MATCH(D:D,'[3]5.งบทดลอง รพ.'!C:C,0)),)</f>
        <v>12000</v>
      </c>
      <c r="AJ198" s="150">
        <f>IFERROR(INDEX('[3]5.งบทดลอง รพ.'!$AI:$AI,MATCH(C:C,'[3]5.งบทดลอง รพ.'!B:B,0)),)</f>
        <v>0</v>
      </c>
      <c r="AK198" s="150">
        <f>IFERROR(INDEX('[3]5.งบทดลอง รพ.'!$AJ:$AJ,MATCH(C:C,'[3]5.งบทดลอง รพ.'!B:B,0)),)</f>
        <v>0</v>
      </c>
      <c r="AL198" s="150">
        <f>IFERROR(INDEX('[3]5.งบทดลอง รพ.'!$AK:$AK,MATCH(C:C,'[3]5.งบทดลอง รพ.'!B:B,0)),)</f>
        <v>58400</v>
      </c>
      <c r="AM198" s="150">
        <f>IFERROR(INDEX('[3]5.งบทดลอง รพ.'!$AL:$AL,MATCH(C:C,'[3]5.งบทดลอง รพ.'!B:B,0)),)</f>
        <v>0</v>
      </c>
      <c r="AN198" s="150">
        <f>IFERROR(INDEX('[3]5.งบทดลอง รพ.'!$AM:$AM,MATCH(C:C,'[3]5.งบทดลอง รพ.'!B:B,0)),)</f>
        <v>0</v>
      </c>
      <c r="AO198" s="150">
        <f>IFERROR(INDEX('[3]5.งบทดลอง รพ.'!$AN:$AN,MATCH(C:C,'[3]5.งบทดลอง รพ.'!B:B,0)),)</f>
        <v>412125</v>
      </c>
      <c r="AP198" s="150">
        <f>IFERROR(INDEX('[3]5.งบทดลอง รพ.'!$AO:$AO,MATCH(C:C,'[3]5.งบทดลอง รพ.'!B:B,0)),)</f>
        <v>0</v>
      </c>
      <c r="AQ198" s="150">
        <f>IFERROR(INDEX('[3]5.งบทดลอง รพ.'!$AP:$AP,MATCH(C:C,'[3]5.งบทดลอง รพ.'!B:B,0)),)</f>
        <v>0</v>
      </c>
      <c r="AR198" s="150">
        <f>IFERROR(INDEX('[3]5.งบทดลอง รพ.'!$AQ:$AQ,MATCH(C:C,'[3]5.งบทดลอง รพ.'!B:B,0)),)</f>
        <v>69973.25</v>
      </c>
      <c r="AS198" s="150">
        <f>IFERROR(INDEX('[3]5.งบทดลอง รพ.'!$AR:$AR,MATCH(C:C,'[3]5.งบทดลอง รพ.'!B:B,0)),)</f>
        <v>0</v>
      </c>
      <c r="AT198" s="150">
        <f>IFERROR(INDEX('[3]5.งบทดลอง รพ.'!$AS:$AS,MATCH(C:C,'[3]5.งบทดลอง รพ.'!B:B,0)),)</f>
        <v>0</v>
      </c>
      <c r="AU198" s="150">
        <f>IFERROR(INDEX('[3]5.งบทดลอง รพ.'!$AT:$AT,MATCH(C:C,'[3]5.งบทดลอง รพ.'!B:B,0)),)</f>
        <v>0</v>
      </c>
      <c r="AV198" s="150">
        <f>IFERROR(INDEX('[3]5.งบทดลอง รพ.'!$AU:$AU,MATCH(C:C,'[3]5.งบทดลอง รพ.'!B:B,0)),)</f>
        <v>1400</v>
      </c>
      <c r="AW198" s="150">
        <f>IFERROR(INDEX('[3]5.งบทดลอง รพ.'!$AV:$AV,MATCH(C:C,'[3]5.งบทดลอง รพ.'!B:B,0)),)</f>
        <v>0</v>
      </c>
      <c r="AX198" s="150">
        <f>IFERROR(INDEX('[3]5.งบทดลอง รพ.'!$AW:$AW,MATCH(C:C,'[3]5.งบทดลอง รพ.'!B:B,0)),)</f>
        <v>0</v>
      </c>
      <c r="AY198" s="150">
        <f>IFERROR(INDEX('[3]5.งบทดลอง รพ.'!$AX:$AX,MATCH(C:C,'[3]5.งบทดลอง รพ.'!B:B,0)),)</f>
        <v>75080</v>
      </c>
      <c r="AZ198" s="150">
        <f>IFERROR(INDEX('[3]5.งบทดลอง รพ.'!$AY:$AY,MATCH(C:C,'[3]5.งบทดลอง รพ.'!B:B,0)),)</f>
        <v>0</v>
      </c>
      <c r="BA198" s="150">
        <f>IFERROR(INDEX('[3]5.งบทดลอง รพ.'!$AZ:$AZ,MATCH(C:C,'[3]5.งบทดลอง รพ.'!B:B,0)),)</f>
        <v>0</v>
      </c>
      <c r="BB198" s="150">
        <f>IFERROR(INDEX('[3]5.งบทดลอง รพ.'!$BA:$BA,MATCH(C:C,'[3]5.งบทดลอง รพ.'!B:B,0)),)</f>
        <v>59600</v>
      </c>
      <c r="BC198" s="150">
        <f>IFERROR(INDEX('[3]5.งบทดลอง รพ.'!$BB:$BB,MATCH(C:C,'[3]5.งบทดลอง รพ.'!B:B,0)),)</f>
        <v>0</v>
      </c>
      <c r="BD198" s="150">
        <f>IFERROR(INDEX('[3]5.งบทดลอง รพ.'!$BC:$BC,MATCH(C:C,'[3]5.งบทดลอง รพ.'!B:B,0)),)</f>
        <v>0</v>
      </c>
      <c r="BE198" s="150">
        <f>IFERROR(INDEX('[3]5.งบทดลอง รพ.'!$BD:$BD,MATCH(C:C,'[3]5.งบทดลอง รพ.'!B:B,0)),)</f>
        <v>0</v>
      </c>
      <c r="BF198" s="150">
        <f>IFERROR(INDEX('[3]5.งบทดลอง รพ.'!$BE:$BE,MATCH(C:C,'[3]5.งบทดลอง รพ.'!B:B,0)),)</f>
        <v>0</v>
      </c>
      <c r="BG198" s="150">
        <f>IFERROR(INDEX('[3]5.งบทดลอง รพ.'!$BF:$BF,MATCH(C:C,'[3]5.งบทดลอง รพ.'!B:B,0)),)</f>
        <v>0</v>
      </c>
      <c r="BH198" s="150">
        <f>IFERROR(INDEX('[3]5.งบทดลอง รพ.'!$BG:$BG,MATCH(C:C,'[3]5.งบทดลอง รพ.'!B:B,0)),)</f>
        <v>0</v>
      </c>
      <c r="BI198" s="150">
        <f>IFERROR(INDEX('[3]5.งบทดลอง รพ.'!$BH:$BH,MATCH(C:C,'[3]5.งบทดลอง รพ.'!B:B,0)),)</f>
        <v>0</v>
      </c>
      <c r="BJ198" s="150">
        <f>IFERROR(INDEX('[3]5.งบทดลอง รพ.'!$BI:$BI,MATCH(C:C,'[3]5.งบทดลอง รพ.'!B:B,0)),)</f>
        <v>0</v>
      </c>
      <c r="BK198" s="150">
        <f>IFERROR(INDEX('[3]5.งบทดลอง รพ.'!$BJ:$BJ,MATCH(C:C,'[3]5.งบทดลอง รพ.'!B:B,0)),)</f>
        <v>6720</v>
      </c>
      <c r="BL198" s="150">
        <f>IFERROR(INDEX('[3]5.งบทดลอง รพ.'!$BK:$BK,MATCH(D:D,'[3]5.งบทดลอง รพ.'!C:C,0)),)</f>
        <v>0</v>
      </c>
      <c r="BM198" s="150">
        <f>IFERROR(INDEX('[3]5.งบทดลอง รพ.'!$BL:$BL,MATCH(C:C,'[3]5.งบทดลอง รพ.'!B:B,0)),)</f>
        <v>0</v>
      </c>
      <c r="BN198" s="150">
        <f>IFERROR(INDEX('[3]5.งบทดลอง รพ.'!$BM:$BM,MATCH(C:C,'[3]5.งบทดลอง รพ.'!B:B,0)),)</f>
        <v>660000</v>
      </c>
      <c r="BO198" s="150">
        <f>IFERROR(INDEX('[3]5.งบทดลอง รพ.'!$BN:$BN,MATCH(C:C,'[3]5.งบทดลอง รพ.'!B:B,0)),)</f>
        <v>0</v>
      </c>
      <c r="BP198" s="150">
        <f>IFERROR(INDEX('[3]5.งบทดลอง รพ.'!$BO:$BO,MATCH(C:C,'[3]5.งบทดลอง รพ.'!B:B,0)),)</f>
        <v>0</v>
      </c>
      <c r="BQ198" s="150">
        <f>IFERROR(INDEX('[3]5.งบทดลอง รพ.'!$BP:$BP,MATCH(C:C,'[3]5.งบทดลอง รพ.'!B:B,0)),)</f>
        <v>65195</v>
      </c>
      <c r="BR198" s="150">
        <f>IFERROR(INDEX('[3]5.งบทดลอง รพ.'!$BQ:$BQ,MATCH(C:C,'[3]5.งบทดลอง รพ.'!B:B,0)),)</f>
        <v>58200</v>
      </c>
      <c r="BS198" s="150">
        <f>IFERROR(INDEX('[3]5.งบทดลอง รพ.'!$BR:$BR,MATCH(C:C,'[3]5.งบทดลอง รพ.'!B:B,0)),)</f>
        <v>0</v>
      </c>
      <c r="BT198" s="150">
        <f>IFERROR(INDEX('[3]5.งบทดลอง รพ.'!$BS:$BS,MATCH(C:C,'[3]5.งบทดลอง รพ.'!B:B,0)),)</f>
        <v>0</v>
      </c>
      <c r="BU198" s="150">
        <f>IFERROR(INDEX('[3]5.งบทดลอง รพ.'!$BT:$BT,MATCH(C:C,'[3]5.งบทดลอง รพ.'!B:B,0)),)</f>
        <v>214808</v>
      </c>
      <c r="BV198" s="150">
        <f>IFERROR(INDEX('[3]5.งบทดลอง รพ.'!$BU:$BU,MATCH(C:C,'[3]5.งบทดลอง รพ.'!B:B,0)),)</f>
        <v>0</v>
      </c>
      <c r="BW198" s="150">
        <f>IFERROR(INDEX('[3]5.งบทดลอง รพ.'!$BV:$BV,MATCH(C:C,'[3]5.งบทดลอง รพ.'!B:B,0)),)</f>
        <v>0</v>
      </c>
      <c r="BX198" s="150">
        <f>IFERROR(INDEX('[3]5.งบทดลอง รพ.'!$BW:$BW,MATCH(C:C,'[3]5.งบทดลอง รพ.'!B:B,0)),)</f>
        <v>124360</v>
      </c>
      <c r="BY198" s="150">
        <f>IFERROR(INDEX('[3]5.งบทดลอง รพ.'!$BX:$BX,MATCH(C:C,'[3]5.งบทดลอง รพ.'!B:B,0)),)</f>
        <v>163040</v>
      </c>
      <c r="BZ198" s="166">
        <f t="shared" ref="BZ198:BZ253" si="9">SUM(E198:BY198)</f>
        <v>3028401.25</v>
      </c>
    </row>
    <row r="199" spans="1:78" ht="21.75" customHeight="1">
      <c r="A199" s="31" t="s">
        <v>625</v>
      </c>
      <c r="B199" s="147" t="s">
        <v>750</v>
      </c>
      <c r="C199" s="148" t="s">
        <v>753</v>
      </c>
      <c r="D199" s="149" t="s">
        <v>754</v>
      </c>
      <c r="E199" s="150">
        <f>IFERROR(INDEX('[3]5.งบทดลอง รพ.'!$D:$D,MATCH(C:C,'[3]5.งบทดลอง รพ.'!B:B,0)),)</f>
        <v>11629.57</v>
      </c>
      <c r="F199" s="150">
        <f>IFERROR(INDEX('[3]5.งบทดลอง รพ.'!$E:$E,MATCH(C:C,'[3]5.งบทดลอง รพ.'!B:B,0)),)</f>
        <v>0</v>
      </c>
      <c r="G199" s="150">
        <f>IFERROR(INDEX('[3]5.งบทดลอง รพ.'!$F:$F,MATCH(C:C,'[3]5.งบทดลอง รพ.'!B:B,0)),)</f>
        <v>0</v>
      </c>
      <c r="H199" s="150">
        <f>IFERROR(INDEX('[3]5.งบทดลอง รพ.'!$G:$G,MATCH(C:C,'[3]5.งบทดลอง รพ.'!B:B,0)),)</f>
        <v>0</v>
      </c>
      <c r="I199" s="150">
        <f>IFERROR(INDEX('[3]5.งบทดลอง รพ.'!$H:$H,MATCH(D:D,'[3]5.งบทดลอง รพ.'!C:C,0)),)</f>
        <v>0</v>
      </c>
      <c r="J199" s="150">
        <f>IFERROR(INDEX('[3]5.งบทดลอง รพ.'!$I:$I,MATCH(C:C,'[3]5.งบทดลอง รพ.'!B:B,0)),)</f>
        <v>0</v>
      </c>
      <c r="K199" s="150">
        <f>IFERROR(INDEX('[3]5.งบทดลอง รพ.'!$J:$J,MATCH(C:C,'[3]5.งบทดลอง รพ.'!B:B,0)),)</f>
        <v>0</v>
      </c>
      <c r="L199" s="150">
        <f>IFERROR(INDEX('[3]5.งบทดลอง รพ.'!$K:$K,MATCH(C:C,'[3]5.งบทดลอง รพ.'!B:B,0)),)</f>
        <v>0</v>
      </c>
      <c r="M199" s="150">
        <f>IFERROR(INDEX('[3]5.งบทดลอง รพ.'!$L:$L,MATCH(C:C,'[3]5.งบทดลอง รพ.'!B:B,0)),)</f>
        <v>0</v>
      </c>
      <c r="N199" s="150">
        <f>IFERROR(INDEX('[3]5.งบทดลอง รพ.'!$M:$M,MATCH(C:C,'[3]5.งบทดลอง รพ.'!B:B,0)),)</f>
        <v>265094</v>
      </c>
      <c r="O199" s="150">
        <f>IFERROR(INDEX('[3]5.งบทดลอง รพ.'!$N:$N,MATCH(C:C,'[3]5.งบทดลอง รพ.'!B:B,0)),)</f>
        <v>0</v>
      </c>
      <c r="P199" s="150">
        <f>IFERROR(INDEX('[3]5.งบทดลอง รพ.'!$O:$O,MATCH(C:C,'[3]5.งบทดลอง รพ.'!B:B,0)),)</f>
        <v>0</v>
      </c>
      <c r="Q199" s="150">
        <f>IFERROR(INDEX('[3]5.งบทดลอง รพ.'!$P:$P,MATCH(C:C,'[3]5.งบทดลอง รพ.'!B:B,0)),)</f>
        <v>0</v>
      </c>
      <c r="R199" s="150">
        <f>IFERROR(INDEX('[3]5.งบทดลอง รพ.'!$Q:$Q,MATCH(C:C,'[3]5.งบทดลอง รพ.'!B:B,0)),)</f>
        <v>0</v>
      </c>
      <c r="S199" s="150">
        <f>IFERROR(INDEX('[3]5.งบทดลอง รพ.'!$R:$R,MATCH(C:C,'[3]5.งบทดลอง รพ.'!B:B,0)),)</f>
        <v>0</v>
      </c>
      <c r="T199" s="150">
        <f>IFERROR(INDEX('[3]5.งบทดลอง รพ.'!$S:$S,MATCH(C:C,'[3]5.งบทดลอง รพ.'!B:B,0)),)</f>
        <v>0</v>
      </c>
      <c r="U199" s="150">
        <f>IFERROR(INDEX('[3]5.งบทดลอง รพ.'!$T:$T,MATCH(C:C,'[3]5.งบทดลอง รพ.'!B:B,0)),)</f>
        <v>0</v>
      </c>
      <c r="V199" s="150">
        <f>IFERROR(INDEX('[3]5.งบทดลอง รพ.'!$U:$U,MATCH(C:C,'[3]5.งบทดลอง รพ.'!B:B,0)),)</f>
        <v>0</v>
      </c>
      <c r="W199" s="150">
        <f>IFERROR(INDEX('[3]5.งบทดลอง รพ.'!$V:$V,MATCH(C:C,'[3]5.งบทดลอง รพ.'!B:B,0)),)</f>
        <v>0</v>
      </c>
      <c r="X199" s="150">
        <f>IFERROR(INDEX('[3]5.งบทดลอง รพ.'!$W:$W,MATCH(C:C,'[3]5.งบทดลอง รพ.'!B:B,0)),)</f>
        <v>0</v>
      </c>
      <c r="Y199" s="150">
        <f>IFERROR(INDEX('[3]5.งบทดลอง รพ.'!$X:$X,MATCH(C:C,'[3]5.งบทดลอง รพ.'!B:B,0)),)</f>
        <v>0</v>
      </c>
      <c r="Z199" s="150">
        <f>IFERROR(INDEX('[3]5.งบทดลอง รพ.'!$Y:$Y,MATCH(C:C,'[3]5.งบทดลอง รพ.'!B:B,0)),)</f>
        <v>0</v>
      </c>
      <c r="AA199" s="150">
        <f>IFERROR(INDEX('[3]5.งบทดลอง รพ.'!$Z:$Z,MATCH(C:C,'[3]5.งบทดลอง รพ.'!B:B,0)),)</f>
        <v>9000</v>
      </c>
      <c r="AB199" s="150">
        <f>IFERROR(INDEX('[3]5.งบทดลอง รพ.'!$AA:$AA,MATCH(C:C,'[3]5.งบทดลอง รพ.'!B:B,0)),)</f>
        <v>0</v>
      </c>
      <c r="AC199" s="150">
        <f>IFERROR(INDEX('[3]5.งบทดลอง รพ.'!$AB:$AB,MATCH(C:C,'[3]5.งบทดลอง รพ.'!B:B,0)),)</f>
        <v>0</v>
      </c>
      <c r="AD199" s="150">
        <f>IFERROR(INDEX('[3]5.งบทดลอง รพ.'!$AC:$AC,MATCH(C:C,'[3]5.งบทดลอง รพ.'!B:B,0)),)</f>
        <v>0</v>
      </c>
      <c r="AE199" s="150">
        <f>IFERROR(INDEX('[3]5.งบทดลอง รพ.'!$AD:$AD,MATCH(C:C,'[3]5.งบทดลอง รพ.'!B:B,0)),)</f>
        <v>0</v>
      </c>
      <c r="AF199" s="150">
        <f>IFERROR(INDEX('[3]5.งบทดลอง รพ.'!$AE:$AE,MATCH(C:C,'[3]5.งบทดลอง รพ.'!B:B,0)),)</f>
        <v>0</v>
      </c>
      <c r="AG199" s="150">
        <f>IFERROR(INDEX('[3]5.งบทดลอง รพ.'!$AF:$AF,MATCH(C:C,'[3]5.งบทดลอง รพ.'!B:B,0)),)</f>
        <v>0</v>
      </c>
      <c r="AH199" s="150">
        <f>IFERROR(INDEX('[3]5.งบทดลอง รพ.'!$AG:$AG,MATCH(C:C,'[3]5.งบทดลอง รพ.'!B:B,0)),)</f>
        <v>0</v>
      </c>
      <c r="AI199" s="150">
        <f>IFERROR(INDEX('[3]5.งบทดลอง รพ.'!$AH:$AH,MATCH(D:D,'[3]5.งบทดลอง รพ.'!C:C,0)),)</f>
        <v>10200</v>
      </c>
      <c r="AJ199" s="150">
        <f>IFERROR(INDEX('[3]5.งบทดลอง รพ.'!$AI:$AI,MATCH(C:C,'[3]5.งบทดลอง รพ.'!B:B,0)),)</f>
        <v>127566</v>
      </c>
      <c r="AK199" s="150">
        <f>IFERROR(INDEX('[3]5.งบทดลอง รพ.'!$AJ:$AJ,MATCH(C:C,'[3]5.งบทดลอง รพ.'!B:B,0)),)</f>
        <v>42000</v>
      </c>
      <c r="AL199" s="150">
        <f>IFERROR(INDEX('[3]5.งบทดลอง รพ.'!$AK:$AK,MATCH(C:C,'[3]5.งบทดลอง รพ.'!B:B,0)),)</f>
        <v>0</v>
      </c>
      <c r="AM199" s="150">
        <f>IFERROR(INDEX('[3]5.งบทดลอง รพ.'!$AL:$AL,MATCH(C:C,'[3]5.งบทดลอง รพ.'!B:B,0)),)</f>
        <v>0</v>
      </c>
      <c r="AN199" s="150">
        <f>IFERROR(INDEX('[3]5.งบทดลอง รพ.'!$AM:$AM,MATCH(C:C,'[3]5.งบทดลอง รพ.'!B:B,0)),)</f>
        <v>40660</v>
      </c>
      <c r="AO199" s="150">
        <f>IFERROR(INDEX('[3]5.งบทดลอง รพ.'!$AN:$AN,MATCH(C:C,'[3]5.งบทดลอง รพ.'!B:B,0)),)</f>
        <v>33500</v>
      </c>
      <c r="AP199" s="150">
        <f>IFERROR(INDEX('[3]5.งบทดลอง รพ.'!$AO:$AO,MATCH(C:C,'[3]5.งบทดลอง รพ.'!B:B,0)),)</f>
        <v>0</v>
      </c>
      <c r="AQ199" s="150">
        <f>IFERROR(INDEX('[3]5.งบทดลอง รพ.'!$AP:$AP,MATCH(C:C,'[3]5.งบทดลอง รพ.'!B:B,0)),)</f>
        <v>0</v>
      </c>
      <c r="AR199" s="150">
        <f>IFERROR(INDEX('[3]5.งบทดลอง รพ.'!$AQ:$AQ,MATCH(C:C,'[3]5.งบทดลอง รพ.'!B:B,0)),)</f>
        <v>0</v>
      </c>
      <c r="AS199" s="150">
        <f>IFERROR(INDEX('[3]5.งบทดลอง รพ.'!$AR:$AR,MATCH(C:C,'[3]5.งบทดลอง รพ.'!B:B,0)),)</f>
        <v>0</v>
      </c>
      <c r="AT199" s="150">
        <f>IFERROR(INDEX('[3]5.งบทดลอง รพ.'!$AS:$AS,MATCH(C:C,'[3]5.งบทดลอง รพ.'!B:B,0)),)</f>
        <v>0</v>
      </c>
      <c r="AU199" s="150">
        <f>IFERROR(INDEX('[3]5.งบทดลอง รพ.'!$AT:$AT,MATCH(C:C,'[3]5.งบทดลอง รพ.'!B:B,0)),)</f>
        <v>80677</v>
      </c>
      <c r="AV199" s="150">
        <f>IFERROR(INDEX('[3]5.งบทดลอง รพ.'!$AU:$AU,MATCH(C:C,'[3]5.งบทดลอง รพ.'!B:B,0)),)</f>
        <v>0</v>
      </c>
      <c r="AW199" s="150">
        <f>IFERROR(INDEX('[3]5.งบทดลอง รพ.'!$AV:$AV,MATCH(C:C,'[3]5.งบทดลอง รพ.'!B:B,0)),)</f>
        <v>0</v>
      </c>
      <c r="AX199" s="150">
        <f>IFERROR(INDEX('[3]5.งบทดลอง รพ.'!$AW:$AW,MATCH(C:C,'[3]5.งบทดลอง รพ.'!B:B,0)),)</f>
        <v>0</v>
      </c>
      <c r="AY199" s="150">
        <f>IFERROR(INDEX('[3]5.งบทดลอง รพ.'!$AX:$AX,MATCH(C:C,'[3]5.งบทดลอง รพ.'!B:B,0)),)</f>
        <v>0</v>
      </c>
      <c r="AZ199" s="150">
        <f>IFERROR(INDEX('[3]5.งบทดลอง รพ.'!$AY:$AY,MATCH(C:C,'[3]5.งบทดลอง รพ.'!B:B,0)),)</f>
        <v>720</v>
      </c>
      <c r="BA199" s="150">
        <f>IFERROR(INDEX('[3]5.งบทดลอง รพ.'!$AZ:$AZ,MATCH(C:C,'[3]5.งบทดลอง รพ.'!B:B,0)),)</f>
        <v>26000</v>
      </c>
      <c r="BB199" s="150">
        <f>IFERROR(INDEX('[3]5.งบทดลอง รพ.'!$BA:$BA,MATCH(C:C,'[3]5.งบทดลอง รพ.'!B:B,0)),)</f>
        <v>0</v>
      </c>
      <c r="BC199" s="150">
        <f>IFERROR(INDEX('[3]5.งบทดลอง รพ.'!$BB:$BB,MATCH(C:C,'[3]5.งบทดลอง รพ.'!B:B,0)),)</f>
        <v>0</v>
      </c>
      <c r="BD199" s="150">
        <f>IFERROR(INDEX('[3]5.งบทดลอง รพ.'!$BC:$BC,MATCH(C:C,'[3]5.งบทดลอง รพ.'!B:B,0)),)</f>
        <v>14360</v>
      </c>
      <c r="BE199" s="150">
        <f>IFERROR(INDEX('[3]5.งบทดลอง รพ.'!$BD:$BD,MATCH(C:C,'[3]5.งบทดลอง รพ.'!B:B,0)),)</f>
        <v>0</v>
      </c>
      <c r="BF199" s="150">
        <f>IFERROR(INDEX('[3]5.งบทดลอง รพ.'!$BE:$BE,MATCH(C:C,'[3]5.งบทดลอง รพ.'!B:B,0)),)</f>
        <v>0</v>
      </c>
      <c r="BG199" s="150">
        <f>IFERROR(INDEX('[3]5.งบทดลอง รพ.'!$BF:$BF,MATCH(C:C,'[3]5.งบทดลอง รพ.'!B:B,0)),)</f>
        <v>10020</v>
      </c>
      <c r="BH199" s="150">
        <f>IFERROR(INDEX('[3]5.งบทดลอง รพ.'!$BG:$BG,MATCH(C:C,'[3]5.งบทดลอง รพ.'!B:B,0)),)</f>
        <v>0</v>
      </c>
      <c r="BI199" s="150">
        <f>IFERROR(INDEX('[3]5.งบทดลอง รพ.'!$BH:$BH,MATCH(C:C,'[3]5.งบทดลอง รพ.'!B:B,0)),)</f>
        <v>0</v>
      </c>
      <c r="BJ199" s="150">
        <f>IFERROR(INDEX('[3]5.งบทดลอง รพ.'!$BI:$BI,MATCH(C:C,'[3]5.งบทดลอง รพ.'!B:B,0)),)</f>
        <v>0</v>
      </c>
      <c r="BK199" s="150">
        <f>IFERROR(INDEX('[3]5.งบทดลอง รพ.'!$BJ:$BJ,MATCH(C:C,'[3]5.งบทดลอง รพ.'!B:B,0)),)</f>
        <v>0</v>
      </c>
      <c r="BL199" s="150">
        <f>IFERROR(INDEX('[3]5.งบทดลอง รพ.'!$BK:$BK,MATCH(D:D,'[3]5.งบทดลอง รพ.'!C:C,0)),)</f>
        <v>0</v>
      </c>
      <c r="BM199" s="150">
        <f>IFERROR(INDEX('[3]5.งบทดลอง รพ.'!$BL:$BL,MATCH(C:C,'[3]5.งบทดลอง รพ.'!B:B,0)),)</f>
        <v>0</v>
      </c>
      <c r="BN199" s="150">
        <f>IFERROR(INDEX('[3]5.งบทดลอง รพ.'!$BM:$BM,MATCH(C:C,'[3]5.งบทดลอง รพ.'!B:B,0)),)</f>
        <v>0</v>
      </c>
      <c r="BO199" s="150">
        <f>IFERROR(INDEX('[3]5.งบทดลอง รพ.'!$BN:$BN,MATCH(C:C,'[3]5.งบทดลอง รพ.'!B:B,0)),)</f>
        <v>9600</v>
      </c>
      <c r="BP199" s="150">
        <f>IFERROR(INDEX('[3]5.งบทดลอง รพ.'!$BO:$BO,MATCH(C:C,'[3]5.งบทดลอง รพ.'!B:B,0)),)</f>
        <v>55000</v>
      </c>
      <c r="BQ199" s="150">
        <f>IFERROR(INDEX('[3]5.งบทดลอง รพ.'!$BP:$BP,MATCH(C:C,'[3]5.งบทดลอง รพ.'!B:B,0)),)</f>
        <v>0</v>
      </c>
      <c r="BR199" s="150">
        <f>IFERROR(INDEX('[3]5.งบทดลอง รพ.'!$BQ:$BQ,MATCH(C:C,'[3]5.งบทดลอง รพ.'!B:B,0)),)</f>
        <v>0</v>
      </c>
      <c r="BS199" s="150">
        <f>IFERROR(INDEX('[3]5.งบทดลอง รพ.'!$BR:$BR,MATCH(C:C,'[3]5.งบทดลอง รพ.'!B:B,0)),)</f>
        <v>0</v>
      </c>
      <c r="BT199" s="150">
        <f>IFERROR(INDEX('[3]5.งบทดลอง รพ.'!$BS:$BS,MATCH(C:C,'[3]5.งบทดลอง รพ.'!B:B,0)),)</f>
        <v>0</v>
      </c>
      <c r="BU199" s="150">
        <f>IFERROR(INDEX('[3]5.งบทดลอง รพ.'!$BT:$BT,MATCH(C:C,'[3]5.งบทดลอง รพ.'!B:B,0)),)</f>
        <v>0</v>
      </c>
      <c r="BV199" s="150">
        <f>IFERROR(INDEX('[3]5.งบทดลอง รพ.'!$BU:$BU,MATCH(C:C,'[3]5.งบทดลอง รพ.'!B:B,0)),)</f>
        <v>0</v>
      </c>
      <c r="BW199" s="150">
        <f>IFERROR(INDEX('[3]5.งบทดลอง รพ.'!$BV:$BV,MATCH(C:C,'[3]5.งบทดลอง รพ.'!B:B,0)),)</f>
        <v>0</v>
      </c>
      <c r="BX199" s="150">
        <f>IFERROR(INDEX('[3]5.งบทดลอง รพ.'!$BW:$BW,MATCH(C:C,'[3]5.งบทดลอง รพ.'!B:B,0)),)</f>
        <v>0</v>
      </c>
      <c r="BY199" s="150">
        <f>IFERROR(INDEX('[3]5.งบทดลอง รพ.'!$BX:$BX,MATCH(C:C,'[3]5.งบทดลอง รพ.'!B:B,0)),)</f>
        <v>0</v>
      </c>
      <c r="BZ199" s="166">
        <f t="shared" si="9"/>
        <v>736026.57000000007</v>
      </c>
    </row>
    <row r="200" spans="1:78" ht="21.75" customHeight="1">
      <c r="A200" s="31" t="s">
        <v>625</v>
      </c>
      <c r="B200" s="147" t="s">
        <v>750</v>
      </c>
      <c r="C200" s="148" t="s">
        <v>755</v>
      </c>
      <c r="D200" s="149" t="s">
        <v>756</v>
      </c>
      <c r="E200" s="150">
        <f>IFERROR(INDEX('[3]5.งบทดลอง รพ.'!$D:$D,MATCH(C:C,'[3]5.งบทดลอง รพ.'!B:B,0)),)</f>
        <v>568486</v>
      </c>
      <c r="F200" s="150">
        <f>IFERROR(INDEX('[3]5.งบทดลอง รพ.'!$E:$E,MATCH(C:C,'[3]5.งบทดลอง รพ.'!B:B,0)),)</f>
        <v>141808</v>
      </c>
      <c r="G200" s="150">
        <f>IFERROR(INDEX('[3]5.งบทดลอง รพ.'!$F:$F,MATCH(C:C,'[3]5.งบทดลอง รพ.'!B:B,0)),)</f>
        <v>72600</v>
      </c>
      <c r="H200" s="150">
        <f>IFERROR(INDEX('[3]5.งบทดลอง รพ.'!$G:$G,MATCH(C:C,'[3]5.งบทดลอง รพ.'!B:B,0)),)</f>
        <v>515399</v>
      </c>
      <c r="I200" s="150">
        <f>IFERROR(INDEX('[3]5.งบทดลอง รพ.'!$H:$H,MATCH(D:D,'[3]5.งบทดลอง รพ.'!C:C,0)),)</f>
        <v>243880</v>
      </c>
      <c r="J200" s="150">
        <f>IFERROR(INDEX('[3]5.งบทดลอง รพ.'!$I:$I,MATCH(C:C,'[3]5.งบทดลอง รพ.'!B:B,0)),)</f>
        <v>0</v>
      </c>
      <c r="K200" s="150">
        <f>IFERROR(INDEX('[3]5.งบทดลอง รพ.'!$J:$J,MATCH(C:C,'[3]5.งบทดลอง รพ.'!B:B,0)),)</f>
        <v>405660</v>
      </c>
      <c r="L200" s="150">
        <f>IFERROR(INDEX('[3]5.งบทดลอง รพ.'!$K:$K,MATCH(C:C,'[3]5.งบทดลอง รพ.'!B:B,0)),)</f>
        <v>515399</v>
      </c>
      <c r="M200" s="150">
        <f>IFERROR(INDEX('[3]5.งบทดลอง รพ.'!$L:$L,MATCH(C:C,'[3]5.งบทดลอง รพ.'!B:B,0)),)</f>
        <v>17100</v>
      </c>
      <c r="N200" s="150">
        <f>IFERROR(INDEX('[3]5.งบทดลอง รพ.'!$M:$M,MATCH(C:C,'[3]5.งบทดลอง รพ.'!B:B,0)),)</f>
        <v>442759</v>
      </c>
      <c r="O200" s="150">
        <f>IFERROR(INDEX('[3]5.งบทดลอง รพ.'!$N:$N,MATCH(C:C,'[3]5.งบทดลอง รพ.'!B:B,0)),)</f>
        <v>54000</v>
      </c>
      <c r="P200" s="150">
        <f>IFERROR(INDEX('[3]5.งบทดลอง รพ.'!$O:$O,MATCH(C:C,'[3]5.งบทดลอง รพ.'!B:B,0)),)</f>
        <v>5550</v>
      </c>
      <c r="Q200" s="150">
        <f>IFERROR(INDEX('[3]5.งบทดลอง รพ.'!$P:$P,MATCH(C:C,'[3]5.งบทดลอง รพ.'!B:B,0)),)</f>
        <v>2253.42</v>
      </c>
      <c r="R200" s="150">
        <f>IFERROR(INDEX('[3]5.งบทดลอง รพ.'!$Q:$Q,MATCH(C:C,'[3]5.งบทดลอง รพ.'!B:B,0)),)</f>
        <v>829873.98</v>
      </c>
      <c r="S200" s="150">
        <f>IFERROR(INDEX('[3]5.งบทดลอง รพ.'!$R:$R,MATCH(C:C,'[3]5.งบทดลอง รพ.'!B:B,0)),)</f>
        <v>0</v>
      </c>
      <c r="T200" s="150">
        <f>IFERROR(INDEX('[3]5.งบทดลอง รพ.'!$S:$S,MATCH(C:C,'[3]5.งบทดลอง รพ.'!B:B,0)),)</f>
        <v>1401320</v>
      </c>
      <c r="U200" s="150">
        <f>IFERROR(INDEX('[3]5.งบทดลอง รพ.'!$T:$T,MATCH(C:C,'[3]5.งบทดลอง รพ.'!B:B,0)),)</f>
        <v>7545</v>
      </c>
      <c r="V200" s="150">
        <f>IFERROR(INDEX('[3]5.งบทดลอง รพ.'!$U:$U,MATCH(C:C,'[3]5.งบทดลอง รพ.'!B:B,0)),)</f>
        <v>0</v>
      </c>
      <c r="W200" s="150">
        <f>IFERROR(INDEX('[3]5.งบทดลอง รพ.'!$V:$V,MATCH(C:C,'[3]5.งบทดลอง รพ.'!B:B,0)),)</f>
        <v>5012802.8099999996</v>
      </c>
      <c r="X200" s="150">
        <f>IFERROR(INDEX('[3]5.งบทดลอง รพ.'!$W:$W,MATCH(C:C,'[3]5.งบทดลอง รพ.'!B:B,0)),)</f>
        <v>482760</v>
      </c>
      <c r="Y200" s="150">
        <f>IFERROR(INDEX('[3]5.งบทดลอง รพ.'!$X:$X,MATCH(C:C,'[3]5.งบทดลอง รพ.'!B:B,0)),)</f>
        <v>21000</v>
      </c>
      <c r="Z200" s="150">
        <f>IFERROR(INDEX('[3]5.งบทดลอง รพ.'!$Y:$Y,MATCH(C:C,'[3]5.งบทดลอง รพ.'!B:B,0)),)</f>
        <v>15000</v>
      </c>
      <c r="AA200" s="150">
        <f>IFERROR(INDEX('[3]5.งบทดลอง รพ.'!$Z:$Z,MATCH(C:C,'[3]5.งบทดลอง รพ.'!B:B,0)),)</f>
        <v>130700</v>
      </c>
      <c r="AB200" s="150">
        <f>IFERROR(INDEX('[3]5.งบทดลอง รพ.'!$AA:$AA,MATCH(C:C,'[3]5.งบทดลอง รพ.'!B:B,0)),)</f>
        <v>143240</v>
      </c>
      <c r="AC200" s="150">
        <f>IFERROR(INDEX('[3]5.งบทดลอง รพ.'!$AB:$AB,MATCH(C:C,'[3]5.งบทดลอง รพ.'!B:B,0)),)</f>
        <v>0</v>
      </c>
      <c r="AD200" s="150">
        <f>IFERROR(INDEX('[3]5.งบทดลอง รพ.'!$AC:$AC,MATCH(C:C,'[3]5.งบทดลอง รพ.'!B:B,0)),)</f>
        <v>521797.85</v>
      </c>
      <c r="AE200" s="150">
        <f>IFERROR(INDEX('[3]5.งบทดลอง รพ.'!$AD:$AD,MATCH(C:C,'[3]5.งบทดลอง รพ.'!B:B,0)),)</f>
        <v>0</v>
      </c>
      <c r="AF200" s="150">
        <f>IFERROR(INDEX('[3]5.งบทดลอง รพ.'!$AE:$AE,MATCH(C:C,'[3]5.งบทดลอง รพ.'!B:B,0)),)</f>
        <v>0</v>
      </c>
      <c r="AG200" s="150">
        <f>IFERROR(INDEX('[3]5.งบทดลอง รพ.'!$AF:$AF,MATCH(C:C,'[3]5.งบทดลอง รพ.'!B:B,0)),)</f>
        <v>0</v>
      </c>
      <c r="AH200" s="150">
        <f>IFERROR(INDEX('[3]5.งบทดลอง รพ.'!$AG:$AG,MATCH(C:C,'[3]5.งบทดลอง รพ.'!B:B,0)),)</f>
        <v>55215</v>
      </c>
      <c r="AI200" s="150">
        <f>IFERROR(INDEX('[3]5.งบทดลอง รพ.'!$AH:$AH,MATCH(D:D,'[3]5.งบทดลอง รพ.'!C:C,0)),)</f>
        <v>0</v>
      </c>
      <c r="AJ200" s="150">
        <f>IFERROR(INDEX('[3]5.งบทดลอง รพ.'!$AI:$AI,MATCH(C:C,'[3]5.งบทดลอง รพ.'!B:B,0)),)</f>
        <v>0</v>
      </c>
      <c r="AK200" s="150">
        <f>IFERROR(INDEX('[3]5.งบทดลอง รพ.'!$AJ:$AJ,MATCH(C:C,'[3]5.งบทดลอง รพ.'!B:B,0)),)</f>
        <v>32400</v>
      </c>
      <c r="AL200" s="150">
        <f>IFERROR(INDEX('[3]5.งบทดลอง รพ.'!$AK:$AK,MATCH(C:C,'[3]5.งบทดลอง รพ.'!B:B,0)),)</f>
        <v>0</v>
      </c>
      <c r="AM200" s="150">
        <f>IFERROR(INDEX('[3]5.งบทดลอง รพ.'!$AL:$AL,MATCH(C:C,'[3]5.งบทดลอง รพ.'!B:B,0)),)</f>
        <v>218550</v>
      </c>
      <c r="AN200" s="150">
        <f>IFERROR(INDEX('[3]5.งบทดลอง รพ.'!$AM:$AM,MATCH(C:C,'[3]5.งบทดลอง รพ.'!B:B,0)),)</f>
        <v>0</v>
      </c>
      <c r="AO200" s="150">
        <f>IFERROR(INDEX('[3]5.งบทดลอง รพ.'!$AN:$AN,MATCH(C:C,'[3]5.งบทดลอง รพ.'!B:B,0)),)</f>
        <v>0</v>
      </c>
      <c r="AP200" s="150">
        <f>IFERROR(INDEX('[3]5.งบทดลอง รพ.'!$AO:$AO,MATCH(C:C,'[3]5.งบทดลอง รพ.'!B:B,0)),)</f>
        <v>3092</v>
      </c>
      <c r="AQ200" s="150">
        <f>IFERROR(INDEX('[3]5.งบทดลอง รพ.'!$AP:$AP,MATCH(C:C,'[3]5.งบทดลอง รพ.'!B:B,0)),)</f>
        <v>0</v>
      </c>
      <c r="AR200" s="150">
        <f>IFERROR(INDEX('[3]5.งบทดลอง รพ.'!$AQ:$AQ,MATCH(C:C,'[3]5.งบทดลอง รพ.'!B:B,0)),)</f>
        <v>442875</v>
      </c>
      <c r="AS200" s="150">
        <f>IFERROR(INDEX('[3]5.งบทดลอง รพ.'!$AR:$AR,MATCH(C:C,'[3]5.งบทดลอง รพ.'!B:B,0)),)</f>
        <v>132200</v>
      </c>
      <c r="AT200" s="150">
        <f>IFERROR(INDEX('[3]5.งบทดลอง รพ.'!$AS:$AS,MATCH(C:C,'[3]5.งบทดลอง รพ.'!B:B,0)),)</f>
        <v>2055.5</v>
      </c>
      <c r="AU200" s="150">
        <f>IFERROR(INDEX('[3]5.งบทดลอง รพ.'!$AT:$AT,MATCH(C:C,'[3]5.งบทดลอง รพ.'!B:B,0)),)</f>
        <v>42281</v>
      </c>
      <c r="AV200" s="150">
        <f>IFERROR(INDEX('[3]5.งบทดลอง รพ.'!$AU:$AU,MATCH(C:C,'[3]5.งบทดลอง รพ.'!B:B,0)),)</f>
        <v>5830</v>
      </c>
      <c r="AW200" s="150">
        <f>IFERROR(INDEX('[3]5.งบทดลอง รพ.'!$AV:$AV,MATCH(C:C,'[3]5.งบทดลอง รพ.'!B:B,0)),)</f>
        <v>0</v>
      </c>
      <c r="AX200" s="150">
        <f>IFERROR(INDEX('[3]5.งบทดลอง รพ.'!$AW:$AW,MATCH(C:C,'[3]5.งบทดลอง รพ.'!B:B,0)),)</f>
        <v>19350</v>
      </c>
      <c r="AY200" s="150">
        <f>IFERROR(INDEX('[3]5.งบทดลอง รพ.'!$AX:$AX,MATCH(C:C,'[3]5.งบทดลอง รพ.'!B:B,0)),)</f>
        <v>459826</v>
      </c>
      <c r="AZ200" s="150">
        <f>IFERROR(INDEX('[3]5.งบทดลอง รพ.'!$AY:$AY,MATCH(C:C,'[3]5.งบทดลอง รพ.'!B:B,0)),)</f>
        <v>0</v>
      </c>
      <c r="BA200" s="150">
        <f>IFERROR(INDEX('[3]5.งบทดลอง รพ.'!$AZ:$AZ,MATCH(C:C,'[3]5.งบทดลอง รพ.'!B:B,0)),)</f>
        <v>108420</v>
      </c>
      <c r="BB200" s="150">
        <f>IFERROR(INDEX('[3]5.งบทดลอง รพ.'!$BA:$BA,MATCH(C:C,'[3]5.งบทดลอง รพ.'!B:B,0)),)</f>
        <v>1424340</v>
      </c>
      <c r="BC200" s="150">
        <f>IFERROR(INDEX('[3]5.งบทดลอง รพ.'!$BB:$BB,MATCH(C:C,'[3]5.งบทดลอง รพ.'!B:B,0)),)</f>
        <v>0</v>
      </c>
      <c r="BD200" s="150">
        <f>IFERROR(INDEX('[3]5.งบทดลอง รพ.'!$BC:$BC,MATCH(C:C,'[3]5.งบทดลอง รพ.'!B:B,0)),)</f>
        <v>102185</v>
      </c>
      <c r="BE200" s="150">
        <f>IFERROR(INDEX('[3]5.งบทดลอง รพ.'!$BD:$BD,MATCH(C:C,'[3]5.งบทดลอง รพ.'!B:B,0)),)</f>
        <v>33220</v>
      </c>
      <c r="BF200" s="150">
        <f>IFERROR(INDEX('[3]5.งบทดลอง รพ.'!$BE:$BE,MATCH(C:C,'[3]5.งบทดลอง รพ.'!B:B,0)),)</f>
        <v>13390</v>
      </c>
      <c r="BG200" s="150">
        <f>IFERROR(INDEX('[3]5.งบทดลอง รพ.'!$BF:$BF,MATCH(C:C,'[3]5.งบทดลอง รพ.'!B:B,0)),)</f>
        <v>0</v>
      </c>
      <c r="BH200" s="150">
        <f>IFERROR(INDEX('[3]5.งบทดลอง รพ.'!$BG:$BG,MATCH(C:C,'[3]5.งบทดลอง รพ.'!B:B,0)),)</f>
        <v>128130</v>
      </c>
      <c r="BI200" s="150">
        <f>IFERROR(INDEX('[3]5.งบทดลอง รพ.'!$BH:$BH,MATCH(C:C,'[3]5.งบทดลอง รพ.'!B:B,0)),)</f>
        <v>0</v>
      </c>
      <c r="BJ200" s="150">
        <f>IFERROR(INDEX('[3]5.งบทดลอง รพ.'!$BI:$BI,MATCH(C:C,'[3]5.งบทดลอง รพ.'!B:B,0)),)</f>
        <v>353038.34</v>
      </c>
      <c r="BK200" s="150">
        <f>IFERROR(INDEX('[3]5.งบทดลอง รพ.'!$BJ:$BJ,MATCH(C:C,'[3]5.งบทดลอง รพ.'!B:B,0)),)</f>
        <v>347000</v>
      </c>
      <c r="BL200" s="150">
        <f>IFERROR(INDEX('[3]5.งบทดลอง รพ.'!$BK:$BK,MATCH(D:D,'[3]5.งบทดลอง รพ.'!C:C,0)),)</f>
        <v>0</v>
      </c>
      <c r="BM200" s="150">
        <f>IFERROR(INDEX('[3]5.งบทดลอง รพ.'!$BL:$BL,MATCH(C:C,'[3]5.งบทดลอง รพ.'!B:B,0)),)</f>
        <v>0</v>
      </c>
      <c r="BN200" s="150">
        <f>IFERROR(INDEX('[3]5.งบทดลอง รพ.'!$BM:$BM,MATCH(C:C,'[3]5.งบทดลอง รพ.'!B:B,0)),)</f>
        <v>0</v>
      </c>
      <c r="BO200" s="150">
        <f>IFERROR(INDEX('[3]5.งบทดลอง รพ.'!$BN:$BN,MATCH(C:C,'[3]5.งบทดลอง รพ.'!B:B,0)),)</f>
        <v>86780</v>
      </c>
      <c r="BP200" s="150">
        <f>IFERROR(INDEX('[3]5.งบทดลอง รพ.'!$BO:$BO,MATCH(C:C,'[3]5.งบทดลอง รพ.'!B:B,0)),)</f>
        <v>27000</v>
      </c>
      <c r="BQ200" s="150">
        <f>IFERROR(INDEX('[3]5.งบทดลอง รพ.'!$BP:$BP,MATCH(C:C,'[3]5.งบทดลอง รพ.'!B:B,0)),)</f>
        <v>833209.75</v>
      </c>
      <c r="BR200" s="150">
        <f>IFERROR(INDEX('[3]5.งบทดลอง รพ.'!$BQ:$BQ,MATCH(C:C,'[3]5.งบทดลอง รพ.'!B:B,0)),)</f>
        <v>36330</v>
      </c>
      <c r="BS200" s="150">
        <f>IFERROR(INDEX('[3]5.งบทดลอง รพ.'!$BR:$BR,MATCH(C:C,'[3]5.งบทดลอง รพ.'!B:B,0)),)</f>
        <v>219900</v>
      </c>
      <c r="BT200" s="150">
        <f>IFERROR(INDEX('[3]5.งบทดลอง รพ.'!$BS:$BS,MATCH(C:C,'[3]5.งบทดลอง รพ.'!B:B,0)),)</f>
        <v>77540</v>
      </c>
      <c r="BU200" s="150">
        <f>IFERROR(INDEX('[3]5.งบทดลอง รพ.'!$BT:$BT,MATCH(C:C,'[3]5.งบทดลอง รพ.'!B:B,0)),)</f>
        <v>190600</v>
      </c>
      <c r="BV200" s="150">
        <f>IFERROR(INDEX('[3]5.งบทดลอง รพ.'!$BU:$BU,MATCH(C:C,'[3]5.งบทดลอง รพ.'!B:B,0)),)</f>
        <v>7350</v>
      </c>
      <c r="BW200" s="150">
        <f>IFERROR(INDEX('[3]5.งบทดลอง รพ.'!$BV:$BV,MATCH(C:C,'[3]5.งบทดลอง รพ.'!B:B,0)),)</f>
        <v>0</v>
      </c>
      <c r="BX200" s="150">
        <f>IFERROR(INDEX('[3]5.งบทดลอง รพ.'!$BW:$BW,MATCH(C:C,'[3]5.งบทดลอง รพ.'!B:B,0)),)</f>
        <v>124042</v>
      </c>
      <c r="BY200" s="150">
        <f>IFERROR(INDEX('[3]5.งบทดลอง รพ.'!$BX:$BX,MATCH(C:C,'[3]5.งบทดลอง รพ.'!B:B,0)),)</f>
        <v>452850</v>
      </c>
      <c r="BZ200" s="166">
        <f t="shared" si="9"/>
        <v>17529933.649999999</v>
      </c>
    </row>
    <row r="201" spans="1:78" ht="21.75" customHeight="1">
      <c r="A201" s="31" t="s">
        <v>757</v>
      </c>
      <c r="B201" s="147" t="s">
        <v>750</v>
      </c>
      <c r="C201" s="148" t="s">
        <v>758</v>
      </c>
      <c r="D201" s="149" t="s">
        <v>759</v>
      </c>
      <c r="E201" s="150">
        <f>IFERROR(INDEX('[3]5.งบทดลอง รพ.'!$D:$D,MATCH(C:C,'[3]5.งบทดลอง รพ.'!B:B,0)),)</f>
        <v>922777.81</v>
      </c>
      <c r="F201" s="150">
        <f>IFERROR(INDEX('[3]5.งบทดลอง รพ.'!$E:$E,MATCH(C:C,'[3]5.งบทดลอง รพ.'!B:B,0)),)</f>
        <v>0</v>
      </c>
      <c r="G201" s="150">
        <f>IFERROR(INDEX('[3]5.งบทดลอง รพ.'!$F:$F,MATCH(C:C,'[3]5.งบทดลอง รพ.'!B:B,0)),)</f>
        <v>0</v>
      </c>
      <c r="H201" s="150">
        <f>IFERROR(INDEX('[3]5.งบทดลอง รพ.'!$G:$G,MATCH(C:C,'[3]5.งบทดลอง รพ.'!B:B,0)),)</f>
        <v>13075</v>
      </c>
      <c r="I201" s="150">
        <f>IFERROR(INDEX('[3]5.งบทดลอง รพ.'!$H:$H,MATCH(D:D,'[3]5.งบทดลอง รพ.'!C:C,0)),)</f>
        <v>3500</v>
      </c>
      <c r="J201" s="150">
        <f>IFERROR(INDEX('[3]5.งบทดลอง รพ.'!$I:$I,MATCH(C:C,'[3]5.งบทดลอง รพ.'!B:B,0)),)</f>
        <v>0</v>
      </c>
      <c r="K201" s="150">
        <f>IFERROR(INDEX('[3]5.งบทดลอง รพ.'!$J:$J,MATCH(C:C,'[3]5.งบทดลอง รพ.'!B:B,0)),)</f>
        <v>271876.5</v>
      </c>
      <c r="L201" s="150">
        <f>IFERROR(INDEX('[3]5.งบทดลอง รพ.'!$K:$K,MATCH(C:C,'[3]5.งบทดลอง รพ.'!B:B,0)),)</f>
        <v>13075</v>
      </c>
      <c r="M201" s="150">
        <f>IFERROR(INDEX('[3]5.งบทดลอง รพ.'!$L:$L,MATCH(C:C,'[3]5.งบทดลอง รพ.'!B:B,0)),)</f>
        <v>221000</v>
      </c>
      <c r="N201" s="150">
        <f>IFERROR(INDEX('[3]5.งบทดลอง รพ.'!$M:$M,MATCH(C:C,'[3]5.งบทดลอง รพ.'!B:B,0)),)</f>
        <v>344289.78</v>
      </c>
      <c r="O201" s="150">
        <f>IFERROR(INDEX('[3]5.งบทดลอง รพ.'!$N:$N,MATCH(C:C,'[3]5.งบทดลอง รพ.'!B:B,0)),)</f>
        <v>0</v>
      </c>
      <c r="P201" s="150">
        <f>IFERROR(INDEX('[3]5.งบทดลอง รพ.'!$O:$O,MATCH(C:C,'[3]5.งบทดลอง รพ.'!B:B,0)),)</f>
        <v>0</v>
      </c>
      <c r="Q201" s="150">
        <f>IFERROR(INDEX('[3]5.งบทดลอง รพ.'!$P:$P,MATCH(C:C,'[3]5.งบทดลอง รพ.'!B:B,0)),)</f>
        <v>0</v>
      </c>
      <c r="R201" s="150">
        <f>IFERROR(INDEX('[3]5.งบทดลอง รพ.'!$Q:$Q,MATCH(C:C,'[3]5.งบทดลอง รพ.'!B:B,0)),)</f>
        <v>0</v>
      </c>
      <c r="S201" s="150">
        <f>IFERROR(INDEX('[3]5.งบทดลอง รพ.'!$R:$R,MATCH(C:C,'[3]5.งบทดลอง รพ.'!B:B,0)),)</f>
        <v>120000</v>
      </c>
      <c r="T201" s="150">
        <f>IFERROR(INDEX('[3]5.งบทดลอง รพ.'!$S:$S,MATCH(C:C,'[3]5.งบทดลอง รพ.'!B:B,0)),)</f>
        <v>83500</v>
      </c>
      <c r="U201" s="150">
        <f>IFERROR(INDEX('[3]5.งบทดลอง รพ.'!$T:$T,MATCH(C:C,'[3]5.งบทดลอง รพ.'!B:B,0)),)</f>
        <v>0</v>
      </c>
      <c r="V201" s="150">
        <f>IFERROR(INDEX('[3]5.งบทดลอง รพ.'!$U:$U,MATCH(C:C,'[3]5.งบทดลอง รพ.'!B:B,0)),)</f>
        <v>0</v>
      </c>
      <c r="W201" s="150">
        <f>IFERROR(INDEX('[3]5.งบทดลอง รพ.'!$V:$V,MATCH(C:C,'[3]5.งบทดลอง รพ.'!B:B,0)),)</f>
        <v>7640378.2000000002</v>
      </c>
      <c r="X201" s="150">
        <f>IFERROR(INDEX('[3]5.งบทดลอง รพ.'!$W:$W,MATCH(C:C,'[3]5.งบทดลอง รพ.'!B:B,0)),)</f>
        <v>0</v>
      </c>
      <c r="Y201" s="150">
        <f>IFERROR(INDEX('[3]5.งบทดลอง รพ.'!$X:$X,MATCH(C:C,'[3]5.งบทดลอง รพ.'!B:B,0)),)</f>
        <v>0</v>
      </c>
      <c r="Z201" s="150">
        <f>IFERROR(INDEX('[3]5.งบทดลอง รพ.'!$Y:$Y,MATCH(C:C,'[3]5.งบทดลอง รพ.'!B:B,0)),)</f>
        <v>28700</v>
      </c>
      <c r="AA201" s="150">
        <f>IFERROR(INDEX('[3]5.งบทดลอง รพ.'!$Z:$Z,MATCH(C:C,'[3]5.งบทดลอง รพ.'!B:B,0)),)</f>
        <v>0</v>
      </c>
      <c r="AB201" s="150">
        <f>IFERROR(INDEX('[3]5.งบทดลอง รพ.'!$AA:$AA,MATCH(C:C,'[3]5.งบทดลอง รพ.'!B:B,0)),)</f>
        <v>395</v>
      </c>
      <c r="AC201" s="150">
        <f>IFERROR(INDEX('[3]5.งบทดลอง รพ.'!$AB:$AB,MATCH(C:C,'[3]5.งบทดลอง รพ.'!B:B,0)),)</f>
        <v>0</v>
      </c>
      <c r="AD201" s="150">
        <f>IFERROR(INDEX('[3]5.งบทดลอง รพ.'!$AC:$AC,MATCH(C:C,'[3]5.งบทดลอง รพ.'!B:B,0)),)</f>
        <v>338392.5</v>
      </c>
      <c r="AE201" s="150">
        <f>IFERROR(INDEX('[3]5.งบทดลอง รพ.'!$AD:$AD,MATCH(C:C,'[3]5.งบทดลอง รพ.'!B:B,0)),)</f>
        <v>194</v>
      </c>
      <c r="AF201" s="150">
        <f>IFERROR(INDEX('[3]5.งบทดลอง รพ.'!$AE:$AE,MATCH(C:C,'[3]5.งบทดลอง รพ.'!B:B,0)),)</f>
        <v>10000</v>
      </c>
      <c r="AG201" s="150">
        <f>IFERROR(INDEX('[3]5.งบทดลอง รพ.'!$AF:$AF,MATCH(C:C,'[3]5.งบทดลอง รพ.'!B:B,0)),)</f>
        <v>20795</v>
      </c>
      <c r="AH201" s="150">
        <f>IFERROR(INDEX('[3]5.งบทดลอง รพ.'!$AG:$AG,MATCH(C:C,'[3]5.งบทดลอง รพ.'!B:B,0)),)</f>
        <v>0</v>
      </c>
      <c r="AI201" s="150">
        <f>IFERROR(INDEX('[3]5.งบทดลอง รพ.'!$AH:$AH,MATCH(D:D,'[3]5.งบทดลอง รพ.'!C:C,0)),)</f>
        <v>0</v>
      </c>
      <c r="AJ201" s="150">
        <f>IFERROR(INDEX('[3]5.งบทดลอง รพ.'!$AI:$AI,MATCH(C:C,'[3]5.งบทดลอง รพ.'!B:B,0)),)</f>
        <v>6487.85</v>
      </c>
      <c r="AK201" s="150">
        <f>IFERROR(INDEX('[3]5.งบทดลอง รพ.'!$AJ:$AJ,MATCH(C:C,'[3]5.งบทดลอง รพ.'!B:B,0)),)</f>
        <v>0</v>
      </c>
      <c r="AL201" s="150">
        <f>IFERROR(INDEX('[3]5.งบทดลอง รพ.'!$AK:$AK,MATCH(C:C,'[3]5.งบทดลอง รพ.'!B:B,0)),)</f>
        <v>29940.9</v>
      </c>
      <c r="AM201" s="150">
        <f>IFERROR(INDEX('[3]5.งบทดลอง รพ.'!$AL:$AL,MATCH(C:C,'[3]5.งบทดลอง รพ.'!B:B,0)),)</f>
        <v>8500</v>
      </c>
      <c r="AN201" s="150">
        <f>IFERROR(INDEX('[3]5.งบทดลอง รพ.'!$AM:$AM,MATCH(C:C,'[3]5.งบทดลอง รพ.'!B:B,0)),)</f>
        <v>131290</v>
      </c>
      <c r="AO201" s="150">
        <f>IFERROR(INDEX('[3]5.งบทดลอง รพ.'!$AN:$AN,MATCH(C:C,'[3]5.งบทดลอง รพ.'!B:B,0)),)</f>
        <v>15662.6</v>
      </c>
      <c r="AP201" s="150">
        <f>IFERROR(INDEX('[3]5.งบทดลอง รพ.'!$AO:$AO,MATCH(C:C,'[3]5.งบทดลอง รพ.'!B:B,0)),)</f>
        <v>0</v>
      </c>
      <c r="AQ201" s="150">
        <f>IFERROR(INDEX('[3]5.งบทดลอง รพ.'!$AP:$AP,MATCH(C:C,'[3]5.งบทดลอง รพ.'!B:B,0)),)</f>
        <v>0</v>
      </c>
      <c r="AR201" s="150">
        <f>IFERROR(INDEX('[3]5.งบทดลอง รพ.'!$AQ:$AQ,MATCH(C:C,'[3]5.งบทดลอง รพ.'!B:B,0)),)</f>
        <v>504675.17</v>
      </c>
      <c r="AS201" s="150">
        <f>IFERROR(INDEX('[3]5.งบทดลอง รพ.'!$AR:$AR,MATCH(C:C,'[3]5.งบทดลอง รพ.'!B:B,0)),)</f>
        <v>28945</v>
      </c>
      <c r="AT201" s="150">
        <f>IFERROR(INDEX('[3]5.งบทดลอง รพ.'!$AS:$AS,MATCH(C:C,'[3]5.งบทดลอง รพ.'!B:B,0)),)</f>
        <v>0</v>
      </c>
      <c r="AU201" s="150">
        <f>IFERROR(INDEX('[3]5.งบทดลอง รพ.'!$AT:$AT,MATCH(C:C,'[3]5.งบทดลอง รพ.'!B:B,0)),)</f>
        <v>1400</v>
      </c>
      <c r="AV201" s="150">
        <f>IFERROR(INDEX('[3]5.งบทดลอง รพ.'!$AU:$AU,MATCH(C:C,'[3]5.งบทดลอง รพ.'!B:B,0)),)</f>
        <v>0</v>
      </c>
      <c r="AW201" s="150">
        <f>IFERROR(INDEX('[3]5.งบทดลอง รพ.'!$AV:$AV,MATCH(C:C,'[3]5.งบทดลอง รพ.'!B:B,0)),)</f>
        <v>0</v>
      </c>
      <c r="AX201" s="150">
        <f>IFERROR(INDEX('[3]5.งบทดลอง รพ.'!$AW:$AW,MATCH(C:C,'[3]5.งบทดลอง รพ.'!B:B,0)),)</f>
        <v>5000</v>
      </c>
      <c r="AY201" s="150">
        <f>IFERROR(INDEX('[3]5.งบทดลอง รพ.'!$AX:$AX,MATCH(C:C,'[3]5.งบทดลอง รพ.'!B:B,0)),)</f>
        <v>9813198.25</v>
      </c>
      <c r="AZ201" s="150">
        <f>IFERROR(INDEX('[3]5.งบทดลอง รพ.'!$AY:$AY,MATCH(C:C,'[3]5.งบทดลอง รพ.'!B:B,0)),)</f>
        <v>4620</v>
      </c>
      <c r="BA201" s="150">
        <f>IFERROR(INDEX('[3]5.งบทดลอง รพ.'!$AZ:$AZ,MATCH(C:C,'[3]5.งบทดลอง รพ.'!B:B,0)),)</f>
        <v>93366.5</v>
      </c>
      <c r="BB201" s="150">
        <f>IFERROR(INDEX('[3]5.งบทดลอง รพ.'!$BA:$BA,MATCH(C:C,'[3]5.งบทดลอง รพ.'!B:B,0)),)</f>
        <v>-0.01</v>
      </c>
      <c r="BC201" s="150">
        <f>IFERROR(INDEX('[3]5.งบทดลอง รพ.'!$BB:$BB,MATCH(C:C,'[3]5.งบทดลอง รพ.'!B:B,0)),)</f>
        <v>160000</v>
      </c>
      <c r="BD201" s="150">
        <f>IFERROR(INDEX('[3]5.งบทดลอง รพ.'!$BC:$BC,MATCH(C:C,'[3]5.งบทดลอง รพ.'!B:B,0)),)</f>
        <v>3252300.94</v>
      </c>
      <c r="BE201" s="150">
        <f>IFERROR(INDEX('[3]5.งบทดลอง รพ.'!$BD:$BD,MATCH(C:C,'[3]5.งบทดลอง รพ.'!B:B,0)),)</f>
        <v>511423</v>
      </c>
      <c r="BF201" s="150">
        <f>IFERROR(INDEX('[3]5.งบทดลอง รพ.'!$BE:$BE,MATCH(C:C,'[3]5.งบทดลอง รพ.'!B:B,0)),)</f>
        <v>2003.09</v>
      </c>
      <c r="BG201" s="150">
        <f>IFERROR(INDEX('[3]5.งบทดลอง รพ.'!$BF:$BF,MATCH(C:C,'[3]5.งบทดลอง รพ.'!B:B,0)),)</f>
        <v>0</v>
      </c>
      <c r="BH201" s="150">
        <f>IFERROR(INDEX('[3]5.งบทดลอง รพ.'!$BG:$BG,MATCH(C:C,'[3]5.งบทดลอง รพ.'!B:B,0)),)</f>
        <v>8700</v>
      </c>
      <c r="BI201" s="150">
        <f>IFERROR(INDEX('[3]5.งบทดลอง รพ.'!$BH:$BH,MATCH(C:C,'[3]5.งบทดลอง รพ.'!B:B,0)),)</f>
        <v>287495</v>
      </c>
      <c r="BJ201" s="150">
        <f>IFERROR(INDEX('[3]5.งบทดลอง รพ.'!$BI:$BI,MATCH(C:C,'[3]5.งบทดลอง รพ.'!B:B,0)),)</f>
        <v>15463827.5</v>
      </c>
      <c r="BK201" s="150">
        <f>IFERROR(INDEX('[3]5.งบทดลอง รพ.'!$BJ:$BJ,MATCH(C:C,'[3]5.งบทดลอง รพ.'!B:B,0)),)</f>
        <v>0</v>
      </c>
      <c r="BL201" s="150">
        <f>IFERROR(INDEX('[3]5.งบทดลอง รพ.'!$BK:$BK,MATCH(D:D,'[3]5.งบทดลอง รพ.'!C:C,0)),)</f>
        <v>0</v>
      </c>
      <c r="BM201" s="150">
        <f>IFERROR(INDEX('[3]5.งบทดลอง รพ.'!$BL:$BL,MATCH(C:C,'[3]5.งบทดลอง รพ.'!B:B,0)),)</f>
        <v>0</v>
      </c>
      <c r="BN201" s="150">
        <f>IFERROR(INDEX('[3]5.งบทดลอง รพ.'!$BM:$BM,MATCH(C:C,'[3]5.งบทดลอง รพ.'!B:B,0)),)</f>
        <v>3000</v>
      </c>
      <c r="BO201" s="150">
        <f>IFERROR(INDEX('[3]5.งบทดลอง รพ.'!$BN:$BN,MATCH(C:C,'[3]5.งบทดลอง รพ.'!B:B,0)),)</f>
        <v>635390</v>
      </c>
      <c r="BP201" s="150">
        <f>IFERROR(INDEX('[3]5.งบทดลอง รพ.'!$BO:$BO,MATCH(C:C,'[3]5.งบทดลอง รพ.'!B:B,0)),)</f>
        <v>105</v>
      </c>
      <c r="BQ201" s="150">
        <f>IFERROR(INDEX('[3]5.งบทดลอง รพ.'!$BP:$BP,MATCH(C:C,'[3]5.งบทดลอง รพ.'!B:B,0)),)</f>
        <v>18075</v>
      </c>
      <c r="BR201" s="150">
        <f>IFERROR(INDEX('[3]5.งบทดลอง รพ.'!$BQ:$BQ,MATCH(C:C,'[3]5.งบทดลอง รพ.'!B:B,0)),)</f>
        <v>50000</v>
      </c>
      <c r="BS201" s="150">
        <f>IFERROR(INDEX('[3]5.งบทดลอง รพ.'!$BR:$BR,MATCH(C:C,'[3]5.งบทดลอง รพ.'!B:B,0)),)</f>
        <v>5000</v>
      </c>
      <c r="BT201" s="150">
        <f>IFERROR(INDEX('[3]5.งบทดลอง รพ.'!$BS:$BS,MATCH(C:C,'[3]5.งบทดลอง รพ.'!B:B,0)),)</f>
        <v>10000</v>
      </c>
      <c r="BU201" s="150">
        <f>IFERROR(INDEX('[3]5.งบทดลอง รพ.'!$BT:$BT,MATCH(C:C,'[3]5.งบทดลอง รพ.'!B:B,0)),)</f>
        <v>52000</v>
      </c>
      <c r="BV201" s="150">
        <f>IFERROR(INDEX('[3]5.งบทดลอง รพ.'!$BU:$BU,MATCH(C:C,'[3]5.งบทดลอง รพ.'!B:B,0)),)</f>
        <v>597057.22</v>
      </c>
      <c r="BW201" s="150">
        <f>IFERROR(INDEX('[3]5.งบทดลอง รพ.'!$BV:$BV,MATCH(C:C,'[3]5.งบทดลอง รพ.'!B:B,0)),)</f>
        <v>9000</v>
      </c>
      <c r="BX201" s="150">
        <f>IFERROR(INDEX('[3]5.งบทดลอง รพ.'!$BW:$BW,MATCH(C:C,'[3]5.งบทดลอง รพ.'!B:B,0)),)</f>
        <v>45960</v>
      </c>
      <c r="BY201" s="150">
        <f>IFERROR(INDEX('[3]5.งบทดลอง รพ.'!$BX:$BX,MATCH(C:C,'[3]5.งบทดลอง รพ.'!B:B,0)),)</f>
        <v>41355</v>
      </c>
      <c r="BZ201" s="166">
        <f t="shared" si="9"/>
        <v>41827726.799999997</v>
      </c>
    </row>
    <row r="202" spans="1:78" s="156" customFormat="1" ht="21.75" customHeight="1">
      <c r="A202" s="157" t="s">
        <v>760</v>
      </c>
      <c r="B202" s="158"/>
      <c r="C202" s="158"/>
      <c r="D202" s="158"/>
      <c r="E202" s="155">
        <f>SUM(E139:E201)</f>
        <v>391164732.38000005</v>
      </c>
      <c r="F202" s="155">
        <f t="shared" ref="F202:BQ202" si="10">SUM(F139:F201)</f>
        <v>61647020.770000011</v>
      </c>
      <c r="G202" s="155">
        <f t="shared" si="10"/>
        <v>108106727.79000002</v>
      </c>
      <c r="H202" s="155">
        <f t="shared" si="10"/>
        <v>29995299.909999996</v>
      </c>
      <c r="I202" s="155">
        <f t="shared" si="10"/>
        <v>33123133.650000002</v>
      </c>
      <c r="J202" s="155">
        <f t="shared" si="10"/>
        <v>9987861.2700000014</v>
      </c>
      <c r="K202" s="155">
        <f t="shared" si="10"/>
        <v>849215305.97000003</v>
      </c>
      <c r="L202" s="155">
        <f t="shared" si="10"/>
        <v>29995299.909999996</v>
      </c>
      <c r="M202" s="155">
        <f t="shared" si="10"/>
        <v>11532282.130000001</v>
      </c>
      <c r="N202" s="155">
        <f t="shared" si="10"/>
        <v>264325466.59999993</v>
      </c>
      <c r="O202" s="155">
        <f t="shared" si="10"/>
        <v>12741991.020000001</v>
      </c>
      <c r="P202" s="155">
        <f t="shared" si="10"/>
        <v>27274016.679999996</v>
      </c>
      <c r="Q202" s="155">
        <f t="shared" si="10"/>
        <v>87734061.11999999</v>
      </c>
      <c r="R202" s="155">
        <f t="shared" si="10"/>
        <v>63120489.75</v>
      </c>
      <c r="S202" s="155">
        <f t="shared" si="10"/>
        <v>4285892.2199999988</v>
      </c>
      <c r="T202" s="155">
        <f t="shared" si="10"/>
        <v>32540031.489999995</v>
      </c>
      <c r="U202" s="155">
        <f t="shared" si="10"/>
        <v>18109326.399999995</v>
      </c>
      <c r="V202" s="155">
        <f t="shared" si="10"/>
        <v>0</v>
      </c>
      <c r="W202" s="155">
        <f t="shared" si="10"/>
        <v>507434037.37999994</v>
      </c>
      <c r="X202" s="155">
        <f t="shared" si="10"/>
        <v>80851726.840000004</v>
      </c>
      <c r="Y202" s="155">
        <f t="shared" si="10"/>
        <v>20139171.320000008</v>
      </c>
      <c r="Z202" s="155">
        <f t="shared" si="10"/>
        <v>80400271.089999974</v>
      </c>
      <c r="AA202" s="155">
        <f t="shared" si="10"/>
        <v>24463082.469999999</v>
      </c>
      <c r="AB202" s="155">
        <f t="shared" si="10"/>
        <v>36637891.939999998</v>
      </c>
      <c r="AC202" s="155">
        <f t="shared" si="10"/>
        <v>24363223.780000005</v>
      </c>
      <c r="AD202" s="155">
        <f t="shared" si="10"/>
        <v>11755176.58</v>
      </c>
      <c r="AE202" s="155">
        <f t="shared" si="10"/>
        <v>23727586.790000007</v>
      </c>
      <c r="AF202" s="155">
        <f t="shared" si="10"/>
        <v>579495388.2700001</v>
      </c>
      <c r="AG202" s="155">
        <f t="shared" si="10"/>
        <v>38580120.239999987</v>
      </c>
      <c r="AH202" s="155">
        <f t="shared" si="10"/>
        <v>6169918.8099999996</v>
      </c>
      <c r="AI202" s="155">
        <f t="shared" si="10"/>
        <v>8398313.4699999988</v>
      </c>
      <c r="AJ202" s="155">
        <f t="shared" si="10"/>
        <v>7103756.4899999993</v>
      </c>
      <c r="AK202" s="155">
        <f t="shared" si="10"/>
        <v>20438832.470000003</v>
      </c>
      <c r="AL202" s="155">
        <f t="shared" si="10"/>
        <v>10467786.449999999</v>
      </c>
      <c r="AM202" s="155">
        <f t="shared" si="10"/>
        <v>10722947.259999998</v>
      </c>
      <c r="AN202" s="155">
        <f t="shared" si="10"/>
        <v>23831979.989999998</v>
      </c>
      <c r="AO202" s="155">
        <f t="shared" si="10"/>
        <v>12356909.139999999</v>
      </c>
      <c r="AP202" s="155">
        <f t="shared" si="10"/>
        <v>8943250.9400000013</v>
      </c>
      <c r="AQ202" s="155">
        <f t="shared" si="10"/>
        <v>9535629.3600000013</v>
      </c>
      <c r="AR202" s="155">
        <f t="shared" si="10"/>
        <v>156312162.76000005</v>
      </c>
      <c r="AS202" s="155">
        <f t="shared" si="10"/>
        <v>14727044.170000002</v>
      </c>
      <c r="AT202" s="155">
        <f t="shared" si="10"/>
        <v>10380978.5</v>
      </c>
      <c r="AU202" s="155">
        <f t="shared" si="10"/>
        <v>10710335.77</v>
      </c>
      <c r="AV202" s="155">
        <f t="shared" si="10"/>
        <v>6246275.9700000007</v>
      </c>
      <c r="AW202" s="155">
        <f t="shared" si="10"/>
        <v>2391174.17</v>
      </c>
      <c r="AX202" s="155">
        <f t="shared" si="10"/>
        <v>6229376.9500000011</v>
      </c>
      <c r="AY202" s="155">
        <f t="shared" si="10"/>
        <v>328891828.28000009</v>
      </c>
      <c r="AZ202" s="155">
        <f t="shared" si="10"/>
        <v>14373210.070000002</v>
      </c>
      <c r="BA202" s="155">
        <f t="shared" si="10"/>
        <v>17215624.609999999</v>
      </c>
      <c r="BB202" s="155">
        <f t="shared" si="10"/>
        <v>31949269.539999999</v>
      </c>
      <c r="BC202" s="155">
        <f t="shared" si="10"/>
        <v>26200650.290000007</v>
      </c>
      <c r="BD202" s="155">
        <f t="shared" si="10"/>
        <v>22234341.860000003</v>
      </c>
      <c r="BE202" s="155">
        <f t="shared" si="10"/>
        <v>39536042.520000003</v>
      </c>
      <c r="BF202" s="155">
        <f t="shared" si="10"/>
        <v>33457023.579999994</v>
      </c>
      <c r="BG202" s="155">
        <f t="shared" si="10"/>
        <v>7610528.75</v>
      </c>
      <c r="BH202" s="155">
        <f t="shared" si="10"/>
        <v>6054906.3400000008</v>
      </c>
      <c r="BI202" s="155">
        <f t="shared" si="10"/>
        <v>4442257.0999999996</v>
      </c>
      <c r="BJ202" s="155">
        <f t="shared" si="10"/>
        <v>374701651.13999999</v>
      </c>
      <c r="BK202" s="155">
        <f t="shared" si="10"/>
        <v>105211293.43000002</v>
      </c>
      <c r="BL202" s="155">
        <f t="shared" si="10"/>
        <v>14174032.859999998</v>
      </c>
      <c r="BM202" s="155">
        <f t="shared" si="10"/>
        <v>7434280.4999999991</v>
      </c>
      <c r="BN202" s="155">
        <f t="shared" si="10"/>
        <v>12013712.120000001</v>
      </c>
      <c r="BO202" s="155">
        <f t="shared" si="10"/>
        <v>17758344.649999999</v>
      </c>
      <c r="BP202" s="155">
        <f t="shared" si="10"/>
        <v>6699222.6700000009</v>
      </c>
      <c r="BQ202" s="155">
        <f t="shared" si="10"/>
        <v>185651230.50999999</v>
      </c>
      <c r="BR202" s="155">
        <f t="shared" ref="BR202:BY202" si="11">SUM(BR139:BR201)</f>
        <v>8448337.4800000004</v>
      </c>
      <c r="BS202" s="155">
        <f t="shared" si="11"/>
        <v>9938549.3899999987</v>
      </c>
      <c r="BT202" s="155">
        <f t="shared" si="11"/>
        <v>16653442.549999999</v>
      </c>
      <c r="BU202" s="155">
        <f t="shared" si="11"/>
        <v>18616107.09</v>
      </c>
      <c r="BV202" s="155">
        <f t="shared" si="11"/>
        <v>104580890.87000002</v>
      </c>
      <c r="BW202" s="155">
        <f t="shared" si="11"/>
        <v>12229443.429999998</v>
      </c>
      <c r="BX202" s="155">
        <f t="shared" si="11"/>
        <v>8152178.8900000006</v>
      </c>
      <c r="BY202" s="155">
        <f t="shared" si="11"/>
        <v>8676129.4699999988</v>
      </c>
      <c r="BZ202" s="155">
        <f t="shared" si="9"/>
        <v>5230617818.420002</v>
      </c>
    </row>
    <row r="203" spans="1:78" ht="21.75" customHeight="1">
      <c r="A203" s="31" t="s">
        <v>757</v>
      </c>
      <c r="B203" s="147" t="s">
        <v>761</v>
      </c>
      <c r="C203" s="148" t="s">
        <v>762</v>
      </c>
      <c r="D203" s="149" t="s">
        <v>763</v>
      </c>
      <c r="E203" s="150">
        <f>IFERROR(INDEX('[3]5.งบทดลอง รพ.'!$D:$D,MATCH(C:C,'[3]5.งบทดลอง รพ.'!B:B,0)),)</f>
        <v>0</v>
      </c>
      <c r="F203" s="150">
        <f>IFERROR(INDEX('[3]5.งบทดลอง รพ.'!$E:$E,MATCH(C:C,'[3]5.งบทดลอง รพ.'!B:B,0)),)</f>
        <v>0</v>
      </c>
      <c r="G203" s="150">
        <f>IFERROR(INDEX('[3]5.งบทดลอง รพ.'!$F:$F,MATCH(C:C,'[3]5.งบทดลอง รพ.'!B:B,0)),)</f>
        <v>0</v>
      </c>
      <c r="H203" s="150">
        <f>IFERROR(INDEX('[3]5.งบทดลอง รพ.'!$G:$G,MATCH(C:C,'[3]5.งบทดลอง รพ.'!B:B,0)),)</f>
        <v>0</v>
      </c>
      <c r="I203" s="150">
        <f>IFERROR(INDEX('[3]5.งบทดลอง รพ.'!$H:$H,MATCH(D:D,'[3]5.งบทดลอง รพ.'!C:C,0)),)</f>
        <v>512500</v>
      </c>
      <c r="J203" s="150">
        <f>IFERROR(INDEX('[3]5.งบทดลอง รพ.'!$I:$I,MATCH(C:C,'[3]5.งบทดลอง รพ.'!B:B,0)),)</f>
        <v>0</v>
      </c>
      <c r="K203" s="150">
        <f>IFERROR(INDEX('[3]5.งบทดลอง รพ.'!$J:$J,MATCH(C:C,'[3]5.งบทดลอง รพ.'!B:B,0)),)</f>
        <v>0</v>
      </c>
      <c r="L203" s="150">
        <f>IFERROR(INDEX('[3]5.งบทดลอง รพ.'!$K:$K,MATCH(C:C,'[3]5.งบทดลอง รพ.'!B:B,0)),)</f>
        <v>0</v>
      </c>
      <c r="M203" s="150">
        <f>IFERROR(INDEX('[3]5.งบทดลอง รพ.'!$L:$L,MATCH(C:C,'[3]5.งบทดลอง รพ.'!B:B,0)),)</f>
        <v>0</v>
      </c>
      <c r="N203" s="150">
        <f>IFERROR(INDEX('[3]5.งบทดลอง รพ.'!$M:$M,MATCH(C:C,'[3]5.งบทดลอง รพ.'!B:B,0)),)</f>
        <v>0</v>
      </c>
      <c r="O203" s="150">
        <f>IFERROR(INDEX('[3]5.งบทดลอง รพ.'!$N:$N,MATCH(C:C,'[3]5.งบทดลอง รพ.'!B:B,0)),)</f>
        <v>0</v>
      </c>
      <c r="P203" s="150">
        <f>IFERROR(INDEX('[3]5.งบทดลอง รพ.'!$O:$O,MATCH(C:C,'[3]5.งบทดลอง รพ.'!B:B,0)),)</f>
        <v>0</v>
      </c>
      <c r="Q203" s="150">
        <f>IFERROR(INDEX('[3]5.งบทดลอง รพ.'!$P:$P,MATCH(C:C,'[3]5.งบทดลอง รพ.'!B:B,0)),)</f>
        <v>0</v>
      </c>
      <c r="R203" s="150">
        <f>IFERROR(INDEX('[3]5.งบทดลอง รพ.'!$Q:$Q,MATCH(C:C,'[3]5.งบทดลอง รพ.'!B:B,0)),)</f>
        <v>0</v>
      </c>
      <c r="S203" s="150">
        <f>IFERROR(INDEX('[3]5.งบทดลอง รพ.'!$R:$R,MATCH(C:C,'[3]5.งบทดลอง รพ.'!B:B,0)),)</f>
        <v>0</v>
      </c>
      <c r="T203" s="150">
        <f>IFERROR(INDEX('[3]5.งบทดลอง รพ.'!$S:$S,MATCH(C:C,'[3]5.งบทดลอง รพ.'!B:B,0)),)</f>
        <v>0</v>
      </c>
      <c r="U203" s="150">
        <f>IFERROR(INDEX('[3]5.งบทดลอง รพ.'!$T:$T,MATCH(C:C,'[3]5.งบทดลอง รพ.'!B:B,0)),)</f>
        <v>0</v>
      </c>
      <c r="V203" s="150">
        <f>IFERROR(INDEX('[3]5.งบทดลอง รพ.'!$U:$U,MATCH(C:C,'[3]5.งบทดลอง รพ.'!B:B,0)),)</f>
        <v>0</v>
      </c>
      <c r="W203" s="150">
        <f>IFERROR(INDEX('[3]5.งบทดลอง รพ.'!$V:$V,MATCH(C:C,'[3]5.งบทดลอง รพ.'!B:B,0)),)</f>
        <v>0</v>
      </c>
      <c r="X203" s="150">
        <f>IFERROR(INDEX('[3]5.งบทดลอง รพ.'!$W:$W,MATCH(C:C,'[3]5.งบทดลอง รพ.'!B:B,0)),)</f>
        <v>92000</v>
      </c>
      <c r="Y203" s="150">
        <f>IFERROR(INDEX('[3]5.งบทดลอง รพ.'!$X:$X,MATCH(C:C,'[3]5.งบทดลอง รพ.'!B:B,0)),)</f>
        <v>0</v>
      </c>
      <c r="Z203" s="150">
        <f>IFERROR(INDEX('[3]5.งบทดลอง รพ.'!$Y:$Y,MATCH(C:C,'[3]5.งบทดลอง รพ.'!B:B,0)),)</f>
        <v>0</v>
      </c>
      <c r="AA203" s="150">
        <f>IFERROR(INDEX('[3]5.งบทดลอง รพ.'!$Z:$Z,MATCH(C:C,'[3]5.งบทดลอง รพ.'!B:B,0)),)</f>
        <v>0</v>
      </c>
      <c r="AB203" s="150">
        <f>IFERROR(INDEX('[3]5.งบทดลอง รพ.'!$AA:$AA,MATCH(C:C,'[3]5.งบทดลอง รพ.'!B:B,0)),)</f>
        <v>0</v>
      </c>
      <c r="AC203" s="150">
        <f>IFERROR(INDEX('[3]5.งบทดลอง รพ.'!$AB:$AB,MATCH(C:C,'[3]5.งบทดลอง รพ.'!B:B,0)),)</f>
        <v>0</v>
      </c>
      <c r="AD203" s="150">
        <f>IFERROR(INDEX('[3]5.งบทดลอง รพ.'!$AC:$AC,MATCH(C:C,'[3]5.งบทดลอง รพ.'!B:B,0)),)</f>
        <v>0</v>
      </c>
      <c r="AE203" s="150">
        <f>IFERROR(INDEX('[3]5.งบทดลอง รพ.'!$AD:$AD,MATCH(C:C,'[3]5.งบทดลอง รพ.'!B:B,0)),)</f>
        <v>0</v>
      </c>
      <c r="AF203" s="150">
        <f>IFERROR(INDEX('[3]5.งบทดลอง รพ.'!$AE:$AE,MATCH(C:C,'[3]5.งบทดลอง รพ.'!B:B,0)),)</f>
        <v>0</v>
      </c>
      <c r="AG203" s="150">
        <f>IFERROR(INDEX('[3]5.งบทดลอง รพ.'!$AF:$AF,MATCH(C:C,'[3]5.งบทดลอง รพ.'!B:B,0)),)</f>
        <v>0</v>
      </c>
      <c r="AH203" s="150">
        <f>IFERROR(INDEX('[3]5.งบทดลอง รพ.'!$AG:$AG,MATCH(C:C,'[3]5.งบทดลอง รพ.'!B:B,0)),)</f>
        <v>0</v>
      </c>
      <c r="AI203" s="150">
        <f>IFERROR(INDEX('[3]5.งบทดลอง รพ.'!$AH:$AH,MATCH(D:D,'[3]5.งบทดลอง รพ.'!C:C,0)),)</f>
        <v>0</v>
      </c>
      <c r="AJ203" s="150">
        <f>IFERROR(INDEX('[3]5.งบทดลอง รพ.'!$AI:$AI,MATCH(C:C,'[3]5.งบทดลอง รพ.'!B:B,0)),)</f>
        <v>0</v>
      </c>
      <c r="AK203" s="150">
        <f>IFERROR(INDEX('[3]5.งบทดลอง รพ.'!$AJ:$AJ,MATCH(C:C,'[3]5.งบทดลอง รพ.'!B:B,0)),)</f>
        <v>0</v>
      </c>
      <c r="AL203" s="150">
        <f>IFERROR(INDEX('[3]5.งบทดลอง รพ.'!$AK:$AK,MATCH(C:C,'[3]5.งบทดลอง รพ.'!B:B,0)),)</f>
        <v>0</v>
      </c>
      <c r="AM203" s="150">
        <f>IFERROR(INDEX('[3]5.งบทดลอง รพ.'!$AL:$AL,MATCH(C:C,'[3]5.งบทดลอง รพ.'!B:B,0)),)</f>
        <v>0</v>
      </c>
      <c r="AN203" s="150">
        <f>IFERROR(INDEX('[3]5.งบทดลอง รพ.'!$AM:$AM,MATCH(C:C,'[3]5.งบทดลอง รพ.'!B:B,0)),)</f>
        <v>0</v>
      </c>
      <c r="AO203" s="150">
        <f>IFERROR(INDEX('[3]5.งบทดลอง รพ.'!$AN:$AN,MATCH(C:C,'[3]5.งบทดลอง รพ.'!B:B,0)),)</f>
        <v>0</v>
      </c>
      <c r="AP203" s="150">
        <f>IFERROR(INDEX('[3]5.งบทดลอง รพ.'!$AO:$AO,MATCH(C:C,'[3]5.งบทดลอง รพ.'!B:B,0)),)</f>
        <v>0</v>
      </c>
      <c r="AQ203" s="150">
        <f>IFERROR(INDEX('[3]5.งบทดลอง รพ.'!$AP:$AP,MATCH(C:C,'[3]5.งบทดลอง รพ.'!B:B,0)),)</f>
        <v>0</v>
      </c>
      <c r="AR203" s="150">
        <f>IFERROR(INDEX('[3]5.งบทดลอง รพ.'!$AQ:$AQ,MATCH(C:C,'[3]5.งบทดลอง รพ.'!B:B,0)),)</f>
        <v>0</v>
      </c>
      <c r="AS203" s="150">
        <f>IFERROR(INDEX('[3]5.งบทดลอง รพ.'!$AR:$AR,MATCH(C:C,'[3]5.งบทดลอง รพ.'!B:B,0)),)</f>
        <v>0</v>
      </c>
      <c r="AT203" s="150">
        <f>IFERROR(INDEX('[3]5.งบทดลอง รพ.'!$AS:$AS,MATCH(C:C,'[3]5.งบทดลอง รพ.'!B:B,0)),)</f>
        <v>0</v>
      </c>
      <c r="AU203" s="150">
        <f>IFERROR(INDEX('[3]5.งบทดลอง รพ.'!$AT:$AT,MATCH(C:C,'[3]5.งบทดลอง รพ.'!B:B,0)),)</f>
        <v>0</v>
      </c>
      <c r="AV203" s="150">
        <f>IFERROR(INDEX('[3]5.งบทดลอง รพ.'!$AU:$AU,MATCH(C:C,'[3]5.งบทดลอง รพ.'!B:B,0)),)</f>
        <v>0</v>
      </c>
      <c r="AW203" s="150">
        <f>IFERROR(INDEX('[3]5.งบทดลอง รพ.'!$AV:$AV,MATCH(C:C,'[3]5.งบทดลอง รพ.'!B:B,0)),)</f>
        <v>0</v>
      </c>
      <c r="AX203" s="150">
        <f>IFERROR(INDEX('[3]5.งบทดลอง รพ.'!$AW:$AW,MATCH(C:C,'[3]5.งบทดลอง รพ.'!B:B,0)),)</f>
        <v>0</v>
      </c>
      <c r="AY203" s="150">
        <f>IFERROR(INDEX('[3]5.งบทดลอง รพ.'!$AX:$AX,MATCH(C:C,'[3]5.งบทดลอง รพ.'!B:B,0)),)</f>
        <v>0</v>
      </c>
      <c r="AZ203" s="150">
        <f>IFERROR(INDEX('[3]5.งบทดลอง รพ.'!$AY:$AY,MATCH(C:C,'[3]5.งบทดลอง รพ.'!B:B,0)),)</f>
        <v>0</v>
      </c>
      <c r="BA203" s="150">
        <f>IFERROR(INDEX('[3]5.งบทดลอง รพ.'!$AZ:$AZ,MATCH(C:C,'[3]5.งบทดลอง รพ.'!B:B,0)),)</f>
        <v>0</v>
      </c>
      <c r="BB203" s="150">
        <f>IFERROR(INDEX('[3]5.งบทดลอง รพ.'!$BA:$BA,MATCH(C:C,'[3]5.งบทดลอง รพ.'!B:B,0)),)</f>
        <v>0</v>
      </c>
      <c r="BC203" s="150">
        <f>IFERROR(INDEX('[3]5.งบทดลอง รพ.'!$BB:$BB,MATCH(C:C,'[3]5.งบทดลอง รพ.'!B:B,0)),)</f>
        <v>0</v>
      </c>
      <c r="BD203" s="150">
        <f>IFERROR(INDEX('[3]5.งบทดลอง รพ.'!$BC:$BC,MATCH(C:C,'[3]5.งบทดลอง รพ.'!B:B,0)),)</f>
        <v>0</v>
      </c>
      <c r="BE203" s="150">
        <f>IFERROR(INDEX('[3]5.งบทดลอง รพ.'!$BD:$BD,MATCH(C:C,'[3]5.งบทดลอง รพ.'!B:B,0)),)</f>
        <v>0</v>
      </c>
      <c r="BF203" s="150">
        <f>IFERROR(INDEX('[3]5.งบทดลอง รพ.'!$BE:$BE,MATCH(C:C,'[3]5.งบทดลอง รพ.'!B:B,0)),)</f>
        <v>0</v>
      </c>
      <c r="BG203" s="150">
        <f>IFERROR(INDEX('[3]5.งบทดลอง รพ.'!$BF:$BF,MATCH(C:C,'[3]5.งบทดลอง รพ.'!B:B,0)),)</f>
        <v>0</v>
      </c>
      <c r="BH203" s="150">
        <f>IFERROR(INDEX('[3]5.งบทดลอง รพ.'!$BG:$BG,MATCH(C:C,'[3]5.งบทดลอง รพ.'!B:B,0)),)</f>
        <v>0</v>
      </c>
      <c r="BI203" s="150">
        <f>IFERROR(INDEX('[3]5.งบทดลอง รพ.'!$BH:$BH,MATCH(C:C,'[3]5.งบทดลอง รพ.'!B:B,0)),)</f>
        <v>0</v>
      </c>
      <c r="BJ203" s="150">
        <f>IFERROR(INDEX('[3]5.งบทดลอง รพ.'!$BI:$BI,MATCH(C:C,'[3]5.งบทดลอง รพ.'!B:B,0)),)</f>
        <v>0</v>
      </c>
      <c r="BK203" s="150">
        <f>IFERROR(INDEX('[3]5.งบทดลอง รพ.'!$BJ:$BJ,MATCH(C:C,'[3]5.งบทดลอง รพ.'!B:B,0)),)</f>
        <v>0</v>
      </c>
      <c r="BL203" s="150">
        <f>IFERROR(INDEX('[3]5.งบทดลอง รพ.'!$BK:$BK,MATCH(D:D,'[3]5.งบทดลอง รพ.'!C:C,0)),)</f>
        <v>0</v>
      </c>
      <c r="BM203" s="150">
        <f>IFERROR(INDEX('[3]5.งบทดลอง รพ.'!$BL:$BL,MATCH(C:C,'[3]5.งบทดลอง รพ.'!B:B,0)),)</f>
        <v>0</v>
      </c>
      <c r="BN203" s="150">
        <f>IFERROR(INDEX('[3]5.งบทดลอง รพ.'!$BM:$BM,MATCH(C:C,'[3]5.งบทดลอง รพ.'!B:B,0)),)</f>
        <v>229000</v>
      </c>
      <c r="BO203" s="150">
        <f>IFERROR(INDEX('[3]5.งบทดลอง รพ.'!$BN:$BN,MATCH(C:C,'[3]5.งบทดลอง รพ.'!B:B,0)),)</f>
        <v>1580000</v>
      </c>
      <c r="BP203" s="150">
        <f>IFERROR(INDEX('[3]5.งบทดลอง รพ.'!$BO:$BO,MATCH(C:C,'[3]5.งบทดลอง รพ.'!B:B,0)),)</f>
        <v>0</v>
      </c>
      <c r="BQ203" s="150">
        <f>IFERROR(INDEX('[3]5.งบทดลอง รพ.'!$BP:$BP,MATCH(C:C,'[3]5.งบทดลอง รพ.'!B:B,0)),)</f>
        <v>0</v>
      </c>
      <c r="BR203" s="150">
        <f>IFERROR(INDEX('[3]5.งบทดลอง รพ.'!$BQ:$BQ,MATCH(C:C,'[3]5.งบทดลอง รพ.'!B:B,0)),)</f>
        <v>0</v>
      </c>
      <c r="BS203" s="150">
        <f>IFERROR(INDEX('[3]5.งบทดลอง รพ.'!$BR:$BR,MATCH(C:C,'[3]5.งบทดลอง รพ.'!B:B,0)),)</f>
        <v>0</v>
      </c>
      <c r="BT203" s="150">
        <f>IFERROR(INDEX('[3]5.งบทดลอง รพ.'!$BS:$BS,MATCH(C:C,'[3]5.งบทดลอง รพ.'!B:B,0)),)</f>
        <v>0</v>
      </c>
      <c r="BU203" s="150">
        <f>IFERROR(INDEX('[3]5.งบทดลอง รพ.'!$BT:$BT,MATCH(C:C,'[3]5.งบทดลอง รพ.'!B:B,0)),)</f>
        <v>0</v>
      </c>
      <c r="BV203" s="150">
        <f>IFERROR(INDEX('[3]5.งบทดลอง รพ.'!$BU:$BU,MATCH(C:C,'[3]5.งบทดลอง รพ.'!B:B,0)),)</f>
        <v>0</v>
      </c>
      <c r="BW203" s="150">
        <f>IFERROR(INDEX('[3]5.งบทดลอง รพ.'!$BV:$BV,MATCH(C:C,'[3]5.งบทดลอง รพ.'!B:B,0)),)</f>
        <v>0</v>
      </c>
      <c r="BX203" s="150">
        <f>IFERROR(INDEX('[3]5.งบทดลอง รพ.'!$BW:$BW,MATCH(C:C,'[3]5.งบทดลอง รพ.'!B:B,0)),)</f>
        <v>0</v>
      </c>
      <c r="BY203" s="150">
        <f>IFERROR(INDEX('[3]5.งบทดลอง รพ.'!$BX:$BX,MATCH(C:C,'[3]5.งบทดลอง รพ.'!B:B,0)),)</f>
        <v>0</v>
      </c>
      <c r="BZ203" s="151">
        <f t="shared" si="9"/>
        <v>2413500</v>
      </c>
    </row>
    <row r="204" spans="1:78" ht="21.75" customHeight="1">
      <c r="A204" s="31" t="s">
        <v>757</v>
      </c>
      <c r="B204" s="147" t="s">
        <v>761</v>
      </c>
      <c r="C204" s="148" t="s">
        <v>764</v>
      </c>
      <c r="D204" s="149" t="s">
        <v>765</v>
      </c>
      <c r="E204" s="150">
        <f>IFERROR(INDEX('[3]5.งบทดลอง รพ.'!$D:$D,MATCH(C:C,'[3]5.งบทดลอง รพ.'!B:B,0)),)</f>
        <v>2098982.0099999998</v>
      </c>
      <c r="F204" s="150">
        <f>IFERROR(INDEX('[3]5.งบทดลอง รพ.'!$E:$E,MATCH(C:C,'[3]5.งบทดลอง รพ.'!B:B,0)),)</f>
        <v>284773.7</v>
      </c>
      <c r="G204" s="150">
        <f>IFERROR(INDEX('[3]5.งบทดลอง รพ.'!$F:$F,MATCH(C:C,'[3]5.งบทดลอง รพ.'!B:B,0)),)</f>
        <v>93110.99</v>
      </c>
      <c r="H204" s="150">
        <f>IFERROR(INDEX('[3]5.งบทดลอง รพ.'!$G:$G,MATCH(C:C,'[3]5.งบทดลอง รพ.'!B:B,0)),)</f>
        <v>0</v>
      </c>
      <c r="I204" s="150">
        <f>IFERROR(INDEX('[3]5.งบทดลอง รพ.'!$H:$H,MATCH(D:D,'[3]5.งบทดลอง รพ.'!C:C,0)),)</f>
        <v>0</v>
      </c>
      <c r="J204" s="150">
        <f>IFERROR(INDEX('[3]5.งบทดลอง รพ.'!$I:$I,MATCH(C:C,'[3]5.งบทดลอง รพ.'!B:B,0)),)</f>
        <v>174812.49</v>
      </c>
      <c r="K204" s="150">
        <f>IFERROR(INDEX('[3]5.งบทดลอง รพ.'!$J:$J,MATCH(C:C,'[3]5.งบทดลอง รพ.'!B:B,0)),)</f>
        <v>333051.84999999998</v>
      </c>
      <c r="L204" s="150">
        <f>IFERROR(INDEX('[3]5.งบทดลอง รพ.'!$K:$K,MATCH(C:C,'[3]5.งบทดลอง รพ.'!B:B,0)),)</f>
        <v>0</v>
      </c>
      <c r="M204" s="150">
        <f>IFERROR(INDEX('[3]5.งบทดลอง รพ.'!$L:$L,MATCH(C:C,'[3]5.งบทดลอง รพ.'!B:B,0)),)</f>
        <v>146840</v>
      </c>
      <c r="N204" s="150">
        <f>IFERROR(INDEX('[3]5.งบทดลอง รพ.'!$M:$M,MATCH(C:C,'[3]5.งบทดลอง รพ.'!B:B,0)),)</f>
        <v>0</v>
      </c>
      <c r="O204" s="150">
        <f>IFERROR(INDEX('[3]5.งบทดลอง รพ.'!$N:$N,MATCH(C:C,'[3]5.งบทดลอง รพ.'!B:B,0)),)</f>
        <v>147905.91</v>
      </c>
      <c r="P204" s="150">
        <f>IFERROR(INDEX('[3]5.งบทดลอง รพ.'!$O:$O,MATCH(C:C,'[3]5.งบทดลอง รพ.'!B:B,0)),)</f>
        <v>0</v>
      </c>
      <c r="Q204" s="150">
        <f>IFERROR(INDEX('[3]5.งบทดลอง รพ.'!$P:$P,MATCH(C:C,'[3]5.งบทดลอง รพ.'!B:B,0)),)</f>
        <v>237777.8</v>
      </c>
      <c r="R204" s="150">
        <f>IFERROR(INDEX('[3]5.งบทดลอง รพ.'!$Q:$Q,MATCH(C:C,'[3]5.งบทดลอง รพ.'!B:B,0)),)</f>
        <v>231315.44</v>
      </c>
      <c r="S204" s="150">
        <f>IFERROR(INDEX('[3]5.งบทดลอง รพ.'!$R:$R,MATCH(C:C,'[3]5.งบทดลอง รพ.'!B:B,0)),)</f>
        <v>131837.76000000001</v>
      </c>
      <c r="T204" s="150">
        <f>IFERROR(INDEX('[3]5.งบทดลอง รพ.'!$S:$S,MATCH(C:C,'[3]5.งบทดลอง รพ.'!B:B,0)),)</f>
        <v>221613.17</v>
      </c>
      <c r="U204" s="150">
        <f>IFERROR(INDEX('[3]5.งบทดลอง รพ.'!$T:$T,MATCH(C:C,'[3]5.งบทดลอง รพ.'!B:B,0)),)</f>
        <v>573657.1</v>
      </c>
      <c r="V204" s="150">
        <f>IFERROR(INDEX('[3]5.งบทดลอง รพ.'!$U:$U,MATCH(C:C,'[3]5.งบทดลอง รพ.'!B:B,0)),)</f>
        <v>0</v>
      </c>
      <c r="W204" s="150">
        <f>IFERROR(INDEX('[3]5.งบทดลอง รพ.'!$V:$V,MATCH(C:C,'[3]5.งบทดลอง รพ.'!B:B,0)),)</f>
        <v>827087.8</v>
      </c>
      <c r="X204" s="150">
        <f>IFERROR(INDEX('[3]5.งบทดลอง รพ.'!$W:$W,MATCH(C:C,'[3]5.งบทดลอง รพ.'!B:B,0)),)</f>
        <v>1148694.98</v>
      </c>
      <c r="Y204" s="150">
        <f>IFERROR(INDEX('[3]5.งบทดลอง รพ.'!$X:$X,MATCH(C:C,'[3]5.งบทดลอง รพ.'!B:B,0)),)</f>
        <v>113732.54</v>
      </c>
      <c r="Z204" s="150">
        <f>IFERROR(INDEX('[3]5.งบทดลอง รพ.'!$Y:$Y,MATCH(C:C,'[3]5.งบทดลอง รพ.'!B:B,0)),)</f>
        <v>1113264.3</v>
      </c>
      <c r="AA204" s="150">
        <f>IFERROR(INDEX('[3]5.งบทดลอง รพ.'!$Z:$Z,MATCH(C:C,'[3]5.งบทดลอง รพ.'!B:B,0)),)</f>
        <v>0</v>
      </c>
      <c r="AB204" s="150">
        <f>IFERROR(INDEX('[3]5.งบทดลอง รพ.'!$AA:$AA,MATCH(C:C,'[3]5.งบทดลอง รพ.'!B:B,0)),)</f>
        <v>0</v>
      </c>
      <c r="AC204" s="150">
        <f>IFERROR(INDEX('[3]5.งบทดลอง รพ.'!$AB:$AB,MATCH(C:C,'[3]5.งบทดลอง รพ.'!B:B,0)),)</f>
        <v>0</v>
      </c>
      <c r="AD204" s="150">
        <f>IFERROR(INDEX('[3]5.งบทดลอง รพ.'!$AC:$AC,MATCH(C:C,'[3]5.งบทดลอง รพ.'!B:B,0)),)</f>
        <v>0</v>
      </c>
      <c r="AE204" s="150">
        <f>IFERROR(INDEX('[3]5.งบทดลอง รพ.'!$AD:$AD,MATCH(C:C,'[3]5.งบทดลอง รพ.'!B:B,0)),)</f>
        <v>-93030.29</v>
      </c>
      <c r="AF204" s="150">
        <f>IFERROR(INDEX('[3]5.งบทดลอง รพ.'!$AE:$AE,MATCH(C:C,'[3]5.งบทดลอง รพ.'!B:B,0)),)</f>
        <v>1282498.5900000001</v>
      </c>
      <c r="AG204" s="150">
        <f>IFERROR(INDEX('[3]5.งบทดลอง รพ.'!$AF:$AF,MATCH(C:C,'[3]5.งบทดลอง รพ.'!B:B,0)),)</f>
        <v>63645.55</v>
      </c>
      <c r="AH204" s="150">
        <f>IFERROR(INDEX('[3]5.งบทดลอง รพ.'!$AG:$AG,MATCH(C:C,'[3]5.งบทดลอง รพ.'!B:B,0)),)</f>
        <v>126885.54</v>
      </c>
      <c r="AI204" s="150">
        <f>IFERROR(INDEX('[3]5.งบทดลอง รพ.'!$AH:$AH,MATCH(D:D,'[3]5.งบทดลอง รพ.'!C:C,0)),)</f>
        <v>135895.57</v>
      </c>
      <c r="AJ204" s="150">
        <f>IFERROR(INDEX('[3]5.งบทดลอง รพ.'!$AI:$AI,MATCH(C:C,'[3]5.งบทดลอง รพ.'!B:B,0)),)</f>
        <v>105271.42</v>
      </c>
      <c r="AK204" s="150">
        <f>IFERROR(INDEX('[3]5.งบทดลอง รพ.'!$AJ:$AJ,MATCH(C:C,'[3]5.งบทดลอง รพ.'!B:B,0)),)</f>
        <v>39721.75</v>
      </c>
      <c r="AL204" s="150">
        <f>IFERROR(INDEX('[3]5.งบทดลอง รพ.'!$AK:$AK,MATCH(C:C,'[3]5.งบทดลอง รพ.'!B:B,0)),)</f>
        <v>201792.85</v>
      </c>
      <c r="AM204" s="150">
        <f>IFERROR(INDEX('[3]5.งบทดลอง รพ.'!$AL:$AL,MATCH(C:C,'[3]5.งบทดลอง รพ.'!B:B,0)),)</f>
        <v>15770.44</v>
      </c>
      <c r="AN204" s="150">
        <f>IFERROR(INDEX('[3]5.งบทดลอง รพ.'!$AM:$AM,MATCH(C:C,'[3]5.งบทดลอง รพ.'!B:B,0)),)</f>
        <v>138290.51999999999</v>
      </c>
      <c r="AO204" s="150">
        <f>IFERROR(INDEX('[3]5.งบทดลอง รพ.'!$AN:$AN,MATCH(C:C,'[3]5.งบทดลอง รพ.'!B:B,0)),)</f>
        <v>0</v>
      </c>
      <c r="AP204" s="150">
        <f>IFERROR(INDEX('[3]5.งบทดลอง รพ.'!$AO:$AO,MATCH(C:C,'[3]5.งบทดลอง รพ.'!B:B,0)),)</f>
        <v>93969.85</v>
      </c>
      <c r="AQ204" s="150">
        <f>IFERROR(INDEX('[3]5.งบทดลอง รพ.'!$AP:$AP,MATCH(C:C,'[3]5.งบทดลอง รพ.'!B:B,0)),)</f>
        <v>0</v>
      </c>
      <c r="AR204" s="150">
        <f>IFERROR(INDEX('[3]5.งบทดลอง รพ.'!$AQ:$AQ,MATCH(C:C,'[3]5.งบทดลอง รพ.'!B:B,0)),)</f>
        <v>1334121.53</v>
      </c>
      <c r="AS204" s="150">
        <f>IFERROR(INDEX('[3]5.งบทดลอง รพ.'!$AR:$AR,MATCH(C:C,'[3]5.งบทดลอง รพ.'!B:B,0)),)</f>
        <v>73225.19</v>
      </c>
      <c r="AT204" s="150">
        <f>IFERROR(INDEX('[3]5.งบทดลอง รพ.'!$AS:$AS,MATCH(C:C,'[3]5.งบทดลอง รพ.'!B:B,0)),)</f>
        <v>0</v>
      </c>
      <c r="AU204" s="150">
        <f>IFERROR(INDEX('[3]5.งบทดลอง รพ.'!$AT:$AT,MATCH(C:C,'[3]5.งบทดลอง รพ.'!B:B,0)),)</f>
        <v>0</v>
      </c>
      <c r="AV204" s="150">
        <f>IFERROR(INDEX('[3]5.งบทดลอง รพ.'!$AU:$AU,MATCH(C:C,'[3]5.งบทดลอง รพ.'!B:B,0)),)</f>
        <v>27138.6</v>
      </c>
      <c r="AW204" s="150">
        <f>IFERROR(INDEX('[3]5.งบทดลอง รพ.'!$AV:$AV,MATCH(C:C,'[3]5.งบทดลอง รพ.'!B:B,0)),)</f>
        <v>21255.78</v>
      </c>
      <c r="AX204" s="150">
        <f>IFERROR(INDEX('[3]5.งบทดลอง รพ.'!$AW:$AW,MATCH(C:C,'[3]5.งบทดลอง รพ.'!B:B,0)),)</f>
        <v>163547.53</v>
      </c>
      <c r="AY204" s="150">
        <f>IFERROR(INDEX('[3]5.งบทดลอง รพ.'!$AX:$AX,MATCH(C:C,'[3]5.งบทดลอง รพ.'!B:B,0)),)</f>
        <v>845091.83999999997</v>
      </c>
      <c r="AZ204" s="150">
        <f>IFERROR(INDEX('[3]5.งบทดลอง รพ.'!$AY:$AY,MATCH(C:C,'[3]5.งบทดลอง รพ.'!B:B,0)),)</f>
        <v>238283.35</v>
      </c>
      <c r="BA204" s="150">
        <f>IFERROR(INDEX('[3]5.งบทดลอง รพ.'!$AZ:$AZ,MATCH(C:C,'[3]5.งบทดลอง รพ.'!B:B,0)),)</f>
        <v>80850.84</v>
      </c>
      <c r="BB204" s="150">
        <f>IFERROR(INDEX('[3]5.งบทดลอง รพ.'!$BA:$BA,MATCH(C:C,'[3]5.งบทดลอง รพ.'!B:B,0)),)</f>
        <v>428788.86</v>
      </c>
      <c r="BC204" s="150">
        <f>IFERROR(INDEX('[3]5.งบทดลอง รพ.'!$BB:$BB,MATCH(C:C,'[3]5.งบทดลอง รพ.'!B:B,0)),)</f>
        <v>0</v>
      </c>
      <c r="BD204" s="150">
        <f>IFERROR(INDEX('[3]5.งบทดลอง รพ.'!$BC:$BC,MATCH(C:C,'[3]5.งบทดลอง รพ.'!B:B,0)),)</f>
        <v>0</v>
      </c>
      <c r="BE204" s="150">
        <f>IFERROR(INDEX('[3]5.งบทดลอง รพ.'!$BD:$BD,MATCH(C:C,'[3]5.งบทดลอง รพ.'!B:B,0)),)</f>
        <v>442168.35</v>
      </c>
      <c r="BF204" s="150">
        <f>IFERROR(INDEX('[3]5.งบทดลอง รพ.'!$BE:$BE,MATCH(C:C,'[3]5.งบทดลอง รพ.'!B:B,0)),)</f>
        <v>258670.83</v>
      </c>
      <c r="BG204" s="150">
        <f>IFERROR(INDEX('[3]5.งบทดลอง รพ.'!$BF:$BF,MATCH(C:C,'[3]5.งบทดลอง รพ.'!B:B,0)),)</f>
        <v>99869.03</v>
      </c>
      <c r="BH204" s="150">
        <f>IFERROR(INDEX('[3]5.งบทดลอง รพ.'!$BG:$BG,MATCH(C:C,'[3]5.งบทดลอง รพ.'!B:B,0)),)</f>
        <v>19717.5</v>
      </c>
      <c r="BI204" s="150">
        <f>IFERROR(INDEX('[3]5.งบทดลอง รพ.'!$BH:$BH,MATCH(C:C,'[3]5.งบทดลอง รพ.'!B:B,0)),)</f>
        <v>67485</v>
      </c>
      <c r="BJ204" s="150">
        <f>IFERROR(INDEX('[3]5.งบทดลอง รพ.'!$BI:$BI,MATCH(C:C,'[3]5.งบทดลอง รพ.'!B:B,0)),)</f>
        <v>1348100.73</v>
      </c>
      <c r="BK204" s="150">
        <f>IFERROR(INDEX('[3]5.งบทดลอง รพ.'!$BJ:$BJ,MATCH(C:C,'[3]5.งบทดลอง รพ.'!B:B,0)),)</f>
        <v>1820718.28</v>
      </c>
      <c r="BL204" s="150">
        <f>IFERROR(INDEX('[3]5.งบทดลอง รพ.'!$BK:$BK,MATCH(D:D,'[3]5.งบทดลอง รพ.'!C:C,0)),)</f>
        <v>137105.47</v>
      </c>
      <c r="BM204" s="150">
        <f>IFERROR(INDEX('[3]5.งบทดลอง รพ.'!$BL:$BL,MATCH(C:C,'[3]5.งบทดลอง รพ.'!B:B,0)),)</f>
        <v>82798.52</v>
      </c>
      <c r="BN204" s="150">
        <f>IFERROR(INDEX('[3]5.งบทดลอง รพ.'!$BM:$BM,MATCH(C:C,'[3]5.งบทดลอง รพ.'!B:B,0)),)</f>
        <v>140382.85</v>
      </c>
      <c r="BO204" s="150">
        <f>IFERROR(INDEX('[3]5.งบทดลอง รพ.'!$BN:$BN,MATCH(C:C,'[3]5.งบทดลอง รพ.'!B:B,0)),)</f>
        <v>287196.23</v>
      </c>
      <c r="BP204" s="150">
        <f>IFERROR(INDEX('[3]5.งบทดลอง รพ.'!$BO:$BO,MATCH(C:C,'[3]5.งบทดลอง รพ.'!B:B,0)),)</f>
        <v>121528.5</v>
      </c>
      <c r="BQ204" s="150">
        <f>IFERROR(INDEX('[3]5.งบทดลอง รพ.'!$BP:$BP,MATCH(C:C,'[3]5.งบทดลอง รพ.'!B:B,0)),)</f>
        <v>1885113.44</v>
      </c>
      <c r="BR204" s="150">
        <f>IFERROR(INDEX('[3]5.งบทดลอง รพ.'!$BQ:$BQ,MATCH(C:C,'[3]5.งบทดลอง รพ.'!B:B,0)),)</f>
        <v>258193.37</v>
      </c>
      <c r="BS204" s="150">
        <f>IFERROR(INDEX('[3]5.งบทดลอง รพ.'!$BR:$BR,MATCH(C:C,'[3]5.งบทดลอง รพ.'!B:B,0)),)</f>
        <v>154360.91</v>
      </c>
      <c r="BT204" s="150">
        <f>IFERROR(INDEX('[3]5.งบทดลอง รพ.'!$BS:$BS,MATCH(C:C,'[3]5.งบทดลอง รพ.'!B:B,0)),)</f>
        <v>71487.05</v>
      </c>
      <c r="BU204" s="150">
        <f>IFERROR(INDEX('[3]5.งบทดลอง รพ.'!$BT:$BT,MATCH(C:C,'[3]5.งบทดลอง รพ.'!B:B,0)),)</f>
        <v>200948.94</v>
      </c>
      <c r="BV204" s="150">
        <f>IFERROR(INDEX('[3]5.งบทดลอง รพ.'!$BU:$BU,MATCH(C:C,'[3]5.งบทดลอง รพ.'!B:B,0)),)</f>
        <v>1758073.75</v>
      </c>
      <c r="BW204" s="150">
        <f>IFERROR(INDEX('[3]5.งบทดลอง รพ.'!$BV:$BV,MATCH(C:C,'[3]5.งบทดลอง รพ.'!B:B,0)),)</f>
        <v>129203.55</v>
      </c>
      <c r="BX204" s="150">
        <f>IFERROR(INDEX('[3]5.งบทดลอง รพ.'!$BW:$BW,MATCH(C:C,'[3]5.งบทดลอง รพ.'!B:B,0)),)</f>
        <v>150249.63</v>
      </c>
      <c r="BY204" s="150">
        <f>IFERROR(INDEX('[3]5.งบทดลอง รพ.'!$BX:$BX,MATCH(C:C,'[3]5.งบทดลอง รพ.'!B:B,0)),)</f>
        <v>533495.36</v>
      </c>
      <c r="BZ204" s="151">
        <f t="shared" si="9"/>
        <v>23168340.439999998</v>
      </c>
    </row>
    <row r="205" spans="1:78" ht="21.75" customHeight="1">
      <c r="A205" s="31" t="s">
        <v>757</v>
      </c>
      <c r="B205" s="147" t="s">
        <v>761</v>
      </c>
      <c r="C205" s="148" t="s">
        <v>766</v>
      </c>
      <c r="D205" s="149" t="s">
        <v>767</v>
      </c>
      <c r="E205" s="150">
        <f>IFERROR(INDEX('[3]5.งบทดลอง รพ.'!$D:$D,MATCH(C:C,'[3]5.งบทดลอง รพ.'!B:B,0)),)</f>
        <v>0</v>
      </c>
      <c r="F205" s="150">
        <f>IFERROR(INDEX('[3]5.งบทดลอง รพ.'!$E:$E,MATCH(C:C,'[3]5.งบทดลอง รพ.'!B:B,0)),)</f>
        <v>0</v>
      </c>
      <c r="G205" s="150">
        <f>IFERROR(INDEX('[3]5.งบทดลอง รพ.'!$F:$F,MATCH(C:C,'[3]5.งบทดลอง รพ.'!B:B,0)),)</f>
        <v>4039769.54</v>
      </c>
      <c r="H205" s="150">
        <f>IFERROR(INDEX('[3]5.งบทดลอง รพ.'!$G:$G,MATCH(C:C,'[3]5.งบทดลอง รพ.'!B:B,0)),)</f>
        <v>0</v>
      </c>
      <c r="I205" s="150">
        <f>IFERROR(INDEX('[3]5.งบทดลอง รพ.'!$H:$H,MATCH(D:D,'[3]5.งบทดลอง รพ.'!C:C,0)),)</f>
        <v>0</v>
      </c>
      <c r="J205" s="150">
        <f>IFERROR(INDEX('[3]5.งบทดลอง รพ.'!$I:$I,MATCH(C:C,'[3]5.งบทดลอง รพ.'!B:B,0)),)</f>
        <v>0</v>
      </c>
      <c r="K205" s="150">
        <f>IFERROR(INDEX('[3]5.งบทดลอง รพ.'!$J:$J,MATCH(C:C,'[3]5.งบทดลอง รพ.'!B:B,0)),)</f>
        <v>1130241.29</v>
      </c>
      <c r="L205" s="150">
        <f>IFERROR(INDEX('[3]5.งบทดลอง รพ.'!$K:$K,MATCH(C:C,'[3]5.งบทดลอง รพ.'!B:B,0)),)</f>
        <v>0</v>
      </c>
      <c r="M205" s="150">
        <f>IFERROR(INDEX('[3]5.งบทดลอง รพ.'!$L:$L,MATCH(C:C,'[3]5.งบทดลอง รพ.'!B:B,0)),)</f>
        <v>120415</v>
      </c>
      <c r="N205" s="150">
        <f>IFERROR(INDEX('[3]5.งบทดลอง รพ.'!$M:$M,MATCH(C:C,'[3]5.งบทดลอง รพ.'!B:B,0)),)</f>
        <v>0</v>
      </c>
      <c r="O205" s="150">
        <f>IFERROR(INDEX('[3]5.งบทดลอง รพ.'!$N:$N,MATCH(C:C,'[3]5.งบทดลอง รพ.'!B:B,0)),)</f>
        <v>0</v>
      </c>
      <c r="P205" s="150">
        <f>IFERROR(INDEX('[3]5.งบทดลอง รพ.'!$O:$O,MATCH(C:C,'[3]5.งบทดลอง รพ.'!B:B,0)),)</f>
        <v>0</v>
      </c>
      <c r="Q205" s="150">
        <f>IFERROR(INDEX('[3]5.งบทดลอง รพ.'!$P:$P,MATCH(C:C,'[3]5.งบทดลอง รพ.'!B:B,0)),)</f>
        <v>3268999.4</v>
      </c>
      <c r="R205" s="150">
        <f>IFERROR(INDEX('[3]5.งบทดลอง รพ.'!$Q:$Q,MATCH(C:C,'[3]5.งบทดลอง รพ.'!B:B,0)),)</f>
        <v>1235269.1599999999</v>
      </c>
      <c r="S205" s="150">
        <f>IFERROR(INDEX('[3]5.งบทดลอง รพ.'!$R:$R,MATCH(C:C,'[3]5.งบทดลอง รพ.'!B:B,0)),)</f>
        <v>0</v>
      </c>
      <c r="T205" s="150">
        <f>IFERROR(INDEX('[3]5.งบทดลอง รพ.'!$S:$S,MATCH(C:C,'[3]5.งบทดลอง รพ.'!B:B,0)),)</f>
        <v>969124.87</v>
      </c>
      <c r="U205" s="150">
        <f>IFERROR(INDEX('[3]5.งบทดลอง รพ.'!$T:$T,MATCH(C:C,'[3]5.งบทดลอง รพ.'!B:B,0)),)</f>
        <v>0</v>
      </c>
      <c r="V205" s="150">
        <f>IFERROR(INDEX('[3]5.งบทดลอง รพ.'!$U:$U,MATCH(C:C,'[3]5.งบทดลอง รพ.'!B:B,0)),)</f>
        <v>0</v>
      </c>
      <c r="W205" s="150">
        <f>IFERROR(INDEX('[3]5.งบทดลอง รพ.'!$V:$V,MATCH(C:C,'[3]5.งบทดลอง รพ.'!B:B,0)),)</f>
        <v>13181746.949999999</v>
      </c>
      <c r="X205" s="150">
        <f>IFERROR(INDEX('[3]5.งบทดลอง รพ.'!$W:$W,MATCH(C:C,'[3]5.งบทดลอง รพ.'!B:B,0)),)</f>
        <v>5868434.6200000001</v>
      </c>
      <c r="Y205" s="150">
        <f>IFERROR(INDEX('[3]5.งบทดลอง รพ.'!$X:$X,MATCH(C:C,'[3]5.งบทดลอง รพ.'!B:B,0)),)</f>
        <v>2501720.0099999998</v>
      </c>
      <c r="Z205" s="150">
        <f>IFERROR(INDEX('[3]5.งบทดลอง รพ.'!$Y:$Y,MATCH(C:C,'[3]5.งบทดลอง รพ.'!B:B,0)),)</f>
        <v>0</v>
      </c>
      <c r="AA205" s="150">
        <f>IFERROR(INDEX('[3]5.งบทดลอง รพ.'!$Z:$Z,MATCH(C:C,'[3]5.งบทดลอง รพ.'!B:B,0)),)</f>
        <v>395110.76</v>
      </c>
      <c r="AB205" s="150">
        <f>IFERROR(INDEX('[3]5.งบทดลอง รพ.'!$AA:$AA,MATCH(C:C,'[3]5.งบทดลอง รพ.'!B:B,0)),)</f>
        <v>871663.3</v>
      </c>
      <c r="AC205" s="150">
        <f>IFERROR(INDEX('[3]5.งบทดลอง รพ.'!$AB:$AB,MATCH(C:C,'[3]5.งบทดลอง รพ.'!B:B,0)),)</f>
        <v>0</v>
      </c>
      <c r="AD205" s="150">
        <f>IFERROR(INDEX('[3]5.งบทดลอง รพ.'!$AC:$AC,MATCH(C:C,'[3]5.งบทดลอง รพ.'!B:B,0)),)</f>
        <v>0</v>
      </c>
      <c r="AE205" s="150">
        <f>IFERROR(INDEX('[3]5.งบทดลอง รพ.'!$AD:$AD,MATCH(C:C,'[3]5.งบทดลอง รพ.'!B:B,0)),)</f>
        <v>0</v>
      </c>
      <c r="AF205" s="150">
        <f>IFERROR(INDEX('[3]5.งบทดลอง รพ.'!$AE:$AE,MATCH(C:C,'[3]5.งบทดลอง รพ.'!B:B,0)),)</f>
        <v>549391.78</v>
      </c>
      <c r="AG205" s="150">
        <f>IFERROR(INDEX('[3]5.งบทดลอง รพ.'!$AF:$AF,MATCH(C:C,'[3]5.งบทดลอง รพ.'!B:B,0)),)</f>
        <v>464132.1</v>
      </c>
      <c r="AH205" s="150">
        <f>IFERROR(INDEX('[3]5.งบทดลอง รพ.'!$AG:$AG,MATCH(C:C,'[3]5.งบทดลอง รพ.'!B:B,0)),)</f>
        <v>188333.33</v>
      </c>
      <c r="AI205" s="150">
        <f>IFERROR(INDEX('[3]5.งบทดลอง รพ.'!$AH:$AH,MATCH(D:D,'[3]5.งบทดลอง รพ.'!C:C,0)),)</f>
        <v>88531.5</v>
      </c>
      <c r="AJ205" s="150">
        <f>IFERROR(INDEX('[3]5.งบทดลอง รพ.'!$AI:$AI,MATCH(C:C,'[3]5.งบทดลอง รพ.'!B:B,0)),)</f>
        <v>0</v>
      </c>
      <c r="AK205" s="150">
        <f>IFERROR(INDEX('[3]5.งบทดลอง รพ.'!$AJ:$AJ,MATCH(C:C,'[3]5.งบทดลอง รพ.'!B:B,0)),)</f>
        <v>0</v>
      </c>
      <c r="AL205" s="150">
        <f>IFERROR(INDEX('[3]5.งบทดลอง รพ.'!$AK:$AK,MATCH(C:C,'[3]5.งบทดลอง รพ.'!B:B,0)),)</f>
        <v>0</v>
      </c>
      <c r="AM205" s="150">
        <f>IFERROR(INDEX('[3]5.งบทดลอง รพ.'!$AL:$AL,MATCH(C:C,'[3]5.งบทดลอง รพ.'!B:B,0)),)</f>
        <v>58601.09</v>
      </c>
      <c r="AN205" s="150">
        <f>IFERROR(INDEX('[3]5.งบทดลอง รพ.'!$AM:$AM,MATCH(C:C,'[3]5.งบทดลอง รพ.'!B:B,0)),)</f>
        <v>1181121.67</v>
      </c>
      <c r="AO205" s="150">
        <f>IFERROR(INDEX('[3]5.งบทดลอง รพ.'!$AN:$AN,MATCH(C:C,'[3]5.งบทดลอง รพ.'!B:B,0)),)</f>
        <v>0</v>
      </c>
      <c r="AP205" s="150">
        <f>IFERROR(INDEX('[3]5.งบทดลอง รพ.'!$AO:$AO,MATCH(C:C,'[3]5.งบทดลอง รพ.'!B:B,0)),)</f>
        <v>141072.62</v>
      </c>
      <c r="AQ205" s="150">
        <f>IFERROR(INDEX('[3]5.งบทดลอง รพ.'!$AP:$AP,MATCH(C:C,'[3]5.งบทดลอง รพ.'!B:B,0)),)</f>
        <v>0</v>
      </c>
      <c r="AR205" s="150">
        <f>IFERROR(INDEX('[3]5.งบทดลอง รพ.'!$AQ:$AQ,MATCH(C:C,'[3]5.งบทดลอง รพ.'!B:B,0)),)</f>
        <v>0</v>
      </c>
      <c r="AS205" s="150">
        <f>IFERROR(INDEX('[3]5.งบทดลอง รพ.'!$AR:$AR,MATCH(C:C,'[3]5.งบทดลอง รพ.'!B:B,0)),)</f>
        <v>151165.71</v>
      </c>
      <c r="AT205" s="150">
        <f>IFERROR(INDEX('[3]5.งบทดลอง รพ.'!$AS:$AS,MATCH(C:C,'[3]5.งบทดลอง รพ.'!B:B,0)),)</f>
        <v>6241.67</v>
      </c>
      <c r="AU205" s="150">
        <f>IFERROR(INDEX('[3]5.งบทดลอง รพ.'!$AT:$AT,MATCH(C:C,'[3]5.งบทดลอง รพ.'!B:B,0)),)</f>
        <v>12245.45</v>
      </c>
      <c r="AV205" s="150">
        <f>IFERROR(INDEX('[3]5.งบทดลอง รพ.'!$AU:$AU,MATCH(C:C,'[3]5.งบทดลอง รพ.'!B:B,0)),)</f>
        <v>236238.4</v>
      </c>
      <c r="AW205" s="150">
        <f>IFERROR(INDEX('[3]5.งบทดลอง รพ.'!$AV:$AV,MATCH(C:C,'[3]5.งบทดลอง รพ.'!B:B,0)),)</f>
        <v>0</v>
      </c>
      <c r="AX205" s="150">
        <f>IFERROR(INDEX('[3]5.งบทดลอง รพ.'!$AW:$AW,MATCH(C:C,'[3]5.งบทดลอง รพ.'!B:B,0)),)</f>
        <v>336296.28</v>
      </c>
      <c r="AY205" s="150">
        <f>IFERROR(INDEX('[3]5.งบทดลอง รพ.'!$AX:$AX,MATCH(C:C,'[3]5.งบทดลอง รพ.'!B:B,0)),)</f>
        <v>2019696.8</v>
      </c>
      <c r="AZ205" s="150">
        <f>IFERROR(INDEX('[3]5.งบทดลอง รพ.'!$AY:$AY,MATCH(C:C,'[3]5.งบทดลอง รพ.'!B:B,0)),)</f>
        <v>221493.35</v>
      </c>
      <c r="BA205" s="150">
        <f>IFERROR(INDEX('[3]5.งบทดลอง รพ.'!$AZ:$AZ,MATCH(C:C,'[3]5.งบทดลอง รพ.'!B:B,0)),)</f>
        <v>0</v>
      </c>
      <c r="BB205" s="150">
        <f>IFERROR(INDEX('[3]5.งบทดลอง รพ.'!$BA:$BA,MATCH(C:C,'[3]5.งบทดลอง รพ.'!B:B,0)),)</f>
        <v>0</v>
      </c>
      <c r="BC205" s="150">
        <f>IFERROR(INDEX('[3]5.งบทดลอง รพ.'!$BB:$BB,MATCH(C:C,'[3]5.งบทดลอง รพ.'!B:B,0)),)</f>
        <v>0</v>
      </c>
      <c r="BD205" s="150">
        <f>IFERROR(INDEX('[3]5.งบทดลอง รพ.'!$BC:$BC,MATCH(C:C,'[3]5.งบทดลอง รพ.'!B:B,0)),)</f>
        <v>0</v>
      </c>
      <c r="BE205" s="150">
        <f>IFERROR(INDEX('[3]5.งบทดลอง รพ.'!$BD:$BD,MATCH(C:C,'[3]5.งบทดลอง รพ.'!B:B,0)),)</f>
        <v>3478141.7</v>
      </c>
      <c r="BF205" s="150">
        <f>IFERROR(INDEX('[3]5.งบทดลอง รพ.'!$BE:$BE,MATCH(C:C,'[3]5.งบทดลอง รพ.'!B:B,0)),)</f>
        <v>0</v>
      </c>
      <c r="BG205" s="150">
        <f>IFERROR(INDEX('[3]5.งบทดลอง รพ.'!$BF:$BF,MATCH(C:C,'[3]5.งบทดลอง รพ.'!B:B,0)),)</f>
        <v>46717.56</v>
      </c>
      <c r="BH205" s="150">
        <f>IFERROR(INDEX('[3]5.งบทดลอง รพ.'!$BG:$BG,MATCH(C:C,'[3]5.งบทดลอง รพ.'!B:B,0)),)</f>
        <v>0</v>
      </c>
      <c r="BI205" s="150">
        <f>IFERROR(INDEX('[3]5.งบทดลอง รพ.'!$BH:$BH,MATCH(C:C,'[3]5.งบทดลอง รพ.'!B:B,0)),)</f>
        <v>194000</v>
      </c>
      <c r="BJ205" s="150">
        <f>IFERROR(INDEX('[3]5.งบทดลอง รพ.'!$BI:$BI,MATCH(C:C,'[3]5.งบทดลอง รพ.'!B:B,0)),)</f>
        <v>11904675.84</v>
      </c>
      <c r="BK205" s="150">
        <f>IFERROR(INDEX('[3]5.งบทดลอง รพ.'!$BJ:$BJ,MATCH(C:C,'[3]5.งบทดลอง รพ.'!B:B,0)),)</f>
        <v>2310632.4300000002</v>
      </c>
      <c r="BL205" s="150">
        <f>IFERROR(INDEX('[3]5.งบทดลอง รพ.'!$BK:$BK,MATCH(D:D,'[3]5.งบทดลอง รพ.'!C:C,0)),)</f>
        <v>7947.14</v>
      </c>
      <c r="BM205" s="150">
        <f>IFERROR(INDEX('[3]5.งบทดลอง รพ.'!$BL:$BL,MATCH(C:C,'[3]5.งบทดลอง รพ.'!B:B,0)),)</f>
        <v>0</v>
      </c>
      <c r="BN205" s="150">
        <f>IFERROR(INDEX('[3]5.งบทดลอง รพ.'!$BM:$BM,MATCH(C:C,'[3]5.งบทดลอง รพ.'!B:B,0)),)</f>
        <v>0</v>
      </c>
      <c r="BO205" s="150">
        <f>IFERROR(INDEX('[3]5.งบทดลอง รพ.'!$BN:$BN,MATCH(C:C,'[3]5.งบทดลอง รพ.'!B:B,0)),)</f>
        <v>1076608.58</v>
      </c>
      <c r="BP205" s="150">
        <f>IFERROR(INDEX('[3]5.งบทดลอง รพ.'!$BO:$BO,MATCH(C:C,'[3]5.งบทดลอง รพ.'!B:B,0)),)</f>
        <v>0</v>
      </c>
      <c r="BQ205" s="150">
        <f>IFERROR(INDEX('[3]5.งบทดลอง รพ.'!$BP:$BP,MATCH(C:C,'[3]5.งบทดลอง รพ.'!B:B,0)),)</f>
        <v>0</v>
      </c>
      <c r="BR205" s="150">
        <f>IFERROR(INDEX('[3]5.งบทดลอง รพ.'!$BQ:$BQ,MATCH(C:C,'[3]5.งบทดลอง รพ.'!B:B,0)),)</f>
        <v>0</v>
      </c>
      <c r="BS205" s="150">
        <f>IFERROR(INDEX('[3]5.งบทดลอง รพ.'!$BR:$BR,MATCH(C:C,'[3]5.งบทดลอง รพ.'!B:B,0)),)</f>
        <v>137275.06</v>
      </c>
      <c r="BT205" s="150">
        <f>IFERROR(INDEX('[3]5.งบทดลอง รพ.'!$BS:$BS,MATCH(C:C,'[3]5.งบทดลอง รพ.'!B:B,0)),)</f>
        <v>2001246.76</v>
      </c>
      <c r="BU205" s="150">
        <f>IFERROR(INDEX('[3]5.งบทดลอง รพ.'!$BT:$BT,MATCH(C:C,'[3]5.งบทดลอง รพ.'!B:B,0)),)</f>
        <v>71106.509999999995</v>
      </c>
      <c r="BV205" s="150">
        <f>IFERROR(INDEX('[3]5.งบทดลอง รพ.'!$BU:$BU,MATCH(C:C,'[3]5.งบทดลอง รพ.'!B:B,0)),)</f>
        <v>844104.85</v>
      </c>
      <c r="BW205" s="150">
        <f>IFERROR(INDEX('[3]5.งบทดลอง รพ.'!$BV:$BV,MATCH(C:C,'[3]5.งบทดลอง รพ.'!B:B,0)),)</f>
        <v>143388.91</v>
      </c>
      <c r="BX205" s="150">
        <f>IFERROR(INDEX('[3]5.งบทดลอง รพ.'!$BW:$BW,MATCH(C:C,'[3]5.งบทดลอง รพ.'!B:B,0)),)</f>
        <v>0</v>
      </c>
      <c r="BY205" s="150">
        <f>IFERROR(INDEX('[3]5.งบทดลอง รพ.'!$BX:$BX,MATCH(C:C,'[3]5.งบทดลอง รพ.'!B:B,0)),)</f>
        <v>494542.71</v>
      </c>
      <c r="BZ205" s="151">
        <f t="shared" si="9"/>
        <v>61947444.70000001</v>
      </c>
    </row>
    <row r="206" spans="1:78" ht="21.75" customHeight="1">
      <c r="A206" s="31" t="s">
        <v>757</v>
      </c>
      <c r="B206" s="147" t="s">
        <v>761</v>
      </c>
      <c r="C206" s="148" t="s">
        <v>768</v>
      </c>
      <c r="D206" s="149" t="s">
        <v>769</v>
      </c>
      <c r="E206" s="150">
        <f>IFERROR(INDEX('[3]5.งบทดลอง รพ.'!$D:$D,MATCH(C:C,'[3]5.งบทดลอง รพ.'!B:B,0)),)</f>
        <v>10663118.85</v>
      </c>
      <c r="F206" s="150">
        <f>IFERROR(INDEX('[3]5.งบทดลอง รพ.'!$E:$E,MATCH(C:C,'[3]5.งบทดลอง รพ.'!B:B,0)),)</f>
        <v>4053931.64</v>
      </c>
      <c r="G206" s="150">
        <f>IFERROR(INDEX('[3]5.งบทดลอง รพ.'!$F:$F,MATCH(C:C,'[3]5.งบทดลอง รพ.'!B:B,0)),)</f>
        <v>0</v>
      </c>
      <c r="H206" s="150">
        <f>IFERROR(INDEX('[3]5.งบทดลอง รพ.'!$G:$G,MATCH(C:C,'[3]5.งบทดลอง รพ.'!B:B,0)),)</f>
        <v>0</v>
      </c>
      <c r="I206" s="150">
        <f>IFERROR(INDEX('[3]5.งบทดลอง รพ.'!$H:$H,MATCH(D:D,'[3]5.งบทดลอง รพ.'!C:C,0)),)</f>
        <v>1038141.41</v>
      </c>
      <c r="J206" s="150">
        <f>IFERROR(INDEX('[3]5.งบทดลอง รพ.'!$I:$I,MATCH(C:C,'[3]5.งบทดลอง รพ.'!B:B,0)),)</f>
        <v>41849.75</v>
      </c>
      <c r="K206" s="150">
        <f>IFERROR(INDEX('[3]5.งบทดลอง รพ.'!$J:$J,MATCH(C:C,'[3]5.งบทดลอง รพ.'!B:B,0)),)</f>
        <v>5400925.6699999999</v>
      </c>
      <c r="L206" s="150">
        <f>IFERROR(INDEX('[3]5.งบทดลอง รพ.'!$K:$K,MATCH(C:C,'[3]5.งบทดลอง รพ.'!B:B,0)),)</f>
        <v>0</v>
      </c>
      <c r="M206" s="150">
        <f>IFERROR(INDEX('[3]5.งบทดลอง รพ.'!$L:$L,MATCH(C:C,'[3]5.งบทดลอง รพ.'!B:B,0)),)</f>
        <v>0</v>
      </c>
      <c r="N206" s="150">
        <f>IFERROR(INDEX('[3]5.งบทดลอง รพ.'!$M:$M,MATCH(C:C,'[3]5.งบทดลอง รพ.'!B:B,0)),)</f>
        <v>3713841.48</v>
      </c>
      <c r="O206" s="150">
        <f>IFERROR(INDEX('[3]5.งบทดลอง รพ.'!$N:$N,MATCH(C:C,'[3]5.งบทดลอง รพ.'!B:B,0)),)</f>
        <v>0</v>
      </c>
      <c r="P206" s="150">
        <f>IFERROR(INDEX('[3]5.งบทดลอง รพ.'!$O:$O,MATCH(C:C,'[3]5.งบทดลอง รพ.'!B:B,0)),)</f>
        <v>843948.88</v>
      </c>
      <c r="Q206" s="150">
        <f>IFERROR(INDEX('[3]5.งบทดลอง รพ.'!$P:$P,MATCH(C:C,'[3]5.งบทดลอง รพ.'!B:B,0)),)</f>
        <v>0</v>
      </c>
      <c r="R206" s="150">
        <f>IFERROR(INDEX('[3]5.งบทดลอง รพ.'!$Q:$Q,MATCH(C:C,'[3]5.งบทดลอง รพ.'!B:B,0)),)</f>
        <v>745862.83</v>
      </c>
      <c r="S206" s="150">
        <f>IFERROR(INDEX('[3]5.งบทดลอง รพ.'!$R:$R,MATCH(C:C,'[3]5.งบทดลอง รพ.'!B:B,0)),)</f>
        <v>511500.01</v>
      </c>
      <c r="T206" s="150">
        <f>IFERROR(INDEX('[3]5.งบทดลอง รพ.'!$S:$S,MATCH(C:C,'[3]5.งบทดลอง รพ.'!B:B,0)),)</f>
        <v>0</v>
      </c>
      <c r="U206" s="150">
        <f>IFERROR(INDEX('[3]5.งบทดลอง รพ.'!$T:$T,MATCH(C:C,'[3]5.งบทดลอง รพ.'!B:B,0)),)</f>
        <v>0</v>
      </c>
      <c r="V206" s="150">
        <f>IFERROR(INDEX('[3]5.งบทดลอง รพ.'!$U:$U,MATCH(C:C,'[3]5.งบทดลอง รพ.'!B:B,0)),)</f>
        <v>0</v>
      </c>
      <c r="W206" s="150">
        <f>IFERROR(INDEX('[3]5.งบทดลอง รพ.'!$V:$V,MATCH(C:C,'[3]5.งบทดลอง รพ.'!B:B,0)),)</f>
        <v>0</v>
      </c>
      <c r="X206" s="150">
        <f>IFERROR(INDEX('[3]5.งบทดลอง รพ.'!$W:$W,MATCH(C:C,'[3]5.งบทดลอง รพ.'!B:B,0)),)</f>
        <v>0</v>
      </c>
      <c r="Y206" s="150">
        <f>IFERROR(INDEX('[3]5.งบทดลอง รพ.'!$X:$X,MATCH(C:C,'[3]5.งบทดลอง รพ.'!B:B,0)),)</f>
        <v>9879.07</v>
      </c>
      <c r="Z206" s="150">
        <f>IFERROR(INDEX('[3]5.งบทดลอง รพ.'!$Y:$Y,MATCH(C:C,'[3]5.งบทดลอง รพ.'!B:B,0)),)</f>
        <v>5531002.2999999998</v>
      </c>
      <c r="AA206" s="150">
        <f>IFERROR(INDEX('[3]5.งบทดลอง รพ.'!$Z:$Z,MATCH(C:C,'[3]5.งบทดลอง รพ.'!B:B,0)),)</f>
        <v>0</v>
      </c>
      <c r="AB206" s="150">
        <f>IFERROR(INDEX('[3]5.งบทดลอง รพ.'!$AA:$AA,MATCH(C:C,'[3]5.งบทดลอง รพ.'!B:B,0)),)</f>
        <v>0</v>
      </c>
      <c r="AC206" s="150">
        <f>IFERROR(INDEX('[3]5.งบทดลอง รพ.'!$AB:$AB,MATCH(C:C,'[3]5.งบทดลอง รพ.'!B:B,0)),)</f>
        <v>0</v>
      </c>
      <c r="AD206" s="150">
        <f>IFERROR(INDEX('[3]5.งบทดลอง รพ.'!$AC:$AC,MATCH(C:C,'[3]5.งบทดลอง รพ.'!B:B,0)),)</f>
        <v>0</v>
      </c>
      <c r="AE206" s="150">
        <f>IFERROR(INDEX('[3]5.งบทดลอง รพ.'!$AD:$AD,MATCH(C:C,'[3]5.งบทดลอง รพ.'!B:B,0)),)</f>
        <v>0</v>
      </c>
      <c r="AF206" s="150">
        <f>IFERROR(INDEX('[3]5.งบทดลอง รพ.'!$AE:$AE,MATCH(C:C,'[3]5.งบทดลอง รพ.'!B:B,0)),)</f>
        <v>6910439.8200000003</v>
      </c>
      <c r="AG206" s="150">
        <f>IFERROR(INDEX('[3]5.งบทดลอง รพ.'!$AF:$AF,MATCH(C:C,'[3]5.งบทดลอง รพ.'!B:B,0)),)</f>
        <v>0</v>
      </c>
      <c r="AH206" s="150">
        <f>IFERROR(INDEX('[3]5.งบทดลอง รพ.'!$AG:$AG,MATCH(C:C,'[3]5.งบทดลอง รพ.'!B:B,0)),)</f>
        <v>0</v>
      </c>
      <c r="AI206" s="150">
        <f>IFERROR(INDEX('[3]5.งบทดลอง รพ.'!$AH:$AH,MATCH(D:D,'[3]5.งบทดลอง รพ.'!C:C,0)),)</f>
        <v>0</v>
      </c>
      <c r="AJ206" s="150">
        <f>IFERROR(INDEX('[3]5.งบทดลอง รพ.'!$AI:$AI,MATCH(C:C,'[3]5.งบทดลอง รพ.'!B:B,0)),)</f>
        <v>0</v>
      </c>
      <c r="AK206" s="150">
        <f>IFERROR(INDEX('[3]5.งบทดลอง รพ.'!$AJ:$AJ,MATCH(C:C,'[3]5.งบทดลอง รพ.'!B:B,0)),)</f>
        <v>33191.5</v>
      </c>
      <c r="AL206" s="150">
        <f>IFERROR(INDEX('[3]5.งบทดลอง รพ.'!$AK:$AK,MATCH(C:C,'[3]5.งบทดลอง รพ.'!B:B,0)),)</f>
        <v>0</v>
      </c>
      <c r="AM206" s="150">
        <f>IFERROR(INDEX('[3]5.งบทดลอง รพ.'!$AL:$AL,MATCH(C:C,'[3]5.งบทดลอง รพ.'!B:B,0)),)</f>
        <v>168333.3</v>
      </c>
      <c r="AN206" s="150">
        <f>IFERROR(INDEX('[3]5.งบทดลอง รพ.'!$AM:$AM,MATCH(C:C,'[3]5.งบทดลอง รพ.'!B:B,0)),)</f>
        <v>0</v>
      </c>
      <c r="AO206" s="150">
        <f>IFERROR(INDEX('[3]5.งบทดลอง รพ.'!$AN:$AN,MATCH(C:C,'[3]5.งบทดลอง รพ.'!B:B,0)),)</f>
        <v>0</v>
      </c>
      <c r="AP206" s="150">
        <f>IFERROR(INDEX('[3]5.งบทดลอง รพ.'!$AO:$AO,MATCH(C:C,'[3]5.งบทดลอง รพ.'!B:B,0)),)</f>
        <v>0</v>
      </c>
      <c r="AQ206" s="150">
        <f>IFERROR(INDEX('[3]5.งบทดลอง รพ.'!$AP:$AP,MATCH(C:C,'[3]5.งบทดลอง รพ.'!B:B,0)),)</f>
        <v>131565.07999999999</v>
      </c>
      <c r="AR206" s="150">
        <f>IFERROR(INDEX('[3]5.งบทดลอง รพ.'!$AQ:$AQ,MATCH(C:C,'[3]5.งบทดลอง รพ.'!B:B,0)),)</f>
        <v>10249855.74</v>
      </c>
      <c r="AS206" s="150">
        <f>IFERROR(INDEX('[3]5.งบทดลอง รพ.'!$AR:$AR,MATCH(C:C,'[3]5.งบทดลอง รพ.'!B:B,0)),)</f>
        <v>81248.320000000007</v>
      </c>
      <c r="AT206" s="150">
        <f>IFERROR(INDEX('[3]5.งบทดลอง รพ.'!$AS:$AS,MATCH(C:C,'[3]5.งบทดลอง รพ.'!B:B,0)),)</f>
        <v>0</v>
      </c>
      <c r="AU206" s="150">
        <f>IFERROR(INDEX('[3]5.งบทดลอง รพ.'!$AT:$AT,MATCH(C:C,'[3]5.งบทดลอง รพ.'!B:B,0)),)</f>
        <v>0</v>
      </c>
      <c r="AV206" s="150">
        <f>IFERROR(INDEX('[3]5.งบทดลอง รพ.'!$AU:$AU,MATCH(C:C,'[3]5.งบทดลอง รพ.'!B:B,0)),)</f>
        <v>0</v>
      </c>
      <c r="AW206" s="150">
        <f>IFERROR(INDEX('[3]5.งบทดลอง รพ.'!$AV:$AV,MATCH(C:C,'[3]5.งบทดลอง รพ.'!B:B,0)),)</f>
        <v>0</v>
      </c>
      <c r="AX206" s="150">
        <f>IFERROR(INDEX('[3]5.งบทดลอง รพ.'!$AW:$AW,MATCH(C:C,'[3]5.งบทดลอง รพ.'!B:B,0)),)</f>
        <v>19385.89</v>
      </c>
      <c r="AY206" s="150">
        <f>IFERROR(INDEX('[3]5.งบทดลอง รพ.'!$AX:$AX,MATCH(C:C,'[3]5.งบทดลอง รพ.'!B:B,0)),)</f>
        <v>16978818.440000001</v>
      </c>
      <c r="AZ206" s="150">
        <f>IFERROR(INDEX('[3]5.งบทดลอง รพ.'!$AY:$AY,MATCH(C:C,'[3]5.งบทดลอง รพ.'!B:B,0)),)</f>
        <v>0</v>
      </c>
      <c r="BA206" s="150">
        <f>IFERROR(INDEX('[3]5.งบทดลอง รพ.'!$AZ:$AZ,MATCH(C:C,'[3]5.งบทดลอง รพ.'!B:B,0)),)</f>
        <v>0</v>
      </c>
      <c r="BB206" s="150">
        <f>IFERROR(INDEX('[3]5.งบทดลอง รพ.'!$BA:$BA,MATCH(C:C,'[3]5.งบทดลอง รพ.'!B:B,0)),)</f>
        <v>977789.61</v>
      </c>
      <c r="BC206" s="150">
        <f>IFERROR(INDEX('[3]5.งบทดลอง รพ.'!$BB:$BB,MATCH(C:C,'[3]5.งบทดลอง รพ.'!B:B,0)),)</f>
        <v>0</v>
      </c>
      <c r="BD206" s="150">
        <f>IFERROR(INDEX('[3]5.งบทดลอง รพ.'!$BC:$BC,MATCH(C:C,'[3]5.งบทดลอง รพ.'!B:B,0)),)</f>
        <v>0</v>
      </c>
      <c r="BE206" s="150">
        <f>IFERROR(INDEX('[3]5.งบทดลอง รพ.'!$BD:$BD,MATCH(C:C,'[3]5.งบทดลอง รพ.'!B:B,0)),)</f>
        <v>0</v>
      </c>
      <c r="BF206" s="150">
        <f>IFERROR(INDEX('[3]5.งบทดลอง รพ.'!$BE:$BE,MATCH(C:C,'[3]5.งบทดลอง รพ.'!B:B,0)),)</f>
        <v>1447795</v>
      </c>
      <c r="BG206" s="150">
        <f>IFERROR(INDEX('[3]5.งบทดลอง รพ.'!$BF:$BF,MATCH(C:C,'[3]5.งบทดลอง รพ.'!B:B,0)),)</f>
        <v>0</v>
      </c>
      <c r="BH206" s="150">
        <f>IFERROR(INDEX('[3]5.งบทดลอง รพ.'!$BG:$BG,MATCH(C:C,'[3]5.งบทดลอง รพ.'!B:B,0)),)</f>
        <v>25216.35</v>
      </c>
      <c r="BI206" s="150">
        <f>IFERROR(INDEX('[3]5.งบทดลอง รพ.'!$BH:$BH,MATCH(C:C,'[3]5.งบทดลอง รพ.'!B:B,0)),)</f>
        <v>0</v>
      </c>
      <c r="BJ206" s="150">
        <f>IFERROR(INDEX('[3]5.งบทดลอง รพ.'!$BI:$BI,MATCH(C:C,'[3]5.งบทดลอง รพ.'!B:B,0)),)</f>
        <v>1735138.28</v>
      </c>
      <c r="BK206" s="150">
        <f>IFERROR(INDEX('[3]5.งบทดลอง รพ.'!$BJ:$BJ,MATCH(C:C,'[3]5.งบทดลอง รพ.'!B:B,0)),)</f>
        <v>0</v>
      </c>
      <c r="BL206" s="150">
        <f>IFERROR(INDEX('[3]5.งบทดลอง รพ.'!$BK:$BK,MATCH(D:D,'[3]5.งบทดลอง รพ.'!C:C,0)),)</f>
        <v>0</v>
      </c>
      <c r="BM206" s="150">
        <f>IFERROR(INDEX('[3]5.งบทดลอง รพ.'!$BL:$BL,MATCH(C:C,'[3]5.งบทดลอง รพ.'!B:B,0)),)</f>
        <v>0</v>
      </c>
      <c r="BN206" s="150">
        <f>IFERROR(INDEX('[3]5.งบทดลอง รพ.'!$BM:$BM,MATCH(C:C,'[3]5.งบทดลอง รพ.'!B:B,0)),)</f>
        <v>0</v>
      </c>
      <c r="BO206" s="150">
        <f>IFERROR(INDEX('[3]5.งบทดลอง รพ.'!$BN:$BN,MATCH(C:C,'[3]5.งบทดลอง รพ.'!B:B,0)),)</f>
        <v>0</v>
      </c>
      <c r="BP206" s="150">
        <f>IFERROR(INDEX('[3]5.งบทดลอง รพ.'!$BO:$BO,MATCH(C:C,'[3]5.งบทดลอง รพ.'!B:B,0)),)</f>
        <v>0</v>
      </c>
      <c r="BQ206" s="150">
        <f>IFERROR(INDEX('[3]5.งบทดลอง รพ.'!$BP:$BP,MATCH(C:C,'[3]5.งบทดลอง รพ.'!B:B,0)),)</f>
        <v>5510444.2999999998</v>
      </c>
      <c r="BR206" s="150">
        <f>IFERROR(INDEX('[3]5.งบทดลอง รพ.'!$BQ:$BQ,MATCH(C:C,'[3]5.งบทดลอง รพ.'!B:B,0)),)</f>
        <v>19617.71</v>
      </c>
      <c r="BS206" s="150">
        <f>IFERROR(INDEX('[3]5.งบทดลอง รพ.'!$BR:$BR,MATCH(C:C,'[3]5.งบทดลอง รพ.'!B:B,0)),)</f>
        <v>17888.32</v>
      </c>
      <c r="BT206" s="150">
        <f>IFERROR(INDEX('[3]5.งบทดลอง รพ.'!$BS:$BS,MATCH(C:C,'[3]5.งบทดลอง รพ.'!B:B,0)),)</f>
        <v>0</v>
      </c>
      <c r="BU206" s="150">
        <f>IFERROR(INDEX('[3]5.งบทดลอง รพ.'!$BT:$BT,MATCH(C:C,'[3]5.งบทดลอง รพ.'!B:B,0)),)</f>
        <v>758951.46</v>
      </c>
      <c r="BV206" s="150">
        <f>IFERROR(INDEX('[3]5.งบทดลอง รพ.'!$BU:$BU,MATCH(C:C,'[3]5.งบทดลอง รพ.'!B:B,0)),)</f>
        <v>0</v>
      </c>
      <c r="BW206" s="150">
        <f>IFERROR(INDEX('[3]5.งบทดลอง รพ.'!$BV:$BV,MATCH(C:C,'[3]5.งบทดลอง รพ.'!B:B,0)),)</f>
        <v>14805.83</v>
      </c>
      <c r="BX206" s="150">
        <f>IFERROR(INDEX('[3]5.งบทดลอง รพ.'!$BW:$BW,MATCH(C:C,'[3]5.งบทดลอง รพ.'!B:B,0)),)</f>
        <v>366595.49</v>
      </c>
      <c r="BY206" s="150">
        <f>IFERROR(INDEX('[3]5.งบทดลอง รพ.'!$BX:$BX,MATCH(C:C,'[3]5.งบทดลอง รพ.'!B:B,0)),)</f>
        <v>129139.37</v>
      </c>
      <c r="BZ206" s="151">
        <f t="shared" si="9"/>
        <v>78130221.699999973</v>
      </c>
    </row>
    <row r="207" spans="1:78" ht="21.75" customHeight="1">
      <c r="A207" s="31" t="s">
        <v>757</v>
      </c>
      <c r="B207" s="147" t="s">
        <v>761</v>
      </c>
      <c r="C207" s="148" t="s">
        <v>770</v>
      </c>
      <c r="D207" s="149" t="s">
        <v>771</v>
      </c>
      <c r="E207" s="150">
        <f>IFERROR(INDEX('[3]5.งบทดลอง รพ.'!$D:$D,MATCH(C:C,'[3]5.งบทดลอง รพ.'!B:B,0)),)</f>
        <v>0</v>
      </c>
      <c r="F207" s="150">
        <f>IFERROR(INDEX('[3]5.งบทดลอง รพ.'!$E:$E,MATCH(C:C,'[3]5.งบทดลอง รพ.'!B:B,0)),)</f>
        <v>171443.44</v>
      </c>
      <c r="G207" s="150">
        <f>IFERROR(INDEX('[3]5.งบทดลอง รพ.'!$F:$F,MATCH(C:C,'[3]5.งบทดลอง รพ.'!B:B,0)),)</f>
        <v>0</v>
      </c>
      <c r="H207" s="150">
        <f>IFERROR(INDEX('[3]5.งบทดลอง รพ.'!$G:$G,MATCH(C:C,'[3]5.งบทดลอง รพ.'!B:B,0)),)</f>
        <v>44344</v>
      </c>
      <c r="I207" s="150">
        <f>IFERROR(INDEX('[3]5.งบทดลอง รพ.'!$H:$H,MATCH(D:D,'[3]5.งบทดลอง รพ.'!C:C,0)),)</f>
        <v>0</v>
      </c>
      <c r="J207" s="150">
        <f>IFERROR(INDEX('[3]5.งบทดลอง รพ.'!$I:$I,MATCH(C:C,'[3]5.งบทดลอง รพ.'!B:B,0)),)</f>
        <v>42673.02</v>
      </c>
      <c r="K207" s="150">
        <f>IFERROR(INDEX('[3]5.งบทดลอง รพ.'!$J:$J,MATCH(C:C,'[3]5.งบทดลอง รพ.'!B:B,0)),)</f>
        <v>0</v>
      </c>
      <c r="L207" s="150">
        <f>IFERROR(INDEX('[3]5.งบทดลอง รพ.'!$K:$K,MATCH(C:C,'[3]5.งบทดลอง รพ.'!B:B,0)),)</f>
        <v>44344</v>
      </c>
      <c r="M207" s="150">
        <f>IFERROR(INDEX('[3]5.งบทดลอง รพ.'!$L:$L,MATCH(C:C,'[3]5.งบทดลอง รพ.'!B:B,0)),)</f>
        <v>13745</v>
      </c>
      <c r="N207" s="150">
        <f>IFERROR(INDEX('[3]5.งบทดลอง รพ.'!$M:$M,MATCH(C:C,'[3]5.งบทดลอง รพ.'!B:B,0)),)</f>
        <v>0</v>
      </c>
      <c r="O207" s="150">
        <f>IFERROR(INDEX('[3]5.งบทดลอง รพ.'!$N:$N,MATCH(C:C,'[3]5.งบทดลอง รพ.'!B:B,0)),)</f>
        <v>0</v>
      </c>
      <c r="P207" s="150">
        <f>IFERROR(INDEX('[3]5.งบทดลอง รพ.'!$O:$O,MATCH(C:C,'[3]5.งบทดลอง รพ.'!B:B,0)),)</f>
        <v>0</v>
      </c>
      <c r="Q207" s="150">
        <f>IFERROR(INDEX('[3]5.งบทดลอง รพ.'!$P:$P,MATCH(C:C,'[3]5.งบทดลอง รพ.'!B:B,0)),)</f>
        <v>0</v>
      </c>
      <c r="R207" s="150">
        <f>IFERROR(INDEX('[3]5.งบทดลอง รพ.'!$Q:$Q,MATCH(C:C,'[3]5.งบทดลอง รพ.'!B:B,0)),)</f>
        <v>21788.1</v>
      </c>
      <c r="S207" s="150">
        <f>IFERROR(INDEX('[3]5.งบทดลอง รพ.'!$R:$R,MATCH(C:C,'[3]5.งบทดลอง รพ.'!B:B,0)),)</f>
        <v>0</v>
      </c>
      <c r="T207" s="150">
        <f>IFERROR(INDEX('[3]5.งบทดลอง รพ.'!$S:$S,MATCH(C:C,'[3]5.งบทดลอง รพ.'!B:B,0)),)</f>
        <v>14276.67</v>
      </c>
      <c r="U207" s="150">
        <f>IFERROR(INDEX('[3]5.งบทดลอง รพ.'!$T:$T,MATCH(C:C,'[3]5.งบทดลอง รพ.'!B:B,0)),)</f>
        <v>0</v>
      </c>
      <c r="V207" s="150">
        <f>IFERROR(INDEX('[3]5.งบทดลอง รพ.'!$U:$U,MATCH(C:C,'[3]5.งบทดลอง รพ.'!B:B,0)),)</f>
        <v>0</v>
      </c>
      <c r="W207" s="150">
        <f>IFERROR(INDEX('[3]5.งบทดลอง รพ.'!$V:$V,MATCH(C:C,'[3]5.งบทดลอง รพ.'!B:B,0)),)</f>
        <v>596697.57999999996</v>
      </c>
      <c r="X207" s="150">
        <f>IFERROR(INDEX('[3]5.งบทดลอง รพ.'!$W:$W,MATCH(C:C,'[3]5.งบทดลอง รพ.'!B:B,0)),)</f>
        <v>0</v>
      </c>
      <c r="Y207" s="150">
        <f>IFERROR(INDEX('[3]5.งบทดลอง รพ.'!$X:$X,MATCH(C:C,'[3]5.งบทดลอง รพ.'!B:B,0)),)</f>
        <v>0</v>
      </c>
      <c r="Z207" s="150">
        <f>IFERROR(INDEX('[3]5.งบทดลอง รพ.'!$Y:$Y,MATCH(C:C,'[3]5.งบทดลอง รพ.'!B:B,0)),)</f>
        <v>0</v>
      </c>
      <c r="AA207" s="150">
        <f>IFERROR(INDEX('[3]5.งบทดลอง รพ.'!$Z:$Z,MATCH(C:C,'[3]5.งบทดลอง รพ.'!B:B,0)),)</f>
        <v>5434.97</v>
      </c>
      <c r="AB207" s="150">
        <f>IFERROR(INDEX('[3]5.งบทดลอง รพ.'!$AA:$AA,MATCH(C:C,'[3]5.งบทดลอง รพ.'!B:B,0)),)</f>
        <v>0</v>
      </c>
      <c r="AC207" s="150">
        <f>IFERROR(INDEX('[3]5.งบทดลอง รพ.'!$AB:$AB,MATCH(C:C,'[3]5.งบทดลอง รพ.'!B:B,0)),)</f>
        <v>0</v>
      </c>
      <c r="AD207" s="150">
        <f>IFERROR(INDEX('[3]5.งบทดลอง รพ.'!$AC:$AC,MATCH(C:C,'[3]5.งบทดลอง รพ.'!B:B,0)),)</f>
        <v>0</v>
      </c>
      <c r="AE207" s="150">
        <f>IFERROR(INDEX('[3]5.งบทดลอง รพ.'!$AD:$AD,MATCH(C:C,'[3]5.งบทดลอง รพ.'!B:B,0)),)</f>
        <v>0</v>
      </c>
      <c r="AF207" s="150">
        <f>IFERROR(INDEX('[3]5.งบทดลอง รพ.'!$AE:$AE,MATCH(C:C,'[3]5.งบทดลอง รพ.'!B:B,0)),)</f>
        <v>0</v>
      </c>
      <c r="AG207" s="150">
        <f>IFERROR(INDEX('[3]5.งบทดลอง รพ.'!$AF:$AF,MATCH(C:C,'[3]5.งบทดลอง รพ.'!B:B,0)),)</f>
        <v>0</v>
      </c>
      <c r="AH207" s="150">
        <f>IFERROR(INDEX('[3]5.งบทดลอง รพ.'!$AG:$AG,MATCH(C:C,'[3]5.งบทดลอง รพ.'!B:B,0)),)</f>
        <v>0</v>
      </c>
      <c r="AI207" s="150">
        <f>IFERROR(INDEX('[3]5.งบทดลอง รพ.'!$AH:$AH,MATCH(D:D,'[3]5.งบทดลอง รพ.'!C:C,0)),)</f>
        <v>0</v>
      </c>
      <c r="AJ207" s="150">
        <f>IFERROR(INDEX('[3]5.งบทดลอง รพ.'!$AI:$AI,MATCH(C:C,'[3]5.งบทดลอง รพ.'!B:B,0)),)</f>
        <v>7237.8</v>
      </c>
      <c r="AK207" s="150">
        <f>IFERROR(INDEX('[3]5.งบทดลอง รพ.'!$AJ:$AJ,MATCH(C:C,'[3]5.งบทดลอง รพ.'!B:B,0)),)</f>
        <v>0</v>
      </c>
      <c r="AL207" s="150">
        <f>IFERROR(INDEX('[3]5.งบทดลอง รพ.'!$AK:$AK,MATCH(C:C,'[3]5.งบทดลอง รพ.'!B:B,0)),)</f>
        <v>0</v>
      </c>
      <c r="AM207" s="150">
        <f>IFERROR(INDEX('[3]5.งบทดลอง รพ.'!$AL:$AL,MATCH(C:C,'[3]5.งบทดลอง รพ.'!B:B,0)),)</f>
        <v>0</v>
      </c>
      <c r="AN207" s="150">
        <f>IFERROR(INDEX('[3]5.งบทดลอง รพ.'!$AM:$AM,MATCH(C:C,'[3]5.งบทดลอง รพ.'!B:B,0)),)</f>
        <v>0</v>
      </c>
      <c r="AO207" s="150">
        <f>IFERROR(INDEX('[3]5.งบทดลอง รพ.'!$AN:$AN,MATCH(C:C,'[3]5.งบทดลอง รพ.'!B:B,0)),)</f>
        <v>7397.25</v>
      </c>
      <c r="AP207" s="150">
        <f>IFERROR(INDEX('[3]5.งบทดลอง รพ.'!$AO:$AO,MATCH(C:C,'[3]5.งบทดลอง รพ.'!B:B,0)),)</f>
        <v>0</v>
      </c>
      <c r="AQ207" s="150">
        <f>IFERROR(INDEX('[3]5.งบทดลอง รพ.'!$AP:$AP,MATCH(C:C,'[3]5.งบทดลอง รพ.'!B:B,0)),)</f>
        <v>42593.52</v>
      </c>
      <c r="AR207" s="150">
        <f>IFERROR(INDEX('[3]5.งบทดลอง รพ.'!$AQ:$AQ,MATCH(C:C,'[3]5.งบทดลอง รพ.'!B:B,0)),)</f>
        <v>280805.45</v>
      </c>
      <c r="AS207" s="150">
        <f>IFERROR(INDEX('[3]5.งบทดลอง รพ.'!$AR:$AR,MATCH(C:C,'[3]5.งบทดลอง รพ.'!B:B,0)),)</f>
        <v>41398.28</v>
      </c>
      <c r="AT207" s="150">
        <f>IFERROR(INDEX('[3]5.งบทดลอง รพ.'!$AS:$AS,MATCH(C:C,'[3]5.งบทดลอง รพ.'!B:B,0)),)</f>
        <v>53024.72</v>
      </c>
      <c r="AU207" s="150">
        <f>IFERROR(INDEX('[3]5.งบทดลอง รพ.'!$AT:$AT,MATCH(C:C,'[3]5.งบทดลอง รพ.'!B:B,0)),)</f>
        <v>0</v>
      </c>
      <c r="AV207" s="150">
        <f>IFERROR(INDEX('[3]5.งบทดลอง รพ.'!$AU:$AU,MATCH(C:C,'[3]5.งบทดลอง รพ.'!B:B,0)),)</f>
        <v>0</v>
      </c>
      <c r="AW207" s="150">
        <f>IFERROR(INDEX('[3]5.งบทดลอง รพ.'!$AV:$AV,MATCH(C:C,'[3]5.งบทดลอง รพ.'!B:B,0)),)</f>
        <v>29227.75</v>
      </c>
      <c r="AX207" s="150">
        <f>IFERROR(INDEX('[3]5.งบทดลอง รพ.'!$AW:$AW,MATCH(C:C,'[3]5.งบทดลอง รพ.'!B:B,0)),)</f>
        <v>0</v>
      </c>
      <c r="AY207" s="150">
        <f>IFERROR(INDEX('[3]5.งบทดลอง รพ.'!$AX:$AX,MATCH(C:C,'[3]5.งบทดลอง รพ.'!B:B,0)),)</f>
        <v>0</v>
      </c>
      <c r="AZ207" s="150">
        <f>IFERROR(INDEX('[3]5.งบทดลอง รพ.'!$AY:$AY,MATCH(C:C,'[3]5.งบทดลอง รพ.'!B:B,0)),)</f>
        <v>0</v>
      </c>
      <c r="BA207" s="150">
        <f>IFERROR(INDEX('[3]5.งบทดลอง รพ.'!$AZ:$AZ,MATCH(C:C,'[3]5.งบทดลอง รพ.'!B:B,0)),)</f>
        <v>0</v>
      </c>
      <c r="BB207" s="150">
        <f>IFERROR(INDEX('[3]5.งบทดลอง รพ.'!$BA:$BA,MATCH(C:C,'[3]5.งบทดลอง รพ.'!B:B,0)),)</f>
        <v>21236.55</v>
      </c>
      <c r="BC207" s="150">
        <f>IFERROR(INDEX('[3]5.งบทดลอง รพ.'!$BB:$BB,MATCH(C:C,'[3]5.งบทดลอง รพ.'!B:B,0)),)</f>
        <v>0</v>
      </c>
      <c r="BD207" s="150">
        <f>IFERROR(INDEX('[3]5.งบทดลอง รพ.'!$BC:$BC,MATCH(C:C,'[3]5.งบทดลอง รพ.'!B:B,0)),)</f>
        <v>0</v>
      </c>
      <c r="BE207" s="150">
        <f>IFERROR(INDEX('[3]5.งบทดลอง รพ.'!$BD:$BD,MATCH(C:C,'[3]5.งบทดลอง รพ.'!B:B,0)),)</f>
        <v>0</v>
      </c>
      <c r="BF207" s="150">
        <f>IFERROR(INDEX('[3]5.งบทดลอง รพ.'!$BE:$BE,MATCH(C:C,'[3]5.งบทดลอง รพ.'!B:B,0)),)</f>
        <v>0</v>
      </c>
      <c r="BG207" s="150">
        <f>IFERROR(INDEX('[3]5.งบทดลอง รพ.'!$BF:$BF,MATCH(C:C,'[3]5.งบทดลอง รพ.'!B:B,0)),)</f>
        <v>19721.62</v>
      </c>
      <c r="BH207" s="150">
        <f>IFERROR(INDEX('[3]5.งบทดลอง รพ.'!$BG:$BG,MATCH(C:C,'[3]5.งบทดลอง รพ.'!B:B,0)),)</f>
        <v>0</v>
      </c>
      <c r="BI207" s="150">
        <f>IFERROR(INDEX('[3]5.งบทดลอง รพ.'!$BH:$BH,MATCH(C:C,'[3]5.งบทดลอง รพ.'!B:B,0)),)</f>
        <v>9258.35</v>
      </c>
      <c r="BJ207" s="150">
        <f>IFERROR(INDEX('[3]5.งบทดลอง รพ.'!$BI:$BI,MATCH(C:C,'[3]5.งบทดลอง รพ.'!B:B,0)),)</f>
        <v>1388759.45</v>
      </c>
      <c r="BK207" s="150">
        <f>IFERROR(INDEX('[3]5.งบทดลอง รพ.'!$BJ:$BJ,MATCH(C:C,'[3]5.งบทดลอง รพ.'!B:B,0)),)</f>
        <v>145257.49</v>
      </c>
      <c r="BL207" s="150">
        <f>IFERROR(INDEX('[3]5.งบทดลอง รพ.'!$BK:$BK,MATCH(D:D,'[3]5.งบทดลอง รพ.'!C:C,0)),)</f>
        <v>0</v>
      </c>
      <c r="BM207" s="150">
        <f>IFERROR(INDEX('[3]5.งบทดลอง รพ.'!$BL:$BL,MATCH(C:C,'[3]5.งบทดลอง รพ.'!B:B,0)),)</f>
        <v>0</v>
      </c>
      <c r="BN207" s="150">
        <f>IFERROR(INDEX('[3]5.งบทดลอง รพ.'!$BM:$BM,MATCH(C:C,'[3]5.งบทดลอง รพ.'!B:B,0)),)</f>
        <v>0</v>
      </c>
      <c r="BO207" s="150">
        <f>IFERROR(INDEX('[3]5.งบทดลอง รพ.'!$BN:$BN,MATCH(C:C,'[3]5.งบทดลอง รพ.'!B:B,0)),)</f>
        <v>0</v>
      </c>
      <c r="BP207" s="150">
        <f>IFERROR(INDEX('[3]5.งบทดลอง รพ.'!$BO:$BO,MATCH(C:C,'[3]5.งบทดลอง รพ.'!B:B,0)),)</f>
        <v>0</v>
      </c>
      <c r="BQ207" s="150">
        <f>IFERROR(INDEX('[3]5.งบทดลอง รพ.'!$BP:$BP,MATCH(C:C,'[3]5.งบทดลอง รพ.'!B:B,0)),)</f>
        <v>53844.24</v>
      </c>
      <c r="BR207" s="150">
        <f>IFERROR(INDEX('[3]5.งบทดลอง รพ.'!$BQ:$BQ,MATCH(C:C,'[3]5.งบทดลอง รพ.'!B:B,0)),)</f>
        <v>0</v>
      </c>
      <c r="BS207" s="150">
        <f>IFERROR(INDEX('[3]5.งบทดลอง รพ.'!$BR:$BR,MATCH(C:C,'[3]5.งบทดลอง รพ.'!B:B,0)),)</f>
        <v>3764.64</v>
      </c>
      <c r="BT207" s="150">
        <f>IFERROR(INDEX('[3]5.งบทดลอง รพ.'!$BS:$BS,MATCH(C:C,'[3]5.งบทดลอง รพ.'!B:B,0)),)</f>
        <v>0</v>
      </c>
      <c r="BU207" s="150">
        <f>IFERROR(INDEX('[3]5.งบทดลอง รพ.'!$BT:$BT,MATCH(C:C,'[3]5.งบทดลอง รพ.'!B:B,0)),)</f>
        <v>0</v>
      </c>
      <c r="BV207" s="150">
        <f>IFERROR(INDEX('[3]5.งบทดลอง รพ.'!$BU:$BU,MATCH(C:C,'[3]5.งบทดลอง รพ.'!B:B,0)),)</f>
        <v>0</v>
      </c>
      <c r="BW207" s="150">
        <f>IFERROR(INDEX('[3]5.งบทดลอง รพ.'!$BV:$BV,MATCH(C:C,'[3]5.งบทดลอง รพ.'!B:B,0)),)</f>
        <v>0</v>
      </c>
      <c r="BX207" s="150">
        <f>IFERROR(INDEX('[3]5.งบทดลอง รพ.'!$BW:$BW,MATCH(C:C,'[3]5.งบทดลอง รพ.'!B:B,0)),)</f>
        <v>248096.17</v>
      </c>
      <c r="BY207" s="150">
        <f>IFERROR(INDEX('[3]5.งบทดลอง รพ.'!$BX:$BX,MATCH(C:C,'[3]5.งบทดลอง รพ.'!B:B,0)),)</f>
        <v>121488.87</v>
      </c>
      <c r="BZ207" s="151">
        <f t="shared" si="9"/>
        <v>3427858.93</v>
      </c>
    </row>
    <row r="208" spans="1:78" ht="21.75" customHeight="1">
      <c r="A208" s="31" t="s">
        <v>757</v>
      </c>
      <c r="B208" s="147" t="s">
        <v>761</v>
      </c>
      <c r="C208" s="148" t="s">
        <v>772</v>
      </c>
      <c r="D208" s="149" t="s">
        <v>773</v>
      </c>
      <c r="E208" s="150">
        <f>IFERROR(INDEX('[3]5.งบทดลอง รพ.'!$D:$D,MATCH(C:C,'[3]5.งบทดลอง รพ.'!B:B,0)),)</f>
        <v>0</v>
      </c>
      <c r="F208" s="150">
        <f>IFERROR(INDEX('[3]5.งบทดลอง รพ.'!$E:$E,MATCH(C:C,'[3]5.งบทดลอง รพ.'!B:B,0)),)</f>
        <v>0</v>
      </c>
      <c r="G208" s="150">
        <f>IFERROR(INDEX('[3]5.งบทดลอง รพ.'!$F:$F,MATCH(C:C,'[3]5.งบทดลอง รพ.'!B:B,0)),)</f>
        <v>0</v>
      </c>
      <c r="H208" s="150">
        <f>IFERROR(INDEX('[3]5.งบทดลอง รพ.'!$G:$G,MATCH(C:C,'[3]5.งบทดลอง รพ.'!B:B,0)),)</f>
        <v>0</v>
      </c>
      <c r="I208" s="150">
        <f>IFERROR(INDEX('[3]5.งบทดลอง รพ.'!$H:$H,MATCH(D:D,'[3]5.งบทดลอง รพ.'!C:C,0)),)</f>
        <v>0</v>
      </c>
      <c r="J208" s="150">
        <f>IFERROR(INDEX('[3]5.งบทดลอง รพ.'!$I:$I,MATCH(C:C,'[3]5.งบทดลอง รพ.'!B:B,0)),)</f>
        <v>66191.78</v>
      </c>
      <c r="K208" s="150">
        <f>IFERROR(INDEX('[3]5.งบทดลอง รพ.'!$J:$J,MATCH(C:C,'[3]5.งบทดลอง รพ.'!B:B,0)),)</f>
        <v>0</v>
      </c>
      <c r="L208" s="150">
        <f>IFERROR(INDEX('[3]5.งบทดลอง รพ.'!$K:$K,MATCH(C:C,'[3]5.งบทดลอง รพ.'!B:B,0)),)</f>
        <v>0</v>
      </c>
      <c r="M208" s="150">
        <f>IFERROR(INDEX('[3]5.งบทดลอง รพ.'!$L:$L,MATCH(C:C,'[3]5.งบทดลอง รพ.'!B:B,0)),)</f>
        <v>0</v>
      </c>
      <c r="N208" s="150">
        <f>IFERROR(INDEX('[3]5.งบทดลอง รพ.'!$M:$M,MATCH(C:C,'[3]5.งบทดลอง รพ.'!B:B,0)),)</f>
        <v>0</v>
      </c>
      <c r="O208" s="150">
        <f>IFERROR(INDEX('[3]5.งบทดลอง รพ.'!$N:$N,MATCH(C:C,'[3]5.งบทดลอง รพ.'!B:B,0)),)</f>
        <v>0</v>
      </c>
      <c r="P208" s="150">
        <f>IFERROR(INDEX('[3]5.งบทดลอง รพ.'!$O:$O,MATCH(C:C,'[3]5.งบทดลอง รพ.'!B:B,0)),)</f>
        <v>0</v>
      </c>
      <c r="Q208" s="150">
        <f>IFERROR(INDEX('[3]5.งบทดลอง รพ.'!$P:$P,MATCH(C:C,'[3]5.งบทดลอง รพ.'!B:B,0)),)</f>
        <v>0</v>
      </c>
      <c r="R208" s="150">
        <f>IFERROR(INDEX('[3]5.งบทดลอง รพ.'!$Q:$Q,MATCH(C:C,'[3]5.งบทดลอง รพ.'!B:B,0)),)</f>
        <v>41038.89</v>
      </c>
      <c r="S208" s="150">
        <f>IFERROR(INDEX('[3]5.งบทดลอง รพ.'!$R:$R,MATCH(C:C,'[3]5.งบทดลอง รพ.'!B:B,0)),)</f>
        <v>0</v>
      </c>
      <c r="T208" s="150">
        <f>IFERROR(INDEX('[3]5.งบทดลอง รพ.'!$S:$S,MATCH(C:C,'[3]5.งบทดลอง รพ.'!B:B,0)),)</f>
        <v>0</v>
      </c>
      <c r="U208" s="150">
        <f>IFERROR(INDEX('[3]5.งบทดลอง รพ.'!$T:$T,MATCH(C:C,'[3]5.งบทดลอง รพ.'!B:B,0)),)</f>
        <v>0</v>
      </c>
      <c r="V208" s="150">
        <f>IFERROR(INDEX('[3]5.งบทดลอง รพ.'!$U:$U,MATCH(C:C,'[3]5.งบทดลอง รพ.'!B:B,0)),)</f>
        <v>0</v>
      </c>
      <c r="W208" s="150">
        <f>IFERROR(INDEX('[3]5.งบทดลอง รพ.'!$V:$V,MATCH(C:C,'[3]5.งบทดลอง รพ.'!B:B,0)),)</f>
        <v>0</v>
      </c>
      <c r="X208" s="150">
        <f>IFERROR(INDEX('[3]5.งบทดลอง รพ.'!$W:$W,MATCH(C:C,'[3]5.งบทดลอง รพ.'!B:B,0)),)</f>
        <v>0</v>
      </c>
      <c r="Y208" s="150">
        <f>IFERROR(INDEX('[3]5.งบทดลอง รพ.'!$X:$X,MATCH(C:C,'[3]5.งบทดลอง รพ.'!B:B,0)),)</f>
        <v>0</v>
      </c>
      <c r="Z208" s="150">
        <f>IFERROR(INDEX('[3]5.งบทดลอง รพ.'!$Y:$Y,MATCH(C:C,'[3]5.งบทดลอง รพ.'!B:B,0)),)</f>
        <v>0</v>
      </c>
      <c r="AA208" s="150">
        <f>IFERROR(INDEX('[3]5.งบทดลอง รพ.'!$Z:$Z,MATCH(C:C,'[3]5.งบทดลอง รพ.'!B:B,0)),)</f>
        <v>0</v>
      </c>
      <c r="AB208" s="150">
        <f>IFERROR(INDEX('[3]5.งบทดลอง รพ.'!$AA:$AA,MATCH(C:C,'[3]5.งบทดลอง รพ.'!B:B,0)),)</f>
        <v>0</v>
      </c>
      <c r="AC208" s="150">
        <f>IFERROR(INDEX('[3]5.งบทดลอง รพ.'!$AB:$AB,MATCH(C:C,'[3]5.งบทดลอง รพ.'!B:B,0)),)</f>
        <v>0</v>
      </c>
      <c r="AD208" s="150">
        <f>IFERROR(INDEX('[3]5.งบทดลอง รพ.'!$AC:$AC,MATCH(C:C,'[3]5.งบทดลอง รพ.'!B:B,0)),)</f>
        <v>0</v>
      </c>
      <c r="AE208" s="150">
        <f>IFERROR(INDEX('[3]5.งบทดลอง รพ.'!$AD:$AD,MATCH(C:C,'[3]5.งบทดลอง รพ.'!B:B,0)),)</f>
        <v>0</v>
      </c>
      <c r="AF208" s="150">
        <f>IFERROR(INDEX('[3]5.งบทดลอง รพ.'!$AE:$AE,MATCH(C:C,'[3]5.งบทดลอง รพ.'!B:B,0)),)</f>
        <v>0</v>
      </c>
      <c r="AG208" s="150">
        <f>IFERROR(INDEX('[3]5.งบทดลอง รพ.'!$AF:$AF,MATCH(C:C,'[3]5.งบทดลอง รพ.'!B:B,0)),)</f>
        <v>0</v>
      </c>
      <c r="AH208" s="150">
        <f>IFERROR(INDEX('[3]5.งบทดลอง รพ.'!$AG:$AG,MATCH(C:C,'[3]5.งบทดลอง รพ.'!B:B,0)),)</f>
        <v>0</v>
      </c>
      <c r="AI208" s="150">
        <f>IFERROR(INDEX('[3]5.งบทดลอง รพ.'!$AH:$AH,MATCH(D:D,'[3]5.งบทดลอง รพ.'!C:C,0)),)</f>
        <v>0</v>
      </c>
      <c r="AJ208" s="150">
        <f>IFERROR(INDEX('[3]5.งบทดลอง รพ.'!$AI:$AI,MATCH(C:C,'[3]5.งบทดลอง รพ.'!B:B,0)),)</f>
        <v>0</v>
      </c>
      <c r="AK208" s="150">
        <f>IFERROR(INDEX('[3]5.งบทดลอง รพ.'!$AJ:$AJ,MATCH(C:C,'[3]5.งบทดลอง รพ.'!B:B,0)),)</f>
        <v>0</v>
      </c>
      <c r="AL208" s="150">
        <f>IFERROR(INDEX('[3]5.งบทดลอง รพ.'!$AK:$AK,MATCH(C:C,'[3]5.งบทดลอง รพ.'!B:B,0)),)</f>
        <v>0</v>
      </c>
      <c r="AM208" s="150">
        <f>IFERROR(INDEX('[3]5.งบทดลอง รพ.'!$AL:$AL,MATCH(C:C,'[3]5.งบทดลอง รพ.'!B:B,0)),)</f>
        <v>0</v>
      </c>
      <c r="AN208" s="150">
        <f>IFERROR(INDEX('[3]5.งบทดลอง รพ.'!$AM:$AM,MATCH(C:C,'[3]5.งบทดลอง รพ.'!B:B,0)),)</f>
        <v>0</v>
      </c>
      <c r="AO208" s="150">
        <f>IFERROR(INDEX('[3]5.งบทดลอง รพ.'!$AN:$AN,MATCH(C:C,'[3]5.งบทดลอง รพ.'!B:B,0)),)</f>
        <v>0</v>
      </c>
      <c r="AP208" s="150">
        <f>IFERROR(INDEX('[3]5.งบทดลอง รพ.'!$AO:$AO,MATCH(C:C,'[3]5.งบทดลอง รพ.'!B:B,0)),)</f>
        <v>0</v>
      </c>
      <c r="AQ208" s="150">
        <f>IFERROR(INDEX('[3]5.งบทดลอง รพ.'!$AP:$AP,MATCH(C:C,'[3]5.งบทดลอง รพ.'!B:B,0)),)</f>
        <v>0</v>
      </c>
      <c r="AR208" s="150">
        <f>IFERROR(INDEX('[3]5.งบทดลอง รพ.'!$AQ:$AQ,MATCH(C:C,'[3]5.งบทดลอง รพ.'!B:B,0)),)</f>
        <v>0</v>
      </c>
      <c r="AS208" s="150">
        <f>IFERROR(INDEX('[3]5.งบทดลอง รพ.'!$AR:$AR,MATCH(C:C,'[3]5.งบทดลอง รพ.'!B:B,0)),)</f>
        <v>0</v>
      </c>
      <c r="AT208" s="150">
        <f>IFERROR(INDEX('[3]5.งบทดลอง รพ.'!$AS:$AS,MATCH(C:C,'[3]5.งบทดลอง รพ.'!B:B,0)),)</f>
        <v>0</v>
      </c>
      <c r="AU208" s="150">
        <f>IFERROR(INDEX('[3]5.งบทดลอง รพ.'!$AT:$AT,MATCH(C:C,'[3]5.งบทดลอง รพ.'!B:B,0)),)</f>
        <v>0</v>
      </c>
      <c r="AV208" s="150">
        <f>IFERROR(INDEX('[3]5.งบทดลอง รพ.'!$AU:$AU,MATCH(C:C,'[3]5.งบทดลอง รพ.'!B:B,0)),)</f>
        <v>0</v>
      </c>
      <c r="AW208" s="150">
        <f>IFERROR(INDEX('[3]5.งบทดลอง รพ.'!$AV:$AV,MATCH(C:C,'[3]5.งบทดลอง รพ.'!B:B,0)),)</f>
        <v>0</v>
      </c>
      <c r="AX208" s="150">
        <f>IFERROR(INDEX('[3]5.งบทดลอง รพ.'!$AW:$AW,MATCH(C:C,'[3]5.งบทดลอง รพ.'!B:B,0)),)</f>
        <v>0</v>
      </c>
      <c r="AY208" s="150">
        <f>IFERROR(INDEX('[3]5.งบทดลอง รพ.'!$AX:$AX,MATCH(C:C,'[3]5.งบทดลอง รพ.'!B:B,0)),)</f>
        <v>0</v>
      </c>
      <c r="AZ208" s="150">
        <f>IFERROR(INDEX('[3]5.งบทดลอง รพ.'!$AY:$AY,MATCH(C:C,'[3]5.งบทดลอง รพ.'!B:B,0)),)</f>
        <v>0</v>
      </c>
      <c r="BA208" s="150">
        <f>IFERROR(INDEX('[3]5.งบทดลอง รพ.'!$AZ:$AZ,MATCH(C:C,'[3]5.งบทดลอง รพ.'!B:B,0)),)</f>
        <v>0</v>
      </c>
      <c r="BB208" s="150">
        <f>IFERROR(INDEX('[3]5.งบทดลอง รพ.'!$BA:$BA,MATCH(C:C,'[3]5.งบทดลอง รพ.'!B:B,0)),)</f>
        <v>0</v>
      </c>
      <c r="BC208" s="150">
        <f>IFERROR(INDEX('[3]5.งบทดลอง รพ.'!$BB:$BB,MATCH(C:C,'[3]5.งบทดลอง รพ.'!B:B,0)),)</f>
        <v>0</v>
      </c>
      <c r="BD208" s="150">
        <f>IFERROR(INDEX('[3]5.งบทดลอง รพ.'!$BC:$BC,MATCH(C:C,'[3]5.งบทดลอง รพ.'!B:B,0)),)</f>
        <v>0</v>
      </c>
      <c r="BE208" s="150">
        <f>IFERROR(INDEX('[3]5.งบทดลอง รพ.'!$BD:$BD,MATCH(C:C,'[3]5.งบทดลอง รพ.'!B:B,0)),)</f>
        <v>0</v>
      </c>
      <c r="BF208" s="150">
        <f>IFERROR(INDEX('[3]5.งบทดลอง รพ.'!$BE:$BE,MATCH(C:C,'[3]5.งบทดลอง รพ.'!B:B,0)),)</f>
        <v>0</v>
      </c>
      <c r="BG208" s="150">
        <f>IFERROR(INDEX('[3]5.งบทดลอง รพ.'!$BF:$BF,MATCH(C:C,'[3]5.งบทดลอง รพ.'!B:B,0)),)</f>
        <v>0</v>
      </c>
      <c r="BH208" s="150">
        <f>IFERROR(INDEX('[3]5.งบทดลอง รพ.'!$BG:$BG,MATCH(C:C,'[3]5.งบทดลอง รพ.'!B:B,0)),)</f>
        <v>0</v>
      </c>
      <c r="BI208" s="150">
        <f>IFERROR(INDEX('[3]5.งบทดลอง รพ.'!$BH:$BH,MATCH(C:C,'[3]5.งบทดลอง รพ.'!B:B,0)),)</f>
        <v>55555.55</v>
      </c>
      <c r="BJ208" s="150">
        <f>IFERROR(INDEX('[3]5.งบทดลอง รพ.'!$BI:$BI,MATCH(C:C,'[3]5.งบทดลอง รพ.'!B:B,0)),)</f>
        <v>0</v>
      </c>
      <c r="BK208" s="150">
        <f>IFERROR(INDEX('[3]5.งบทดลอง รพ.'!$BJ:$BJ,MATCH(C:C,'[3]5.งบทดลอง รพ.'!B:B,0)),)</f>
        <v>0</v>
      </c>
      <c r="BL208" s="150">
        <f>IFERROR(INDEX('[3]5.งบทดลอง รพ.'!$BK:$BK,MATCH(D:D,'[3]5.งบทดลอง รพ.'!C:C,0)),)</f>
        <v>0</v>
      </c>
      <c r="BM208" s="150">
        <f>IFERROR(INDEX('[3]5.งบทดลอง รพ.'!$BL:$BL,MATCH(C:C,'[3]5.งบทดลอง รพ.'!B:B,0)),)</f>
        <v>0</v>
      </c>
      <c r="BN208" s="150">
        <f>IFERROR(INDEX('[3]5.งบทดลอง รพ.'!$BM:$BM,MATCH(C:C,'[3]5.งบทดลอง รพ.'!B:B,0)),)</f>
        <v>0</v>
      </c>
      <c r="BO208" s="150">
        <f>IFERROR(INDEX('[3]5.งบทดลอง รพ.'!$BN:$BN,MATCH(C:C,'[3]5.งบทดลอง รพ.'!B:B,0)),)</f>
        <v>0</v>
      </c>
      <c r="BP208" s="150">
        <f>IFERROR(INDEX('[3]5.งบทดลอง รพ.'!$BO:$BO,MATCH(C:C,'[3]5.งบทดลอง รพ.'!B:B,0)),)</f>
        <v>0</v>
      </c>
      <c r="BQ208" s="150">
        <f>IFERROR(INDEX('[3]5.งบทดลอง รพ.'!$BP:$BP,MATCH(C:C,'[3]5.งบทดลอง รพ.'!B:B,0)),)</f>
        <v>0</v>
      </c>
      <c r="BR208" s="150">
        <f>IFERROR(INDEX('[3]5.งบทดลอง รพ.'!$BQ:$BQ,MATCH(C:C,'[3]5.งบทดลอง รพ.'!B:B,0)),)</f>
        <v>0</v>
      </c>
      <c r="BS208" s="150">
        <f>IFERROR(INDEX('[3]5.งบทดลอง รพ.'!$BR:$BR,MATCH(C:C,'[3]5.งบทดลอง รพ.'!B:B,0)),)</f>
        <v>49643.82</v>
      </c>
      <c r="BT208" s="150">
        <f>IFERROR(INDEX('[3]5.งบทดลอง รพ.'!$BS:$BS,MATCH(C:C,'[3]5.งบทดลอง รพ.'!B:B,0)),)</f>
        <v>0</v>
      </c>
      <c r="BU208" s="150">
        <f>IFERROR(INDEX('[3]5.งบทดลอง รพ.'!$BT:$BT,MATCH(C:C,'[3]5.งบทดลอง รพ.'!B:B,0)),)</f>
        <v>0</v>
      </c>
      <c r="BV208" s="150">
        <f>IFERROR(INDEX('[3]5.งบทดลอง รพ.'!$BU:$BU,MATCH(C:C,'[3]5.งบทดลอง รพ.'!B:B,0)),)</f>
        <v>22082.400000000001</v>
      </c>
      <c r="BW208" s="150">
        <f>IFERROR(INDEX('[3]5.งบทดลอง รพ.'!$BV:$BV,MATCH(C:C,'[3]5.งบทดลอง รพ.'!B:B,0)),)</f>
        <v>0</v>
      </c>
      <c r="BX208" s="150">
        <f>IFERROR(INDEX('[3]5.งบทดลอง รพ.'!$BW:$BW,MATCH(C:C,'[3]5.งบทดลอง รพ.'!B:B,0)),)</f>
        <v>0</v>
      </c>
      <c r="BY208" s="150">
        <f>IFERROR(INDEX('[3]5.งบทดลอง รพ.'!$BX:$BX,MATCH(C:C,'[3]5.งบทดลอง รพ.'!B:B,0)),)</f>
        <v>0</v>
      </c>
      <c r="BZ208" s="151">
        <f t="shared" si="9"/>
        <v>234512.44</v>
      </c>
    </row>
    <row r="209" spans="1:78" ht="21.75" customHeight="1">
      <c r="A209" s="31" t="s">
        <v>757</v>
      </c>
      <c r="B209" s="147" t="s">
        <v>761</v>
      </c>
      <c r="C209" s="148" t="s">
        <v>774</v>
      </c>
      <c r="D209" s="149" t="s">
        <v>775</v>
      </c>
      <c r="E209" s="150">
        <f>IFERROR(INDEX('[3]5.งบทดลอง รพ.'!$D:$D,MATCH(C:C,'[3]5.งบทดลอง รพ.'!B:B,0)),)</f>
        <v>0</v>
      </c>
      <c r="F209" s="150">
        <f>IFERROR(INDEX('[3]5.งบทดลอง รพ.'!$E:$E,MATCH(C:C,'[3]5.งบทดลอง รพ.'!B:B,0)),)</f>
        <v>0</v>
      </c>
      <c r="G209" s="150">
        <f>IFERROR(INDEX('[3]5.งบทดลอง รพ.'!$F:$F,MATCH(C:C,'[3]5.งบทดลอง รพ.'!B:B,0)),)</f>
        <v>0</v>
      </c>
      <c r="H209" s="150">
        <f>IFERROR(INDEX('[3]5.งบทดลอง รพ.'!$G:$G,MATCH(C:C,'[3]5.งบทดลอง รพ.'!B:B,0)),)</f>
        <v>0</v>
      </c>
      <c r="I209" s="150">
        <f>IFERROR(INDEX('[3]5.งบทดลอง รพ.'!$H:$H,MATCH(D:D,'[3]5.งบทดลอง รพ.'!C:C,0)),)</f>
        <v>0</v>
      </c>
      <c r="J209" s="150">
        <f>IFERROR(INDEX('[3]5.งบทดลอง รพ.'!$I:$I,MATCH(C:C,'[3]5.งบทดลอง รพ.'!B:B,0)),)</f>
        <v>24762.35</v>
      </c>
      <c r="K209" s="150">
        <f>IFERROR(INDEX('[3]5.งบทดลอง รพ.'!$J:$J,MATCH(C:C,'[3]5.งบทดลอง รพ.'!B:B,0)),)</f>
        <v>0</v>
      </c>
      <c r="L209" s="150">
        <f>IFERROR(INDEX('[3]5.งบทดลอง รพ.'!$K:$K,MATCH(C:C,'[3]5.งบทดลอง รพ.'!B:B,0)),)</f>
        <v>0</v>
      </c>
      <c r="M209" s="150">
        <f>IFERROR(INDEX('[3]5.งบทดลอง รพ.'!$L:$L,MATCH(C:C,'[3]5.งบทดลอง รพ.'!B:B,0)),)</f>
        <v>0</v>
      </c>
      <c r="N209" s="150">
        <f>IFERROR(INDEX('[3]5.งบทดลอง รพ.'!$M:$M,MATCH(C:C,'[3]5.งบทดลอง รพ.'!B:B,0)),)</f>
        <v>0</v>
      </c>
      <c r="O209" s="150">
        <f>IFERROR(INDEX('[3]5.งบทดลอง รพ.'!$N:$N,MATCH(C:C,'[3]5.งบทดลอง รพ.'!B:B,0)),)</f>
        <v>0</v>
      </c>
      <c r="P209" s="150">
        <f>IFERROR(INDEX('[3]5.งบทดลอง รพ.'!$O:$O,MATCH(C:C,'[3]5.งบทดลอง รพ.'!B:B,0)),)</f>
        <v>0</v>
      </c>
      <c r="Q209" s="150">
        <f>IFERROR(INDEX('[3]5.งบทดลอง รพ.'!$P:$P,MATCH(C:C,'[3]5.งบทดลอง รพ.'!B:B,0)),)</f>
        <v>0</v>
      </c>
      <c r="R209" s="150">
        <f>IFERROR(INDEX('[3]5.งบทดลอง รพ.'!$Q:$Q,MATCH(C:C,'[3]5.งบทดลอง รพ.'!B:B,0)),)</f>
        <v>0</v>
      </c>
      <c r="S209" s="150">
        <f>IFERROR(INDEX('[3]5.งบทดลอง รพ.'!$R:$R,MATCH(C:C,'[3]5.งบทดลอง รพ.'!B:B,0)),)</f>
        <v>0</v>
      </c>
      <c r="T209" s="150">
        <f>IFERROR(INDEX('[3]5.งบทดลอง รพ.'!$S:$S,MATCH(C:C,'[3]5.งบทดลอง รพ.'!B:B,0)),)</f>
        <v>0</v>
      </c>
      <c r="U209" s="150">
        <f>IFERROR(INDEX('[3]5.งบทดลอง รพ.'!$T:$T,MATCH(C:C,'[3]5.งบทดลอง รพ.'!B:B,0)),)</f>
        <v>0</v>
      </c>
      <c r="V209" s="150">
        <f>IFERROR(INDEX('[3]5.งบทดลอง รพ.'!$U:$U,MATCH(C:C,'[3]5.งบทดลอง รพ.'!B:B,0)),)</f>
        <v>0</v>
      </c>
      <c r="W209" s="150">
        <f>IFERROR(INDEX('[3]5.งบทดลอง รพ.'!$V:$V,MATCH(C:C,'[3]5.งบทดลอง รพ.'!B:B,0)),)</f>
        <v>0</v>
      </c>
      <c r="X209" s="150">
        <f>IFERROR(INDEX('[3]5.งบทดลอง รพ.'!$W:$W,MATCH(C:C,'[3]5.งบทดลอง รพ.'!B:B,0)),)</f>
        <v>0</v>
      </c>
      <c r="Y209" s="150">
        <f>IFERROR(INDEX('[3]5.งบทดลอง รพ.'!$X:$X,MATCH(C:C,'[3]5.งบทดลอง รพ.'!B:B,0)),)</f>
        <v>0</v>
      </c>
      <c r="Z209" s="150">
        <f>IFERROR(INDEX('[3]5.งบทดลอง รพ.'!$Y:$Y,MATCH(C:C,'[3]5.งบทดลอง รพ.'!B:B,0)),)</f>
        <v>0</v>
      </c>
      <c r="AA209" s="150">
        <f>IFERROR(INDEX('[3]5.งบทดลอง รพ.'!$Z:$Z,MATCH(C:C,'[3]5.งบทดลอง รพ.'!B:B,0)),)</f>
        <v>0</v>
      </c>
      <c r="AB209" s="150">
        <f>IFERROR(INDEX('[3]5.งบทดลอง รพ.'!$AA:$AA,MATCH(C:C,'[3]5.งบทดลอง รพ.'!B:B,0)),)</f>
        <v>0</v>
      </c>
      <c r="AC209" s="150">
        <f>IFERROR(INDEX('[3]5.งบทดลอง รพ.'!$AB:$AB,MATCH(C:C,'[3]5.งบทดลอง รพ.'!B:B,0)),)</f>
        <v>0</v>
      </c>
      <c r="AD209" s="150">
        <f>IFERROR(INDEX('[3]5.งบทดลอง รพ.'!$AC:$AC,MATCH(C:C,'[3]5.งบทดลอง รพ.'!B:B,0)),)</f>
        <v>0</v>
      </c>
      <c r="AE209" s="150">
        <f>IFERROR(INDEX('[3]5.งบทดลอง รพ.'!$AD:$AD,MATCH(C:C,'[3]5.งบทดลอง รพ.'!B:B,0)),)</f>
        <v>0</v>
      </c>
      <c r="AF209" s="150">
        <f>IFERROR(INDEX('[3]5.งบทดลอง รพ.'!$AE:$AE,MATCH(C:C,'[3]5.งบทดลอง รพ.'!B:B,0)),)</f>
        <v>0</v>
      </c>
      <c r="AG209" s="150">
        <f>IFERROR(INDEX('[3]5.งบทดลอง รพ.'!$AF:$AF,MATCH(C:C,'[3]5.งบทดลอง รพ.'!B:B,0)),)</f>
        <v>0</v>
      </c>
      <c r="AH209" s="150">
        <f>IFERROR(INDEX('[3]5.งบทดลอง รพ.'!$AG:$AG,MATCH(C:C,'[3]5.งบทดลอง รพ.'!B:B,0)),)</f>
        <v>0</v>
      </c>
      <c r="AI209" s="150">
        <f>IFERROR(INDEX('[3]5.งบทดลอง รพ.'!$AH:$AH,MATCH(D:D,'[3]5.งบทดลอง รพ.'!C:C,0)),)</f>
        <v>0</v>
      </c>
      <c r="AJ209" s="150">
        <f>IFERROR(INDEX('[3]5.งบทดลอง รพ.'!$AI:$AI,MATCH(C:C,'[3]5.งบทดลอง รพ.'!B:B,0)),)</f>
        <v>0</v>
      </c>
      <c r="AK209" s="150">
        <f>IFERROR(INDEX('[3]5.งบทดลอง รพ.'!$AJ:$AJ,MATCH(C:C,'[3]5.งบทดลอง รพ.'!B:B,0)),)</f>
        <v>0</v>
      </c>
      <c r="AL209" s="150">
        <f>IFERROR(INDEX('[3]5.งบทดลอง รพ.'!$AK:$AK,MATCH(C:C,'[3]5.งบทดลอง รพ.'!B:B,0)),)</f>
        <v>0</v>
      </c>
      <c r="AM209" s="150">
        <f>IFERROR(INDEX('[3]5.งบทดลอง รพ.'!$AL:$AL,MATCH(C:C,'[3]5.งบทดลอง รพ.'!B:B,0)),)</f>
        <v>0</v>
      </c>
      <c r="AN209" s="150">
        <f>IFERROR(INDEX('[3]5.งบทดลอง รพ.'!$AM:$AM,MATCH(C:C,'[3]5.งบทดลอง รพ.'!B:B,0)),)</f>
        <v>0</v>
      </c>
      <c r="AO209" s="150">
        <f>IFERROR(INDEX('[3]5.งบทดลอง รพ.'!$AN:$AN,MATCH(C:C,'[3]5.งบทดลอง รพ.'!B:B,0)),)</f>
        <v>0</v>
      </c>
      <c r="AP209" s="150">
        <f>IFERROR(INDEX('[3]5.งบทดลอง รพ.'!$AO:$AO,MATCH(C:C,'[3]5.งบทดลอง รพ.'!B:B,0)),)</f>
        <v>0</v>
      </c>
      <c r="AQ209" s="150">
        <f>IFERROR(INDEX('[3]5.งบทดลอง รพ.'!$AP:$AP,MATCH(C:C,'[3]5.งบทดลอง รพ.'!B:B,0)),)</f>
        <v>0</v>
      </c>
      <c r="AR209" s="150">
        <f>IFERROR(INDEX('[3]5.งบทดลอง รพ.'!$AQ:$AQ,MATCH(C:C,'[3]5.งบทดลอง รพ.'!B:B,0)),)</f>
        <v>0</v>
      </c>
      <c r="AS209" s="150">
        <f>IFERROR(INDEX('[3]5.งบทดลอง รพ.'!$AR:$AR,MATCH(C:C,'[3]5.งบทดลอง รพ.'!B:B,0)),)</f>
        <v>2726.27</v>
      </c>
      <c r="AT209" s="150">
        <f>IFERROR(INDEX('[3]5.งบทดลอง รพ.'!$AS:$AS,MATCH(C:C,'[3]5.งบทดลอง รพ.'!B:B,0)),)</f>
        <v>0</v>
      </c>
      <c r="AU209" s="150">
        <f>IFERROR(INDEX('[3]5.งบทดลอง รพ.'!$AT:$AT,MATCH(C:C,'[3]5.งบทดลอง รพ.'!B:B,0)),)</f>
        <v>0</v>
      </c>
      <c r="AV209" s="150">
        <f>IFERROR(INDEX('[3]5.งบทดลอง รพ.'!$AU:$AU,MATCH(C:C,'[3]5.งบทดลอง รพ.'!B:B,0)),)</f>
        <v>0</v>
      </c>
      <c r="AW209" s="150">
        <f>IFERROR(INDEX('[3]5.งบทดลอง รพ.'!$AV:$AV,MATCH(C:C,'[3]5.งบทดลอง รพ.'!B:B,0)),)</f>
        <v>0</v>
      </c>
      <c r="AX209" s="150">
        <f>IFERROR(INDEX('[3]5.งบทดลอง รพ.'!$AW:$AW,MATCH(C:C,'[3]5.งบทดลอง รพ.'!B:B,0)),)</f>
        <v>0</v>
      </c>
      <c r="AY209" s="150">
        <f>IFERROR(INDEX('[3]5.งบทดลอง รพ.'!$AX:$AX,MATCH(C:C,'[3]5.งบทดลอง รพ.'!B:B,0)),)</f>
        <v>0</v>
      </c>
      <c r="AZ209" s="150">
        <f>IFERROR(INDEX('[3]5.งบทดลอง รพ.'!$AY:$AY,MATCH(C:C,'[3]5.งบทดลอง รพ.'!B:B,0)),)</f>
        <v>0</v>
      </c>
      <c r="BA209" s="150">
        <f>IFERROR(INDEX('[3]5.งบทดลอง รพ.'!$AZ:$AZ,MATCH(C:C,'[3]5.งบทดลอง รพ.'!B:B,0)),)</f>
        <v>0</v>
      </c>
      <c r="BB209" s="150">
        <f>IFERROR(INDEX('[3]5.งบทดลอง รพ.'!$BA:$BA,MATCH(C:C,'[3]5.งบทดลอง รพ.'!B:B,0)),)</f>
        <v>0</v>
      </c>
      <c r="BC209" s="150">
        <f>IFERROR(INDEX('[3]5.งบทดลอง รพ.'!$BB:$BB,MATCH(C:C,'[3]5.งบทดลอง รพ.'!B:B,0)),)</f>
        <v>0</v>
      </c>
      <c r="BD209" s="150">
        <f>IFERROR(INDEX('[3]5.งบทดลอง รพ.'!$BC:$BC,MATCH(C:C,'[3]5.งบทดลอง รพ.'!B:B,0)),)</f>
        <v>0</v>
      </c>
      <c r="BE209" s="150">
        <f>IFERROR(INDEX('[3]5.งบทดลอง รพ.'!$BD:$BD,MATCH(C:C,'[3]5.งบทดลอง รพ.'!B:B,0)),)</f>
        <v>0</v>
      </c>
      <c r="BF209" s="150">
        <f>IFERROR(INDEX('[3]5.งบทดลอง รพ.'!$BE:$BE,MATCH(C:C,'[3]5.งบทดลอง รพ.'!B:B,0)),)</f>
        <v>0</v>
      </c>
      <c r="BG209" s="150">
        <f>IFERROR(INDEX('[3]5.งบทดลอง รพ.'!$BF:$BF,MATCH(C:C,'[3]5.งบทดลอง รพ.'!B:B,0)),)</f>
        <v>0</v>
      </c>
      <c r="BH209" s="150">
        <f>IFERROR(INDEX('[3]5.งบทดลอง รพ.'!$BG:$BG,MATCH(C:C,'[3]5.งบทดลอง รพ.'!B:B,0)),)</f>
        <v>0</v>
      </c>
      <c r="BI209" s="150">
        <f>IFERROR(INDEX('[3]5.งบทดลอง รพ.'!$BH:$BH,MATCH(C:C,'[3]5.งบทดลอง รพ.'!B:B,0)),)</f>
        <v>35388.9</v>
      </c>
      <c r="BJ209" s="150">
        <f>IFERROR(INDEX('[3]5.งบทดลอง รพ.'!$BI:$BI,MATCH(C:C,'[3]5.งบทดลอง รพ.'!B:B,0)),)</f>
        <v>0</v>
      </c>
      <c r="BK209" s="150">
        <f>IFERROR(INDEX('[3]5.งบทดลอง รพ.'!$BJ:$BJ,MATCH(C:C,'[3]5.งบทดลอง รพ.'!B:B,0)),)</f>
        <v>0</v>
      </c>
      <c r="BL209" s="150">
        <f>IFERROR(INDEX('[3]5.งบทดลอง รพ.'!$BK:$BK,MATCH(D:D,'[3]5.งบทดลอง รพ.'!C:C,0)),)</f>
        <v>0</v>
      </c>
      <c r="BM209" s="150">
        <f>IFERROR(INDEX('[3]5.งบทดลอง รพ.'!$BL:$BL,MATCH(C:C,'[3]5.งบทดลอง รพ.'!B:B,0)),)</f>
        <v>0</v>
      </c>
      <c r="BN209" s="150">
        <f>IFERROR(INDEX('[3]5.งบทดลอง รพ.'!$BM:$BM,MATCH(C:C,'[3]5.งบทดลอง รพ.'!B:B,0)),)</f>
        <v>0</v>
      </c>
      <c r="BO209" s="150">
        <f>IFERROR(INDEX('[3]5.งบทดลอง รพ.'!$BN:$BN,MATCH(C:C,'[3]5.งบทดลอง รพ.'!B:B,0)),)</f>
        <v>0</v>
      </c>
      <c r="BP209" s="150">
        <f>IFERROR(INDEX('[3]5.งบทดลอง รพ.'!$BO:$BO,MATCH(C:C,'[3]5.งบทดลอง รพ.'!B:B,0)),)</f>
        <v>0</v>
      </c>
      <c r="BQ209" s="150">
        <f>IFERROR(INDEX('[3]5.งบทดลอง รพ.'!$BP:$BP,MATCH(C:C,'[3]5.งบทดลอง รพ.'!B:B,0)),)</f>
        <v>0</v>
      </c>
      <c r="BR209" s="150">
        <f>IFERROR(INDEX('[3]5.งบทดลอง รพ.'!$BQ:$BQ,MATCH(C:C,'[3]5.งบทดลอง รพ.'!B:B,0)),)</f>
        <v>0</v>
      </c>
      <c r="BS209" s="150">
        <f>IFERROR(INDEX('[3]5.งบทดลอง รพ.'!$BR:$BR,MATCH(C:C,'[3]5.งบทดลอง รพ.'!B:B,0)),)</f>
        <v>156668.04999999999</v>
      </c>
      <c r="BT209" s="150">
        <f>IFERROR(INDEX('[3]5.งบทดลอง รพ.'!$BS:$BS,MATCH(C:C,'[3]5.งบทดลอง รพ.'!B:B,0)),)</f>
        <v>0</v>
      </c>
      <c r="BU209" s="150">
        <f>IFERROR(INDEX('[3]5.งบทดลอง รพ.'!$BT:$BT,MATCH(C:C,'[3]5.งบทดลอง รพ.'!B:B,0)),)</f>
        <v>0</v>
      </c>
      <c r="BV209" s="150">
        <f>IFERROR(INDEX('[3]5.งบทดลอง รพ.'!$BU:$BU,MATCH(C:C,'[3]5.งบทดลอง รพ.'!B:B,0)),)</f>
        <v>0</v>
      </c>
      <c r="BW209" s="150">
        <f>IFERROR(INDEX('[3]5.งบทดลอง รพ.'!$BV:$BV,MATCH(C:C,'[3]5.งบทดลอง รพ.'!B:B,0)),)</f>
        <v>0</v>
      </c>
      <c r="BX209" s="150">
        <f>IFERROR(INDEX('[3]5.งบทดลอง รพ.'!$BW:$BW,MATCH(C:C,'[3]5.งบทดลอง รพ.'!B:B,0)),)</f>
        <v>0</v>
      </c>
      <c r="BY209" s="150">
        <f>IFERROR(INDEX('[3]5.งบทดลอง รพ.'!$BX:$BX,MATCH(C:C,'[3]5.งบทดลอง รพ.'!B:B,0)),)</f>
        <v>0</v>
      </c>
      <c r="BZ209" s="151">
        <f t="shared" si="9"/>
        <v>219545.57</v>
      </c>
    </row>
    <row r="210" spans="1:78" ht="21.75" customHeight="1">
      <c r="A210" s="31" t="s">
        <v>757</v>
      </c>
      <c r="B210" s="147" t="s">
        <v>761</v>
      </c>
      <c r="C210" s="148" t="s">
        <v>776</v>
      </c>
      <c r="D210" s="149" t="s">
        <v>777</v>
      </c>
      <c r="E210" s="150">
        <f>IFERROR(INDEX('[3]5.งบทดลอง รพ.'!$D:$D,MATCH(C:C,'[3]5.งบทดลอง รพ.'!B:B,0)),)</f>
        <v>0</v>
      </c>
      <c r="F210" s="150">
        <f>IFERROR(INDEX('[3]5.งบทดลอง รพ.'!$E:$E,MATCH(C:C,'[3]5.งบทดลอง รพ.'!B:B,0)),)</f>
        <v>0</v>
      </c>
      <c r="G210" s="150">
        <f>IFERROR(INDEX('[3]5.งบทดลอง รพ.'!$F:$F,MATCH(C:C,'[3]5.งบทดลอง รพ.'!B:B,0)),)</f>
        <v>0</v>
      </c>
      <c r="H210" s="150">
        <f>IFERROR(INDEX('[3]5.งบทดลอง รพ.'!$G:$G,MATCH(C:C,'[3]5.งบทดลอง รพ.'!B:B,0)),)</f>
        <v>0</v>
      </c>
      <c r="I210" s="150">
        <f>IFERROR(INDEX('[3]5.งบทดลอง รพ.'!$H:$H,MATCH(D:D,'[3]5.งบทดลอง รพ.'!C:C,0)),)</f>
        <v>0</v>
      </c>
      <c r="J210" s="150">
        <f>IFERROR(INDEX('[3]5.งบทดลอง รพ.'!$I:$I,MATCH(C:C,'[3]5.งบทดลอง รพ.'!B:B,0)),)</f>
        <v>0</v>
      </c>
      <c r="K210" s="150">
        <f>IFERROR(INDEX('[3]5.งบทดลอง รพ.'!$J:$J,MATCH(C:C,'[3]5.งบทดลอง รพ.'!B:B,0)),)</f>
        <v>0</v>
      </c>
      <c r="L210" s="150">
        <f>IFERROR(INDEX('[3]5.งบทดลอง รพ.'!$K:$K,MATCH(C:C,'[3]5.งบทดลอง รพ.'!B:B,0)),)</f>
        <v>0</v>
      </c>
      <c r="M210" s="150">
        <f>IFERROR(INDEX('[3]5.งบทดลอง รพ.'!$L:$L,MATCH(C:C,'[3]5.งบทดลอง รพ.'!B:B,0)),)</f>
        <v>0</v>
      </c>
      <c r="N210" s="150">
        <f>IFERROR(INDEX('[3]5.งบทดลอง รพ.'!$M:$M,MATCH(C:C,'[3]5.งบทดลอง รพ.'!B:B,0)),)</f>
        <v>0</v>
      </c>
      <c r="O210" s="150">
        <f>IFERROR(INDEX('[3]5.งบทดลอง รพ.'!$N:$N,MATCH(C:C,'[3]5.งบทดลอง รพ.'!B:B,0)),)</f>
        <v>0</v>
      </c>
      <c r="P210" s="150">
        <f>IFERROR(INDEX('[3]5.งบทดลอง รพ.'!$O:$O,MATCH(C:C,'[3]5.งบทดลอง รพ.'!B:B,0)),)</f>
        <v>0</v>
      </c>
      <c r="Q210" s="150">
        <f>IFERROR(INDEX('[3]5.งบทดลอง รพ.'!$P:$P,MATCH(C:C,'[3]5.งบทดลอง รพ.'!B:B,0)),)</f>
        <v>0</v>
      </c>
      <c r="R210" s="150">
        <f>IFERROR(INDEX('[3]5.งบทดลอง รพ.'!$Q:$Q,MATCH(C:C,'[3]5.งบทดลอง รพ.'!B:B,0)),)</f>
        <v>0</v>
      </c>
      <c r="S210" s="150">
        <f>IFERROR(INDEX('[3]5.งบทดลอง รพ.'!$R:$R,MATCH(C:C,'[3]5.งบทดลอง รพ.'!B:B,0)),)</f>
        <v>0</v>
      </c>
      <c r="T210" s="150">
        <f>IFERROR(INDEX('[3]5.งบทดลอง รพ.'!$S:$S,MATCH(C:C,'[3]5.งบทดลอง รพ.'!B:B,0)),)</f>
        <v>0</v>
      </c>
      <c r="U210" s="150">
        <f>IFERROR(INDEX('[3]5.งบทดลอง รพ.'!$T:$T,MATCH(C:C,'[3]5.งบทดลอง รพ.'!B:B,0)),)</f>
        <v>0</v>
      </c>
      <c r="V210" s="150">
        <f>IFERROR(INDEX('[3]5.งบทดลอง รพ.'!$U:$U,MATCH(C:C,'[3]5.งบทดลอง รพ.'!B:B,0)),)</f>
        <v>0</v>
      </c>
      <c r="W210" s="150">
        <f>IFERROR(INDEX('[3]5.งบทดลอง รพ.'!$V:$V,MATCH(C:C,'[3]5.งบทดลอง รพ.'!B:B,0)),)</f>
        <v>0</v>
      </c>
      <c r="X210" s="150">
        <f>IFERROR(INDEX('[3]5.งบทดลอง รพ.'!$W:$W,MATCH(C:C,'[3]5.งบทดลอง รพ.'!B:B,0)),)</f>
        <v>0</v>
      </c>
      <c r="Y210" s="150">
        <f>IFERROR(INDEX('[3]5.งบทดลอง รพ.'!$X:$X,MATCH(C:C,'[3]5.งบทดลอง รพ.'!B:B,0)),)</f>
        <v>0</v>
      </c>
      <c r="Z210" s="150">
        <f>IFERROR(INDEX('[3]5.งบทดลอง รพ.'!$Y:$Y,MATCH(C:C,'[3]5.งบทดลอง รพ.'!B:B,0)),)</f>
        <v>0</v>
      </c>
      <c r="AA210" s="150">
        <f>IFERROR(INDEX('[3]5.งบทดลอง รพ.'!$Z:$Z,MATCH(C:C,'[3]5.งบทดลอง รพ.'!B:B,0)),)</f>
        <v>0</v>
      </c>
      <c r="AB210" s="150">
        <f>IFERROR(INDEX('[3]5.งบทดลอง รพ.'!$AA:$AA,MATCH(C:C,'[3]5.งบทดลอง รพ.'!B:B,0)),)</f>
        <v>0</v>
      </c>
      <c r="AC210" s="150">
        <f>IFERROR(INDEX('[3]5.งบทดลอง รพ.'!$AB:$AB,MATCH(C:C,'[3]5.งบทดลอง รพ.'!B:B,0)),)</f>
        <v>0</v>
      </c>
      <c r="AD210" s="150">
        <f>IFERROR(INDEX('[3]5.งบทดลอง รพ.'!$AC:$AC,MATCH(C:C,'[3]5.งบทดลอง รพ.'!B:B,0)),)</f>
        <v>0</v>
      </c>
      <c r="AE210" s="150">
        <f>IFERROR(INDEX('[3]5.งบทดลอง รพ.'!$AD:$AD,MATCH(C:C,'[3]5.งบทดลอง รพ.'!B:B,0)),)</f>
        <v>0</v>
      </c>
      <c r="AF210" s="150">
        <f>IFERROR(INDEX('[3]5.งบทดลอง รพ.'!$AE:$AE,MATCH(C:C,'[3]5.งบทดลอง รพ.'!B:B,0)),)</f>
        <v>0</v>
      </c>
      <c r="AG210" s="150">
        <f>IFERROR(INDEX('[3]5.งบทดลอง รพ.'!$AF:$AF,MATCH(C:C,'[3]5.งบทดลอง รพ.'!B:B,0)),)</f>
        <v>0</v>
      </c>
      <c r="AH210" s="150">
        <f>IFERROR(INDEX('[3]5.งบทดลอง รพ.'!$AG:$AG,MATCH(C:C,'[3]5.งบทดลอง รพ.'!B:B,0)),)</f>
        <v>0</v>
      </c>
      <c r="AI210" s="150">
        <f>IFERROR(INDEX('[3]5.งบทดลอง รพ.'!$AH:$AH,MATCH(D:D,'[3]5.งบทดลอง รพ.'!C:C,0)),)</f>
        <v>0</v>
      </c>
      <c r="AJ210" s="150">
        <f>IFERROR(INDEX('[3]5.งบทดลอง รพ.'!$AI:$AI,MATCH(C:C,'[3]5.งบทดลอง รพ.'!B:B,0)),)</f>
        <v>0</v>
      </c>
      <c r="AK210" s="150">
        <f>IFERROR(INDEX('[3]5.งบทดลอง รพ.'!$AJ:$AJ,MATCH(C:C,'[3]5.งบทดลอง รพ.'!B:B,0)),)</f>
        <v>0</v>
      </c>
      <c r="AL210" s="150">
        <f>IFERROR(INDEX('[3]5.งบทดลอง รพ.'!$AK:$AK,MATCH(C:C,'[3]5.งบทดลอง รพ.'!B:B,0)),)</f>
        <v>0</v>
      </c>
      <c r="AM210" s="150">
        <f>IFERROR(INDEX('[3]5.งบทดลอง รพ.'!$AL:$AL,MATCH(C:C,'[3]5.งบทดลอง รพ.'!B:B,0)),)</f>
        <v>0</v>
      </c>
      <c r="AN210" s="150">
        <f>IFERROR(INDEX('[3]5.งบทดลอง รพ.'!$AM:$AM,MATCH(C:C,'[3]5.งบทดลอง รพ.'!B:B,0)),)</f>
        <v>0</v>
      </c>
      <c r="AO210" s="150">
        <f>IFERROR(INDEX('[3]5.งบทดลอง รพ.'!$AN:$AN,MATCH(C:C,'[3]5.งบทดลอง รพ.'!B:B,0)),)</f>
        <v>0</v>
      </c>
      <c r="AP210" s="150">
        <f>IFERROR(INDEX('[3]5.งบทดลอง รพ.'!$AO:$AO,MATCH(C:C,'[3]5.งบทดลอง รพ.'!B:B,0)),)</f>
        <v>0</v>
      </c>
      <c r="AQ210" s="150">
        <f>IFERROR(INDEX('[3]5.งบทดลอง รพ.'!$AP:$AP,MATCH(C:C,'[3]5.งบทดลอง รพ.'!B:B,0)),)</f>
        <v>0</v>
      </c>
      <c r="AR210" s="150">
        <f>IFERROR(INDEX('[3]5.งบทดลอง รพ.'!$AQ:$AQ,MATCH(C:C,'[3]5.งบทดลอง รพ.'!B:B,0)),)</f>
        <v>0</v>
      </c>
      <c r="AS210" s="150">
        <f>IFERROR(INDEX('[3]5.งบทดลอง รพ.'!$AR:$AR,MATCH(C:C,'[3]5.งบทดลอง รพ.'!B:B,0)),)</f>
        <v>0</v>
      </c>
      <c r="AT210" s="150">
        <f>IFERROR(INDEX('[3]5.งบทดลอง รพ.'!$AS:$AS,MATCH(C:C,'[3]5.งบทดลอง รพ.'!B:B,0)),)</f>
        <v>0</v>
      </c>
      <c r="AU210" s="150">
        <f>IFERROR(INDEX('[3]5.งบทดลอง รพ.'!$AT:$AT,MATCH(C:C,'[3]5.งบทดลอง รพ.'!B:B,0)),)</f>
        <v>0</v>
      </c>
      <c r="AV210" s="150">
        <f>IFERROR(INDEX('[3]5.งบทดลอง รพ.'!$AU:$AU,MATCH(C:C,'[3]5.งบทดลอง รพ.'!B:B,0)),)</f>
        <v>0</v>
      </c>
      <c r="AW210" s="150">
        <f>IFERROR(INDEX('[3]5.งบทดลอง รพ.'!$AV:$AV,MATCH(C:C,'[3]5.งบทดลอง รพ.'!B:B,0)),)</f>
        <v>0</v>
      </c>
      <c r="AX210" s="150">
        <f>IFERROR(INDEX('[3]5.งบทดลอง รพ.'!$AW:$AW,MATCH(C:C,'[3]5.งบทดลอง รพ.'!B:B,0)),)</f>
        <v>0</v>
      </c>
      <c r="AY210" s="150">
        <f>IFERROR(INDEX('[3]5.งบทดลอง รพ.'!$AX:$AX,MATCH(C:C,'[3]5.งบทดลอง รพ.'!B:B,0)),)</f>
        <v>0</v>
      </c>
      <c r="AZ210" s="150">
        <f>IFERROR(INDEX('[3]5.งบทดลอง รพ.'!$AY:$AY,MATCH(C:C,'[3]5.งบทดลอง รพ.'!B:B,0)),)</f>
        <v>0</v>
      </c>
      <c r="BA210" s="150">
        <f>IFERROR(INDEX('[3]5.งบทดลอง รพ.'!$AZ:$AZ,MATCH(C:C,'[3]5.งบทดลอง รพ.'!B:B,0)),)</f>
        <v>0</v>
      </c>
      <c r="BB210" s="150">
        <f>IFERROR(INDEX('[3]5.งบทดลอง รพ.'!$BA:$BA,MATCH(C:C,'[3]5.งบทดลอง รพ.'!B:B,0)),)</f>
        <v>0</v>
      </c>
      <c r="BC210" s="150">
        <f>IFERROR(INDEX('[3]5.งบทดลอง รพ.'!$BB:$BB,MATCH(C:C,'[3]5.งบทดลอง รพ.'!B:B,0)),)</f>
        <v>0</v>
      </c>
      <c r="BD210" s="150">
        <f>IFERROR(INDEX('[3]5.งบทดลอง รพ.'!$BC:$BC,MATCH(C:C,'[3]5.งบทดลอง รพ.'!B:B,0)),)</f>
        <v>0</v>
      </c>
      <c r="BE210" s="150">
        <f>IFERROR(INDEX('[3]5.งบทดลอง รพ.'!$BD:$BD,MATCH(C:C,'[3]5.งบทดลอง รพ.'!B:B,0)),)</f>
        <v>0</v>
      </c>
      <c r="BF210" s="150">
        <f>IFERROR(INDEX('[3]5.งบทดลอง รพ.'!$BE:$BE,MATCH(C:C,'[3]5.งบทดลอง รพ.'!B:B,0)),)</f>
        <v>0</v>
      </c>
      <c r="BG210" s="150">
        <f>IFERROR(INDEX('[3]5.งบทดลอง รพ.'!$BF:$BF,MATCH(C:C,'[3]5.งบทดลอง รพ.'!B:B,0)),)</f>
        <v>0</v>
      </c>
      <c r="BH210" s="150">
        <f>IFERROR(INDEX('[3]5.งบทดลอง รพ.'!$BG:$BG,MATCH(C:C,'[3]5.งบทดลอง รพ.'!B:B,0)),)</f>
        <v>0</v>
      </c>
      <c r="BI210" s="150">
        <f>IFERROR(INDEX('[3]5.งบทดลอง รพ.'!$BH:$BH,MATCH(C:C,'[3]5.งบทดลอง รพ.'!B:B,0)),)</f>
        <v>33597.199999999997</v>
      </c>
      <c r="BJ210" s="150">
        <f>IFERROR(INDEX('[3]5.งบทดลอง รพ.'!$BI:$BI,MATCH(C:C,'[3]5.งบทดลอง รพ.'!B:B,0)),)</f>
        <v>147643.64000000001</v>
      </c>
      <c r="BK210" s="150">
        <f>IFERROR(INDEX('[3]5.งบทดลอง รพ.'!$BJ:$BJ,MATCH(C:C,'[3]5.งบทดลอง รพ.'!B:B,0)),)</f>
        <v>0</v>
      </c>
      <c r="BL210" s="150">
        <f>IFERROR(INDEX('[3]5.งบทดลอง รพ.'!$BK:$BK,MATCH(D:D,'[3]5.งบทดลอง รพ.'!C:C,0)),)</f>
        <v>0</v>
      </c>
      <c r="BM210" s="150">
        <f>IFERROR(INDEX('[3]5.งบทดลอง รพ.'!$BL:$BL,MATCH(C:C,'[3]5.งบทดลอง รพ.'!B:B,0)),)</f>
        <v>0</v>
      </c>
      <c r="BN210" s="150">
        <f>IFERROR(INDEX('[3]5.งบทดลอง รพ.'!$BM:$BM,MATCH(C:C,'[3]5.งบทดลอง รพ.'!B:B,0)),)</f>
        <v>0</v>
      </c>
      <c r="BO210" s="150">
        <f>IFERROR(INDEX('[3]5.งบทดลอง รพ.'!$BN:$BN,MATCH(C:C,'[3]5.งบทดลอง รพ.'!B:B,0)),)</f>
        <v>0</v>
      </c>
      <c r="BP210" s="150">
        <f>IFERROR(INDEX('[3]5.งบทดลอง รพ.'!$BO:$BO,MATCH(C:C,'[3]5.งบทดลอง รพ.'!B:B,0)),)</f>
        <v>0</v>
      </c>
      <c r="BQ210" s="150">
        <f>IFERROR(INDEX('[3]5.งบทดลอง รพ.'!$BP:$BP,MATCH(C:C,'[3]5.งบทดลอง รพ.'!B:B,0)),)</f>
        <v>0</v>
      </c>
      <c r="BR210" s="150">
        <f>IFERROR(INDEX('[3]5.งบทดลอง รพ.'!$BQ:$BQ,MATCH(C:C,'[3]5.งบทดลอง รพ.'!B:B,0)),)</f>
        <v>0</v>
      </c>
      <c r="BS210" s="150">
        <f>IFERROR(INDEX('[3]5.งบทดลอง รพ.'!$BR:$BR,MATCH(C:C,'[3]5.งบทดลอง รพ.'!B:B,0)),)</f>
        <v>0</v>
      </c>
      <c r="BT210" s="150">
        <f>IFERROR(INDEX('[3]5.งบทดลอง รพ.'!$BS:$BS,MATCH(C:C,'[3]5.งบทดลอง รพ.'!B:B,0)),)</f>
        <v>0</v>
      </c>
      <c r="BU210" s="150">
        <f>IFERROR(INDEX('[3]5.งบทดลอง รพ.'!$BT:$BT,MATCH(C:C,'[3]5.งบทดลอง รพ.'!B:B,0)),)</f>
        <v>0</v>
      </c>
      <c r="BV210" s="150">
        <f>IFERROR(INDEX('[3]5.งบทดลอง รพ.'!$BU:$BU,MATCH(C:C,'[3]5.งบทดลอง รพ.'!B:B,0)),)</f>
        <v>0</v>
      </c>
      <c r="BW210" s="150">
        <f>IFERROR(INDEX('[3]5.งบทดลอง รพ.'!$BV:$BV,MATCH(C:C,'[3]5.งบทดลอง รพ.'!B:B,0)),)</f>
        <v>0</v>
      </c>
      <c r="BX210" s="150">
        <f>IFERROR(INDEX('[3]5.งบทดลอง รพ.'!$BW:$BW,MATCH(C:C,'[3]5.งบทดลอง รพ.'!B:B,0)),)</f>
        <v>0</v>
      </c>
      <c r="BY210" s="150">
        <f>IFERROR(INDEX('[3]5.งบทดลอง รพ.'!$BX:$BX,MATCH(C:C,'[3]5.งบทดลอง รพ.'!B:B,0)),)</f>
        <v>0</v>
      </c>
      <c r="BZ210" s="151">
        <f t="shared" si="9"/>
        <v>181240.84000000003</v>
      </c>
    </row>
    <row r="211" spans="1:78" ht="21.75" customHeight="1">
      <c r="A211" s="31" t="s">
        <v>757</v>
      </c>
      <c r="B211" s="147" t="s">
        <v>761</v>
      </c>
      <c r="C211" s="148" t="s">
        <v>778</v>
      </c>
      <c r="D211" s="149" t="s">
        <v>779</v>
      </c>
      <c r="E211" s="150">
        <f>IFERROR(INDEX('[3]5.งบทดลอง รพ.'!$D:$D,MATCH(C:C,'[3]5.งบทดลอง รพ.'!B:B,0)),)</f>
        <v>0</v>
      </c>
      <c r="F211" s="150">
        <f>IFERROR(INDEX('[3]5.งบทดลอง รพ.'!$E:$E,MATCH(C:C,'[3]5.งบทดลอง รพ.'!B:B,0)),)</f>
        <v>0</v>
      </c>
      <c r="G211" s="150">
        <f>IFERROR(INDEX('[3]5.งบทดลอง รพ.'!$F:$F,MATCH(C:C,'[3]5.งบทดลอง รพ.'!B:B,0)),)</f>
        <v>0</v>
      </c>
      <c r="H211" s="150">
        <f>IFERROR(INDEX('[3]5.งบทดลอง รพ.'!$G:$G,MATCH(C:C,'[3]5.งบทดลอง รพ.'!B:B,0)),)</f>
        <v>0</v>
      </c>
      <c r="I211" s="150">
        <f>IFERROR(INDEX('[3]5.งบทดลอง รพ.'!$H:$H,MATCH(D:D,'[3]5.งบทดลอง รพ.'!C:C,0)),)</f>
        <v>0</v>
      </c>
      <c r="J211" s="150">
        <f>IFERROR(INDEX('[3]5.งบทดลอง รพ.'!$I:$I,MATCH(C:C,'[3]5.งบทดลอง รพ.'!B:B,0)),)</f>
        <v>0</v>
      </c>
      <c r="K211" s="150">
        <f>IFERROR(INDEX('[3]5.งบทดลอง รพ.'!$J:$J,MATCH(C:C,'[3]5.งบทดลอง รพ.'!B:B,0)),)</f>
        <v>0</v>
      </c>
      <c r="L211" s="150">
        <f>IFERROR(INDEX('[3]5.งบทดลอง รพ.'!$K:$K,MATCH(C:C,'[3]5.งบทดลอง รพ.'!B:B,0)),)</f>
        <v>0</v>
      </c>
      <c r="M211" s="150">
        <f>IFERROR(INDEX('[3]5.งบทดลอง รพ.'!$L:$L,MATCH(C:C,'[3]5.งบทดลอง รพ.'!B:B,0)),)</f>
        <v>0</v>
      </c>
      <c r="N211" s="150">
        <f>IFERROR(INDEX('[3]5.งบทดลอง รพ.'!$M:$M,MATCH(C:C,'[3]5.งบทดลอง รพ.'!B:B,0)),)</f>
        <v>0</v>
      </c>
      <c r="O211" s="150">
        <f>IFERROR(INDEX('[3]5.งบทดลอง รพ.'!$N:$N,MATCH(C:C,'[3]5.งบทดลอง รพ.'!B:B,0)),)</f>
        <v>0</v>
      </c>
      <c r="P211" s="150">
        <f>IFERROR(INDEX('[3]5.งบทดลอง รพ.'!$O:$O,MATCH(C:C,'[3]5.งบทดลอง รพ.'!B:B,0)),)</f>
        <v>0</v>
      </c>
      <c r="Q211" s="150">
        <f>IFERROR(INDEX('[3]5.งบทดลอง รพ.'!$P:$P,MATCH(C:C,'[3]5.งบทดลอง รพ.'!B:B,0)),)</f>
        <v>0</v>
      </c>
      <c r="R211" s="150">
        <f>IFERROR(INDEX('[3]5.งบทดลอง รพ.'!$Q:$Q,MATCH(C:C,'[3]5.งบทดลอง รพ.'!B:B,0)),)</f>
        <v>0</v>
      </c>
      <c r="S211" s="150">
        <f>IFERROR(INDEX('[3]5.งบทดลอง รพ.'!$R:$R,MATCH(C:C,'[3]5.งบทดลอง รพ.'!B:B,0)),)</f>
        <v>0</v>
      </c>
      <c r="T211" s="150">
        <f>IFERROR(INDEX('[3]5.งบทดลอง รพ.'!$S:$S,MATCH(C:C,'[3]5.งบทดลอง รพ.'!B:B,0)),)</f>
        <v>0</v>
      </c>
      <c r="U211" s="150">
        <f>IFERROR(INDEX('[3]5.งบทดลอง รพ.'!$T:$T,MATCH(C:C,'[3]5.งบทดลอง รพ.'!B:B,0)),)</f>
        <v>0</v>
      </c>
      <c r="V211" s="150">
        <f>IFERROR(INDEX('[3]5.งบทดลอง รพ.'!$U:$U,MATCH(C:C,'[3]5.งบทดลอง รพ.'!B:B,0)),)</f>
        <v>0</v>
      </c>
      <c r="W211" s="150">
        <f>IFERROR(INDEX('[3]5.งบทดลอง รพ.'!$V:$V,MATCH(C:C,'[3]5.งบทดลอง รพ.'!B:B,0)),)</f>
        <v>0</v>
      </c>
      <c r="X211" s="150">
        <f>IFERROR(INDEX('[3]5.งบทดลอง รพ.'!$W:$W,MATCH(C:C,'[3]5.งบทดลอง รพ.'!B:B,0)),)</f>
        <v>0</v>
      </c>
      <c r="Y211" s="150">
        <f>IFERROR(INDEX('[3]5.งบทดลอง รพ.'!$X:$X,MATCH(C:C,'[3]5.งบทดลอง รพ.'!B:B,0)),)</f>
        <v>0</v>
      </c>
      <c r="Z211" s="150">
        <f>IFERROR(INDEX('[3]5.งบทดลอง รพ.'!$Y:$Y,MATCH(C:C,'[3]5.งบทดลอง รพ.'!B:B,0)),)</f>
        <v>0</v>
      </c>
      <c r="AA211" s="150">
        <f>IFERROR(INDEX('[3]5.งบทดลอง รพ.'!$Z:$Z,MATCH(C:C,'[3]5.งบทดลอง รพ.'!B:B,0)),)</f>
        <v>0</v>
      </c>
      <c r="AB211" s="150">
        <f>IFERROR(INDEX('[3]5.งบทดลอง รพ.'!$AA:$AA,MATCH(C:C,'[3]5.งบทดลอง รพ.'!B:B,0)),)</f>
        <v>0</v>
      </c>
      <c r="AC211" s="150">
        <f>IFERROR(INDEX('[3]5.งบทดลอง รพ.'!$AB:$AB,MATCH(C:C,'[3]5.งบทดลอง รพ.'!B:B,0)),)</f>
        <v>0</v>
      </c>
      <c r="AD211" s="150">
        <f>IFERROR(INDEX('[3]5.งบทดลอง รพ.'!$AC:$AC,MATCH(C:C,'[3]5.งบทดลอง รพ.'!B:B,0)),)</f>
        <v>0</v>
      </c>
      <c r="AE211" s="150">
        <f>IFERROR(INDEX('[3]5.งบทดลอง รพ.'!$AD:$AD,MATCH(C:C,'[3]5.งบทดลอง รพ.'!B:B,0)),)</f>
        <v>0</v>
      </c>
      <c r="AF211" s="150">
        <f>IFERROR(INDEX('[3]5.งบทดลอง รพ.'!$AE:$AE,MATCH(C:C,'[3]5.งบทดลอง รพ.'!B:B,0)),)</f>
        <v>0</v>
      </c>
      <c r="AG211" s="150">
        <f>IFERROR(INDEX('[3]5.งบทดลอง รพ.'!$AF:$AF,MATCH(C:C,'[3]5.งบทดลอง รพ.'!B:B,0)),)</f>
        <v>0</v>
      </c>
      <c r="AH211" s="150">
        <f>IFERROR(INDEX('[3]5.งบทดลอง รพ.'!$AG:$AG,MATCH(C:C,'[3]5.งบทดลอง รพ.'!B:B,0)),)</f>
        <v>0</v>
      </c>
      <c r="AI211" s="150">
        <f>IFERROR(INDEX('[3]5.งบทดลอง รพ.'!$AH:$AH,MATCH(D:D,'[3]5.งบทดลอง รพ.'!C:C,0)),)</f>
        <v>0</v>
      </c>
      <c r="AJ211" s="150">
        <f>IFERROR(INDEX('[3]5.งบทดลอง รพ.'!$AI:$AI,MATCH(C:C,'[3]5.งบทดลอง รพ.'!B:B,0)),)</f>
        <v>0</v>
      </c>
      <c r="AK211" s="150">
        <f>IFERROR(INDEX('[3]5.งบทดลอง รพ.'!$AJ:$AJ,MATCH(C:C,'[3]5.งบทดลอง รพ.'!B:B,0)),)</f>
        <v>0</v>
      </c>
      <c r="AL211" s="150">
        <f>IFERROR(INDEX('[3]5.งบทดลอง รพ.'!$AK:$AK,MATCH(C:C,'[3]5.งบทดลอง รพ.'!B:B,0)),)</f>
        <v>0</v>
      </c>
      <c r="AM211" s="150">
        <f>IFERROR(INDEX('[3]5.งบทดลอง รพ.'!$AL:$AL,MATCH(C:C,'[3]5.งบทดลอง รพ.'!B:B,0)),)</f>
        <v>0</v>
      </c>
      <c r="AN211" s="150">
        <f>IFERROR(INDEX('[3]5.งบทดลอง รพ.'!$AM:$AM,MATCH(C:C,'[3]5.งบทดลอง รพ.'!B:B,0)),)</f>
        <v>0</v>
      </c>
      <c r="AO211" s="150">
        <f>IFERROR(INDEX('[3]5.งบทดลอง รพ.'!$AN:$AN,MATCH(C:C,'[3]5.งบทดลอง รพ.'!B:B,0)),)</f>
        <v>0</v>
      </c>
      <c r="AP211" s="150">
        <f>IFERROR(INDEX('[3]5.งบทดลอง รพ.'!$AO:$AO,MATCH(C:C,'[3]5.งบทดลอง รพ.'!B:B,0)),)</f>
        <v>0</v>
      </c>
      <c r="AQ211" s="150">
        <f>IFERROR(INDEX('[3]5.งบทดลอง รพ.'!$AP:$AP,MATCH(C:C,'[3]5.งบทดลอง รพ.'!B:B,0)),)</f>
        <v>0</v>
      </c>
      <c r="AR211" s="150">
        <f>IFERROR(INDEX('[3]5.งบทดลอง รพ.'!$AQ:$AQ,MATCH(C:C,'[3]5.งบทดลอง รพ.'!B:B,0)),)</f>
        <v>0</v>
      </c>
      <c r="AS211" s="150">
        <f>IFERROR(INDEX('[3]5.งบทดลอง รพ.'!$AR:$AR,MATCH(C:C,'[3]5.งบทดลอง รพ.'!B:B,0)),)</f>
        <v>0</v>
      </c>
      <c r="AT211" s="150">
        <f>IFERROR(INDEX('[3]5.งบทดลอง รพ.'!$AS:$AS,MATCH(C:C,'[3]5.งบทดลอง รพ.'!B:B,0)),)</f>
        <v>0</v>
      </c>
      <c r="AU211" s="150">
        <f>IFERROR(INDEX('[3]5.งบทดลอง รพ.'!$AT:$AT,MATCH(C:C,'[3]5.งบทดลอง รพ.'!B:B,0)),)</f>
        <v>0</v>
      </c>
      <c r="AV211" s="150">
        <f>IFERROR(INDEX('[3]5.งบทดลอง รพ.'!$AU:$AU,MATCH(C:C,'[3]5.งบทดลอง รพ.'!B:B,0)),)</f>
        <v>0</v>
      </c>
      <c r="AW211" s="150">
        <f>IFERROR(INDEX('[3]5.งบทดลอง รพ.'!$AV:$AV,MATCH(C:C,'[3]5.งบทดลอง รพ.'!B:B,0)),)</f>
        <v>0</v>
      </c>
      <c r="AX211" s="150">
        <f>IFERROR(INDEX('[3]5.งบทดลอง รพ.'!$AW:$AW,MATCH(C:C,'[3]5.งบทดลอง รพ.'!B:B,0)),)</f>
        <v>0</v>
      </c>
      <c r="AY211" s="150">
        <f>IFERROR(INDEX('[3]5.งบทดลอง รพ.'!$AX:$AX,MATCH(C:C,'[3]5.งบทดลอง รพ.'!B:B,0)),)</f>
        <v>0</v>
      </c>
      <c r="AZ211" s="150">
        <f>IFERROR(INDEX('[3]5.งบทดลอง รพ.'!$AY:$AY,MATCH(C:C,'[3]5.งบทดลอง รพ.'!B:B,0)),)</f>
        <v>0</v>
      </c>
      <c r="BA211" s="150">
        <f>IFERROR(INDEX('[3]5.งบทดลอง รพ.'!$AZ:$AZ,MATCH(C:C,'[3]5.งบทดลอง รพ.'!B:B,0)),)</f>
        <v>0</v>
      </c>
      <c r="BB211" s="150">
        <f>IFERROR(INDEX('[3]5.งบทดลอง รพ.'!$BA:$BA,MATCH(C:C,'[3]5.งบทดลอง รพ.'!B:B,0)),)</f>
        <v>0</v>
      </c>
      <c r="BC211" s="150">
        <f>IFERROR(INDEX('[3]5.งบทดลอง รพ.'!$BB:$BB,MATCH(C:C,'[3]5.งบทดลอง รพ.'!B:B,0)),)</f>
        <v>0</v>
      </c>
      <c r="BD211" s="150">
        <f>IFERROR(INDEX('[3]5.งบทดลอง รพ.'!$BC:$BC,MATCH(C:C,'[3]5.งบทดลอง รพ.'!B:B,0)),)</f>
        <v>0</v>
      </c>
      <c r="BE211" s="150">
        <f>IFERROR(INDEX('[3]5.งบทดลอง รพ.'!$BD:$BD,MATCH(C:C,'[3]5.งบทดลอง รพ.'!B:B,0)),)</f>
        <v>0</v>
      </c>
      <c r="BF211" s="150">
        <f>IFERROR(INDEX('[3]5.งบทดลอง รพ.'!$BE:$BE,MATCH(C:C,'[3]5.งบทดลอง รพ.'!B:B,0)),)</f>
        <v>0</v>
      </c>
      <c r="BG211" s="150">
        <f>IFERROR(INDEX('[3]5.งบทดลอง รพ.'!$BF:$BF,MATCH(C:C,'[3]5.งบทดลอง รพ.'!B:B,0)),)</f>
        <v>0</v>
      </c>
      <c r="BH211" s="150">
        <f>IFERROR(INDEX('[3]5.งบทดลอง รพ.'!$BG:$BG,MATCH(C:C,'[3]5.งบทดลอง รพ.'!B:B,0)),)</f>
        <v>0</v>
      </c>
      <c r="BI211" s="150">
        <f>IFERROR(INDEX('[3]5.งบทดลอง รพ.'!$BH:$BH,MATCH(C:C,'[3]5.งบทดลอง รพ.'!B:B,0)),)</f>
        <v>0</v>
      </c>
      <c r="BJ211" s="150">
        <f>IFERROR(INDEX('[3]5.งบทดลอง รพ.'!$BI:$BI,MATCH(C:C,'[3]5.งบทดลอง รพ.'!B:B,0)),)</f>
        <v>0</v>
      </c>
      <c r="BK211" s="150">
        <f>IFERROR(INDEX('[3]5.งบทดลอง รพ.'!$BJ:$BJ,MATCH(C:C,'[3]5.งบทดลอง รพ.'!B:B,0)),)</f>
        <v>0</v>
      </c>
      <c r="BL211" s="150">
        <f>IFERROR(INDEX('[3]5.งบทดลอง รพ.'!$BK:$BK,MATCH(D:D,'[3]5.งบทดลอง รพ.'!C:C,0)),)</f>
        <v>0</v>
      </c>
      <c r="BM211" s="150">
        <f>IFERROR(INDEX('[3]5.งบทดลอง รพ.'!$BL:$BL,MATCH(C:C,'[3]5.งบทดลอง รพ.'!B:B,0)),)</f>
        <v>0</v>
      </c>
      <c r="BN211" s="150">
        <f>IFERROR(INDEX('[3]5.งบทดลอง รพ.'!$BM:$BM,MATCH(C:C,'[3]5.งบทดลอง รพ.'!B:B,0)),)</f>
        <v>0</v>
      </c>
      <c r="BO211" s="150">
        <f>IFERROR(INDEX('[3]5.งบทดลอง รพ.'!$BN:$BN,MATCH(C:C,'[3]5.งบทดลอง รพ.'!B:B,0)),)</f>
        <v>0</v>
      </c>
      <c r="BP211" s="150">
        <f>IFERROR(INDEX('[3]5.งบทดลอง รพ.'!$BO:$BO,MATCH(C:C,'[3]5.งบทดลอง รพ.'!B:B,0)),)</f>
        <v>0</v>
      </c>
      <c r="BQ211" s="150">
        <f>IFERROR(INDEX('[3]5.งบทดลอง รพ.'!$BP:$BP,MATCH(C:C,'[3]5.งบทดลอง รพ.'!B:B,0)),)</f>
        <v>0</v>
      </c>
      <c r="BR211" s="150">
        <f>IFERROR(INDEX('[3]5.งบทดลอง รพ.'!$BQ:$BQ,MATCH(C:C,'[3]5.งบทดลอง รพ.'!B:B,0)),)</f>
        <v>0</v>
      </c>
      <c r="BS211" s="150">
        <f>IFERROR(INDEX('[3]5.งบทดลอง รพ.'!$BR:$BR,MATCH(C:C,'[3]5.งบทดลอง รพ.'!B:B,0)),)</f>
        <v>0</v>
      </c>
      <c r="BT211" s="150">
        <f>IFERROR(INDEX('[3]5.งบทดลอง รพ.'!$BS:$BS,MATCH(C:C,'[3]5.งบทดลอง รพ.'!B:B,0)),)</f>
        <v>0</v>
      </c>
      <c r="BU211" s="150">
        <f>IFERROR(INDEX('[3]5.งบทดลอง รพ.'!$BT:$BT,MATCH(C:C,'[3]5.งบทดลอง รพ.'!B:B,0)),)</f>
        <v>0</v>
      </c>
      <c r="BV211" s="150">
        <f>IFERROR(INDEX('[3]5.งบทดลอง รพ.'!$BU:$BU,MATCH(C:C,'[3]5.งบทดลอง รพ.'!B:B,0)),)</f>
        <v>0</v>
      </c>
      <c r="BW211" s="150">
        <f>IFERROR(INDEX('[3]5.งบทดลอง รพ.'!$BV:$BV,MATCH(C:C,'[3]5.งบทดลอง รพ.'!B:B,0)),)</f>
        <v>0</v>
      </c>
      <c r="BX211" s="150">
        <f>IFERROR(INDEX('[3]5.งบทดลอง รพ.'!$BW:$BW,MATCH(C:C,'[3]5.งบทดลอง รพ.'!B:B,0)),)</f>
        <v>0</v>
      </c>
      <c r="BY211" s="150">
        <f>IFERROR(INDEX('[3]5.งบทดลอง รพ.'!$BX:$BX,MATCH(C:C,'[3]5.งบทดลอง รพ.'!B:B,0)),)</f>
        <v>0</v>
      </c>
      <c r="BZ211" s="151">
        <f t="shared" si="9"/>
        <v>0</v>
      </c>
    </row>
    <row r="212" spans="1:78" ht="21.75" customHeight="1">
      <c r="A212" s="31" t="s">
        <v>757</v>
      </c>
      <c r="B212" s="147" t="s">
        <v>761</v>
      </c>
      <c r="C212" s="148" t="s">
        <v>780</v>
      </c>
      <c r="D212" s="149" t="s">
        <v>781</v>
      </c>
      <c r="E212" s="150">
        <f>IFERROR(INDEX('[3]5.งบทดลอง รพ.'!$D:$D,MATCH(C:C,'[3]5.งบทดลอง รพ.'!B:B,0)),)</f>
        <v>0</v>
      </c>
      <c r="F212" s="150">
        <f>IFERROR(INDEX('[3]5.งบทดลอง รพ.'!$E:$E,MATCH(C:C,'[3]5.งบทดลอง รพ.'!B:B,0)),)</f>
        <v>0</v>
      </c>
      <c r="G212" s="150">
        <f>IFERROR(INDEX('[3]5.งบทดลอง รพ.'!$F:$F,MATCH(C:C,'[3]5.งบทดลอง รพ.'!B:B,0)),)</f>
        <v>0</v>
      </c>
      <c r="H212" s="150">
        <f>IFERROR(INDEX('[3]5.งบทดลอง รพ.'!$G:$G,MATCH(C:C,'[3]5.งบทดลอง รพ.'!B:B,0)),)</f>
        <v>0</v>
      </c>
      <c r="I212" s="150">
        <f>IFERROR(INDEX('[3]5.งบทดลอง รพ.'!$H:$H,MATCH(D:D,'[3]5.งบทดลอง รพ.'!C:C,0)),)</f>
        <v>0</v>
      </c>
      <c r="J212" s="150">
        <f>IFERROR(INDEX('[3]5.งบทดลอง รพ.'!$I:$I,MATCH(C:C,'[3]5.งบทดลอง รพ.'!B:B,0)),)</f>
        <v>41187.83</v>
      </c>
      <c r="K212" s="150">
        <f>IFERROR(INDEX('[3]5.งบทดลอง รพ.'!$J:$J,MATCH(C:C,'[3]5.งบทดลอง รพ.'!B:B,0)),)</f>
        <v>0</v>
      </c>
      <c r="L212" s="150">
        <f>IFERROR(INDEX('[3]5.งบทดลอง รพ.'!$K:$K,MATCH(C:C,'[3]5.งบทดลอง รพ.'!B:B,0)),)</f>
        <v>0</v>
      </c>
      <c r="M212" s="150">
        <f>IFERROR(INDEX('[3]5.งบทดลอง รพ.'!$L:$L,MATCH(C:C,'[3]5.งบทดลอง รพ.'!B:B,0)),)</f>
        <v>0</v>
      </c>
      <c r="N212" s="150">
        <f>IFERROR(INDEX('[3]5.งบทดลอง รพ.'!$M:$M,MATCH(C:C,'[3]5.งบทดลอง รพ.'!B:B,0)),)</f>
        <v>0</v>
      </c>
      <c r="O212" s="150">
        <f>IFERROR(INDEX('[3]5.งบทดลอง รพ.'!$N:$N,MATCH(C:C,'[3]5.งบทดลอง รพ.'!B:B,0)),)</f>
        <v>0</v>
      </c>
      <c r="P212" s="150">
        <f>IFERROR(INDEX('[3]5.งบทดลอง รพ.'!$O:$O,MATCH(C:C,'[3]5.งบทดลอง รพ.'!B:B,0)),)</f>
        <v>0</v>
      </c>
      <c r="Q212" s="150">
        <f>IFERROR(INDEX('[3]5.งบทดลอง รพ.'!$P:$P,MATCH(C:C,'[3]5.งบทดลอง รพ.'!B:B,0)),)</f>
        <v>0</v>
      </c>
      <c r="R212" s="150">
        <f>IFERROR(INDEX('[3]5.งบทดลอง รพ.'!$Q:$Q,MATCH(C:C,'[3]5.งบทดลอง รพ.'!B:B,0)),)</f>
        <v>0</v>
      </c>
      <c r="S212" s="150">
        <f>IFERROR(INDEX('[3]5.งบทดลอง รพ.'!$R:$R,MATCH(C:C,'[3]5.งบทดลอง รพ.'!B:B,0)),)</f>
        <v>0</v>
      </c>
      <c r="T212" s="150">
        <f>IFERROR(INDEX('[3]5.งบทดลอง รพ.'!$S:$S,MATCH(C:C,'[3]5.งบทดลอง รพ.'!B:B,0)),)</f>
        <v>0</v>
      </c>
      <c r="U212" s="150">
        <f>IFERROR(INDEX('[3]5.งบทดลอง รพ.'!$T:$T,MATCH(C:C,'[3]5.งบทดลอง รพ.'!B:B,0)),)</f>
        <v>0</v>
      </c>
      <c r="V212" s="150">
        <f>IFERROR(INDEX('[3]5.งบทดลอง รพ.'!$U:$U,MATCH(C:C,'[3]5.งบทดลอง รพ.'!B:B,0)),)</f>
        <v>0</v>
      </c>
      <c r="W212" s="150">
        <f>IFERROR(INDEX('[3]5.งบทดลอง รพ.'!$V:$V,MATCH(C:C,'[3]5.งบทดลอง รพ.'!B:B,0)),)</f>
        <v>0</v>
      </c>
      <c r="X212" s="150">
        <f>IFERROR(INDEX('[3]5.งบทดลอง รพ.'!$W:$W,MATCH(C:C,'[3]5.งบทดลอง รพ.'!B:B,0)),)</f>
        <v>0</v>
      </c>
      <c r="Y212" s="150">
        <f>IFERROR(INDEX('[3]5.งบทดลอง รพ.'!$X:$X,MATCH(C:C,'[3]5.งบทดลอง รพ.'!B:B,0)),)</f>
        <v>0</v>
      </c>
      <c r="Z212" s="150">
        <f>IFERROR(INDEX('[3]5.งบทดลอง รพ.'!$Y:$Y,MATCH(C:C,'[3]5.งบทดลอง รพ.'!B:B,0)),)</f>
        <v>0</v>
      </c>
      <c r="AA212" s="150">
        <f>IFERROR(INDEX('[3]5.งบทดลอง รพ.'!$Z:$Z,MATCH(C:C,'[3]5.งบทดลอง รพ.'!B:B,0)),)</f>
        <v>0</v>
      </c>
      <c r="AB212" s="150">
        <f>IFERROR(INDEX('[3]5.งบทดลอง รพ.'!$AA:$AA,MATCH(C:C,'[3]5.งบทดลอง รพ.'!B:B,0)),)</f>
        <v>0</v>
      </c>
      <c r="AC212" s="150">
        <f>IFERROR(INDEX('[3]5.งบทดลอง รพ.'!$AB:$AB,MATCH(C:C,'[3]5.งบทดลอง รพ.'!B:B,0)),)</f>
        <v>0</v>
      </c>
      <c r="AD212" s="150">
        <f>IFERROR(INDEX('[3]5.งบทดลอง รพ.'!$AC:$AC,MATCH(C:C,'[3]5.งบทดลอง รพ.'!B:B,0)),)</f>
        <v>0</v>
      </c>
      <c r="AE212" s="150">
        <f>IFERROR(INDEX('[3]5.งบทดลอง รพ.'!$AD:$AD,MATCH(C:C,'[3]5.งบทดลอง รพ.'!B:B,0)),)</f>
        <v>0</v>
      </c>
      <c r="AF212" s="150">
        <f>IFERROR(INDEX('[3]5.งบทดลอง รพ.'!$AE:$AE,MATCH(C:C,'[3]5.งบทดลอง รพ.'!B:B,0)),)</f>
        <v>0</v>
      </c>
      <c r="AG212" s="150">
        <f>IFERROR(INDEX('[3]5.งบทดลอง รพ.'!$AF:$AF,MATCH(C:C,'[3]5.งบทดลอง รพ.'!B:B,0)),)</f>
        <v>0</v>
      </c>
      <c r="AH212" s="150">
        <f>IFERROR(INDEX('[3]5.งบทดลอง รพ.'!$AG:$AG,MATCH(C:C,'[3]5.งบทดลอง รพ.'!B:B,0)),)</f>
        <v>0</v>
      </c>
      <c r="AI212" s="150">
        <f>IFERROR(INDEX('[3]5.งบทดลอง รพ.'!$AH:$AH,MATCH(D:D,'[3]5.งบทดลอง รพ.'!C:C,0)),)</f>
        <v>0</v>
      </c>
      <c r="AJ212" s="150">
        <f>IFERROR(INDEX('[3]5.งบทดลอง รพ.'!$AI:$AI,MATCH(C:C,'[3]5.งบทดลอง รพ.'!B:B,0)),)</f>
        <v>0</v>
      </c>
      <c r="AK212" s="150">
        <f>IFERROR(INDEX('[3]5.งบทดลอง รพ.'!$AJ:$AJ,MATCH(C:C,'[3]5.งบทดลอง รพ.'!B:B,0)),)</f>
        <v>0</v>
      </c>
      <c r="AL212" s="150">
        <f>IFERROR(INDEX('[3]5.งบทดลอง รพ.'!$AK:$AK,MATCH(C:C,'[3]5.งบทดลอง รพ.'!B:B,0)),)</f>
        <v>0</v>
      </c>
      <c r="AM212" s="150">
        <f>IFERROR(INDEX('[3]5.งบทดลอง รพ.'!$AL:$AL,MATCH(C:C,'[3]5.งบทดลอง รพ.'!B:B,0)),)</f>
        <v>0</v>
      </c>
      <c r="AN212" s="150">
        <f>IFERROR(INDEX('[3]5.งบทดลอง รพ.'!$AM:$AM,MATCH(C:C,'[3]5.งบทดลอง รพ.'!B:B,0)),)</f>
        <v>0</v>
      </c>
      <c r="AO212" s="150">
        <f>IFERROR(INDEX('[3]5.งบทดลอง รพ.'!$AN:$AN,MATCH(C:C,'[3]5.งบทดลอง รพ.'!B:B,0)),)</f>
        <v>0</v>
      </c>
      <c r="AP212" s="150">
        <f>IFERROR(INDEX('[3]5.งบทดลอง รพ.'!$AO:$AO,MATCH(C:C,'[3]5.งบทดลอง รพ.'!B:B,0)),)</f>
        <v>0</v>
      </c>
      <c r="AQ212" s="150">
        <f>IFERROR(INDEX('[3]5.งบทดลอง รพ.'!$AP:$AP,MATCH(C:C,'[3]5.งบทดลอง รพ.'!B:B,0)),)</f>
        <v>0</v>
      </c>
      <c r="AR212" s="150">
        <f>IFERROR(INDEX('[3]5.งบทดลอง รพ.'!$AQ:$AQ,MATCH(C:C,'[3]5.งบทดลอง รพ.'!B:B,0)),)</f>
        <v>0</v>
      </c>
      <c r="AS212" s="150">
        <f>IFERROR(INDEX('[3]5.งบทดลอง รพ.'!$AR:$AR,MATCH(C:C,'[3]5.งบทดลอง รพ.'!B:B,0)),)</f>
        <v>0</v>
      </c>
      <c r="AT212" s="150">
        <f>IFERROR(INDEX('[3]5.งบทดลอง รพ.'!$AS:$AS,MATCH(C:C,'[3]5.งบทดลอง รพ.'!B:B,0)),)</f>
        <v>0</v>
      </c>
      <c r="AU212" s="150">
        <f>IFERROR(INDEX('[3]5.งบทดลอง รพ.'!$AT:$AT,MATCH(C:C,'[3]5.งบทดลอง รพ.'!B:B,0)),)</f>
        <v>0</v>
      </c>
      <c r="AV212" s="150">
        <f>IFERROR(INDEX('[3]5.งบทดลอง รพ.'!$AU:$AU,MATCH(C:C,'[3]5.งบทดลอง รพ.'!B:B,0)),)</f>
        <v>0</v>
      </c>
      <c r="AW212" s="150">
        <f>IFERROR(INDEX('[3]5.งบทดลอง รพ.'!$AV:$AV,MATCH(C:C,'[3]5.งบทดลอง รพ.'!B:B,0)),)</f>
        <v>0</v>
      </c>
      <c r="AX212" s="150">
        <f>IFERROR(INDEX('[3]5.งบทดลอง รพ.'!$AW:$AW,MATCH(C:C,'[3]5.งบทดลอง รพ.'!B:B,0)),)</f>
        <v>0</v>
      </c>
      <c r="AY212" s="150">
        <f>IFERROR(INDEX('[3]5.งบทดลอง รพ.'!$AX:$AX,MATCH(C:C,'[3]5.งบทดลอง รพ.'!B:B,0)),)</f>
        <v>0</v>
      </c>
      <c r="AZ212" s="150">
        <f>IFERROR(INDEX('[3]5.งบทดลอง รพ.'!$AY:$AY,MATCH(C:C,'[3]5.งบทดลอง รพ.'!B:B,0)),)</f>
        <v>109791.65</v>
      </c>
      <c r="BA212" s="150">
        <f>IFERROR(INDEX('[3]5.งบทดลอง รพ.'!$AZ:$AZ,MATCH(C:C,'[3]5.งบทดลอง รพ.'!B:B,0)),)</f>
        <v>0</v>
      </c>
      <c r="BB212" s="150">
        <f>IFERROR(INDEX('[3]5.งบทดลอง รพ.'!$BA:$BA,MATCH(C:C,'[3]5.งบทดลอง รพ.'!B:B,0)),)</f>
        <v>0</v>
      </c>
      <c r="BC212" s="150">
        <f>IFERROR(INDEX('[3]5.งบทดลอง รพ.'!$BB:$BB,MATCH(C:C,'[3]5.งบทดลอง รพ.'!B:B,0)),)</f>
        <v>0</v>
      </c>
      <c r="BD212" s="150">
        <f>IFERROR(INDEX('[3]5.งบทดลอง รพ.'!$BC:$BC,MATCH(C:C,'[3]5.งบทดลอง รพ.'!B:B,0)),)</f>
        <v>0</v>
      </c>
      <c r="BE212" s="150">
        <f>IFERROR(INDEX('[3]5.งบทดลอง รพ.'!$BD:$BD,MATCH(C:C,'[3]5.งบทดลอง รพ.'!B:B,0)),)</f>
        <v>0</v>
      </c>
      <c r="BF212" s="150">
        <f>IFERROR(INDEX('[3]5.งบทดลอง รพ.'!$BE:$BE,MATCH(C:C,'[3]5.งบทดลอง รพ.'!B:B,0)),)</f>
        <v>0</v>
      </c>
      <c r="BG212" s="150">
        <f>IFERROR(INDEX('[3]5.งบทดลอง รพ.'!$BF:$BF,MATCH(C:C,'[3]5.งบทดลอง รพ.'!B:B,0)),)</f>
        <v>0</v>
      </c>
      <c r="BH212" s="150">
        <f>IFERROR(INDEX('[3]5.งบทดลอง รพ.'!$BG:$BG,MATCH(C:C,'[3]5.งบทดลอง รพ.'!B:B,0)),)</f>
        <v>0</v>
      </c>
      <c r="BI212" s="150">
        <f>IFERROR(INDEX('[3]5.งบทดลอง รพ.'!$BH:$BH,MATCH(C:C,'[3]5.งบทดลอง รพ.'!B:B,0)),)</f>
        <v>88272.2</v>
      </c>
      <c r="BJ212" s="150">
        <f>IFERROR(INDEX('[3]5.งบทดลอง รพ.'!$BI:$BI,MATCH(C:C,'[3]5.งบทดลอง รพ.'!B:B,0)),)</f>
        <v>0</v>
      </c>
      <c r="BK212" s="150">
        <f>IFERROR(INDEX('[3]5.งบทดลอง รพ.'!$BJ:$BJ,MATCH(C:C,'[3]5.งบทดลอง รพ.'!B:B,0)),)</f>
        <v>0</v>
      </c>
      <c r="BL212" s="150">
        <f>IFERROR(INDEX('[3]5.งบทดลอง รพ.'!$BK:$BK,MATCH(D:D,'[3]5.งบทดลอง รพ.'!C:C,0)),)</f>
        <v>0</v>
      </c>
      <c r="BM212" s="150">
        <f>IFERROR(INDEX('[3]5.งบทดลอง รพ.'!$BL:$BL,MATCH(C:C,'[3]5.งบทดลอง รพ.'!B:B,0)),)</f>
        <v>0</v>
      </c>
      <c r="BN212" s="150">
        <f>IFERROR(INDEX('[3]5.งบทดลอง รพ.'!$BM:$BM,MATCH(C:C,'[3]5.งบทดลอง รพ.'!B:B,0)),)</f>
        <v>0</v>
      </c>
      <c r="BO212" s="150">
        <f>IFERROR(INDEX('[3]5.งบทดลอง รพ.'!$BN:$BN,MATCH(C:C,'[3]5.งบทดลอง รพ.'!B:B,0)),)</f>
        <v>0</v>
      </c>
      <c r="BP212" s="150">
        <f>IFERROR(INDEX('[3]5.งบทดลอง รพ.'!$BO:$BO,MATCH(C:C,'[3]5.งบทดลอง รพ.'!B:B,0)),)</f>
        <v>0</v>
      </c>
      <c r="BQ212" s="150">
        <f>IFERROR(INDEX('[3]5.งบทดลอง รพ.'!$BP:$BP,MATCH(C:C,'[3]5.งบทดลอง รพ.'!B:B,0)),)</f>
        <v>0</v>
      </c>
      <c r="BR212" s="150">
        <f>IFERROR(INDEX('[3]5.งบทดลอง รพ.'!$BQ:$BQ,MATCH(C:C,'[3]5.งบทดลอง รพ.'!B:B,0)),)</f>
        <v>0</v>
      </c>
      <c r="BS212" s="150">
        <f>IFERROR(INDEX('[3]5.งบทดลอง รพ.'!$BR:$BR,MATCH(C:C,'[3]5.งบทดลอง รพ.'!B:B,0)),)</f>
        <v>12877.56</v>
      </c>
      <c r="BT212" s="150">
        <f>IFERROR(INDEX('[3]5.งบทดลอง รพ.'!$BS:$BS,MATCH(C:C,'[3]5.งบทดลอง รพ.'!B:B,0)),)</f>
        <v>0</v>
      </c>
      <c r="BU212" s="150">
        <f>IFERROR(INDEX('[3]5.งบทดลอง รพ.'!$BT:$BT,MATCH(C:C,'[3]5.งบทดลอง รพ.'!B:B,0)),)</f>
        <v>0</v>
      </c>
      <c r="BV212" s="150">
        <f>IFERROR(INDEX('[3]5.งบทดลอง รพ.'!$BU:$BU,MATCH(C:C,'[3]5.งบทดลอง รพ.'!B:B,0)),)</f>
        <v>0</v>
      </c>
      <c r="BW212" s="150">
        <f>IFERROR(INDEX('[3]5.งบทดลอง รพ.'!$BV:$BV,MATCH(C:C,'[3]5.งบทดลอง รพ.'!B:B,0)),)</f>
        <v>0</v>
      </c>
      <c r="BX212" s="150">
        <f>IFERROR(INDEX('[3]5.งบทดลอง รพ.'!$BW:$BW,MATCH(C:C,'[3]5.งบทดลอง รพ.'!B:B,0)),)</f>
        <v>0</v>
      </c>
      <c r="BY212" s="150">
        <f>IFERROR(INDEX('[3]5.งบทดลอง รพ.'!$BX:$BX,MATCH(C:C,'[3]5.งบทดลอง รพ.'!B:B,0)),)</f>
        <v>0</v>
      </c>
      <c r="BZ212" s="151">
        <f t="shared" si="9"/>
        <v>252129.24</v>
      </c>
    </row>
    <row r="213" spans="1:78" ht="21.75" customHeight="1">
      <c r="A213" s="31" t="s">
        <v>757</v>
      </c>
      <c r="B213" s="147" t="s">
        <v>761</v>
      </c>
      <c r="C213" s="148" t="s">
        <v>782</v>
      </c>
      <c r="D213" s="149" t="s">
        <v>783</v>
      </c>
      <c r="E213" s="150">
        <f>IFERROR(INDEX('[3]5.งบทดลอง รพ.'!$D:$D,MATCH(C:C,'[3]5.งบทดลอง รพ.'!B:B,0)),)</f>
        <v>1532522.32</v>
      </c>
      <c r="F213" s="150">
        <f>IFERROR(INDEX('[3]5.งบทดลอง รพ.'!$E:$E,MATCH(C:C,'[3]5.งบทดลอง รพ.'!B:B,0)),)</f>
        <v>0</v>
      </c>
      <c r="G213" s="150">
        <f>IFERROR(INDEX('[3]5.งบทดลอง รพ.'!$F:$F,MATCH(C:C,'[3]5.งบทดลอง รพ.'!B:B,0)),)</f>
        <v>0</v>
      </c>
      <c r="H213" s="150">
        <f>IFERROR(INDEX('[3]5.งบทดลอง รพ.'!$G:$G,MATCH(C:C,'[3]5.งบทดลอง รพ.'!B:B,0)),)</f>
        <v>0</v>
      </c>
      <c r="I213" s="150">
        <f>IFERROR(INDEX('[3]5.งบทดลอง รพ.'!$H:$H,MATCH(D:D,'[3]5.งบทดลอง รพ.'!C:C,0)),)</f>
        <v>0</v>
      </c>
      <c r="J213" s="150">
        <f>IFERROR(INDEX('[3]5.งบทดลอง รพ.'!$I:$I,MATCH(C:C,'[3]5.งบทดลอง รพ.'!B:B,0)),)</f>
        <v>0</v>
      </c>
      <c r="K213" s="150">
        <f>IFERROR(INDEX('[3]5.งบทดลอง รพ.'!$J:$J,MATCH(C:C,'[3]5.งบทดลอง รพ.'!B:B,0)),)</f>
        <v>0</v>
      </c>
      <c r="L213" s="150">
        <f>IFERROR(INDEX('[3]5.งบทดลอง รพ.'!$K:$K,MATCH(C:C,'[3]5.งบทดลอง รพ.'!B:B,0)),)</f>
        <v>0</v>
      </c>
      <c r="M213" s="150">
        <f>IFERROR(INDEX('[3]5.งบทดลอง รพ.'!$L:$L,MATCH(C:C,'[3]5.งบทดลอง รพ.'!B:B,0)),)</f>
        <v>10200</v>
      </c>
      <c r="N213" s="150">
        <f>IFERROR(INDEX('[3]5.งบทดลอง รพ.'!$M:$M,MATCH(C:C,'[3]5.งบทดลอง รพ.'!B:B,0)),)</f>
        <v>158003.4</v>
      </c>
      <c r="O213" s="150">
        <f>IFERROR(INDEX('[3]5.งบทดลอง รพ.'!$N:$N,MATCH(C:C,'[3]5.งบทดลอง รพ.'!B:B,0)),)</f>
        <v>0</v>
      </c>
      <c r="P213" s="150">
        <f>IFERROR(INDEX('[3]5.งบทดลอง รพ.'!$O:$O,MATCH(C:C,'[3]5.งบทดลอง รพ.'!B:B,0)),)</f>
        <v>0</v>
      </c>
      <c r="Q213" s="150">
        <f>IFERROR(INDEX('[3]5.งบทดลอง รพ.'!$P:$P,MATCH(C:C,'[3]5.งบทดลอง รพ.'!B:B,0)),)</f>
        <v>0</v>
      </c>
      <c r="R213" s="150">
        <f>IFERROR(INDEX('[3]5.งบทดลอง รพ.'!$Q:$Q,MATCH(C:C,'[3]5.งบทดลอง รพ.'!B:B,0)),)</f>
        <v>0</v>
      </c>
      <c r="S213" s="150">
        <f>IFERROR(INDEX('[3]5.งบทดลอง รพ.'!$R:$R,MATCH(C:C,'[3]5.งบทดลอง รพ.'!B:B,0)),)</f>
        <v>0</v>
      </c>
      <c r="T213" s="150">
        <f>IFERROR(INDEX('[3]5.งบทดลอง รพ.'!$S:$S,MATCH(C:C,'[3]5.งบทดลอง รพ.'!B:B,0)),)</f>
        <v>0</v>
      </c>
      <c r="U213" s="150">
        <f>IFERROR(INDEX('[3]5.งบทดลอง รพ.'!$T:$T,MATCH(C:C,'[3]5.งบทดลอง รพ.'!B:B,0)),)</f>
        <v>16485.7</v>
      </c>
      <c r="V213" s="150">
        <f>IFERROR(INDEX('[3]5.งบทดลอง รพ.'!$U:$U,MATCH(C:C,'[3]5.งบทดลอง รพ.'!B:B,0)),)</f>
        <v>0</v>
      </c>
      <c r="W213" s="150">
        <f>IFERROR(INDEX('[3]5.งบทดลอง รพ.'!$V:$V,MATCH(C:C,'[3]5.งบทดลอง รพ.'!B:B,0)),)</f>
        <v>2445166.4900000002</v>
      </c>
      <c r="X213" s="150">
        <f>IFERROR(INDEX('[3]5.งบทดลอง รพ.'!$W:$W,MATCH(C:C,'[3]5.งบทดลอง รพ.'!B:B,0)),)</f>
        <v>0</v>
      </c>
      <c r="Y213" s="150">
        <f>IFERROR(INDEX('[3]5.งบทดลอง รพ.'!$X:$X,MATCH(C:C,'[3]5.งบทดลอง รพ.'!B:B,0)),)</f>
        <v>7791.56</v>
      </c>
      <c r="Z213" s="150">
        <f>IFERROR(INDEX('[3]5.งบทดลอง รพ.'!$Y:$Y,MATCH(C:C,'[3]5.งบทดลอง รพ.'!B:B,0)),)</f>
        <v>73070.28</v>
      </c>
      <c r="AA213" s="150">
        <f>IFERROR(INDEX('[3]5.งบทดลอง รพ.'!$Z:$Z,MATCH(C:C,'[3]5.งบทดลอง รพ.'!B:B,0)),)</f>
        <v>36021.440000000002</v>
      </c>
      <c r="AB213" s="150">
        <f>IFERROR(INDEX('[3]5.งบทดลอง รพ.'!$AA:$AA,MATCH(C:C,'[3]5.งบทดลอง รพ.'!B:B,0)),)</f>
        <v>0</v>
      </c>
      <c r="AC213" s="150">
        <f>IFERROR(INDEX('[3]5.งบทดลอง รพ.'!$AB:$AB,MATCH(C:C,'[3]5.งบทดลอง รพ.'!B:B,0)),)</f>
        <v>0</v>
      </c>
      <c r="AD213" s="150">
        <f>IFERROR(INDEX('[3]5.งบทดลอง รพ.'!$AC:$AC,MATCH(C:C,'[3]5.งบทดลอง รพ.'!B:B,0)),)</f>
        <v>0</v>
      </c>
      <c r="AE213" s="150">
        <f>IFERROR(INDEX('[3]5.งบทดลอง รพ.'!$AD:$AD,MATCH(C:C,'[3]5.งบทดลอง รพ.'!B:B,0)),)</f>
        <v>0</v>
      </c>
      <c r="AF213" s="150">
        <f>IFERROR(INDEX('[3]5.งบทดลอง รพ.'!$AE:$AE,MATCH(C:C,'[3]5.งบทดลอง รพ.'!B:B,0)),)</f>
        <v>153845.75</v>
      </c>
      <c r="AG213" s="150">
        <f>IFERROR(INDEX('[3]5.งบทดลอง รพ.'!$AF:$AF,MATCH(C:C,'[3]5.งบทดลอง รพ.'!B:B,0)),)</f>
        <v>1309.4000000000001</v>
      </c>
      <c r="AH213" s="150">
        <f>IFERROR(INDEX('[3]5.งบทดลอง รพ.'!$AG:$AG,MATCH(C:C,'[3]5.งบทดลอง รพ.'!B:B,0)),)</f>
        <v>0</v>
      </c>
      <c r="AI213" s="150">
        <f>IFERROR(INDEX('[3]5.งบทดลอง รพ.'!$AH:$AH,MATCH(D:D,'[3]5.งบทดลอง รพ.'!C:C,0)),)</f>
        <v>0</v>
      </c>
      <c r="AJ213" s="150">
        <f>IFERROR(INDEX('[3]5.งบทดลอง รพ.'!$AI:$AI,MATCH(C:C,'[3]5.งบทดลอง รพ.'!B:B,0)),)</f>
        <v>0</v>
      </c>
      <c r="AK213" s="150">
        <f>IFERROR(INDEX('[3]5.งบทดลอง รพ.'!$AJ:$AJ,MATCH(C:C,'[3]5.งบทดลอง รพ.'!B:B,0)),)</f>
        <v>0</v>
      </c>
      <c r="AL213" s="150">
        <f>IFERROR(INDEX('[3]5.งบทดลอง รพ.'!$AK:$AK,MATCH(C:C,'[3]5.งบทดลอง รพ.'!B:B,0)),)</f>
        <v>0</v>
      </c>
      <c r="AM213" s="150">
        <f>IFERROR(INDEX('[3]5.งบทดลอง รพ.'!$AL:$AL,MATCH(C:C,'[3]5.งบทดลอง รพ.'!B:B,0)),)</f>
        <v>0</v>
      </c>
      <c r="AN213" s="150">
        <f>IFERROR(INDEX('[3]5.งบทดลอง รพ.'!$AM:$AM,MATCH(C:C,'[3]5.งบทดลอง รพ.'!B:B,0)),)</f>
        <v>0</v>
      </c>
      <c r="AO213" s="150">
        <f>IFERROR(INDEX('[3]5.งบทดลอง รพ.'!$AN:$AN,MATCH(C:C,'[3]5.งบทดลอง รพ.'!B:B,0)),)</f>
        <v>0</v>
      </c>
      <c r="AP213" s="150">
        <f>IFERROR(INDEX('[3]5.งบทดลอง รพ.'!$AO:$AO,MATCH(C:C,'[3]5.งบทดลอง รพ.'!B:B,0)),)</f>
        <v>0</v>
      </c>
      <c r="AQ213" s="150">
        <f>IFERROR(INDEX('[3]5.งบทดลอง รพ.'!$AP:$AP,MATCH(C:C,'[3]5.งบทดลอง รพ.'!B:B,0)),)</f>
        <v>48836.63</v>
      </c>
      <c r="AR213" s="150">
        <f>IFERROR(INDEX('[3]5.งบทดลอง รพ.'!$AQ:$AQ,MATCH(C:C,'[3]5.งบทดลอง รพ.'!B:B,0)),)</f>
        <v>711046.62</v>
      </c>
      <c r="AS213" s="150">
        <f>IFERROR(INDEX('[3]5.งบทดลอง รพ.'!$AR:$AR,MATCH(C:C,'[3]5.งบทดลอง รพ.'!B:B,0)),)</f>
        <v>0</v>
      </c>
      <c r="AT213" s="150">
        <f>IFERROR(INDEX('[3]5.งบทดลอง รพ.'!$AS:$AS,MATCH(C:C,'[3]5.งบทดลอง รพ.'!B:B,0)),)</f>
        <v>0</v>
      </c>
      <c r="AU213" s="150">
        <f>IFERROR(INDEX('[3]5.งบทดลอง รพ.'!$AT:$AT,MATCH(C:C,'[3]5.งบทดลอง รพ.'!B:B,0)),)</f>
        <v>0</v>
      </c>
      <c r="AV213" s="150">
        <f>IFERROR(INDEX('[3]5.งบทดลอง รพ.'!$AU:$AU,MATCH(C:C,'[3]5.งบทดลอง รพ.'!B:B,0)),)</f>
        <v>0</v>
      </c>
      <c r="AW213" s="150">
        <f>IFERROR(INDEX('[3]5.งบทดลอง รพ.'!$AV:$AV,MATCH(C:C,'[3]5.งบทดลอง รพ.'!B:B,0)),)</f>
        <v>0</v>
      </c>
      <c r="AX213" s="150">
        <f>IFERROR(INDEX('[3]5.งบทดลอง รพ.'!$AW:$AW,MATCH(C:C,'[3]5.งบทดลอง รพ.'!B:B,0)),)</f>
        <v>0</v>
      </c>
      <c r="AY213" s="150">
        <f>IFERROR(INDEX('[3]5.งบทดลอง รพ.'!$AX:$AX,MATCH(C:C,'[3]5.งบทดลอง รพ.'!B:B,0)),)</f>
        <v>2179666.5699999998</v>
      </c>
      <c r="AZ213" s="150">
        <f>IFERROR(INDEX('[3]5.งบทดลอง รพ.'!$AY:$AY,MATCH(C:C,'[3]5.งบทดลอง รพ.'!B:B,0)),)</f>
        <v>0</v>
      </c>
      <c r="BA213" s="150">
        <f>IFERROR(INDEX('[3]5.งบทดลอง รพ.'!$AZ:$AZ,MATCH(C:C,'[3]5.งบทดลอง รพ.'!B:B,0)),)</f>
        <v>0</v>
      </c>
      <c r="BB213" s="150">
        <f>IFERROR(INDEX('[3]5.งบทดลอง รพ.'!$BA:$BA,MATCH(C:C,'[3]5.งบทดลอง รพ.'!B:B,0)),)</f>
        <v>0</v>
      </c>
      <c r="BC213" s="150">
        <f>IFERROR(INDEX('[3]5.งบทดลอง รพ.'!$BB:$BB,MATCH(C:C,'[3]5.งบทดลอง รพ.'!B:B,0)),)</f>
        <v>0</v>
      </c>
      <c r="BD213" s="150">
        <f>IFERROR(INDEX('[3]5.งบทดลอง รพ.'!$BC:$BC,MATCH(C:C,'[3]5.งบทดลอง รพ.'!B:B,0)),)</f>
        <v>0</v>
      </c>
      <c r="BE213" s="150">
        <f>IFERROR(INDEX('[3]5.งบทดลอง รพ.'!$BD:$BD,MATCH(C:C,'[3]5.งบทดลอง รพ.'!B:B,0)),)</f>
        <v>0</v>
      </c>
      <c r="BF213" s="150">
        <f>IFERROR(INDEX('[3]5.งบทดลอง รพ.'!$BE:$BE,MATCH(C:C,'[3]5.งบทดลอง รพ.'!B:B,0)),)</f>
        <v>0</v>
      </c>
      <c r="BG213" s="150">
        <f>IFERROR(INDEX('[3]5.งบทดลอง รพ.'!$BF:$BF,MATCH(C:C,'[3]5.งบทดลอง รพ.'!B:B,0)),)</f>
        <v>9364.26</v>
      </c>
      <c r="BH213" s="150">
        <f>IFERROR(INDEX('[3]5.งบทดลอง รพ.'!$BG:$BG,MATCH(C:C,'[3]5.งบทดลอง รพ.'!B:B,0)),)</f>
        <v>0</v>
      </c>
      <c r="BI213" s="150">
        <f>IFERROR(INDEX('[3]5.งบทดลอง รพ.'!$BH:$BH,MATCH(C:C,'[3]5.งบทดลอง รพ.'!B:B,0)),)</f>
        <v>0</v>
      </c>
      <c r="BJ213" s="150">
        <f>IFERROR(INDEX('[3]5.งบทดลอง รพ.'!$BI:$BI,MATCH(C:C,'[3]5.งบทดลอง รพ.'!B:B,0)),)</f>
        <v>1564783.92</v>
      </c>
      <c r="BK213" s="150">
        <f>IFERROR(INDEX('[3]5.งบทดลอง รพ.'!$BJ:$BJ,MATCH(C:C,'[3]5.งบทดลอง รพ.'!B:B,0)),)</f>
        <v>0</v>
      </c>
      <c r="BL213" s="150">
        <f>IFERROR(INDEX('[3]5.งบทดลอง รพ.'!$BK:$BK,MATCH(D:D,'[3]5.งบทดลอง รพ.'!C:C,0)),)</f>
        <v>5269.33</v>
      </c>
      <c r="BM213" s="150">
        <f>IFERROR(INDEX('[3]5.งบทดลอง รพ.'!$BL:$BL,MATCH(C:C,'[3]5.งบทดลอง รพ.'!B:B,0)),)</f>
        <v>46806.76</v>
      </c>
      <c r="BN213" s="150">
        <f>IFERROR(INDEX('[3]5.งบทดลอง รพ.'!$BM:$BM,MATCH(C:C,'[3]5.งบทดลอง รพ.'!B:B,0)),)</f>
        <v>27830.1</v>
      </c>
      <c r="BO213" s="150">
        <f>IFERROR(INDEX('[3]5.งบทดลอง รพ.'!$BN:$BN,MATCH(C:C,'[3]5.งบทดลอง รพ.'!B:B,0)),)</f>
        <v>0</v>
      </c>
      <c r="BP213" s="150">
        <f>IFERROR(INDEX('[3]5.งบทดลอง รพ.'!$BO:$BO,MATCH(C:C,'[3]5.งบทดลอง รพ.'!B:B,0)),)</f>
        <v>0</v>
      </c>
      <c r="BQ213" s="150">
        <f>IFERROR(INDEX('[3]5.งบทดลอง รพ.'!$BP:$BP,MATCH(C:C,'[3]5.งบทดลอง รพ.'!B:B,0)),)</f>
        <v>0</v>
      </c>
      <c r="BR213" s="150">
        <f>IFERROR(INDEX('[3]5.งบทดลอง รพ.'!$BQ:$BQ,MATCH(C:C,'[3]5.งบทดลอง รพ.'!B:B,0)),)</f>
        <v>0</v>
      </c>
      <c r="BS213" s="150">
        <f>IFERROR(INDEX('[3]5.งบทดลอง รพ.'!$BR:$BR,MATCH(C:C,'[3]5.งบทดลอง รพ.'!B:B,0)),)</f>
        <v>0</v>
      </c>
      <c r="BT213" s="150">
        <f>IFERROR(INDEX('[3]5.งบทดลอง รพ.'!$BS:$BS,MATCH(C:C,'[3]5.งบทดลอง รพ.'!B:B,0)),)</f>
        <v>0</v>
      </c>
      <c r="BU213" s="150">
        <f>IFERROR(INDEX('[3]5.งบทดลอง รพ.'!$BT:$BT,MATCH(C:C,'[3]5.งบทดลอง รพ.'!B:B,0)),)</f>
        <v>0</v>
      </c>
      <c r="BV213" s="150">
        <f>IFERROR(INDEX('[3]5.งบทดลอง รพ.'!$BU:$BU,MATCH(C:C,'[3]5.งบทดลอง รพ.'!B:B,0)),)</f>
        <v>0</v>
      </c>
      <c r="BW213" s="150">
        <f>IFERROR(INDEX('[3]5.งบทดลอง รพ.'!$BV:$BV,MATCH(C:C,'[3]5.งบทดลอง รพ.'!B:B,0)),)</f>
        <v>0</v>
      </c>
      <c r="BX213" s="150">
        <f>IFERROR(INDEX('[3]5.งบทดลอง รพ.'!$BW:$BW,MATCH(C:C,'[3]5.งบทดลอง รพ.'!B:B,0)),)</f>
        <v>0</v>
      </c>
      <c r="BY213" s="150">
        <f>IFERROR(INDEX('[3]5.งบทดลอง รพ.'!$BX:$BX,MATCH(C:C,'[3]5.งบทดลอง รพ.'!B:B,0)),)</f>
        <v>0</v>
      </c>
      <c r="BZ213" s="151">
        <f t="shared" si="9"/>
        <v>9028020.5299999993</v>
      </c>
    </row>
    <row r="214" spans="1:78" ht="21.75" customHeight="1">
      <c r="A214" s="31" t="s">
        <v>757</v>
      </c>
      <c r="B214" s="147" t="s">
        <v>761</v>
      </c>
      <c r="C214" s="148" t="s">
        <v>784</v>
      </c>
      <c r="D214" s="149" t="s">
        <v>785</v>
      </c>
      <c r="E214" s="150">
        <f>IFERROR(INDEX('[3]5.งบทดลอง รพ.'!$D:$D,MATCH(C:C,'[3]5.งบทดลอง รพ.'!B:B,0)),)</f>
        <v>115445.08</v>
      </c>
      <c r="F214" s="150">
        <f>IFERROR(INDEX('[3]5.งบทดลอง รพ.'!$E:$E,MATCH(C:C,'[3]5.งบทดลอง รพ.'!B:B,0)),)</f>
        <v>1420.53</v>
      </c>
      <c r="G214" s="150">
        <f>IFERROR(INDEX('[3]5.งบทดลอง รพ.'!$F:$F,MATCH(C:C,'[3]5.งบทดลอง รพ.'!B:B,0)),)</f>
        <v>106348.02</v>
      </c>
      <c r="H214" s="150">
        <f>IFERROR(INDEX('[3]5.งบทดลอง รพ.'!$G:$G,MATCH(C:C,'[3]5.งบทดลอง รพ.'!B:B,0)),)</f>
        <v>0</v>
      </c>
      <c r="I214" s="150">
        <f>IFERROR(INDEX('[3]5.งบทดลอง รพ.'!$H:$H,MATCH(D:D,'[3]5.งบทดลอง รพ.'!C:C,0)),)</f>
        <v>66726.14</v>
      </c>
      <c r="J214" s="150">
        <f>IFERROR(INDEX('[3]5.งบทดลอง รพ.'!$I:$I,MATCH(C:C,'[3]5.งบทดลอง รพ.'!B:B,0)),)</f>
        <v>0</v>
      </c>
      <c r="K214" s="150">
        <f>IFERROR(INDEX('[3]5.งบทดลอง รพ.'!$J:$J,MATCH(C:C,'[3]5.งบทดลอง รพ.'!B:B,0)),)</f>
        <v>124750</v>
      </c>
      <c r="L214" s="150">
        <f>IFERROR(INDEX('[3]5.งบทดลอง รพ.'!$K:$K,MATCH(C:C,'[3]5.งบทดลอง รพ.'!B:B,0)),)</f>
        <v>0</v>
      </c>
      <c r="M214" s="150">
        <f>IFERROR(INDEX('[3]5.งบทดลอง รพ.'!$L:$L,MATCH(C:C,'[3]5.งบทดลอง รพ.'!B:B,0)),)</f>
        <v>166333.32</v>
      </c>
      <c r="N214" s="150">
        <f>IFERROR(INDEX('[3]5.งบทดลอง รพ.'!$M:$M,MATCH(C:C,'[3]5.งบทดลอง รพ.'!B:B,0)),)</f>
        <v>791749.7</v>
      </c>
      <c r="O214" s="150">
        <f>IFERROR(INDEX('[3]5.งบทดลอง รพ.'!$N:$N,MATCH(C:C,'[3]5.งบทดลอง รพ.'!B:B,0)),)</f>
        <v>0</v>
      </c>
      <c r="P214" s="150">
        <f>IFERROR(INDEX('[3]5.งบทดลอง รพ.'!$O:$O,MATCH(C:C,'[3]5.งบทดลอง รพ.'!B:B,0)),)</f>
        <v>38279.449999999997</v>
      </c>
      <c r="Q214" s="150">
        <f>IFERROR(INDEX('[3]5.งบทดลอง รพ.'!$P:$P,MATCH(C:C,'[3]5.งบทดลอง รพ.'!B:B,0)),)</f>
        <v>112666.68</v>
      </c>
      <c r="R214" s="150">
        <f>IFERROR(INDEX('[3]5.งบทดลอง รพ.'!$Q:$Q,MATCH(C:C,'[3]5.งบทดลอง รพ.'!B:B,0)),)</f>
        <v>26721.83</v>
      </c>
      <c r="S214" s="150">
        <f>IFERROR(INDEX('[3]5.งบทดลอง รพ.'!$R:$R,MATCH(C:C,'[3]5.งบทดลอง รพ.'!B:B,0)),)</f>
        <v>0</v>
      </c>
      <c r="T214" s="150">
        <f>IFERROR(INDEX('[3]5.งบทดลอง รพ.'!$S:$S,MATCH(C:C,'[3]5.งบทดลอง รพ.'!B:B,0)),)</f>
        <v>0</v>
      </c>
      <c r="U214" s="150">
        <f>IFERROR(INDEX('[3]5.งบทดลอง รพ.'!$T:$T,MATCH(C:C,'[3]5.งบทดลอง รพ.'!B:B,0)),)</f>
        <v>199868.27</v>
      </c>
      <c r="V214" s="150">
        <f>IFERROR(INDEX('[3]5.งบทดลอง รพ.'!$U:$U,MATCH(C:C,'[3]5.งบทดลอง รพ.'!B:B,0)),)</f>
        <v>0</v>
      </c>
      <c r="W214" s="150">
        <f>IFERROR(INDEX('[3]5.งบทดลอง รพ.'!$V:$V,MATCH(C:C,'[3]5.งบทดลอง รพ.'!B:B,0)),)</f>
        <v>1461100.34</v>
      </c>
      <c r="X214" s="150">
        <f>IFERROR(INDEX('[3]5.งบทดลอง รพ.'!$W:$W,MATCH(C:C,'[3]5.งบทดลอง รพ.'!B:B,0)),)</f>
        <v>88045.68</v>
      </c>
      <c r="Y214" s="150">
        <f>IFERROR(INDEX('[3]5.งบทดลอง รพ.'!$X:$X,MATCH(C:C,'[3]5.งบทดลอง รพ.'!B:B,0)),)</f>
        <v>173587.86</v>
      </c>
      <c r="Z214" s="150">
        <f>IFERROR(INDEX('[3]5.งบทดลอง รพ.'!$Y:$Y,MATCH(C:C,'[3]5.งบทดลอง รพ.'!B:B,0)),)</f>
        <v>0</v>
      </c>
      <c r="AA214" s="150">
        <f>IFERROR(INDEX('[3]5.งบทดลอง รพ.'!$Z:$Z,MATCH(C:C,'[3]5.งบทดลอง รพ.'!B:B,0)),)</f>
        <v>206809.51</v>
      </c>
      <c r="AB214" s="150">
        <f>IFERROR(INDEX('[3]5.งบทดลอง รพ.'!$AA:$AA,MATCH(C:C,'[3]5.งบทดลอง รพ.'!B:B,0)),)</f>
        <v>0</v>
      </c>
      <c r="AC214" s="150">
        <f>IFERROR(INDEX('[3]5.งบทดลอง รพ.'!$AB:$AB,MATCH(C:C,'[3]5.งบทดลอง รพ.'!B:B,0)),)</f>
        <v>0</v>
      </c>
      <c r="AD214" s="150">
        <f>IFERROR(INDEX('[3]5.งบทดลอง รพ.'!$AC:$AC,MATCH(C:C,'[3]5.งบทดลอง รพ.'!B:B,0)),)</f>
        <v>0</v>
      </c>
      <c r="AE214" s="150">
        <f>IFERROR(INDEX('[3]5.งบทดลอง รพ.'!$AD:$AD,MATCH(C:C,'[3]5.งบทดลอง รพ.'!B:B,0)),)</f>
        <v>0</v>
      </c>
      <c r="AF214" s="150">
        <f>IFERROR(INDEX('[3]5.งบทดลอง รพ.'!$AE:$AE,MATCH(C:C,'[3]5.งบทดลอง รพ.'!B:B,0)),)</f>
        <v>11237.43</v>
      </c>
      <c r="AG214" s="150">
        <f>IFERROR(INDEX('[3]5.งบทดลอง รพ.'!$AF:$AF,MATCH(C:C,'[3]5.งบทดลอง รพ.'!B:B,0)),)</f>
        <v>39351.1</v>
      </c>
      <c r="AH214" s="150">
        <f>IFERROR(INDEX('[3]5.งบทดลอง รพ.'!$AG:$AG,MATCH(C:C,'[3]5.งบทดลอง รพ.'!B:B,0)),)</f>
        <v>0</v>
      </c>
      <c r="AI214" s="150">
        <f>IFERROR(INDEX('[3]5.งบทดลอง รพ.'!$AH:$AH,MATCH(D:D,'[3]5.งบทดลอง รพ.'!C:C,0)),)</f>
        <v>0</v>
      </c>
      <c r="AJ214" s="150">
        <f>IFERROR(INDEX('[3]5.งบทดลอง รพ.'!$AI:$AI,MATCH(C:C,'[3]5.งบทดลอง รพ.'!B:B,0)),)</f>
        <v>218424.92</v>
      </c>
      <c r="AK214" s="150">
        <f>IFERROR(INDEX('[3]5.งบทดลอง รพ.'!$AJ:$AJ,MATCH(C:C,'[3]5.งบทดลอง รพ.'!B:B,0)),)</f>
        <v>60931.7</v>
      </c>
      <c r="AL214" s="150">
        <f>IFERROR(INDEX('[3]5.งบทดลอง รพ.'!$AK:$AK,MATCH(C:C,'[3]5.งบทดลอง รพ.'!B:B,0)),)</f>
        <v>159953.35999999999</v>
      </c>
      <c r="AM214" s="150">
        <f>IFERROR(INDEX('[3]5.งบทดลอง รพ.'!$AL:$AL,MATCH(C:C,'[3]5.งบทดลอง รพ.'!B:B,0)),)</f>
        <v>183526.39999999999</v>
      </c>
      <c r="AN214" s="150">
        <f>IFERROR(INDEX('[3]5.งบทดลอง รพ.'!$AM:$AM,MATCH(C:C,'[3]5.งบทดลอง รพ.'!B:B,0)),)</f>
        <v>0</v>
      </c>
      <c r="AO214" s="150">
        <f>IFERROR(INDEX('[3]5.งบทดลอง รพ.'!$AN:$AN,MATCH(C:C,'[3]5.งบทดลอง รพ.'!B:B,0)),)</f>
        <v>10192.549999999999</v>
      </c>
      <c r="AP214" s="150">
        <f>IFERROR(INDEX('[3]5.งบทดลอง รพ.'!$AO:$AO,MATCH(C:C,'[3]5.งบทดลอง รพ.'!B:B,0)),)</f>
        <v>0</v>
      </c>
      <c r="AQ214" s="150">
        <f>IFERROR(INDEX('[3]5.งบทดลอง รพ.'!$AP:$AP,MATCH(C:C,'[3]5.งบทดลอง รพ.'!B:B,0)),)</f>
        <v>558644.68000000005</v>
      </c>
      <c r="AR214" s="150">
        <f>IFERROR(INDEX('[3]5.งบทดลอง รพ.'!$AQ:$AQ,MATCH(C:C,'[3]5.งบทดลอง รพ.'!B:B,0)),)</f>
        <v>637351.81999999995</v>
      </c>
      <c r="AS214" s="150">
        <f>IFERROR(INDEX('[3]5.งบทดลอง รพ.'!$AR:$AR,MATCH(C:C,'[3]5.งบทดลอง รพ.'!B:B,0)),)</f>
        <v>0</v>
      </c>
      <c r="AT214" s="150">
        <f>IFERROR(INDEX('[3]5.งบทดลอง รพ.'!$AS:$AS,MATCH(C:C,'[3]5.งบทดลอง รพ.'!B:B,0)),)</f>
        <v>0</v>
      </c>
      <c r="AU214" s="150">
        <f>IFERROR(INDEX('[3]5.งบทดลอง รพ.'!$AT:$AT,MATCH(C:C,'[3]5.งบทดลอง รพ.'!B:B,0)),)</f>
        <v>0</v>
      </c>
      <c r="AV214" s="150">
        <f>IFERROR(INDEX('[3]5.งบทดลอง รพ.'!$AU:$AU,MATCH(C:C,'[3]5.งบทดลอง รพ.'!B:B,0)),)</f>
        <v>0</v>
      </c>
      <c r="AW214" s="150">
        <f>IFERROR(INDEX('[3]5.งบทดลอง รพ.'!$AV:$AV,MATCH(C:C,'[3]5.งบทดลอง รพ.'!B:B,0)),)</f>
        <v>0</v>
      </c>
      <c r="AX214" s="150">
        <f>IFERROR(INDEX('[3]5.งบทดลอง รพ.'!$AW:$AW,MATCH(C:C,'[3]5.งบทดลอง รพ.'!B:B,0)),)</f>
        <v>0</v>
      </c>
      <c r="AY214" s="150">
        <f>IFERROR(INDEX('[3]5.งบทดลอง รพ.'!$AX:$AX,MATCH(C:C,'[3]5.งบทดลอง รพ.'!B:B,0)),)</f>
        <v>954688.9</v>
      </c>
      <c r="AZ214" s="150">
        <f>IFERROR(INDEX('[3]5.งบทดลอง รพ.'!$AY:$AY,MATCH(C:C,'[3]5.งบทดลอง รพ.'!B:B,0)),)</f>
        <v>0</v>
      </c>
      <c r="BA214" s="150">
        <f>IFERROR(INDEX('[3]5.งบทดลอง รพ.'!$AZ:$AZ,MATCH(C:C,'[3]5.งบทดลอง รพ.'!B:B,0)),)</f>
        <v>52383.67</v>
      </c>
      <c r="BB214" s="150">
        <f>IFERROR(INDEX('[3]5.งบทดลอง รพ.'!$BA:$BA,MATCH(C:C,'[3]5.งบทดลอง รพ.'!B:B,0)),)</f>
        <v>90874.82</v>
      </c>
      <c r="BC214" s="150">
        <f>IFERROR(INDEX('[3]5.งบทดลอง รพ.'!$BB:$BB,MATCH(C:C,'[3]5.งบทดลอง รพ.'!B:B,0)),)</f>
        <v>0</v>
      </c>
      <c r="BD214" s="150">
        <f>IFERROR(INDEX('[3]5.งบทดลอง รพ.'!$BC:$BC,MATCH(C:C,'[3]5.งบทดลอง รพ.'!B:B,0)),)</f>
        <v>0</v>
      </c>
      <c r="BE214" s="150">
        <f>IFERROR(INDEX('[3]5.งบทดลอง รพ.'!$BD:$BD,MATCH(C:C,'[3]5.งบทดลอง รพ.'!B:B,0)),)</f>
        <v>0</v>
      </c>
      <c r="BF214" s="150">
        <f>IFERROR(INDEX('[3]5.งบทดลอง รพ.'!$BE:$BE,MATCH(C:C,'[3]5.งบทดลอง รพ.'!B:B,0)),)</f>
        <v>0</v>
      </c>
      <c r="BG214" s="150">
        <f>IFERROR(INDEX('[3]5.งบทดลอง รพ.'!$BF:$BF,MATCH(C:C,'[3]5.งบทดลอง รพ.'!B:B,0)),)</f>
        <v>0</v>
      </c>
      <c r="BH214" s="150">
        <f>IFERROR(INDEX('[3]5.งบทดลอง รพ.'!$BG:$BG,MATCH(C:C,'[3]5.งบทดลอง รพ.'!B:B,0)),)</f>
        <v>193908.66</v>
      </c>
      <c r="BI214" s="150">
        <f>IFERROR(INDEX('[3]5.งบทดลอง รพ.'!$BH:$BH,MATCH(C:C,'[3]5.งบทดลอง รพ.'!B:B,0)),)</f>
        <v>118928.55</v>
      </c>
      <c r="BJ214" s="150">
        <f>IFERROR(INDEX('[3]5.งบทดลอง รพ.'!$BI:$BI,MATCH(C:C,'[3]5.งบทดลอง รพ.'!B:B,0)),)</f>
        <v>771628.1</v>
      </c>
      <c r="BK214" s="150">
        <f>IFERROR(INDEX('[3]5.งบทดลอง รพ.'!$BJ:$BJ,MATCH(C:C,'[3]5.งบทดลอง รพ.'!B:B,0)),)</f>
        <v>1163962.24</v>
      </c>
      <c r="BL214" s="150">
        <f>IFERROR(INDEX('[3]5.งบทดลอง รพ.'!$BK:$BK,MATCH(D:D,'[3]5.งบทดลอง รพ.'!C:C,0)),)</f>
        <v>233268.53</v>
      </c>
      <c r="BM214" s="150">
        <f>IFERROR(INDEX('[3]5.งบทดลอง รพ.'!$BL:$BL,MATCH(C:C,'[3]5.งบทดลอง รพ.'!B:B,0)),)</f>
        <v>14957.59</v>
      </c>
      <c r="BN214" s="150">
        <f>IFERROR(INDEX('[3]5.งบทดลอง รพ.'!$BM:$BM,MATCH(C:C,'[3]5.งบทดลอง รพ.'!B:B,0)),)</f>
        <v>25477.200000000001</v>
      </c>
      <c r="BO214" s="150">
        <f>IFERROR(INDEX('[3]5.งบทดลอง รพ.'!$BN:$BN,MATCH(C:C,'[3]5.งบทดลอง รพ.'!B:B,0)),)</f>
        <v>35503.72</v>
      </c>
      <c r="BP214" s="150">
        <f>IFERROR(INDEX('[3]5.งบทดลอง รพ.'!$BO:$BO,MATCH(C:C,'[3]5.งบทดลอง รพ.'!B:B,0)),)</f>
        <v>0</v>
      </c>
      <c r="BQ214" s="150">
        <f>IFERROR(INDEX('[3]5.งบทดลอง รพ.'!$BP:$BP,MATCH(C:C,'[3]5.งบทดลอง รพ.'!B:B,0)),)</f>
        <v>174943.11</v>
      </c>
      <c r="BR214" s="150">
        <f>IFERROR(INDEX('[3]5.งบทดลอง รพ.'!$BQ:$BQ,MATCH(C:C,'[3]5.งบทดลอง รพ.'!B:B,0)),)</f>
        <v>0</v>
      </c>
      <c r="BS214" s="150">
        <f>IFERROR(INDEX('[3]5.งบทดลอง รพ.'!$BR:$BR,MATCH(C:C,'[3]5.งบทดลอง รพ.'!B:B,0)),)</f>
        <v>97525.91</v>
      </c>
      <c r="BT214" s="150">
        <f>IFERROR(INDEX('[3]5.งบทดลอง รพ.'!$BS:$BS,MATCH(C:C,'[3]5.งบทดลอง รพ.'!B:B,0)),)</f>
        <v>0</v>
      </c>
      <c r="BU214" s="150">
        <f>IFERROR(INDEX('[3]5.งบทดลอง รพ.'!$BT:$BT,MATCH(C:C,'[3]5.งบทดลอง รพ.'!B:B,0)),)</f>
        <v>0</v>
      </c>
      <c r="BV214" s="150">
        <f>IFERROR(INDEX('[3]5.งบทดลอง รพ.'!$BU:$BU,MATCH(C:C,'[3]5.งบทดลอง รพ.'!B:B,0)),)</f>
        <v>167059.29999999999</v>
      </c>
      <c r="BW214" s="150">
        <f>IFERROR(INDEX('[3]5.งบทดลอง รพ.'!$BV:$BV,MATCH(C:C,'[3]5.งบทดลอง รพ.'!B:B,0)),)</f>
        <v>0</v>
      </c>
      <c r="BX214" s="150">
        <f>IFERROR(INDEX('[3]5.งบทดลอง รพ.'!$BW:$BW,MATCH(C:C,'[3]5.งบทดลอง รพ.'!B:B,0)),)</f>
        <v>0</v>
      </c>
      <c r="BY214" s="150">
        <f>IFERROR(INDEX('[3]5.งบทดลอง รพ.'!$BX:$BX,MATCH(C:C,'[3]5.งบทดลอง รพ.'!B:B,0)),)</f>
        <v>152919.07</v>
      </c>
      <c r="BZ214" s="151">
        <f t="shared" si="9"/>
        <v>9807495.7400000002</v>
      </c>
    </row>
    <row r="215" spans="1:78" ht="21.75" customHeight="1">
      <c r="A215" s="31" t="s">
        <v>757</v>
      </c>
      <c r="B215" s="147" t="s">
        <v>761</v>
      </c>
      <c r="C215" s="148" t="s">
        <v>786</v>
      </c>
      <c r="D215" s="149" t="s">
        <v>787</v>
      </c>
      <c r="E215" s="150">
        <f>IFERROR(INDEX('[3]5.งบทดลอง รพ.'!$D:$D,MATCH(C:C,'[3]5.งบทดลอง รพ.'!B:B,0)),)</f>
        <v>205419.55</v>
      </c>
      <c r="F215" s="150">
        <f>IFERROR(INDEX('[3]5.งบทดลอง รพ.'!$E:$E,MATCH(C:C,'[3]5.งบทดลอง รพ.'!B:B,0)),)</f>
        <v>0</v>
      </c>
      <c r="G215" s="150">
        <f>IFERROR(INDEX('[3]5.งบทดลอง รพ.'!$F:$F,MATCH(C:C,'[3]5.งบทดลอง รพ.'!B:B,0)),)</f>
        <v>0</v>
      </c>
      <c r="H215" s="150">
        <f>IFERROR(INDEX('[3]5.งบทดลอง รพ.'!$G:$G,MATCH(C:C,'[3]5.งบทดลอง รพ.'!B:B,0)),)</f>
        <v>0</v>
      </c>
      <c r="I215" s="150">
        <f>IFERROR(INDEX('[3]5.งบทดลอง รพ.'!$H:$H,MATCH(D:D,'[3]5.งบทดลอง รพ.'!C:C,0)),)</f>
        <v>0</v>
      </c>
      <c r="J215" s="150">
        <f>IFERROR(INDEX('[3]5.งบทดลอง รพ.'!$I:$I,MATCH(C:C,'[3]5.งบทดลอง รพ.'!B:B,0)),)</f>
        <v>0</v>
      </c>
      <c r="K215" s="150">
        <f>IFERROR(INDEX('[3]5.งบทดลอง รพ.'!$J:$J,MATCH(C:C,'[3]5.งบทดลอง รพ.'!B:B,0)),)</f>
        <v>0</v>
      </c>
      <c r="L215" s="150">
        <f>IFERROR(INDEX('[3]5.งบทดลอง รพ.'!$K:$K,MATCH(C:C,'[3]5.งบทดลอง รพ.'!B:B,0)),)</f>
        <v>0</v>
      </c>
      <c r="M215" s="150">
        <f>IFERROR(INDEX('[3]5.งบทดลอง รพ.'!$L:$L,MATCH(C:C,'[3]5.งบทดลอง รพ.'!B:B,0)),)</f>
        <v>0</v>
      </c>
      <c r="N215" s="150">
        <f>IFERROR(INDEX('[3]5.งบทดลอง รพ.'!$M:$M,MATCH(C:C,'[3]5.งบทดลอง รพ.'!B:B,0)),)</f>
        <v>5822.28</v>
      </c>
      <c r="O215" s="150">
        <f>IFERROR(INDEX('[3]5.งบทดลอง รพ.'!$N:$N,MATCH(C:C,'[3]5.งบทดลอง รพ.'!B:B,0)),)</f>
        <v>41016.410000000003</v>
      </c>
      <c r="P215" s="150">
        <f>IFERROR(INDEX('[3]5.งบทดลอง รพ.'!$O:$O,MATCH(C:C,'[3]5.งบทดลอง รพ.'!B:B,0)),)</f>
        <v>0</v>
      </c>
      <c r="Q215" s="150">
        <f>IFERROR(INDEX('[3]5.งบทดลอง รพ.'!$P:$P,MATCH(C:C,'[3]5.งบทดลอง รพ.'!B:B,0)),)</f>
        <v>0</v>
      </c>
      <c r="R215" s="150">
        <f>IFERROR(INDEX('[3]5.งบทดลอง รพ.'!$Q:$Q,MATCH(C:C,'[3]5.งบทดลอง รพ.'!B:B,0)),)</f>
        <v>0</v>
      </c>
      <c r="S215" s="150">
        <f>IFERROR(INDEX('[3]5.งบทดลอง รพ.'!$R:$R,MATCH(C:C,'[3]5.งบทดลอง รพ.'!B:B,0)),)</f>
        <v>0</v>
      </c>
      <c r="T215" s="150">
        <f>IFERROR(INDEX('[3]5.งบทดลอง รพ.'!$S:$S,MATCH(C:C,'[3]5.งบทดลอง รพ.'!B:B,0)),)</f>
        <v>0</v>
      </c>
      <c r="U215" s="150">
        <f>IFERROR(INDEX('[3]5.งบทดลอง รพ.'!$T:$T,MATCH(C:C,'[3]5.งบทดลอง รพ.'!B:B,0)),)</f>
        <v>0</v>
      </c>
      <c r="V215" s="150">
        <f>IFERROR(INDEX('[3]5.งบทดลอง รพ.'!$U:$U,MATCH(C:C,'[3]5.งบทดลอง รพ.'!B:B,0)),)</f>
        <v>0</v>
      </c>
      <c r="W215" s="150">
        <f>IFERROR(INDEX('[3]5.งบทดลอง รพ.'!$V:$V,MATCH(C:C,'[3]5.งบทดลอง รพ.'!B:B,0)),)</f>
        <v>910920.82</v>
      </c>
      <c r="X215" s="150">
        <f>IFERROR(INDEX('[3]5.งบทดลอง รพ.'!$W:$W,MATCH(C:C,'[3]5.งบทดลอง รพ.'!B:B,0)),)</f>
        <v>0</v>
      </c>
      <c r="Y215" s="150">
        <f>IFERROR(INDEX('[3]5.งบทดลอง รพ.'!$X:$X,MATCH(C:C,'[3]5.งบทดลอง รพ.'!B:B,0)),)</f>
        <v>0</v>
      </c>
      <c r="Z215" s="150">
        <f>IFERROR(INDEX('[3]5.งบทดลอง รพ.'!$Y:$Y,MATCH(C:C,'[3]5.งบทดลอง รพ.'!B:B,0)),)</f>
        <v>354424.03</v>
      </c>
      <c r="AA215" s="150">
        <f>IFERROR(INDEX('[3]5.งบทดลอง รพ.'!$Z:$Z,MATCH(C:C,'[3]5.งบทดลอง รพ.'!B:B,0)),)</f>
        <v>1036.1300000000001</v>
      </c>
      <c r="AB215" s="150">
        <f>IFERROR(INDEX('[3]5.งบทดลอง รพ.'!$AA:$AA,MATCH(C:C,'[3]5.งบทดลอง รพ.'!B:B,0)),)</f>
        <v>0</v>
      </c>
      <c r="AC215" s="150">
        <f>IFERROR(INDEX('[3]5.งบทดลอง รพ.'!$AB:$AB,MATCH(C:C,'[3]5.งบทดลอง รพ.'!B:B,0)),)</f>
        <v>0</v>
      </c>
      <c r="AD215" s="150">
        <f>IFERROR(INDEX('[3]5.งบทดลอง รพ.'!$AC:$AC,MATCH(C:C,'[3]5.งบทดลอง รพ.'!B:B,0)),)</f>
        <v>0</v>
      </c>
      <c r="AE215" s="150">
        <f>IFERROR(INDEX('[3]5.งบทดลอง รพ.'!$AD:$AD,MATCH(C:C,'[3]5.งบทดลอง รพ.'!B:B,0)),)</f>
        <v>0</v>
      </c>
      <c r="AF215" s="150">
        <f>IFERROR(INDEX('[3]5.งบทดลอง รพ.'!$AE:$AE,MATCH(C:C,'[3]5.งบทดลอง รพ.'!B:B,0)),)</f>
        <v>8421.11</v>
      </c>
      <c r="AG215" s="150">
        <f>IFERROR(INDEX('[3]5.งบทดลอง รพ.'!$AF:$AF,MATCH(C:C,'[3]5.งบทดลอง รพ.'!B:B,0)),)</f>
        <v>222282.4</v>
      </c>
      <c r="AH215" s="150">
        <f>IFERROR(INDEX('[3]5.งบทดลอง รพ.'!$AG:$AG,MATCH(C:C,'[3]5.งบทดลอง รพ.'!B:B,0)),)</f>
        <v>0</v>
      </c>
      <c r="AI215" s="150">
        <f>IFERROR(INDEX('[3]5.งบทดลอง รพ.'!$AH:$AH,MATCH(D:D,'[3]5.งบทดลอง รพ.'!C:C,0)),)</f>
        <v>39662.1</v>
      </c>
      <c r="AJ215" s="150">
        <f>IFERROR(INDEX('[3]5.งบทดลอง รพ.'!$AI:$AI,MATCH(C:C,'[3]5.งบทดลอง รพ.'!B:B,0)),)</f>
        <v>0</v>
      </c>
      <c r="AK215" s="150">
        <f>IFERROR(INDEX('[3]5.งบทดลอง รพ.'!$AJ:$AJ,MATCH(C:C,'[3]5.งบทดลอง รพ.'!B:B,0)),)</f>
        <v>17102.669999999998</v>
      </c>
      <c r="AL215" s="150">
        <f>IFERROR(INDEX('[3]5.งบทดลอง รพ.'!$AK:$AK,MATCH(C:C,'[3]5.งบทดลอง รพ.'!B:B,0)),)</f>
        <v>0</v>
      </c>
      <c r="AM215" s="150">
        <f>IFERROR(INDEX('[3]5.งบทดลอง รพ.'!$AL:$AL,MATCH(C:C,'[3]5.งบทดลอง รพ.'!B:B,0)),)</f>
        <v>29761.63</v>
      </c>
      <c r="AN215" s="150">
        <f>IFERROR(INDEX('[3]5.งบทดลอง รพ.'!$AM:$AM,MATCH(C:C,'[3]5.งบทดลอง รพ.'!B:B,0)),)</f>
        <v>0</v>
      </c>
      <c r="AO215" s="150">
        <f>IFERROR(INDEX('[3]5.งบทดลอง รพ.'!$AN:$AN,MATCH(C:C,'[3]5.งบทดลอง รพ.'!B:B,0)),)</f>
        <v>36575.5</v>
      </c>
      <c r="AP215" s="150">
        <f>IFERROR(INDEX('[3]5.งบทดลอง รพ.'!$AO:$AO,MATCH(C:C,'[3]5.งบทดลอง รพ.'!B:B,0)),)</f>
        <v>0</v>
      </c>
      <c r="AQ215" s="150">
        <f>IFERROR(INDEX('[3]5.งบทดลอง รพ.'!$AP:$AP,MATCH(C:C,'[3]5.งบทดลอง รพ.'!B:B,0)),)</f>
        <v>127457.93</v>
      </c>
      <c r="AR215" s="150">
        <f>IFERROR(INDEX('[3]5.งบทดลอง รพ.'!$AQ:$AQ,MATCH(C:C,'[3]5.งบทดลอง รพ.'!B:B,0)),)</f>
        <v>231555.20000000001</v>
      </c>
      <c r="AS215" s="150">
        <f>IFERROR(INDEX('[3]5.งบทดลอง รพ.'!$AR:$AR,MATCH(C:C,'[3]5.งบทดลอง รพ.'!B:B,0)),)</f>
        <v>0</v>
      </c>
      <c r="AT215" s="150">
        <f>IFERROR(INDEX('[3]5.งบทดลอง รพ.'!$AS:$AS,MATCH(C:C,'[3]5.งบทดลอง รพ.'!B:B,0)),)</f>
        <v>0</v>
      </c>
      <c r="AU215" s="150">
        <f>IFERROR(INDEX('[3]5.งบทดลอง รพ.'!$AT:$AT,MATCH(C:C,'[3]5.งบทดลอง รพ.'!B:B,0)),)</f>
        <v>0</v>
      </c>
      <c r="AV215" s="150">
        <f>IFERROR(INDEX('[3]5.งบทดลอง รพ.'!$AU:$AU,MATCH(C:C,'[3]5.งบทดลอง รพ.'!B:B,0)),)</f>
        <v>0</v>
      </c>
      <c r="AW215" s="150">
        <f>IFERROR(INDEX('[3]5.งบทดลอง รพ.'!$AV:$AV,MATCH(C:C,'[3]5.งบทดลอง รพ.'!B:B,0)),)</f>
        <v>0</v>
      </c>
      <c r="AX215" s="150">
        <f>IFERROR(INDEX('[3]5.งบทดลอง รพ.'!$AW:$AW,MATCH(C:C,'[3]5.งบทดลอง รพ.'!B:B,0)),)</f>
        <v>0</v>
      </c>
      <c r="AY215" s="150">
        <f>IFERROR(INDEX('[3]5.งบทดลอง รพ.'!$AX:$AX,MATCH(C:C,'[3]5.งบทดลอง รพ.'!B:B,0)),)</f>
        <v>788150.48</v>
      </c>
      <c r="AZ215" s="150">
        <f>IFERROR(INDEX('[3]5.งบทดลอง รพ.'!$AY:$AY,MATCH(C:C,'[3]5.งบทดลอง รพ.'!B:B,0)),)</f>
        <v>0</v>
      </c>
      <c r="BA215" s="150">
        <f>IFERROR(INDEX('[3]5.งบทดลอง รพ.'!$AZ:$AZ,MATCH(C:C,'[3]5.งบทดลอง รพ.'!B:B,0)),)</f>
        <v>0</v>
      </c>
      <c r="BB215" s="150">
        <f>IFERROR(INDEX('[3]5.งบทดลอง รพ.'!$BA:$BA,MATCH(C:C,'[3]5.งบทดลอง รพ.'!B:B,0)),)</f>
        <v>0</v>
      </c>
      <c r="BC215" s="150">
        <f>IFERROR(INDEX('[3]5.งบทดลอง รพ.'!$BB:$BB,MATCH(C:C,'[3]5.งบทดลอง รพ.'!B:B,0)),)</f>
        <v>0</v>
      </c>
      <c r="BD215" s="150">
        <f>IFERROR(INDEX('[3]5.งบทดลอง รพ.'!$BC:$BC,MATCH(C:C,'[3]5.งบทดลอง รพ.'!B:B,0)),)</f>
        <v>0</v>
      </c>
      <c r="BE215" s="150">
        <f>IFERROR(INDEX('[3]5.งบทดลอง รพ.'!$BD:$BD,MATCH(C:C,'[3]5.งบทดลอง รพ.'!B:B,0)),)</f>
        <v>0</v>
      </c>
      <c r="BF215" s="150">
        <f>IFERROR(INDEX('[3]5.งบทดลอง รพ.'!$BE:$BE,MATCH(C:C,'[3]5.งบทดลอง รพ.'!B:B,0)),)</f>
        <v>0</v>
      </c>
      <c r="BG215" s="150">
        <f>IFERROR(INDEX('[3]5.งบทดลอง รพ.'!$BF:$BF,MATCH(C:C,'[3]5.งบทดลอง รพ.'!B:B,0)),)</f>
        <v>1206.1600000000001</v>
      </c>
      <c r="BH215" s="150">
        <f>IFERROR(INDEX('[3]5.งบทดลอง รพ.'!$BG:$BG,MATCH(C:C,'[3]5.งบทดลอง รพ.'!B:B,0)),)</f>
        <v>45932</v>
      </c>
      <c r="BI215" s="150">
        <f>IFERROR(INDEX('[3]5.งบทดลอง รพ.'!$BH:$BH,MATCH(C:C,'[3]5.งบทดลอง รพ.'!B:B,0)),)</f>
        <v>0</v>
      </c>
      <c r="BJ215" s="150">
        <f>IFERROR(INDEX('[3]5.งบทดลอง รพ.'!$BI:$BI,MATCH(C:C,'[3]5.งบทดลอง รพ.'!B:B,0)),)</f>
        <v>9695.32</v>
      </c>
      <c r="BK215" s="150">
        <f>IFERROR(INDEX('[3]5.งบทดลอง รพ.'!$BJ:$BJ,MATCH(C:C,'[3]5.งบทดลอง รพ.'!B:B,0)),)</f>
        <v>57986.68</v>
      </c>
      <c r="BL215" s="150">
        <f>IFERROR(INDEX('[3]5.งบทดลอง รพ.'!$BK:$BK,MATCH(D:D,'[3]5.งบทดลอง รพ.'!C:C,0)),)</f>
        <v>56002.19</v>
      </c>
      <c r="BM215" s="150">
        <f>IFERROR(INDEX('[3]5.งบทดลอง รพ.'!$BL:$BL,MATCH(C:C,'[3]5.งบทดลอง รพ.'!B:B,0)),)</f>
        <v>0</v>
      </c>
      <c r="BN215" s="150">
        <f>IFERROR(INDEX('[3]5.งบทดลอง รพ.'!$BM:$BM,MATCH(C:C,'[3]5.งบทดลอง รพ.'!B:B,0)),)</f>
        <v>0</v>
      </c>
      <c r="BO215" s="150">
        <f>IFERROR(INDEX('[3]5.งบทดลอง รพ.'!$BN:$BN,MATCH(C:C,'[3]5.งบทดลอง รพ.'!B:B,0)),)</f>
        <v>56203.42</v>
      </c>
      <c r="BP215" s="150">
        <f>IFERROR(INDEX('[3]5.งบทดลอง รพ.'!$BO:$BO,MATCH(C:C,'[3]5.งบทดลอง รพ.'!B:B,0)),)</f>
        <v>0</v>
      </c>
      <c r="BQ215" s="150">
        <f>IFERROR(INDEX('[3]5.งบทดลอง รพ.'!$BP:$BP,MATCH(C:C,'[3]5.งบทดลอง รพ.'!B:B,0)),)</f>
        <v>0</v>
      </c>
      <c r="BR215" s="150">
        <f>IFERROR(INDEX('[3]5.งบทดลอง รพ.'!$BQ:$BQ,MATCH(C:C,'[3]5.งบทดลอง รพ.'!B:B,0)),)</f>
        <v>0</v>
      </c>
      <c r="BS215" s="150">
        <f>IFERROR(INDEX('[3]5.งบทดลอง รพ.'!$BR:$BR,MATCH(C:C,'[3]5.งบทดลอง รพ.'!B:B,0)),)</f>
        <v>0</v>
      </c>
      <c r="BT215" s="150">
        <f>IFERROR(INDEX('[3]5.งบทดลอง รพ.'!$BS:$BS,MATCH(C:C,'[3]5.งบทดลอง รพ.'!B:B,0)),)</f>
        <v>0</v>
      </c>
      <c r="BU215" s="150">
        <f>IFERROR(INDEX('[3]5.งบทดลอง รพ.'!$BT:$BT,MATCH(C:C,'[3]5.งบทดลอง รพ.'!B:B,0)),)</f>
        <v>0</v>
      </c>
      <c r="BV215" s="150">
        <f>IFERROR(INDEX('[3]5.งบทดลอง รพ.'!$BU:$BU,MATCH(C:C,'[3]5.งบทดลอง รพ.'!B:B,0)),)</f>
        <v>319305.34999999998</v>
      </c>
      <c r="BW215" s="150">
        <f>IFERROR(INDEX('[3]5.งบทดลอง รพ.'!$BV:$BV,MATCH(C:C,'[3]5.งบทดลอง รพ.'!B:B,0)),)</f>
        <v>0</v>
      </c>
      <c r="BX215" s="150">
        <f>IFERROR(INDEX('[3]5.งบทดลอง รพ.'!$BW:$BW,MATCH(C:C,'[3]5.งบทดลอง รพ.'!B:B,0)),)</f>
        <v>0</v>
      </c>
      <c r="BY215" s="150">
        <f>IFERROR(INDEX('[3]5.งบทดลอง รพ.'!$BX:$BX,MATCH(C:C,'[3]5.งบทดลอง รพ.'!B:B,0)),)</f>
        <v>0</v>
      </c>
      <c r="BZ215" s="151">
        <f t="shared" si="9"/>
        <v>3565939.36</v>
      </c>
    </row>
    <row r="216" spans="1:78" ht="21.75" customHeight="1">
      <c r="A216" s="31" t="s">
        <v>757</v>
      </c>
      <c r="B216" s="147" t="s">
        <v>761</v>
      </c>
      <c r="C216" s="148" t="s">
        <v>788</v>
      </c>
      <c r="D216" s="149" t="s">
        <v>789</v>
      </c>
      <c r="E216" s="150">
        <f>IFERROR(INDEX('[3]5.งบทดลอง รพ.'!$D:$D,MATCH(C:C,'[3]5.งบทดลอง รพ.'!B:B,0)),)</f>
        <v>210767.2</v>
      </c>
      <c r="F216" s="150">
        <f>IFERROR(INDEX('[3]5.งบทดลอง รพ.'!$E:$E,MATCH(C:C,'[3]5.งบทดลอง รพ.'!B:B,0)),)</f>
        <v>0</v>
      </c>
      <c r="G216" s="150">
        <f>IFERROR(INDEX('[3]5.งบทดลอง รพ.'!$F:$F,MATCH(C:C,'[3]5.งบทดลอง รพ.'!B:B,0)),)</f>
        <v>0</v>
      </c>
      <c r="H216" s="150">
        <f>IFERROR(INDEX('[3]5.งบทดลอง รพ.'!$G:$G,MATCH(C:C,'[3]5.งบทดลอง รพ.'!B:B,0)),)</f>
        <v>0</v>
      </c>
      <c r="I216" s="150">
        <f>IFERROR(INDEX('[3]5.งบทดลอง รพ.'!$H:$H,MATCH(D:D,'[3]5.งบทดลอง รพ.'!C:C,0)),)</f>
        <v>0</v>
      </c>
      <c r="J216" s="150">
        <f>IFERROR(INDEX('[3]5.งบทดลอง รพ.'!$I:$I,MATCH(C:C,'[3]5.งบทดลอง รพ.'!B:B,0)),)</f>
        <v>0</v>
      </c>
      <c r="K216" s="150">
        <f>IFERROR(INDEX('[3]5.งบทดลอง รพ.'!$J:$J,MATCH(C:C,'[3]5.งบทดลอง รพ.'!B:B,0)),)</f>
        <v>0</v>
      </c>
      <c r="L216" s="150">
        <f>IFERROR(INDEX('[3]5.งบทดลอง รพ.'!$K:$K,MATCH(C:C,'[3]5.งบทดลอง รพ.'!B:B,0)),)</f>
        <v>0</v>
      </c>
      <c r="M216" s="150">
        <f>IFERROR(INDEX('[3]5.งบทดลอง รพ.'!$L:$L,MATCH(C:C,'[3]5.งบทดลอง รพ.'!B:B,0)),)</f>
        <v>0</v>
      </c>
      <c r="N216" s="150">
        <f>IFERROR(INDEX('[3]5.งบทดลอง รพ.'!$M:$M,MATCH(C:C,'[3]5.งบทดลอง รพ.'!B:B,0)),)</f>
        <v>13551.54</v>
      </c>
      <c r="O216" s="150">
        <f>IFERROR(INDEX('[3]5.งบทดลอง รพ.'!$N:$N,MATCH(C:C,'[3]5.งบทดลอง รพ.'!B:B,0)),)</f>
        <v>0</v>
      </c>
      <c r="P216" s="150">
        <f>IFERROR(INDEX('[3]5.งบทดลอง รพ.'!$O:$O,MATCH(C:C,'[3]5.งบทดลอง รพ.'!B:B,0)),)</f>
        <v>0</v>
      </c>
      <c r="Q216" s="150">
        <f>IFERROR(INDEX('[3]5.งบทดลอง รพ.'!$P:$P,MATCH(C:C,'[3]5.งบทดลอง รพ.'!B:B,0)),)</f>
        <v>0</v>
      </c>
      <c r="R216" s="150">
        <f>IFERROR(INDEX('[3]5.งบทดลอง รพ.'!$Q:$Q,MATCH(C:C,'[3]5.งบทดลอง รพ.'!B:B,0)),)</f>
        <v>0</v>
      </c>
      <c r="S216" s="150">
        <f>IFERROR(INDEX('[3]5.งบทดลอง รพ.'!$R:$R,MATCH(C:C,'[3]5.งบทดลอง รพ.'!B:B,0)),)</f>
        <v>0</v>
      </c>
      <c r="T216" s="150">
        <f>IFERROR(INDEX('[3]5.งบทดลอง รพ.'!$S:$S,MATCH(C:C,'[3]5.งบทดลอง รพ.'!B:B,0)),)</f>
        <v>0</v>
      </c>
      <c r="U216" s="150">
        <f>IFERROR(INDEX('[3]5.งบทดลอง รพ.'!$T:$T,MATCH(C:C,'[3]5.งบทดลอง รพ.'!B:B,0)),)</f>
        <v>0</v>
      </c>
      <c r="V216" s="150">
        <f>IFERROR(INDEX('[3]5.งบทดลอง รพ.'!$U:$U,MATCH(C:C,'[3]5.งบทดลอง รพ.'!B:B,0)),)</f>
        <v>0</v>
      </c>
      <c r="W216" s="150">
        <f>IFERROR(INDEX('[3]5.งบทดลอง รพ.'!$V:$V,MATCH(C:C,'[3]5.งบทดลอง รพ.'!B:B,0)),)</f>
        <v>173322.6</v>
      </c>
      <c r="X216" s="150">
        <f>IFERROR(INDEX('[3]5.งบทดลอง รพ.'!$W:$W,MATCH(C:C,'[3]5.งบทดลอง รพ.'!B:B,0)),)</f>
        <v>0</v>
      </c>
      <c r="Y216" s="150">
        <f>IFERROR(INDEX('[3]5.งบทดลอง รพ.'!$X:$X,MATCH(C:C,'[3]5.งบทดลอง รพ.'!B:B,0)),)</f>
        <v>0</v>
      </c>
      <c r="Z216" s="150">
        <f>IFERROR(INDEX('[3]5.งบทดลอง รพ.'!$Y:$Y,MATCH(C:C,'[3]5.งบทดลอง รพ.'!B:B,0)),)</f>
        <v>120390.28</v>
      </c>
      <c r="AA216" s="150">
        <f>IFERROR(INDEX('[3]5.งบทดลอง รพ.'!$Z:$Z,MATCH(C:C,'[3]5.งบทดลอง รพ.'!B:B,0)),)</f>
        <v>0</v>
      </c>
      <c r="AB216" s="150">
        <f>IFERROR(INDEX('[3]5.งบทดลอง รพ.'!$AA:$AA,MATCH(C:C,'[3]5.งบทดลอง รพ.'!B:B,0)),)</f>
        <v>0</v>
      </c>
      <c r="AC216" s="150">
        <f>IFERROR(INDEX('[3]5.งบทดลอง รพ.'!$AB:$AB,MATCH(C:C,'[3]5.งบทดลอง รพ.'!B:B,0)),)</f>
        <v>0</v>
      </c>
      <c r="AD216" s="150">
        <f>IFERROR(INDEX('[3]5.งบทดลอง รพ.'!$AC:$AC,MATCH(C:C,'[3]5.งบทดลอง รพ.'!B:B,0)),)</f>
        <v>0</v>
      </c>
      <c r="AE216" s="150">
        <f>IFERROR(INDEX('[3]5.งบทดลอง รพ.'!$AD:$AD,MATCH(C:C,'[3]5.งบทดลอง รพ.'!B:B,0)),)</f>
        <v>0</v>
      </c>
      <c r="AF216" s="150">
        <f>IFERROR(INDEX('[3]5.งบทดลอง รพ.'!$AE:$AE,MATCH(C:C,'[3]5.งบทดลอง รพ.'!B:B,0)),)</f>
        <v>23186.68</v>
      </c>
      <c r="AG216" s="150">
        <f>IFERROR(INDEX('[3]5.งบทดลอง รพ.'!$AF:$AF,MATCH(C:C,'[3]5.งบทดลอง รพ.'!B:B,0)),)</f>
        <v>0</v>
      </c>
      <c r="AH216" s="150">
        <f>IFERROR(INDEX('[3]5.งบทดลอง รพ.'!$AG:$AG,MATCH(C:C,'[3]5.งบทดลอง รพ.'!B:B,0)),)</f>
        <v>0</v>
      </c>
      <c r="AI216" s="150">
        <f>IFERROR(INDEX('[3]5.งบทดลอง รพ.'!$AH:$AH,MATCH(D:D,'[3]5.งบทดลอง รพ.'!C:C,0)),)</f>
        <v>0</v>
      </c>
      <c r="AJ216" s="150">
        <f>IFERROR(INDEX('[3]5.งบทดลอง รพ.'!$AI:$AI,MATCH(C:C,'[3]5.งบทดลอง รพ.'!B:B,0)),)</f>
        <v>0</v>
      </c>
      <c r="AK216" s="150">
        <f>IFERROR(INDEX('[3]5.งบทดลอง รพ.'!$AJ:$AJ,MATCH(C:C,'[3]5.งบทดลอง รพ.'!B:B,0)),)</f>
        <v>0</v>
      </c>
      <c r="AL216" s="150">
        <f>IFERROR(INDEX('[3]5.งบทดลอง รพ.'!$AK:$AK,MATCH(C:C,'[3]5.งบทดลอง รพ.'!B:B,0)),)</f>
        <v>0</v>
      </c>
      <c r="AM216" s="150">
        <f>IFERROR(INDEX('[3]5.งบทดลอง รพ.'!$AL:$AL,MATCH(C:C,'[3]5.งบทดลอง รพ.'!B:B,0)),)</f>
        <v>0</v>
      </c>
      <c r="AN216" s="150">
        <f>IFERROR(INDEX('[3]5.งบทดลอง รพ.'!$AM:$AM,MATCH(C:C,'[3]5.งบทดลอง รพ.'!B:B,0)),)</f>
        <v>0</v>
      </c>
      <c r="AO216" s="150">
        <f>IFERROR(INDEX('[3]5.งบทดลอง รพ.'!$AN:$AN,MATCH(C:C,'[3]5.งบทดลอง รพ.'!B:B,0)),)</f>
        <v>0</v>
      </c>
      <c r="AP216" s="150">
        <f>IFERROR(INDEX('[3]5.งบทดลอง รพ.'!$AO:$AO,MATCH(C:C,'[3]5.งบทดลอง รพ.'!B:B,0)),)</f>
        <v>0</v>
      </c>
      <c r="AQ216" s="150">
        <f>IFERROR(INDEX('[3]5.งบทดลอง รพ.'!$AP:$AP,MATCH(C:C,'[3]5.งบทดลอง รพ.'!B:B,0)),)</f>
        <v>0</v>
      </c>
      <c r="AR216" s="150">
        <f>IFERROR(INDEX('[3]5.งบทดลอง รพ.'!$AQ:$AQ,MATCH(C:C,'[3]5.งบทดลอง รพ.'!B:B,0)),)</f>
        <v>180022.17</v>
      </c>
      <c r="AS216" s="150">
        <f>IFERROR(INDEX('[3]5.งบทดลอง รพ.'!$AR:$AR,MATCH(C:C,'[3]5.งบทดลอง รพ.'!B:B,0)),)</f>
        <v>0</v>
      </c>
      <c r="AT216" s="150">
        <f>IFERROR(INDEX('[3]5.งบทดลอง รพ.'!$AS:$AS,MATCH(C:C,'[3]5.งบทดลอง รพ.'!B:B,0)),)</f>
        <v>0</v>
      </c>
      <c r="AU216" s="150">
        <f>IFERROR(INDEX('[3]5.งบทดลอง รพ.'!$AT:$AT,MATCH(C:C,'[3]5.งบทดลอง รพ.'!B:B,0)),)</f>
        <v>0</v>
      </c>
      <c r="AV216" s="150">
        <f>IFERROR(INDEX('[3]5.งบทดลอง รพ.'!$AU:$AU,MATCH(C:C,'[3]5.งบทดลอง รพ.'!B:B,0)),)</f>
        <v>0</v>
      </c>
      <c r="AW216" s="150">
        <f>IFERROR(INDEX('[3]5.งบทดลอง รพ.'!$AV:$AV,MATCH(C:C,'[3]5.งบทดลอง รพ.'!B:B,0)),)</f>
        <v>0</v>
      </c>
      <c r="AX216" s="150">
        <f>IFERROR(INDEX('[3]5.งบทดลอง รพ.'!$AW:$AW,MATCH(C:C,'[3]5.งบทดลอง รพ.'!B:B,0)),)</f>
        <v>0</v>
      </c>
      <c r="AY216" s="150">
        <f>IFERROR(INDEX('[3]5.งบทดลอง รพ.'!$AX:$AX,MATCH(C:C,'[3]5.งบทดลอง รพ.'!B:B,0)),)</f>
        <v>663859.89</v>
      </c>
      <c r="AZ216" s="150">
        <f>IFERROR(INDEX('[3]5.งบทดลอง รพ.'!$AY:$AY,MATCH(C:C,'[3]5.งบทดลอง รพ.'!B:B,0)),)</f>
        <v>0</v>
      </c>
      <c r="BA216" s="150">
        <f>IFERROR(INDEX('[3]5.งบทดลอง รพ.'!$AZ:$AZ,MATCH(C:C,'[3]5.งบทดลอง รพ.'!B:B,0)),)</f>
        <v>0</v>
      </c>
      <c r="BB216" s="150">
        <f>IFERROR(INDEX('[3]5.งบทดลอง รพ.'!$BA:$BA,MATCH(C:C,'[3]5.งบทดลอง รพ.'!B:B,0)),)</f>
        <v>0</v>
      </c>
      <c r="BC216" s="150">
        <f>IFERROR(INDEX('[3]5.งบทดลอง รพ.'!$BB:$BB,MATCH(C:C,'[3]5.งบทดลอง รพ.'!B:B,0)),)</f>
        <v>0</v>
      </c>
      <c r="BD216" s="150">
        <f>IFERROR(INDEX('[3]5.งบทดลอง รพ.'!$BC:$BC,MATCH(C:C,'[3]5.งบทดลอง รพ.'!B:B,0)),)</f>
        <v>0</v>
      </c>
      <c r="BE216" s="150">
        <f>IFERROR(INDEX('[3]5.งบทดลอง รพ.'!$BD:$BD,MATCH(C:C,'[3]5.งบทดลอง รพ.'!B:B,0)),)</f>
        <v>0</v>
      </c>
      <c r="BF216" s="150">
        <f>IFERROR(INDEX('[3]5.งบทดลอง รพ.'!$BE:$BE,MATCH(C:C,'[3]5.งบทดลอง รพ.'!B:B,0)),)</f>
        <v>0</v>
      </c>
      <c r="BG216" s="150">
        <f>IFERROR(INDEX('[3]5.งบทดลอง รพ.'!$BF:$BF,MATCH(C:C,'[3]5.งบทดลอง รพ.'!B:B,0)),)</f>
        <v>0</v>
      </c>
      <c r="BH216" s="150">
        <f>IFERROR(INDEX('[3]5.งบทดลอง รพ.'!$BG:$BG,MATCH(C:C,'[3]5.งบทดลอง รพ.'!B:B,0)),)</f>
        <v>0</v>
      </c>
      <c r="BI216" s="150">
        <f>IFERROR(INDEX('[3]5.งบทดลอง รพ.'!$BH:$BH,MATCH(C:C,'[3]5.งบทดลอง รพ.'!B:B,0)),)</f>
        <v>0</v>
      </c>
      <c r="BJ216" s="150">
        <f>IFERROR(INDEX('[3]5.งบทดลอง รพ.'!$BI:$BI,MATCH(C:C,'[3]5.งบทดลอง รพ.'!B:B,0)),)</f>
        <v>379316.05</v>
      </c>
      <c r="BK216" s="150">
        <f>IFERROR(INDEX('[3]5.งบทดลอง รพ.'!$BJ:$BJ,MATCH(C:C,'[3]5.งบทดลอง รพ.'!B:B,0)),)</f>
        <v>0</v>
      </c>
      <c r="BL216" s="150">
        <f>IFERROR(INDEX('[3]5.งบทดลอง รพ.'!$BK:$BK,MATCH(D:D,'[3]5.งบทดลอง รพ.'!C:C,0)),)</f>
        <v>0</v>
      </c>
      <c r="BM216" s="150">
        <f>IFERROR(INDEX('[3]5.งบทดลอง รพ.'!$BL:$BL,MATCH(C:C,'[3]5.งบทดลอง รพ.'!B:B,0)),)</f>
        <v>0</v>
      </c>
      <c r="BN216" s="150">
        <f>IFERROR(INDEX('[3]5.งบทดลอง รพ.'!$BM:$BM,MATCH(C:C,'[3]5.งบทดลอง รพ.'!B:B,0)),)</f>
        <v>0</v>
      </c>
      <c r="BO216" s="150">
        <f>IFERROR(INDEX('[3]5.งบทดลอง รพ.'!$BN:$BN,MATCH(C:C,'[3]5.งบทดลอง รพ.'!B:B,0)),)</f>
        <v>0</v>
      </c>
      <c r="BP216" s="150">
        <f>IFERROR(INDEX('[3]5.งบทดลอง รพ.'!$BO:$BO,MATCH(C:C,'[3]5.งบทดลอง รพ.'!B:B,0)),)</f>
        <v>0</v>
      </c>
      <c r="BQ216" s="150">
        <f>IFERROR(INDEX('[3]5.งบทดลอง รพ.'!$BP:$BP,MATCH(C:C,'[3]5.งบทดลอง รพ.'!B:B,0)),)</f>
        <v>0</v>
      </c>
      <c r="BR216" s="150">
        <f>IFERROR(INDEX('[3]5.งบทดลอง รพ.'!$BQ:$BQ,MATCH(C:C,'[3]5.งบทดลอง รพ.'!B:B,0)),)</f>
        <v>0</v>
      </c>
      <c r="BS216" s="150">
        <f>IFERROR(INDEX('[3]5.งบทดลอง รพ.'!$BR:$BR,MATCH(C:C,'[3]5.งบทดลอง รพ.'!B:B,0)),)</f>
        <v>0</v>
      </c>
      <c r="BT216" s="150">
        <f>IFERROR(INDEX('[3]5.งบทดลอง รพ.'!$BS:$BS,MATCH(C:C,'[3]5.งบทดลอง รพ.'!B:B,0)),)</f>
        <v>0</v>
      </c>
      <c r="BU216" s="150">
        <f>IFERROR(INDEX('[3]5.งบทดลอง รพ.'!$BT:$BT,MATCH(C:C,'[3]5.งบทดลอง รพ.'!B:B,0)),)</f>
        <v>0</v>
      </c>
      <c r="BV216" s="150">
        <f>IFERROR(INDEX('[3]5.งบทดลอง รพ.'!$BU:$BU,MATCH(C:C,'[3]5.งบทดลอง รพ.'!B:B,0)),)</f>
        <v>0</v>
      </c>
      <c r="BW216" s="150">
        <f>IFERROR(INDEX('[3]5.งบทดลอง รพ.'!$BV:$BV,MATCH(C:C,'[3]5.งบทดลอง รพ.'!B:B,0)),)</f>
        <v>0</v>
      </c>
      <c r="BX216" s="150">
        <f>IFERROR(INDEX('[3]5.งบทดลอง รพ.'!$BW:$BW,MATCH(C:C,'[3]5.งบทดลอง รพ.'!B:B,0)),)</f>
        <v>0</v>
      </c>
      <c r="BY216" s="150">
        <f>IFERROR(INDEX('[3]5.งบทดลอง รพ.'!$BX:$BX,MATCH(C:C,'[3]5.งบทดลอง รพ.'!B:B,0)),)</f>
        <v>0</v>
      </c>
      <c r="BZ216" s="151">
        <f t="shared" si="9"/>
        <v>1764416.4100000001</v>
      </c>
    </row>
    <row r="217" spans="1:78" ht="21.75" customHeight="1">
      <c r="A217" s="31" t="s">
        <v>757</v>
      </c>
      <c r="B217" s="147" t="s">
        <v>761</v>
      </c>
      <c r="C217" s="148" t="s">
        <v>790</v>
      </c>
      <c r="D217" s="149" t="s">
        <v>791</v>
      </c>
      <c r="E217" s="150">
        <f>IFERROR(INDEX('[3]5.งบทดลอง รพ.'!$D:$D,MATCH(C:C,'[3]5.งบทดลอง รพ.'!B:B,0)),)</f>
        <v>0</v>
      </c>
      <c r="F217" s="150">
        <f>IFERROR(INDEX('[3]5.งบทดลอง รพ.'!$E:$E,MATCH(C:C,'[3]5.งบทดลอง รพ.'!B:B,0)),)</f>
        <v>0</v>
      </c>
      <c r="G217" s="150">
        <f>IFERROR(INDEX('[3]5.งบทดลอง รพ.'!$F:$F,MATCH(C:C,'[3]5.งบทดลอง รพ.'!B:B,0)),)</f>
        <v>0</v>
      </c>
      <c r="H217" s="150">
        <f>IFERROR(INDEX('[3]5.งบทดลอง รพ.'!$G:$G,MATCH(C:C,'[3]5.งบทดลอง รพ.'!B:B,0)),)</f>
        <v>0</v>
      </c>
      <c r="I217" s="150">
        <f>IFERROR(INDEX('[3]5.งบทดลอง รพ.'!$H:$H,MATCH(D:D,'[3]5.งบทดลอง รพ.'!C:C,0)),)</f>
        <v>0</v>
      </c>
      <c r="J217" s="150">
        <f>IFERROR(INDEX('[3]5.งบทดลอง รพ.'!$I:$I,MATCH(C:C,'[3]5.งบทดลอง รพ.'!B:B,0)),)</f>
        <v>0</v>
      </c>
      <c r="K217" s="150">
        <f>IFERROR(INDEX('[3]5.งบทดลอง รพ.'!$J:$J,MATCH(C:C,'[3]5.งบทดลอง รพ.'!B:B,0)),)</f>
        <v>0</v>
      </c>
      <c r="L217" s="150">
        <f>IFERROR(INDEX('[3]5.งบทดลอง รพ.'!$K:$K,MATCH(C:C,'[3]5.งบทดลอง รพ.'!B:B,0)),)</f>
        <v>0</v>
      </c>
      <c r="M217" s="150">
        <f>IFERROR(INDEX('[3]5.งบทดลอง รพ.'!$L:$L,MATCH(C:C,'[3]5.งบทดลอง รพ.'!B:B,0)),)</f>
        <v>0</v>
      </c>
      <c r="N217" s="150">
        <f>IFERROR(INDEX('[3]5.งบทดลอง รพ.'!$M:$M,MATCH(C:C,'[3]5.งบทดลอง รพ.'!B:B,0)),)</f>
        <v>3115.02</v>
      </c>
      <c r="O217" s="150">
        <f>IFERROR(INDEX('[3]5.งบทดลอง รพ.'!$N:$N,MATCH(C:C,'[3]5.งบทดลอง รพ.'!B:B,0)),)</f>
        <v>0</v>
      </c>
      <c r="P217" s="150">
        <f>IFERROR(INDEX('[3]5.งบทดลอง รพ.'!$O:$O,MATCH(C:C,'[3]5.งบทดลอง รพ.'!B:B,0)),)</f>
        <v>0</v>
      </c>
      <c r="Q217" s="150">
        <f>IFERROR(INDEX('[3]5.งบทดลอง รพ.'!$P:$P,MATCH(C:C,'[3]5.งบทดลอง รพ.'!B:B,0)),)</f>
        <v>0</v>
      </c>
      <c r="R217" s="150">
        <f>IFERROR(INDEX('[3]5.งบทดลอง รพ.'!$Q:$Q,MATCH(C:C,'[3]5.งบทดลอง รพ.'!B:B,0)),)</f>
        <v>0</v>
      </c>
      <c r="S217" s="150">
        <f>IFERROR(INDEX('[3]5.งบทดลอง รพ.'!$R:$R,MATCH(C:C,'[3]5.งบทดลอง รพ.'!B:B,0)),)</f>
        <v>0</v>
      </c>
      <c r="T217" s="150">
        <f>IFERROR(INDEX('[3]5.งบทดลอง รพ.'!$S:$S,MATCH(C:C,'[3]5.งบทดลอง รพ.'!B:B,0)),)</f>
        <v>0</v>
      </c>
      <c r="U217" s="150">
        <f>IFERROR(INDEX('[3]5.งบทดลอง รพ.'!$T:$T,MATCH(C:C,'[3]5.งบทดลอง รพ.'!B:B,0)),)</f>
        <v>0</v>
      </c>
      <c r="V217" s="150">
        <f>IFERROR(INDEX('[3]5.งบทดลอง รพ.'!$U:$U,MATCH(C:C,'[3]5.งบทดลอง รพ.'!B:B,0)),)</f>
        <v>0</v>
      </c>
      <c r="W217" s="150">
        <f>IFERROR(INDEX('[3]5.งบทดลอง รพ.'!$V:$V,MATCH(C:C,'[3]5.งบทดลอง รพ.'!B:B,0)),)</f>
        <v>0</v>
      </c>
      <c r="X217" s="150">
        <f>IFERROR(INDEX('[3]5.งบทดลอง รพ.'!$W:$W,MATCH(C:C,'[3]5.งบทดลอง รพ.'!B:B,0)),)</f>
        <v>0</v>
      </c>
      <c r="Y217" s="150">
        <f>IFERROR(INDEX('[3]5.งบทดลอง รพ.'!$X:$X,MATCH(C:C,'[3]5.งบทดลอง รพ.'!B:B,0)),)</f>
        <v>0</v>
      </c>
      <c r="Z217" s="150">
        <f>IFERROR(INDEX('[3]5.งบทดลอง รพ.'!$Y:$Y,MATCH(C:C,'[3]5.งบทดลอง รพ.'!B:B,0)),)</f>
        <v>389.89</v>
      </c>
      <c r="AA217" s="150">
        <f>IFERROR(INDEX('[3]5.งบทดลอง รพ.'!$Z:$Z,MATCH(C:C,'[3]5.งบทดลอง รพ.'!B:B,0)),)</f>
        <v>531.84</v>
      </c>
      <c r="AB217" s="150">
        <f>IFERROR(INDEX('[3]5.งบทดลอง รพ.'!$AA:$AA,MATCH(C:C,'[3]5.งบทดลอง รพ.'!B:B,0)),)</f>
        <v>0</v>
      </c>
      <c r="AC217" s="150">
        <f>IFERROR(INDEX('[3]5.งบทดลอง รพ.'!$AB:$AB,MATCH(C:C,'[3]5.งบทดลอง รพ.'!B:B,0)),)</f>
        <v>0</v>
      </c>
      <c r="AD217" s="150">
        <f>IFERROR(INDEX('[3]5.งบทดลอง รพ.'!$AC:$AC,MATCH(C:C,'[3]5.งบทดลอง รพ.'!B:B,0)),)</f>
        <v>0</v>
      </c>
      <c r="AE217" s="150">
        <f>IFERROR(INDEX('[3]5.งบทดลอง รพ.'!$AD:$AD,MATCH(C:C,'[3]5.งบทดลอง รพ.'!B:B,0)),)</f>
        <v>0</v>
      </c>
      <c r="AF217" s="150">
        <f>IFERROR(INDEX('[3]5.งบทดลอง รพ.'!$AE:$AE,MATCH(C:C,'[3]5.งบทดลอง รพ.'!B:B,0)),)</f>
        <v>2296.0300000000002</v>
      </c>
      <c r="AG217" s="150">
        <f>IFERROR(INDEX('[3]5.งบทดลอง รพ.'!$AF:$AF,MATCH(C:C,'[3]5.งบทดลอง รพ.'!B:B,0)),)</f>
        <v>0</v>
      </c>
      <c r="AH217" s="150">
        <f>IFERROR(INDEX('[3]5.งบทดลอง รพ.'!$AG:$AG,MATCH(C:C,'[3]5.งบทดลอง รพ.'!B:B,0)),)</f>
        <v>0</v>
      </c>
      <c r="AI217" s="150">
        <f>IFERROR(INDEX('[3]5.งบทดลอง รพ.'!$AH:$AH,MATCH(D:D,'[3]5.งบทดลอง รพ.'!C:C,0)),)</f>
        <v>0</v>
      </c>
      <c r="AJ217" s="150">
        <f>IFERROR(INDEX('[3]5.งบทดลอง รพ.'!$AI:$AI,MATCH(C:C,'[3]5.งบทดลอง รพ.'!B:B,0)),)</f>
        <v>0</v>
      </c>
      <c r="AK217" s="150">
        <f>IFERROR(INDEX('[3]5.งบทดลอง รพ.'!$AJ:$AJ,MATCH(C:C,'[3]5.งบทดลอง รพ.'!B:B,0)),)</f>
        <v>0</v>
      </c>
      <c r="AL217" s="150">
        <f>IFERROR(INDEX('[3]5.งบทดลอง รพ.'!$AK:$AK,MATCH(C:C,'[3]5.งบทดลอง รพ.'!B:B,0)),)</f>
        <v>0</v>
      </c>
      <c r="AM217" s="150">
        <f>IFERROR(INDEX('[3]5.งบทดลอง รพ.'!$AL:$AL,MATCH(C:C,'[3]5.งบทดลอง รพ.'!B:B,0)),)</f>
        <v>0</v>
      </c>
      <c r="AN217" s="150">
        <f>IFERROR(INDEX('[3]5.งบทดลอง รพ.'!$AM:$AM,MATCH(C:C,'[3]5.งบทดลอง รพ.'!B:B,0)),)</f>
        <v>0</v>
      </c>
      <c r="AO217" s="150">
        <f>IFERROR(INDEX('[3]5.งบทดลอง รพ.'!$AN:$AN,MATCH(C:C,'[3]5.งบทดลอง รพ.'!B:B,0)),)</f>
        <v>0</v>
      </c>
      <c r="AP217" s="150">
        <f>IFERROR(INDEX('[3]5.งบทดลอง รพ.'!$AO:$AO,MATCH(C:C,'[3]5.งบทดลอง รพ.'!B:B,0)),)</f>
        <v>0</v>
      </c>
      <c r="AQ217" s="150">
        <f>IFERROR(INDEX('[3]5.งบทดลอง รพ.'!$AP:$AP,MATCH(C:C,'[3]5.งบทดลอง รพ.'!B:B,0)),)</f>
        <v>0</v>
      </c>
      <c r="AR217" s="150">
        <f>IFERROR(INDEX('[3]5.งบทดลอง รพ.'!$AQ:$AQ,MATCH(C:C,'[3]5.งบทดลอง รพ.'!B:B,0)),)</f>
        <v>25114.44</v>
      </c>
      <c r="AS217" s="150">
        <f>IFERROR(INDEX('[3]5.งบทดลอง รพ.'!$AR:$AR,MATCH(C:C,'[3]5.งบทดลอง รพ.'!B:B,0)),)</f>
        <v>0</v>
      </c>
      <c r="AT217" s="150">
        <f>IFERROR(INDEX('[3]5.งบทดลอง รพ.'!$AS:$AS,MATCH(C:C,'[3]5.งบทดลอง รพ.'!B:B,0)),)</f>
        <v>0</v>
      </c>
      <c r="AU217" s="150">
        <f>IFERROR(INDEX('[3]5.งบทดลอง รพ.'!$AT:$AT,MATCH(C:C,'[3]5.งบทดลอง รพ.'!B:B,0)),)</f>
        <v>0</v>
      </c>
      <c r="AV217" s="150">
        <f>IFERROR(INDEX('[3]5.งบทดลอง รพ.'!$AU:$AU,MATCH(C:C,'[3]5.งบทดลอง รพ.'!B:B,0)),)</f>
        <v>0</v>
      </c>
      <c r="AW217" s="150">
        <f>IFERROR(INDEX('[3]5.งบทดลอง รพ.'!$AV:$AV,MATCH(C:C,'[3]5.งบทดลอง รพ.'!B:B,0)),)</f>
        <v>0</v>
      </c>
      <c r="AX217" s="150">
        <f>IFERROR(INDEX('[3]5.งบทดลอง รพ.'!$AW:$AW,MATCH(C:C,'[3]5.งบทดลอง รพ.'!B:B,0)),)</f>
        <v>0</v>
      </c>
      <c r="AY217" s="150">
        <f>IFERROR(INDEX('[3]5.งบทดลอง รพ.'!$AX:$AX,MATCH(C:C,'[3]5.งบทดลอง รพ.'!B:B,0)),)</f>
        <v>105155.46</v>
      </c>
      <c r="AZ217" s="150">
        <f>IFERROR(INDEX('[3]5.งบทดลอง รพ.'!$AY:$AY,MATCH(C:C,'[3]5.งบทดลอง รพ.'!B:B,0)),)</f>
        <v>0</v>
      </c>
      <c r="BA217" s="150">
        <f>IFERROR(INDEX('[3]5.งบทดลอง รพ.'!$AZ:$AZ,MATCH(C:C,'[3]5.งบทดลอง รพ.'!B:B,0)),)</f>
        <v>0</v>
      </c>
      <c r="BB217" s="150">
        <f>IFERROR(INDEX('[3]5.งบทดลอง รพ.'!$BA:$BA,MATCH(C:C,'[3]5.งบทดลอง รพ.'!B:B,0)),)</f>
        <v>0</v>
      </c>
      <c r="BC217" s="150">
        <f>IFERROR(INDEX('[3]5.งบทดลอง รพ.'!$BB:$BB,MATCH(C:C,'[3]5.งบทดลอง รพ.'!B:B,0)),)</f>
        <v>0</v>
      </c>
      <c r="BD217" s="150">
        <f>IFERROR(INDEX('[3]5.งบทดลอง รพ.'!$BC:$BC,MATCH(C:C,'[3]5.งบทดลอง รพ.'!B:B,0)),)</f>
        <v>0</v>
      </c>
      <c r="BE217" s="150">
        <f>IFERROR(INDEX('[3]5.งบทดลอง รพ.'!$BD:$BD,MATCH(C:C,'[3]5.งบทดลอง รพ.'!B:B,0)),)</f>
        <v>0</v>
      </c>
      <c r="BF217" s="150">
        <f>IFERROR(INDEX('[3]5.งบทดลอง รพ.'!$BE:$BE,MATCH(C:C,'[3]5.งบทดลอง รพ.'!B:B,0)),)</f>
        <v>0</v>
      </c>
      <c r="BG217" s="150">
        <f>IFERROR(INDEX('[3]5.งบทดลอง รพ.'!$BF:$BF,MATCH(C:C,'[3]5.งบทดลอง รพ.'!B:B,0)),)</f>
        <v>56719.11</v>
      </c>
      <c r="BH217" s="150">
        <f>IFERROR(INDEX('[3]5.งบทดลอง รพ.'!$BG:$BG,MATCH(C:C,'[3]5.งบทดลอง รพ.'!B:B,0)),)</f>
        <v>0</v>
      </c>
      <c r="BI217" s="150">
        <f>IFERROR(INDEX('[3]5.งบทดลอง รพ.'!$BH:$BH,MATCH(C:C,'[3]5.งบทดลอง รพ.'!B:B,0)),)</f>
        <v>0</v>
      </c>
      <c r="BJ217" s="150">
        <f>IFERROR(INDEX('[3]5.งบทดลอง รพ.'!$BI:$BI,MATCH(C:C,'[3]5.งบทดลอง รพ.'!B:B,0)),)</f>
        <v>5775.49</v>
      </c>
      <c r="BK217" s="150">
        <f>IFERROR(INDEX('[3]5.งบทดลอง รพ.'!$BJ:$BJ,MATCH(C:C,'[3]5.งบทดลอง รพ.'!B:B,0)),)</f>
        <v>0</v>
      </c>
      <c r="BL217" s="150">
        <f>IFERROR(INDEX('[3]5.งบทดลอง รพ.'!$BK:$BK,MATCH(D:D,'[3]5.งบทดลอง รพ.'!C:C,0)),)</f>
        <v>0</v>
      </c>
      <c r="BM217" s="150">
        <f>IFERROR(INDEX('[3]5.งบทดลอง รพ.'!$BL:$BL,MATCH(C:C,'[3]5.งบทดลอง รพ.'!B:B,0)),)</f>
        <v>0</v>
      </c>
      <c r="BN217" s="150">
        <f>IFERROR(INDEX('[3]5.งบทดลอง รพ.'!$BM:$BM,MATCH(C:C,'[3]5.งบทดลอง รพ.'!B:B,0)),)</f>
        <v>0</v>
      </c>
      <c r="BO217" s="150">
        <f>IFERROR(INDEX('[3]5.งบทดลอง รพ.'!$BN:$BN,MATCH(C:C,'[3]5.งบทดลอง รพ.'!B:B,0)),)</f>
        <v>0</v>
      </c>
      <c r="BP217" s="150">
        <f>IFERROR(INDEX('[3]5.งบทดลอง รพ.'!$BO:$BO,MATCH(C:C,'[3]5.งบทดลอง รพ.'!B:B,0)),)</f>
        <v>0</v>
      </c>
      <c r="BQ217" s="150">
        <f>IFERROR(INDEX('[3]5.งบทดลอง รพ.'!$BP:$BP,MATCH(C:C,'[3]5.งบทดลอง รพ.'!B:B,0)),)</f>
        <v>0</v>
      </c>
      <c r="BR217" s="150">
        <f>IFERROR(INDEX('[3]5.งบทดลอง รพ.'!$BQ:$BQ,MATCH(C:C,'[3]5.งบทดลอง รพ.'!B:B,0)),)</f>
        <v>0</v>
      </c>
      <c r="BS217" s="150">
        <f>IFERROR(INDEX('[3]5.งบทดลอง รพ.'!$BR:$BR,MATCH(C:C,'[3]5.งบทดลอง รพ.'!B:B,0)),)</f>
        <v>0</v>
      </c>
      <c r="BT217" s="150">
        <f>IFERROR(INDEX('[3]5.งบทดลอง รพ.'!$BS:$BS,MATCH(C:C,'[3]5.งบทดลอง รพ.'!B:B,0)),)</f>
        <v>0</v>
      </c>
      <c r="BU217" s="150">
        <f>IFERROR(INDEX('[3]5.งบทดลอง รพ.'!$BT:$BT,MATCH(C:C,'[3]5.งบทดลอง รพ.'!B:B,0)),)</f>
        <v>0</v>
      </c>
      <c r="BV217" s="150">
        <f>IFERROR(INDEX('[3]5.งบทดลอง รพ.'!$BU:$BU,MATCH(C:C,'[3]5.งบทดลอง รพ.'!B:B,0)),)</f>
        <v>0</v>
      </c>
      <c r="BW217" s="150">
        <f>IFERROR(INDEX('[3]5.งบทดลอง รพ.'!$BV:$BV,MATCH(C:C,'[3]5.งบทดลอง รพ.'!B:B,0)),)</f>
        <v>0</v>
      </c>
      <c r="BX217" s="150">
        <f>IFERROR(INDEX('[3]5.งบทดลอง รพ.'!$BW:$BW,MATCH(C:C,'[3]5.งบทดลอง รพ.'!B:B,0)),)</f>
        <v>0</v>
      </c>
      <c r="BY217" s="150">
        <f>IFERROR(INDEX('[3]5.งบทดลอง รพ.'!$BX:$BX,MATCH(C:C,'[3]5.งบทดลอง รพ.'!B:B,0)),)</f>
        <v>0</v>
      </c>
      <c r="BZ217" s="151">
        <f t="shared" si="9"/>
        <v>199097.27999999997</v>
      </c>
    </row>
    <row r="218" spans="1:78" ht="21.75" customHeight="1">
      <c r="A218" s="31" t="s">
        <v>757</v>
      </c>
      <c r="B218" s="147" t="s">
        <v>761</v>
      </c>
      <c r="C218" s="159" t="s">
        <v>792</v>
      </c>
      <c r="D218" s="160" t="s">
        <v>793</v>
      </c>
      <c r="E218" s="150">
        <f>IFERROR(INDEX('[3]5.งบทดลอง รพ.'!$D:$D,MATCH(C:C,'[3]5.งบทดลอง รพ.'!B:B,0)),)</f>
        <v>0</v>
      </c>
      <c r="F218" s="150">
        <f>IFERROR(INDEX('[3]5.งบทดลอง รพ.'!$E:$E,MATCH(C:C,'[3]5.งบทดลอง รพ.'!B:B,0)),)</f>
        <v>0</v>
      </c>
      <c r="G218" s="150">
        <f>IFERROR(INDEX('[3]5.งบทดลอง รพ.'!$F:$F,MATCH(C:C,'[3]5.งบทดลอง รพ.'!B:B,0)),)</f>
        <v>0</v>
      </c>
      <c r="H218" s="150">
        <f>IFERROR(INDEX('[3]5.งบทดลอง รพ.'!$G:$G,MATCH(C:C,'[3]5.งบทดลอง รพ.'!B:B,0)),)</f>
        <v>0</v>
      </c>
      <c r="I218" s="150">
        <f>IFERROR(INDEX('[3]5.งบทดลอง รพ.'!$H:$H,MATCH(D:D,'[3]5.งบทดลอง รพ.'!C:C,0)),)</f>
        <v>0</v>
      </c>
      <c r="J218" s="150">
        <f>IFERROR(INDEX('[3]5.งบทดลอง รพ.'!$I:$I,MATCH(C:C,'[3]5.งบทดลอง รพ.'!B:B,0)),)</f>
        <v>0</v>
      </c>
      <c r="K218" s="150">
        <f>IFERROR(INDEX('[3]5.งบทดลอง รพ.'!$J:$J,MATCH(C:C,'[3]5.งบทดลอง รพ.'!B:B,0)),)</f>
        <v>0</v>
      </c>
      <c r="L218" s="150">
        <f>IFERROR(INDEX('[3]5.งบทดลอง รพ.'!$K:$K,MATCH(C:C,'[3]5.งบทดลอง รพ.'!B:B,0)),)</f>
        <v>0</v>
      </c>
      <c r="M218" s="150">
        <f>IFERROR(INDEX('[3]5.งบทดลอง รพ.'!$L:$L,MATCH(C:C,'[3]5.งบทดลอง รพ.'!B:B,0)),)</f>
        <v>0</v>
      </c>
      <c r="N218" s="150">
        <f>IFERROR(INDEX('[3]5.งบทดลอง รพ.'!$M:$M,MATCH(C:C,'[3]5.งบทดลอง รพ.'!B:B,0)),)</f>
        <v>0</v>
      </c>
      <c r="O218" s="150">
        <f>IFERROR(INDEX('[3]5.งบทดลอง รพ.'!$N:$N,MATCH(C:C,'[3]5.งบทดลอง รพ.'!B:B,0)),)</f>
        <v>0</v>
      </c>
      <c r="P218" s="150">
        <f>IFERROR(INDEX('[3]5.งบทดลอง รพ.'!$O:$O,MATCH(C:C,'[3]5.งบทดลอง รพ.'!B:B,0)),)</f>
        <v>0</v>
      </c>
      <c r="Q218" s="150">
        <f>IFERROR(INDEX('[3]5.งบทดลอง รพ.'!$P:$P,MATCH(C:C,'[3]5.งบทดลอง รพ.'!B:B,0)),)</f>
        <v>0</v>
      </c>
      <c r="R218" s="150">
        <f>IFERROR(INDEX('[3]5.งบทดลอง รพ.'!$Q:$Q,MATCH(C:C,'[3]5.งบทดลอง รพ.'!B:B,0)),)</f>
        <v>0</v>
      </c>
      <c r="S218" s="150">
        <f>IFERROR(INDEX('[3]5.งบทดลอง รพ.'!$R:$R,MATCH(C:C,'[3]5.งบทดลอง รพ.'!B:B,0)),)</f>
        <v>0</v>
      </c>
      <c r="T218" s="150">
        <f>IFERROR(INDEX('[3]5.งบทดลอง รพ.'!$S:$S,MATCH(C:C,'[3]5.งบทดลอง รพ.'!B:B,0)),)</f>
        <v>0</v>
      </c>
      <c r="U218" s="150">
        <f>IFERROR(INDEX('[3]5.งบทดลอง รพ.'!$T:$T,MATCH(C:C,'[3]5.งบทดลอง รพ.'!B:B,0)),)</f>
        <v>0</v>
      </c>
      <c r="V218" s="150">
        <f>IFERROR(INDEX('[3]5.งบทดลอง รพ.'!$U:$U,MATCH(C:C,'[3]5.งบทดลอง รพ.'!B:B,0)),)</f>
        <v>0</v>
      </c>
      <c r="W218" s="150">
        <f>IFERROR(INDEX('[3]5.งบทดลอง รพ.'!$V:$V,MATCH(C:C,'[3]5.งบทดลอง รพ.'!B:B,0)),)</f>
        <v>0</v>
      </c>
      <c r="X218" s="150">
        <f>IFERROR(INDEX('[3]5.งบทดลอง รพ.'!$W:$W,MATCH(C:C,'[3]5.งบทดลอง รพ.'!B:B,0)),)</f>
        <v>0</v>
      </c>
      <c r="Y218" s="150">
        <f>IFERROR(INDEX('[3]5.งบทดลอง รพ.'!$X:$X,MATCH(C:C,'[3]5.งบทดลอง รพ.'!B:B,0)),)</f>
        <v>0</v>
      </c>
      <c r="Z218" s="150">
        <f>IFERROR(INDEX('[3]5.งบทดลอง รพ.'!$Y:$Y,MATCH(C:C,'[3]5.งบทดลอง รพ.'!B:B,0)),)</f>
        <v>0</v>
      </c>
      <c r="AA218" s="150">
        <f>IFERROR(INDEX('[3]5.งบทดลอง รพ.'!$Z:$Z,MATCH(C:C,'[3]5.งบทดลอง รพ.'!B:B,0)),)</f>
        <v>0</v>
      </c>
      <c r="AB218" s="150">
        <f>IFERROR(INDEX('[3]5.งบทดลอง รพ.'!$AA:$AA,MATCH(C:C,'[3]5.งบทดลอง รพ.'!B:B,0)),)</f>
        <v>0</v>
      </c>
      <c r="AC218" s="150">
        <f>IFERROR(INDEX('[3]5.งบทดลอง รพ.'!$AB:$AB,MATCH(C:C,'[3]5.งบทดลอง รพ.'!B:B,0)),)</f>
        <v>0</v>
      </c>
      <c r="AD218" s="150">
        <f>IFERROR(INDEX('[3]5.งบทดลอง รพ.'!$AC:$AC,MATCH(C:C,'[3]5.งบทดลอง รพ.'!B:B,0)),)</f>
        <v>0</v>
      </c>
      <c r="AE218" s="150">
        <f>IFERROR(INDEX('[3]5.งบทดลอง รพ.'!$AD:$AD,MATCH(C:C,'[3]5.งบทดลอง รพ.'!B:B,0)),)</f>
        <v>0</v>
      </c>
      <c r="AF218" s="150">
        <f>IFERROR(INDEX('[3]5.งบทดลอง รพ.'!$AE:$AE,MATCH(C:C,'[3]5.งบทดลอง รพ.'!B:B,0)),)</f>
        <v>3116.41</v>
      </c>
      <c r="AG218" s="150">
        <f>IFERROR(INDEX('[3]5.งบทดลอง รพ.'!$AF:$AF,MATCH(C:C,'[3]5.งบทดลอง รพ.'!B:B,0)),)</f>
        <v>0</v>
      </c>
      <c r="AH218" s="150">
        <f>IFERROR(INDEX('[3]5.งบทดลอง รพ.'!$AG:$AG,MATCH(C:C,'[3]5.งบทดลอง รพ.'!B:B,0)),)</f>
        <v>0</v>
      </c>
      <c r="AI218" s="150">
        <f>IFERROR(INDEX('[3]5.งบทดลอง รพ.'!$AH:$AH,MATCH(D:D,'[3]5.งบทดลอง รพ.'!C:C,0)),)</f>
        <v>0</v>
      </c>
      <c r="AJ218" s="150">
        <f>IFERROR(INDEX('[3]5.งบทดลอง รพ.'!$AI:$AI,MATCH(C:C,'[3]5.งบทดลอง รพ.'!B:B,0)),)</f>
        <v>0</v>
      </c>
      <c r="AK218" s="150">
        <f>IFERROR(INDEX('[3]5.งบทดลอง รพ.'!$AJ:$AJ,MATCH(C:C,'[3]5.งบทดลอง รพ.'!B:B,0)),)</f>
        <v>0</v>
      </c>
      <c r="AL218" s="150">
        <f>IFERROR(INDEX('[3]5.งบทดลอง รพ.'!$AK:$AK,MATCH(C:C,'[3]5.งบทดลอง รพ.'!B:B,0)),)</f>
        <v>0</v>
      </c>
      <c r="AM218" s="150">
        <f>IFERROR(INDEX('[3]5.งบทดลอง รพ.'!$AL:$AL,MATCH(C:C,'[3]5.งบทดลอง รพ.'!B:B,0)),)</f>
        <v>0</v>
      </c>
      <c r="AN218" s="150">
        <f>IFERROR(INDEX('[3]5.งบทดลอง รพ.'!$AM:$AM,MATCH(C:C,'[3]5.งบทดลอง รพ.'!B:B,0)),)</f>
        <v>0</v>
      </c>
      <c r="AO218" s="150">
        <f>IFERROR(INDEX('[3]5.งบทดลอง รพ.'!$AN:$AN,MATCH(C:C,'[3]5.งบทดลอง รพ.'!B:B,0)),)</f>
        <v>0</v>
      </c>
      <c r="AP218" s="150">
        <f>IFERROR(INDEX('[3]5.งบทดลอง รพ.'!$AO:$AO,MATCH(C:C,'[3]5.งบทดลอง รพ.'!B:B,0)),)</f>
        <v>0</v>
      </c>
      <c r="AQ218" s="150">
        <f>IFERROR(INDEX('[3]5.งบทดลอง รพ.'!$AP:$AP,MATCH(C:C,'[3]5.งบทดลอง รพ.'!B:B,0)),)</f>
        <v>0</v>
      </c>
      <c r="AR218" s="150">
        <f>IFERROR(INDEX('[3]5.งบทดลอง รพ.'!$AQ:$AQ,MATCH(C:C,'[3]5.งบทดลอง รพ.'!B:B,0)),)</f>
        <v>0</v>
      </c>
      <c r="AS218" s="150">
        <f>IFERROR(INDEX('[3]5.งบทดลอง รพ.'!$AR:$AR,MATCH(C:C,'[3]5.งบทดลอง รพ.'!B:B,0)),)</f>
        <v>0</v>
      </c>
      <c r="AT218" s="150">
        <f>IFERROR(INDEX('[3]5.งบทดลอง รพ.'!$AS:$AS,MATCH(C:C,'[3]5.งบทดลอง รพ.'!B:B,0)),)</f>
        <v>0</v>
      </c>
      <c r="AU218" s="150">
        <f>IFERROR(INDEX('[3]5.งบทดลอง รพ.'!$AT:$AT,MATCH(C:C,'[3]5.งบทดลอง รพ.'!B:B,0)),)</f>
        <v>0</v>
      </c>
      <c r="AV218" s="150">
        <f>IFERROR(INDEX('[3]5.งบทดลอง รพ.'!$AU:$AU,MATCH(C:C,'[3]5.งบทดลอง รพ.'!B:B,0)),)</f>
        <v>0</v>
      </c>
      <c r="AW218" s="150">
        <f>IFERROR(INDEX('[3]5.งบทดลอง รพ.'!$AV:$AV,MATCH(C:C,'[3]5.งบทดลอง รพ.'!B:B,0)),)</f>
        <v>0</v>
      </c>
      <c r="AX218" s="150">
        <f>IFERROR(INDEX('[3]5.งบทดลอง รพ.'!$AW:$AW,MATCH(C:C,'[3]5.งบทดลอง รพ.'!B:B,0)),)</f>
        <v>0</v>
      </c>
      <c r="AY218" s="150">
        <f>IFERROR(INDEX('[3]5.งบทดลอง รพ.'!$AX:$AX,MATCH(C:C,'[3]5.งบทดลอง รพ.'!B:B,0)),)</f>
        <v>0</v>
      </c>
      <c r="AZ218" s="150">
        <f>IFERROR(INDEX('[3]5.งบทดลอง รพ.'!$AY:$AY,MATCH(C:C,'[3]5.งบทดลอง รพ.'!B:B,0)),)</f>
        <v>0</v>
      </c>
      <c r="BA218" s="150">
        <f>IFERROR(INDEX('[3]5.งบทดลอง รพ.'!$AZ:$AZ,MATCH(C:C,'[3]5.งบทดลอง รพ.'!B:B,0)),)</f>
        <v>0</v>
      </c>
      <c r="BB218" s="150">
        <f>IFERROR(INDEX('[3]5.งบทดลอง รพ.'!$BA:$BA,MATCH(C:C,'[3]5.งบทดลอง รพ.'!B:B,0)),)</f>
        <v>0</v>
      </c>
      <c r="BC218" s="150">
        <f>IFERROR(INDEX('[3]5.งบทดลอง รพ.'!$BB:$BB,MATCH(C:C,'[3]5.งบทดลอง รพ.'!B:B,0)),)</f>
        <v>0</v>
      </c>
      <c r="BD218" s="150">
        <f>IFERROR(INDEX('[3]5.งบทดลอง รพ.'!$BC:$BC,MATCH(C:C,'[3]5.งบทดลอง รพ.'!B:B,0)),)</f>
        <v>0</v>
      </c>
      <c r="BE218" s="150">
        <f>IFERROR(INDEX('[3]5.งบทดลอง รพ.'!$BD:$BD,MATCH(C:C,'[3]5.งบทดลอง รพ.'!B:B,0)),)</f>
        <v>0</v>
      </c>
      <c r="BF218" s="150">
        <f>IFERROR(INDEX('[3]5.งบทดลอง รพ.'!$BE:$BE,MATCH(C:C,'[3]5.งบทดลอง รพ.'!B:B,0)),)</f>
        <v>0</v>
      </c>
      <c r="BG218" s="150">
        <f>IFERROR(INDEX('[3]5.งบทดลอง รพ.'!$BF:$BF,MATCH(C:C,'[3]5.งบทดลอง รพ.'!B:B,0)),)</f>
        <v>0</v>
      </c>
      <c r="BH218" s="150">
        <f>IFERROR(INDEX('[3]5.งบทดลอง รพ.'!$BG:$BG,MATCH(C:C,'[3]5.งบทดลอง รพ.'!B:B,0)),)</f>
        <v>0</v>
      </c>
      <c r="BI218" s="150">
        <f>IFERROR(INDEX('[3]5.งบทดลอง รพ.'!$BH:$BH,MATCH(C:C,'[3]5.งบทดลอง รพ.'!B:B,0)),)</f>
        <v>0</v>
      </c>
      <c r="BJ218" s="150">
        <f>IFERROR(INDEX('[3]5.งบทดลอง รพ.'!$BI:$BI,MATCH(C:C,'[3]5.งบทดลอง รพ.'!B:B,0)),)</f>
        <v>1166.72</v>
      </c>
      <c r="BK218" s="150">
        <f>IFERROR(INDEX('[3]5.งบทดลอง รพ.'!$BJ:$BJ,MATCH(C:C,'[3]5.งบทดลอง รพ.'!B:B,0)),)</f>
        <v>0</v>
      </c>
      <c r="BL218" s="150">
        <f>IFERROR(INDEX('[3]5.งบทดลอง รพ.'!$BK:$BK,MATCH(D:D,'[3]5.งบทดลอง รพ.'!C:C,0)),)</f>
        <v>0</v>
      </c>
      <c r="BM218" s="150">
        <f>IFERROR(INDEX('[3]5.งบทดลอง รพ.'!$BL:$BL,MATCH(C:C,'[3]5.งบทดลอง รพ.'!B:B,0)),)</f>
        <v>0</v>
      </c>
      <c r="BN218" s="150">
        <f>IFERROR(INDEX('[3]5.งบทดลอง รพ.'!$BM:$BM,MATCH(C:C,'[3]5.งบทดลอง รพ.'!B:B,0)),)</f>
        <v>0</v>
      </c>
      <c r="BO218" s="150">
        <f>IFERROR(INDEX('[3]5.งบทดลอง รพ.'!$BN:$BN,MATCH(C:C,'[3]5.งบทดลอง รพ.'!B:B,0)),)</f>
        <v>0</v>
      </c>
      <c r="BP218" s="150">
        <f>IFERROR(INDEX('[3]5.งบทดลอง รพ.'!$BO:$BO,MATCH(C:C,'[3]5.งบทดลอง รพ.'!B:B,0)),)</f>
        <v>0</v>
      </c>
      <c r="BQ218" s="150">
        <f>IFERROR(INDEX('[3]5.งบทดลอง รพ.'!$BP:$BP,MATCH(C:C,'[3]5.งบทดลอง รพ.'!B:B,0)),)</f>
        <v>0</v>
      </c>
      <c r="BR218" s="150">
        <f>IFERROR(INDEX('[3]5.งบทดลอง รพ.'!$BQ:$BQ,MATCH(C:C,'[3]5.งบทดลอง รพ.'!B:B,0)),)</f>
        <v>0</v>
      </c>
      <c r="BS218" s="150">
        <f>IFERROR(INDEX('[3]5.งบทดลอง รพ.'!$BR:$BR,MATCH(C:C,'[3]5.งบทดลอง รพ.'!B:B,0)),)</f>
        <v>0</v>
      </c>
      <c r="BT218" s="150">
        <f>IFERROR(INDEX('[3]5.งบทดลอง รพ.'!$BS:$BS,MATCH(C:C,'[3]5.งบทดลอง รพ.'!B:B,0)),)</f>
        <v>0</v>
      </c>
      <c r="BU218" s="150">
        <f>IFERROR(INDEX('[3]5.งบทดลอง รพ.'!$BT:$BT,MATCH(C:C,'[3]5.งบทดลอง รพ.'!B:B,0)),)</f>
        <v>0</v>
      </c>
      <c r="BV218" s="150">
        <f>IFERROR(INDEX('[3]5.งบทดลอง รพ.'!$BU:$BU,MATCH(C:C,'[3]5.งบทดลอง รพ.'!B:B,0)),)</f>
        <v>0</v>
      </c>
      <c r="BW218" s="150">
        <f>IFERROR(INDEX('[3]5.งบทดลอง รพ.'!$BV:$BV,MATCH(C:C,'[3]5.งบทดลอง รพ.'!B:B,0)),)</f>
        <v>0</v>
      </c>
      <c r="BX218" s="150">
        <f>IFERROR(INDEX('[3]5.งบทดลอง รพ.'!$BW:$BW,MATCH(C:C,'[3]5.งบทดลอง รพ.'!B:B,0)),)</f>
        <v>0</v>
      </c>
      <c r="BY218" s="150">
        <f>IFERROR(INDEX('[3]5.งบทดลอง รพ.'!$BX:$BX,MATCH(C:C,'[3]5.งบทดลอง รพ.'!B:B,0)),)</f>
        <v>0</v>
      </c>
      <c r="BZ218" s="151">
        <f t="shared" si="9"/>
        <v>4283.13</v>
      </c>
    </row>
    <row r="219" spans="1:78" ht="21.75" customHeight="1">
      <c r="A219" s="31" t="s">
        <v>757</v>
      </c>
      <c r="B219" s="147" t="s">
        <v>761</v>
      </c>
      <c r="C219" s="148" t="s">
        <v>794</v>
      </c>
      <c r="D219" s="149" t="s">
        <v>795</v>
      </c>
      <c r="E219" s="150">
        <f>IFERROR(INDEX('[3]5.งบทดลอง รพ.'!$D:$D,MATCH(C:C,'[3]5.งบทดลอง รพ.'!B:B,0)),)</f>
        <v>0</v>
      </c>
      <c r="F219" s="150">
        <f>IFERROR(INDEX('[3]5.งบทดลอง รพ.'!$E:$E,MATCH(C:C,'[3]5.งบทดลอง รพ.'!B:B,0)),)</f>
        <v>23574.11</v>
      </c>
      <c r="G219" s="150">
        <f>IFERROR(INDEX('[3]5.งบทดลอง รพ.'!$F:$F,MATCH(C:C,'[3]5.งบทดลอง รพ.'!B:B,0)),)</f>
        <v>0</v>
      </c>
      <c r="H219" s="150">
        <f>IFERROR(INDEX('[3]5.งบทดลอง รพ.'!$G:$G,MATCH(C:C,'[3]5.งบทดลอง รพ.'!B:B,0)),)</f>
        <v>0</v>
      </c>
      <c r="I219" s="150">
        <f>IFERROR(INDEX('[3]5.งบทดลอง รพ.'!$H:$H,MATCH(D:D,'[3]5.งบทดลอง รพ.'!C:C,0)),)</f>
        <v>0</v>
      </c>
      <c r="J219" s="150">
        <f>IFERROR(INDEX('[3]5.งบทดลอง รพ.'!$I:$I,MATCH(C:C,'[3]5.งบทดลอง รพ.'!B:B,0)),)</f>
        <v>0</v>
      </c>
      <c r="K219" s="150">
        <f>IFERROR(INDEX('[3]5.งบทดลอง รพ.'!$J:$J,MATCH(C:C,'[3]5.งบทดลอง รพ.'!B:B,0)),)</f>
        <v>0</v>
      </c>
      <c r="L219" s="150">
        <f>IFERROR(INDEX('[3]5.งบทดลอง รพ.'!$K:$K,MATCH(C:C,'[3]5.งบทดลอง รพ.'!B:B,0)),)</f>
        <v>0</v>
      </c>
      <c r="M219" s="150">
        <f>IFERROR(INDEX('[3]5.งบทดลอง รพ.'!$L:$L,MATCH(C:C,'[3]5.งบทดลอง รพ.'!B:B,0)),)</f>
        <v>0</v>
      </c>
      <c r="N219" s="150">
        <f>IFERROR(INDEX('[3]5.งบทดลอง รพ.'!$M:$M,MATCH(C:C,'[3]5.งบทดลอง รพ.'!B:B,0)),)</f>
        <v>0</v>
      </c>
      <c r="O219" s="150">
        <f>IFERROR(INDEX('[3]5.งบทดลอง รพ.'!$N:$N,MATCH(C:C,'[3]5.งบทดลอง รพ.'!B:B,0)),)</f>
        <v>0</v>
      </c>
      <c r="P219" s="150">
        <f>IFERROR(INDEX('[3]5.งบทดลอง รพ.'!$O:$O,MATCH(C:C,'[3]5.งบทดลอง รพ.'!B:B,0)),)</f>
        <v>280322.19</v>
      </c>
      <c r="Q219" s="150">
        <f>IFERROR(INDEX('[3]5.งบทดลอง รพ.'!$P:$P,MATCH(C:C,'[3]5.งบทดลอง รพ.'!B:B,0)),)</f>
        <v>0</v>
      </c>
      <c r="R219" s="150">
        <f>IFERROR(INDEX('[3]5.งบทดลอง รพ.'!$Q:$Q,MATCH(C:C,'[3]5.งบทดลอง รพ.'!B:B,0)),)</f>
        <v>0</v>
      </c>
      <c r="S219" s="150">
        <f>IFERROR(INDEX('[3]5.งบทดลอง รพ.'!$R:$R,MATCH(C:C,'[3]5.งบทดลอง รพ.'!B:B,0)),)</f>
        <v>0</v>
      </c>
      <c r="T219" s="150">
        <f>IFERROR(INDEX('[3]5.งบทดลอง รพ.'!$S:$S,MATCH(C:C,'[3]5.งบทดลอง รพ.'!B:B,0)),)</f>
        <v>0</v>
      </c>
      <c r="U219" s="150">
        <f>IFERROR(INDEX('[3]5.งบทดลอง รพ.'!$T:$T,MATCH(C:C,'[3]5.งบทดลอง รพ.'!B:B,0)),)</f>
        <v>0</v>
      </c>
      <c r="V219" s="150">
        <f>IFERROR(INDEX('[3]5.งบทดลอง รพ.'!$U:$U,MATCH(C:C,'[3]5.งบทดลอง รพ.'!B:B,0)),)</f>
        <v>0</v>
      </c>
      <c r="W219" s="150">
        <f>IFERROR(INDEX('[3]5.งบทดลอง รพ.'!$V:$V,MATCH(C:C,'[3]5.งบทดลอง รพ.'!B:B,0)),)</f>
        <v>37232.879999999997</v>
      </c>
      <c r="X219" s="150">
        <f>IFERROR(INDEX('[3]5.งบทดลอง รพ.'!$W:$W,MATCH(C:C,'[3]5.งบทดลอง รพ.'!B:B,0)),)</f>
        <v>0</v>
      </c>
      <c r="Y219" s="150">
        <f>IFERROR(INDEX('[3]5.งบทดลอง รพ.'!$X:$X,MATCH(C:C,'[3]5.งบทดลอง รพ.'!B:B,0)),)</f>
        <v>0</v>
      </c>
      <c r="Z219" s="150">
        <f>IFERROR(INDEX('[3]5.งบทดลอง รพ.'!$Y:$Y,MATCH(C:C,'[3]5.งบทดลอง รพ.'!B:B,0)),)</f>
        <v>0</v>
      </c>
      <c r="AA219" s="150">
        <f>IFERROR(INDEX('[3]5.งบทดลอง รพ.'!$Z:$Z,MATCH(C:C,'[3]5.งบทดลอง รพ.'!B:B,0)),)</f>
        <v>0</v>
      </c>
      <c r="AB219" s="150">
        <f>IFERROR(INDEX('[3]5.งบทดลอง รพ.'!$AA:$AA,MATCH(C:C,'[3]5.งบทดลอง รพ.'!B:B,0)),)</f>
        <v>0</v>
      </c>
      <c r="AC219" s="150">
        <f>IFERROR(INDEX('[3]5.งบทดลอง รพ.'!$AB:$AB,MATCH(C:C,'[3]5.งบทดลอง รพ.'!B:B,0)),)</f>
        <v>0</v>
      </c>
      <c r="AD219" s="150">
        <f>IFERROR(INDEX('[3]5.งบทดลอง รพ.'!$AC:$AC,MATCH(C:C,'[3]5.งบทดลอง รพ.'!B:B,0)),)</f>
        <v>0</v>
      </c>
      <c r="AE219" s="150">
        <f>IFERROR(INDEX('[3]5.งบทดลอง รพ.'!$AD:$AD,MATCH(C:C,'[3]5.งบทดลอง รพ.'!B:B,0)),)</f>
        <v>0</v>
      </c>
      <c r="AF219" s="150">
        <f>IFERROR(INDEX('[3]5.งบทดลอง รพ.'!$AE:$AE,MATCH(C:C,'[3]5.งบทดลอง รพ.'!B:B,0)),)</f>
        <v>0</v>
      </c>
      <c r="AG219" s="150">
        <f>IFERROR(INDEX('[3]5.งบทดลอง รพ.'!$AF:$AF,MATCH(C:C,'[3]5.งบทดลอง รพ.'!B:B,0)),)</f>
        <v>0</v>
      </c>
      <c r="AH219" s="150">
        <f>IFERROR(INDEX('[3]5.งบทดลอง รพ.'!$AG:$AG,MATCH(C:C,'[3]5.งบทดลอง รพ.'!B:B,0)),)</f>
        <v>0</v>
      </c>
      <c r="AI219" s="150">
        <f>IFERROR(INDEX('[3]5.งบทดลอง รพ.'!$AH:$AH,MATCH(D:D,'[3]5.งบทดลอง รพ.'!C:C,0)),)</f>
        <v>0</v>
      </c>
      <c r="AJ219" s="150">
        <f>IFERROR(INDEX('[3]5.งบทดลอง รพ.'!$AI:$AI,MATCH(C:C,'[3]5.งบทดลอง รพ.'!B:B,0)),)</f>
        <v>0</v>
      </c>
      <c r="AK219" s="150">
        <f>IFERROR(INDEX('[3]5.งบทดลอง รพ.'!$AJ:$AJ,MATCH(C:C,'[3]5.งบทดลอง รพ.'!B:B,0)),)</f>
        <v>0</v>
      </c>
      <c r="AL219" s="150">
        <f>IFERROR(INDEX('[3]5.งบทดลอง รพ.'!$AK:$AK,MATCH(C:C,'[3]5.งบทดลอง รพ.'!B:B,0)),)</f>
        <v>0</v>
      </c>
      <c r="AM219" s="150">
        <f>IFERROR(INDEX('[3]5.งบทดลอง รพ.'!$AL:$AL,MATCH(C:C,'[3]5.งบทดลอง รพ.'!B:B,0)),)</f>
        <v>0</v>
      </c>
      <c r="AN219" s="150">
        <f>IFERROR(INDEX('[3]5.งบทดลอง รพ.'!$AM:$AM,MATCH(C:C,'[3]5.งบทดลอง รพ.'!B:B,0)),)</f>
        <v>0</v>
      </c>
      <c r="AO219" s="150">
        <f>IFERROR(INDEX('[3]5.งบทดลอง รพ.'!$AN:$AN,MATCH(C:C,'[3]5.งบทดลอง รพ.'!B:B,0)),)</f>
        <v>0</v>
      </c>
      <c r="AP219" s="150">
        <f>IFERROR(INDEX('[3]5.งบทดลอง รพ.'!$AO:$AO,MATCH(C:C,'[3]5.งบทดลอง รพ.'!B:B,0)),)</f>
        <v>0</v>
      </c>
      <c r="AQ219" s="150">
        <f>IFERROR(INDEX('[3]5.งบทดลอง รพ.'!$AP:$AP,MATCH(C:C,'[3]5.งบทดลอง รพ.'!B:B,0)),)</f>
        <v>0</v>
      </c>
      <c r="AR219" s="150">
        <f>IFERROR(INDEX('[3]5.งบทดลอง รพ.'!$AQ:$AQ,MATCH(C:C,'[3]5.งบทดลอง รพ.'!B:B,0)),)</f>
        <v>0</v>
      </c>
      <c r="AS219" s="150">
        <f>IFERROR(INDEX('[3]5.งบทดลอง รพ.'!$AR:$AR,MATCH(C:C,'[3]5.งบทดลอง รพ.'!B:B,0)),)</f>
        <v>0</v>
      </c>
      <c r="AT219" s="150">
        <f>IFERROR(INDEX('[3]5.งบทดลอง รพ.'!$AS:$AS,MATCH(C:C,'[3]5.งบทดลอง รพ.'!B:B,0)),)</f>
        <v>0</v>
      </c>
      <c r="AU219" s="150">
        <f>IFERROR(INDEX('[3]5.งบทดลอง รพ.'!$AT:$AT,MATCH(C:C,'[3]5.งบทดลอง รพ.'!B:B,0)),)</f>
        <v>0</v>
      </c>
      <c r="AV219" s="150">
        <f>IFERROR(INDEX('[3]5.งบทดลอง รพ.'!$AU:$AU,MATCH(C:C,'[3]5.งบทดลอง รพ.'!B:B,0)),)</f>
        <v>0</v>
      </c>
      <c r="AW219" s="150">
        <f>IFERROR(INDEX('[3]5.งบทดลอง รพ.'!$AV:$AV,MATCH(C:C,'[3]5.งบทดลอง รพ.'!B:B,0)),)</f>
        <v>0</v>
      </c>
      <c r="AX219" s="150">
        <f>IFERROR(INDEX('[3]5.งบทดลอง รพ.'!$AW:$AW,MATCH(C:C,'[3]5.งบทดลอง รพ.'!B:B,0)),)</f>
        <v>0</v>
      </c>
      <c r="AY219" s="150">
        <f>IFERROR(INDEX('[3]5.งบทดลอง รพ.'!$AX:$AX,MATCH(C:C,'[3]5.งบทดลอง รพ.'!B:B,0)),)</f>
        <v>0</v>
      </c>
      <c r="AZ219" s="150">
        <f>IFERROR(INDEX('[3]5.งบทดลอง รพ.'!$AY:$AY,MATCH(C:C,'[3]5.งบทดลอง รพ.'!B:B,0)),)</f>
        <v>0</v>
      </c>
      <c r="BA219" s="150">
        <f>IFERROR(INDEX('[3]5.งบทดลอง รพ.'!$AZ:$AZ,MATCH(C:C,'[3]5.งบทดลอง รพ.'!B:B,0)),)</f>
        <v>0</v>
      </c>
      <c r="BB219" s="150">
        <f>IFERROR(INDEX('[3]5.งบทดลอง รพ.'!$BA:$BA,MATCH(C:C,'[3]5.งบทดลอง รพ.'!B:B,0)),)</f>
        <v>0</v>
      </c>
      <c r="BC219" s="150">
        <f>IFERROR(INDEX('[3]5.งบทดลอง รพ.'!$BB:$BB,MATCH(C:C,'[3]5.งบทดลอง รพ.'!B:B,0)),)</f>
        <v>0</v>
      </c>
      <c r="BD219" s="150">
        <f>IFERROR(INDEX('[3]5.งบทดลอง รพ.'!$BC:$BC,MATCH(C:C,'[3]5.งบทดลอง รพ.'!B:B,0)),)</f>
        <v>0</v>
      </c>
      <c r="BE219" s="150">
        <f>IFERROR(INDEX('[3]5.งบทดลอง รพ.'!$BD:$BD,MATCH(C:C,'[3]5.งบทดลอง รพ.'!B:B,0)),)</f>
        <v>0</v>
      </c>
      <c r="BF219" s="150">
        <f>IFERROR(INDEX('[3]5.งบทดลอง รพ.'!$BE:$BE,MATCH(C:C,'[3]5.งบทดลอง รพ.'!B:B,0)),)</f>
        <v>0</v>
      </c>
      <c r="BG219" s="150">
        <f>IFERROR(INDEX('[3]5.งบทดลอง รพ.'!$BF:$BF,MATCH(C:C,'[3]5.งบทดลอง รพ.'!B:B,0)),)</f>
        <v>0</v>
      </c>
      <c r="BH219" s="150">
        <f>IFERROR(INDEX('[3]5.งบทดลอง รพ.'!$BG:$BG,MATCH(C:C,'[3]5.งบทดลอง รพ.'!B:B,0)),)</f>
        <v>0</v>
      </c>
      <c r="BI219" s="150">
        <f>IFERROR(INDEX('[3]5.งบทดลอง รพ.'!$BH:$BH,MATCH(C:C,'[3]5.งบทดลอง รพ.'!B:B,0)),)</f>
        <v>0</v>
      </c>
      <c r="BJ219" s="150">
        <f>IFERROR(INDEX('[3]5.งบทดลอง รพ.'!$BI:$BI,MATCH(C:C,'[3]5.งบทดลอง รพ.'!B:B,0)),)</f>
        <v>30182.799999999999</v>
      </c>
      <c r="BK219" s="150">
        <f>IFERROR(INDEX('[3]5.งบทดลอง รพ.'!$BJ:$BJ,MATCH(C:C,'[3]5.งบทดลอง รพ.'!B:B,0)),)</f>
        <v>0</v>
      </c>
      <c r="BL219" s="150">
        <f>IFERROR(INDEX('[3]5.งบทดลอง รพ.'!$BK:$BK,MATCH(D:D,'[3]5.งบทดลอง รพ.'!C:C,0)),)</f>
        <v>0</v>
      </c>
      <c r="BM219" s="150">
        <f>IFERROR(INDEX('[3]5.งบทดลอง รพ.'!$BL:$BL,MATCH(C:C,'[3]5.งบทดลอง รพ.'!B:B,0)),)</f>
        <v>0</v>
      </c>
      <c r="BN219" s="150">
        <f>IFERROR(INDEX('[3]5.งบทดลอง รพ.'!$BM:$BM,MATCH(C:C,'[3]5.งบทดลอง รพ.'!B:B,0)),)</f>
        <v>0</v>
      </c>
      <c r="BO219" s="150">
        <f>IFERROR(INDEX('[3]5.งบทดลอง รพ.'!$BN:$BN,MATCH(C:C,'[3]5.งบทดลอง รพ.'!B:B,0)),)</f>
        <v>0</v>
      </c>
      <c r="BP219" s="150">
        <f>IFERROR(INDEX('[3]5.งบทดลอง รพ.'!$BO:$BO,MATCH(C:C,'[3]5.งบทดลอง รพ.'!B:B,0)),)</f>
        <v>0</v>
      </c>
      <c r="BQ219" s="150">
        <f>IFERROR(INDEX('[3]5.งบทดลอง รพ.'!$BP:$BP,MATCH(C:C,'[3]5.งบทดลอง รพ.'!B:B,0)),)</f>
        <v>0</v>
      </c>
      <c r="BR219" s="150">
        <f>IFERROR(INDEX('[3]5.งบทดลอง รพ.'!$BQ:$BQ,MATCH(C:C,'[3]5.งบทดลอง รพ.'!B:B,0)),)</f>
        <v>0</v>
      </c>
      <c r="BS219" s="150">
        <f>IFERROR(INDEX('[3]5.งบทดลอง รพ.'!$BR:$BR,MATCH(C:C,'[3]5.งบทดลอง รพ.'!B:B,0)),)</f>
        <v>0</v>
      </c>
      <c r="BT219" s="150">
        <f>IFERROR(INDEX('[3]5.งบทดลอง รพ.'!$BS:$BS,MATCH(C:C,'[3]5.งบทดลอง รพ.'!B:B,0)),)</f>
        <v>0</v>
      </c>
      <c r="BU219" s="150">
        <f>IFERROR(INDEX('[3]5.งบทดลอง รพ.'!$BT:$BT,MATCH(C:C,'[3]5.งบทดลอง รพ.'!B:B,0)),)</f>
        <v>0</v>
      </c>
      <c r="BV219" s="150">
        <f>IFERROR(INDEX('[3]5.งบทดลอง รพ.'!$BU:$BU,MATCH(C:C,'[3]5.งบทดลอง รพ.'!B:B,0)),)</f>
        <v>0</v>
      </c>
      <c r="BW219" s="150">
        <f>IFERROR(INDEX('[3]5.งบทดลอง รพ.'!$BV:$BV,MATCH(C:C,'[3]5.งบทดลอง รพ.'!B:B,0)),)</f>
        <v>0</v>
      </c>
      <c r="BX219" s="150">
        <f>IFERROR(INDEX('[3]5.งบทดลอง รพ.'!$BW:$BW,MATCH(C:C,'[3]5.งบทดลอง รพ.'!B:B,0)),)</f>
        <v>0</v>
      </c>
      <c r="BY219" s="150">
        <f>IFERROR(INDEX('[3]5.งบทดลอง รพ.'!$BX:$BX,MATCH(C:C,'[3]5.งบทดลอง รพ.'!B:B,0)),)</f>
        <v>0</v>
      </c>
      <c r="BZ219" s="151">
        <f t="shared" si="9"/>
        <v>371311.98</v>
      </c>
    </row>
    <row r="220" spans="1:78" ht="21.75" customHeight="1">
      <c r="A220" s="31" t="s">
        <v>757</v>
      </c>
      <c r="B220" s="147" t="s">
        <v>761</v>
      </c>
      <c r="C220" s="148" t="s">
        <v>796</v>
      </c>
      <c r="D220" s="149" t="s">
        <v>797</v>
      </c>
      <c r="E220" s="150">
        <f>IFERROR(INDEX('[3]5.งบทดลอง รพ.'!$D:$D,MATCH(C:C,'[3]5.งบทดลอง รพ.'!B:B,0)),)</f>
        <v>22687502.460000001</v>
      </c>
      <c r="F220" s="150">
        <f>IFERROR(INDEX('[3]5.งบทดลอง รพ.'!$E:$E,MATCH(C:C,'[3]5.งบทดลอง รพ.'!B:B,0)),)</f>
        <v>0</v>
      </c>
      <c r="G220" s="150">
        <f>IFERROR(INDEX('[3]5.งบทดลอง รพ.'!$F:$F,MATCH(C:C,'[3]5.งบทดลอง รพ.'!B:B,0)),)</f>
        <v>1685012.09</v>
      </c>
      <c r="H220" s="150">
        <f>IFERROR(INDEX('[3]5.งบทดลอง รพ.'!$G:$G,MATCH(C:C,'[3]5.งบทดลอง รพ.'!B:B,0)),)</f>
        <v>0</v>
      </c>
      <c r="I220" s="150">
        <f>IFERROR(INDEX('[3]5.งบทดลอง รพ.'!$H:$H,MATCH(D:D,'[3]5.งบทดลอง รพ.'!C:C,0)),)</f>
        <v>31312.06</v>
      </c>
      <c r="J220" s="150">
        <f>IFERROR(INDEX('[3]5.งบทดลอง รพ.'!$I:$I,MATCH(C:C,'[3]5.งบทดลอง รพ.'!B:B,0)),)</f>
        <v>0</v>
      </c>
      <c r="K220" s="150">
        <f>IFERROR(INDEX('[3]5.งบทดลอง รพ.'!$J:$J,MATCH(C:C,'[3]5.งบทดลอง รพ.'!B:B,0)),)</f>
        <v>16331987.609999999</v>
      </c>
      <c r="L220" s="150">
        <f>IFERROR(INDEX('[3]5.งบทดลอง รพ.'!$K:$K,MATCH(C:C,'[3]5.งบทดลอง รพ.'!B:B,0)),)</f>
        <v>0</v>
      </c>
      <c r="M220" s="150">
        <f>IFERROR(INDEX('[3]5.งบทดลอง รพ.'!$L:$L,MATCH(C:C,'[3]5.งบทดลอง รพ.'!B:B,0)),)</f>
        <v>109360</v>
      </c>
      <c r="N220" s="150">
        <f>IFERROR(INDEX('[3]5.งบทดลอง รพ.'!$M:$M,MATCH(C:C,'[3]5.งบทดลอง รพ.'!B:B,0)),)</f>
        <v>5565338.71</v>
      </c>
      <c r="O220" s="150">
        <f>IFERROR(INDEX('[3]5.งบทดลอง รพ.'!$N:$N,MATCH(C:C,'[3]5.งบทดลอง รพ.'!B:B,0)),)</f>
        <v>48554.77</v>
      </c>
      <c r="P220" s="150">
        <f>IFERROR(INDEX('[3]5.งบทดลอง รพ.'!$O:$O,MATCH(C:C,'[3]5.งบทดลอง รพ.'!B:B,0)),)</f>
        <v>452288.24</v>
      </c>
      <c r="Q220" s="150">
        <f>IFERROR(INDEX('[3]5.งบทดลอง รพ.'!$P:$P,MATCH(C:C,'[3]5.งบทดลอง รพ.'!B:B,0)),)</f>
        <v>2779833.68</v>
      </c>
      <c r="R220" s="150">
        <f>IFERROR(INDEX('[3]5.งบทดลอง รพ.'!$Q:$Q,MATCH(C:C,'[3]5.งบทดลอง รพ.'!B:B,0)),)</f>
        <v>1001503.3</v>
      </c>
      <c r="S220" s="150">
        <f>IFERROR(INDEX('[3]5.งบทดลอง รพ.'!$R:$R,MATCH(C:C,'[3]5.งบทดลอง รพ.'!B:B,0)),)</f>
        <v>0</v>
      </c>
      <c r="T220" s="150">
        <f>IFERROR(INDEX('[3]5.งบทดลอง รพ.'!$S:$S,MATCH(C:C,'[3]5.งบทดลอง รพ.'!B:B,0)),)</f>
        <v>610841.21990000003</v>
      </c>
      <c r="U220" s="150">
        <f>IFERROR(INDEX('[3]5.งบทดลอง รพ.'!$T:$T,MATCH(C:C,'[3]5.งบทดลอง รพ.'!B:B,0)),)</f>
        <v>149069.42000000001</v>
      </c>
      <c r="V220" s="150">
        <f>IFERROR(INDEX('[3]5.งบทดลอง รพ.'!$U:$U,MATCH(C:C,'[3]5.งบทดลอง รพ.'!B:B,0)),)</f>
        <v>0</v>
      </c>
      <c r="W220" s="150">
        <f>IFERROR(INDEX('[3]5.งบทดลอง รพ.'!$V:$V,MATCH(C:C,'[3]5.งบทดลอง รพ.'!B:B,0)),)</f>
        <v>24147655.77</v>
      </c>
      <c r="X220" s="150">
        <f>IFERROR(INDEX('[3]5.งบทดลอง รพ.'!$W:$W,MATCH(C:C,'[3]5.งบทดลอง รพ.'!B:B,0)),)</f>
        <v>5825319.4400000004</v>
      </c>
      <c r="Y220" s="150">
        <f>IFERROR(INDEX('[3]5.งบทดลอง รพ.'!$X:$X,MATCH(C:C,'[3]5.งบทดลอง รพ.'!B:B,0)),)</f>
        <v>421235.78</v>
      </c>
      <c r="Z220" s="150">
        <f>IFERROR(INDEX('[3]5.งบทดลอง รพ.'!$Y:$Y,MATCH(C:C,'[3]5.งบทดลอง รพ.'!B:B,0)),)</f>
        <v>3597630.14</v>
      </c>
      <c r="AA220" s="150">
        <f>IFERROR(INDEX('[3]5.งบทดลอง รพ.'!$Z:$Z,MATCH(C:C,'[3]5.งบทดลอง รพ.'!B:B,0)),)</f>
        <v>697776.27</v>
      </c>
      <c r="AB220" s="150">
        <f>IFERROR(INDEX('[3]5.งบทดลอง รพ.'!$AA:$AA,MATCH(C:C,'[3]5.งบทดลอง รพ.'!B:B,0)),)</f>
        <v>91666.65</v>
      </c>
      <c r="AC220" s="150">
        <f>IFERROR(INDEX('[3]5.งบทดลอง รพ.'!$AB:$AB,MATCH(C:C,'[3]5.งบทดลอง รพ.'!B:B,0)),)</f>
        <v>0</v>
      </c>
      <c r="AD220" s="150">
        <f>IFERROR(INDEX('[3]5.งบทดลอง รพ.'!$AC:$AC,MATCH(C:C,'[3]5.งบทดลอง รพ.'!B:B,0)),)</f>
        <v>0</v>
      </c>
      <c r="AE220" s="150">
        <f>IFERROR(INDEX('[3]5.งบทดลอง รพ.'!$AD:$AD,MATCH(C:C,'[3]5.งบทดลอง รพ.'!B:B,0)),)</f>
        <v>0</v>
      </c>
      <c r="AF220" s="150">
        <f>IFERROR(INDEX('[3]5.งบทดลอง รพ.'!$AE:$AE,MATCH(C:C,'[3]5.งบทดลอง รพ.'!B:B,0)),)</f>
        <v>10536361.6</v>
      </c>
      <c r="AG220" s="150">
        <f>IFERROR(INDEX('[3]5.งบทดลอง รพ.'!$AF:$AF,MATCH(C:C,'[3]5.งบทดลอง รพ.'!B:B,0)),)</f>
        <v>541312.02</v>
      </c>
      <c r="AH220" s="150">
        <f>IFERROR(INDEX('[3]5.งบทดลอง รพ.'!$AG:$AG,MATCH(C:C,'[3]5.งบทดลอง รพ.'!B:B,0)),)</f>
        <v>69250</v>
      </c>
      <c r="AI220" s="150">
        <f>IFERROR(INDEX('[3]5.งบทดลอง รพ.'!$AH:$AH,MATCH(D:D,'[3]5.งบทดลอง รพ.'!C:C,0)),)</f>
        <v>127079.64</v>
      </c>
      <c r="AJ220" s="150">
        <f>IFERROR(INDEX('[3]5.งบทดลอง รพ.'!$AI:$AI,MATCH(C:C,'[3]5.งบทดลอง รพ.'!B:B,0)),)</f>
        <v>458062.07</v>
      </c>
      <c r="AK220" s="150">
        <f>IFERROR(INDEX('[3]5.งบทดลอง รพ.'!$AJ:$AJ,MATCH(C:C,'[3]5.งบทดลอง รพ.'!B:B,0)),)</f>
        <v>86849.88</v>
      </c>
      <c r="AL220" s="150">
        <f>IFERROR(INDEX('[3]5.งบทดลอง รพ.'!$AK:$AK,MATCH(C:C,'[3]5.งบทดลอง รพ.'!B:B,0)),)</f>
        <v>177112.36</v>
      </c>
      <c r="AM220" s="150">
        <f>IFERROR(INDEX('[3]5.งบทดลอง รพ.'!$AL:$AL,MATCH(C:C,'[3]5.งบทดลอง รพ.'!B:B,0)),)</f>
        <v>236558.61</v>
      </c>
      <c r="AN220" s="150">
        <f>IFERROR(INDEX('[3]5.งบทดลอง รพ.'!$AM:$AM,MATCH(C:C,'[3]5.งบทดลอง รพ.'!B:B,0)),)</f>
        <v>325648.48</v>
      </c>
      <c r="AO220" s="150">
        <f>IFERROR(INDEX('[3]5.งบทดลอง รพ.'!$AN:$AN,MATCH(C:C,'[3]5.งบทดลอง รพ.'!B:B,0)),)</f>
        <v>22651.1</v>
      </c>
      <c r="AP220" s="150">
        <f>IFERROR(INDEX('[3]5.งบทดลอง รพ.'!$AO:$AO,MATCH(C:C,'[3]5.งบทดลอง รพ.'!B:B,0)),)</f>
        <v>358807.42</v>
      </c>
      <c r="AQ220" s="150">
        <f>IFERROR(INDEX('[3]5.งบทดลอง รพ.'!$AP:$AP,MATCH(C:C,'[3]5.งบทดลอง รพ.'!B:B,0)),)</f>
        <v>347260.18</v>
      </c>
      <c r="AR220" s="150">
        <f>IFERROR(INDEX('[3]5.งบทดลอง รพ.'!$AQ:$AQ,MATCH(C:C,'[3]5.งบทดลอง รพ.'!B:B,0)),)</f>
        <v>15995926.59</v>
      </c>
      <c r="AS220" s="150">
        <f>IFERROR(INDEX('[3]5.งบทดลอง รพ.'!$AR:$AR,MATCH(C:C,'[3]5.งบทดลอง รพ.'!B:B,0)),)</f>
        <v>0</v>
      </c>
      <c r="AT220" s="150">
        <f>IFERROR(INDEX('[3]5.งบทดลอง รพ.'!$AS:$AS,MATCH(C:C,'[3]5.งบทดลอง รพ.'!B:B,0)),)</f>
        <v>37231.79</v>
      </c>
      <c r="AU220" s="150">
        <f>IFERROR(INDEX('[3]5.งบทดลอง รพ.'!$AT:$AT,MATCH(C:C,'[3]5.งบทดลอง รพ.'!B:B,0)),)</f>
        <v>0</v>
      </c>
      <c r="AV220" s="150">
        <f>IFERROR(INDEX('[3]5.งบทดลอง รพ.'!$AU:$AU,MATCH(C:C,'[3]5.งบทดลอง รพ.'!B:B,0)),)</f>
        <v>79338.84</v>
      </c>
      <c r="AW220" s="150">
        <f>IFERROR(INDEX('[3]5.งบทดลอง รพ.'!$AV:$AV,MATCH(C:C,'[3]5.งบทดลอง รพ.'!B:B,0)),)</f>
        <v>139432.73000000001</v>
      </c>
      <c r="AX220" s="150">
        <f>IFERROR(INDEX('[3]5.งบทดลอง รพ.'!$AW:$AW,MATCH(C:C,'[3]5.งบทดลอง รพ.'!B:B,0)),)</f>
        <v>26003.86</v>
      </c>
      <c r="AY220" s="150">
        <f>IFERROR(INDEX('[3]5.งบทดลอง รพ.'!$AX:$AX,MATCH(C:C,'[3]5.งบทดลอง รพ.'!B:B,0)),)</f>
        <v>27301553.969999999</v>
      </c>
      <c r="AZ220" s="150">
        <f>IFERROR(INDEX('[3]5.งบทดลอง รพ.'!$AY:$AY,MATCH(C:C,'[3]5.งบทดลอง รพ.'!B:B,0)),)</f>
        <v>567604.72</v>
      </c>
      <c r="BA220" s="150">
        <f>IFERROR(INDEX('[3]5.งบทดลอง รพ.'!$AZ:$AZ,MATCH(C:C,'[3]5.งบทดลอง รพ.'!B:B,0)),)</f>
        <v>328841.65000000002</v>
      </c>
      <c r="BB220" s="150">
        <f>IFERROR(INDEX('[3]5.งบทดลอง รพ.'!$BA:$BA,MATCH(C:C,'[3]5.งบทดลอง รพ.'!B:B,0)),)</f>
        <v>465824.68</v>
      </c>
      <c r="BC220" s="150">
        <f>IFERROR(INDEX('[3]5.งบทดลอง รพ.'!$BB:$BB,MATCH(C:C,'[3]5.งบทดลอง รพ.'!B:B,0)),)</f>
        <v>0</v>
      </c>
      <c r="BD220" s="150">
        <f>IFERROR(INDEX('[3]5.งบทดลอง รพ.'!$BC:$BC,MATCH(C:C,'[3]5.งบทดลอง รพ.'!B:B,0)),)</f>
        <v>0</v>
      </c>
      <c r="BE220" s="150">
        <f>IFERROR(INDEX('[3]5.งบทดลอง รพ.'!$BD:$BD,MATCH(C:C,'[3]5.งบทดลอง รพ.'!B:B,0)),)</f>
        <v>1799719.59</v>
      </c>
      <c r="BF220" s="150">
        <f>IFERROR(INDEX('[3]5.งบทดลอง รพ.'!$BE:$BE,MATCH(C:C,'[3]5.งบทดลอง รพ.'!B:B,0)),)</f>
        <v>2147383.33</v>
      </c>
      <c r="BG220" s="150">
        <f>IFERROR(INDEX('[3]5.งบทดลอง รพ.'!$BF:$BF,MATCH(C:C,'[3]5.งบทดลอง รพ.'!B:B,0)),)</f>
        <v>66747.55</v>
      </c>
      <c r="BH220" s="150">
        <f>IFERROR(INDEX('[3]5.งบทดลอง รพ.'!$BG:$BG,MATCH(C:C,'[3]5.งบทดลอง รพ.'!B:B,0)),)</f>
        <v>313754.2</v>
      </c>
      <c r="BI220" s="150">
        <f>IFERROR(INDEX('[3]5.งบทดลอง รพ.'!$BH:$BH,MATCH(C:C,'[3]5.งบทดลอง รพ.'!B:B,0)),)</f>
        <v>0</v>
      </c>
      <c r="BJ220" s="150">
        <f>IFERROR(INDEX('[3]5.งบทดลอง รพ.'!$BI:$BI,MATCH(C:C,'[3]5.งบทดลอง รพ.'!B:B,0)),)</f>
        <v>28493025.719999999</v>
      </c>
      <c r="BK220" s="150">
        <f>IFERROR(INDEX('[3]5.งบทดลอง รพ.'!$BJ:$BJ,MATCH(C:C,'[3]5.งบทดลอง รพ.'!B:B,0)),)</f>
        <v>6882195.0599999996</v>
      </c>
      <c r="BL220" s="150">
        <f>IFERROR(INDEX('[3]5.งบทดลอง รพ.'!$BK:$BK,MATCH(D:D,'[3]5.งบทดลอง รพ.'!C:C,0)),)</f>
        <v>91797.02</v>
      </c>
      <c r="BM220" s="150">
        <f>IFERROR(INDEX('[3]5.งบทดลอง รพ.'!$BL:$BL,MATCH(C:C,'[3]5.งบทดลอง รพ.'!B:B,0)),)</f>
        <v>354892.5</v>
      </c>
      <c r="BN220" s="150">
        <f>IFERROR(INDEX('[3]5.งบทดลอง รพ.'!$BM:$BM,MATCH(C:C,'[3]5.งบทดลอง รพ.'!B:B,0)),)</f>
        <v>284726.15000000002</v>
      </c>
      <c r="BO220" s="150">
        <f>IFERROR(INDEX('[3]5.งบทดลอง รพ.'!$BN:$BN,MATCH(C:C,'[3]5.งบทดลอง รพ.'!B:B,0)),)</f>
        <v>372749.59</v>
      </c>
      <c r="BP220" s="150">
        <f>IFERROR(INDEX('[3]5.งบทดลอง รพ.'!$BO:$BO,MATCH(C:C,'[3]5.งบทดลอง รพ.'!B:B,0)),)</f>
        <v>164507.16</v>
      </c>
      <c r="BQ220" s="150">
        <f>IFERROR(INDEX('[3]5.งบทดลอง รพ.'!$BP:$BP,MATCH(C:C,'[3]5.งบทดลอง รพ.'!B:B,0)),)</f>
        <v>10758501.039999999</v>
      </c>
      <c r="BR220" s="150">
        <f>IFERROR(INDEX('[3]5.งบทดลอง รพ.'!$BQ:$BQ,MATCH(C:C,'[3]5.งบทดลอง รพ.'!B:B,0)),)</f>
        <v>30365.31</v>
      </c>
      <c r="BS220" s="150">
        <f>IFERROR(INDEX('[3]5.งบทดลอง รพ.'!$BR:$BR,MATCH(C:C,'[3]5.งบทดลอง รพ.'!B:B,0)),)</f>
        <v>20142.419999999998</v>
      </c>
      <c r="BT220" s="150">
        <f>IFERROR(INDEX('[3]5.งบทดลอง รพ.'!$BS:$BS,MATCH(C:C,'[3]5.งบทดลอง รพ.'!B:B,0)),)</f>
        <v>210116.12</v>
      </c>
      <c r="BU220" s="150">
        <f>IFERROR(INDEX('[3]5.งบทดลอง รพ.'!$BT:$BT,MATCH(C:C,'[3]5.งบทดลอง รพ.'!B:B,0)),)</f>
        <v>0</v>
      </c>
      <c r="BV220" s="150">
        <f>IFERROR(INDEX('[3]5.งบทดลอง รพ.'!$BU:$BU,MATCH(C:C,'[3]5.งบทดลอง รพ.'!B:B,0)),)</f>
        <v>6206375.2199999997</v>
      </c>
      <c r="BW220" s="150">
        <f>IFERROR(INDEX('[3]5.งบทดลอง รพ.'!$BV:$BV,MATCH(C:C,'[3]5.งบทดลอง รพ.'!B:B,0)),)</f>
        <v>91291.5</v>
      </c>
      <c r="BX220" s="150">
        <f>IFERROR(INDEX('[3]5.งบทดลอง รพ.'!$BW:$BW,MATCH(C:C,'[3]5.งบทดลอง รพ.'!B:B,0)),)</f>
        <v>98157.63</v>
      </c>
      <c r="BY220" s="150">
        <f>IFERROR(INDEX('[3]5.งบทดลอง รพ.'!$BX:$BX,MATCH(C:C,'[3]5.งบทดลอง รพ.'!B:B,0)),)</f>
        <v>9433.23</v>
      </c>
      <c r="BZ220" s="151">
        <f t="shared" si="9"/>
        <v>202858480.1399</v>
      </c>
    </row>
    <row r="221" spans="1:78" ht="21.75" customHeight="1">
      <c r="A221" s="31" t="s">
        <v>757</v>
      </c>
      <c r="B221" s="147" t="s">
        <v>761</v>
      </c>
      <c r="C221" s="148" t="s">
        <v>798</v>
      </c>
      <c r="D221" s="149" t="s">
        <v>799</v>
      </c>
      <c r="E221" s="150">
        <f>IFERROR(INDEX('[3]5.งบทดลอง รพ.'!$D:$D,MATCH(C:C,'[3]5.งบทดลอง รพ.'!B:B,0)),)</f>
        <v>885597.84</v>
      </c>
      <c r="F221" s="150">
        <f>IFERROR(INDEX('[3]5.งบทดลอง รพ.'!$E:$E,MATCH(C:C,'[3]5.งบทดลอง รพ.'!B:B,0)),)</f>
        <v>0</v>
      </c>
      <c r="G221" s="150">
        <f>IFERROR(INDEX('[3]5.งบทดลอง รพ.'!$F:$F,MATCH(C:C,'[3]5.งบทดลอง รพ.'!B:B,0)),)</f>
        <v>0</v>
      </c>
      <c r="H221" s="150">
        <f>IFERROR(INDEX('[3]5.งบทดลอง รพ.'!$G:$G,MATCH(C:C,'[3]5.งบทดลอง รพ.'!B:B,0)),)</f>
        <v>0</v>
      </c>
      <c r="I221" s="150">
        <f>IFERROR(INDEX('[3]5.งบทดลอง รพ.'!$H:$H,MATCH(D:D,'[3]5.งบทดลอง รพ.'!C:C,0)),)</f>
        <v>0</v>
      </c>
      <c r="J221" s="150">
        <f>IFERROR(INDEX('[3]5.งบทดลอง รพ.'!$I:$I,MATCH(C:C,'[3]5.งบทดลอง รพ.'!B:B,0)),)</f>
        <v>0</v>
      </c>
      <c r="K221" s="150">
        <f>IFERROR(INDEX('[3]5.งบทดลอง รพ.'!$J:$J,MATCH(C:C,'[3]5.งบทดลอง รพ.'!B:B,0)),)</f>
        <v>0</v>
      </c>
      <c r="L221" s="150">
        <f>IFERROR(INDEX('[3]5.งบทดลอง รพ.'!$K:$K,MATCH(C:C,'[3]5.งบทดลอง รพ.'!B:B,0)),)</f>
        <v>0</v>
      </c>
      <c r="M221" s="150">
        <f>IFERROR(INDEX('[3]5.งบทดลอง รพ.'!$L:$L,MATCH(C:C,'[3]5.งบทดลอง รพ.'!B:B,0)),)</f>
        <v>0</v>
      </c>
      <c r="N221" s="150">
        <f>IFERROR(INDEX('[3]5.งบทดลอง รพ.'!$M:$M,MATCH(C:C,'[3]5.งบทดลอง รพ.'!B:B,0)),)</f>
        <v>301763.03999999998</v>
      </c>
      <c r="O221" s="150">
        <f>IFERROR(INDEX('[3]5.งบทดลอง รพ.'!$N:$N,MATCH(C:C,'[3]5.งบทดลอง รพ.'!B:B,0)),)</f>
        <v>0</v>
      </c>
      <c r="P221" s="150">
        <f>IFERROR(INDEX('[3]5.งบทดลอง รพ.'!$O:$O,MATCH(C:C,'[3]5.งบทดลอง รพ.'!B:B,0)),)</f>
        <v>0</v>
      </c>
      <c r="Q221" s="150">
        <f>IFERROR(INDEX('[3]5.งบทดลอง รพ.'!$P:$P,MATCH(C:C,'[3]5.งบทดลอง รพ.'!B:B,0)),)</f>
        <v>0</v>
      </c>
      <c r="R221" s="150">
        <f>IFERROR(INDEX('[3]5.งบทดลอง รพ.'!$Q:$Q,MATCH(C:C,'[3]5.งบทดลอง รพ.'!B:B,0)),)</f>
        <v>0</v>
      </c>
      <c r="S221" s="150">
        <f>IFERROR(INDEX('[3]5.งบทดลอง รพ.'!$R:$R,MATCH(C:C,'[3]5.งบทดลอง รพ.'!B:B,0)),)</f>
        <v>0</v>
      </c>
      <c r="T221" s="150">
        <f>IFERROR(INDEX('[3]5.งบทดลอง รพ.'!$S:$S,MATCH(C:C,'[3]5.งบทดลอง รพ.'!B:B,0)),)</f>
        <v>0</v>
      </c>
      <c r="U221" s="150">
        <f>IFERROR(INDEX('[3]5.งบทดลอง รพ.'!$T:$T,MATCH(C:C,'[3]5.งบทดลอง รพ.'!B:B,0)),)</f>
        <v>0</v>
      </c>
      <c r="V221" s="150">
        <f>IFERROR(INDEX('[3]5.งบทดลอง รพ.'!$U:$U,MATCH(C:C,'[3]5.งบทดลอง รพ.'!B:B,0)),)</f>
        <v>0</v>
      </c>
      <c r="W221" s="150">
        <f>IFERROR(INDEX('[3]5.งบทดลอง รพ.'!$V:$V,MATCH(C:C,'[3]5.งบทดลอง รพ.'!B:B,0)),)</f>
        <v>3284510.87</v>
      </c>
      <c r="X221" s="150">
        <f>IFERROR(INDEX('[3]5.งบทดลอง รพ.'!$W:$W,MATCH(C:C,'[3]5.งบทดลอง รพ.'!B:B,0)),)</f>
        <v>0</v>
      </c>
      <c r="Y221" s="150">
        <f>IFERROR(INDEX('[3]5.งบทดลอง รพ.'!$X:$X,MATCH(C:C,'[3]5.งบทดลอง รพ.'!B:B,0)),)</f>
        <v>0</v>
      </c>
      <c r="Z221" s="150">
        <f>IFERROR(INDEX('[3]5.งบทดลอง รพ.'!$Y:$Y,MATCH(C:C,'[3]5.งบทดลอง รพ.'!B:B,0)),)</f>
        <v>48891.65</v>
      </c>
      <c r="AA221" s="150">
        <f>IFERROR(INDEX('[3]5.งบทดลอง รพ.'!$Z:$Z,MATCH(C:C,'[3]5.งบทดลอง รพ.'!B:B,0)),)</f>
        <v>0</v>
      </c>
      <c r="AB221" s="150">
        <f>IFERROR(INDEX('[3]5.งบทดลอง รพ.'!$AA:$AA,MATCH(C:C,'[3]5.งบทดลอง รพ.'!B:B,0)),)</f>
        <v>0</v>
      </c>
      <c r="AC221" s="150">
        <f>IFERROR(INDEX('[3]5.งบทดลอง รพ.'!$AB:$AB,MATCH(C:C,'[3]5.งบทดลอง รพ.'!B:B,0)),)</f>
        <v>0</v>
      </c>
      <c r="AD221" s="150">
        <f>IFERROR(INDEX('[3]5.งบทดลอง รพ.'!$AC:$AC,MATCH(C:C,'[3]5.งบทดลอง รพ.'!B:B,0)),)</f>
        <v>0</v>
      </c>
      <c r="AE221" s="150">
        <f>IFERROR(INDEX('[3]5.งบทดลอง รพ.'!$AD:$AD,MATCH(C:C,'[3]5.งบทดลอง รพ.'!B:B,0)),)</f>
        <v>0</v>
      </c>
      <c r="AF221" s="150">
        <f>IFERROR(INDEX('[3]5.งบทดลอง รพ.'!$AE:$AE,MATCH(C:C,'[3]5.งบทดลอง รพ.'!B:B,0)),)</f>
        <v>84146.47</v>
      </c>
      <c r="AG221" s="150">
        <f>IFERROR(INDEX('[3]5.งบทดลอง รพ.'!$AF:$AF,MATCH(C:C,'[3]5.งบทดลอง รพ.'!B:B,0)),)</f>
        <v>0</v>
      </c>
      <c r="AH221" s="150">
        <f>IFERROR(INDEX('[3]5.งบทดลอง รพ.'!$AG:$AG,MATCH(C:C,'[3]5.งบทดลอง รพ.'!B:B,0)),)</f>
        <v>13081.97</v>
      </c>
      <c r="AI221" s="150">
        <f>IFERROR(INDEX('[3]5.งบทดลอง รพ.'!$AH:$AH,MATCH(D:D,'[3]5.งบทดลอง รพ.'!C:C,0)),)</f>
        <v>0</v>
      </c>
      <c r="AJ221" s="150">
        <f>IFERROR(INDEX('[3]5.งบทดลอง รพ.'!$AI:$AI,MATCH(C:C,'[3]5.งบทดลอง รพ.'!B:B,0)),)</f>
        <v>0</v>
      </c>
      <c r="AK221" s="150">
        <f>IFERROR(INDEX('[3]5.งบทดลอง รพ.'!$AJ:$AJ,MATCH(C:C,'[3]5.งบทดลอง รพ.'!B:B,0)),)</f>
        <v>0</v>
      </c>
      <c r="AL221" s="150">
        <f>IFERROR(INDEX('[3]5.งบทดลอง รพ.'!$AK:$AK,MATCH(C:C,'[3]5.งบทดลอง รพ.'!B:B,0)),)</f>
        <v>0</v>
      </c>
      <c r="AM221" s="150">
        <f>IFERROR(INDEX('[3]5.งบทดลอง รพ.'!$AL:$AL,MATCH(C:C,'[3]5.งบทดลอง รพ.'!B:B,0)),)</f>
        <v>0</v>
      </c>
      <c r="AN221" s="150">
        <f>IFERROR(INDEX('[3]5.งบทดลอง รพ.'!$AM:$AM,MATCH(C:C,'[3]5.งบทดลอง รพ.'!B:B,0)),)</f>
        <v>0</v>
      </c>
      <c r="AO221" s="150">
        <f>IFERROR(INDEX('[3]5.งบทดลอง รพ.'!$AN:$AN,MATCH(C:C,'[3]5.งบทดลอง รพ.'!B:B,0)),)</f>
        <v>0</v>
      </c>
      <c r="AP221" s="150">
        <f>IFERROR(INDEX('[3]5.งบทดลอง รพ.'!$AO:$AO,MATCH(C:C,'[3]5.งบทดลอง รพ.'!B:B,0)),)</f>
        <v>13349</v>
      </c>
      <c r="AQ221" s="150">
        <f>IFERROR(INDEX('[3]5.งบทดลอง รพ.'!$AP:$AP,MATCH(C:C,'[3]5.งบทดลอง รพ.'!B:B,0)),)</f>
        <v>0</v>
      </c>
      <c r="AR221" s="150">
        <f>IFERROR(INDEX('[3]5.งบทดลอง รพ.'!$AQ:$AQ,MATCH(C:C,'[3]5.งบทดลอง รพ.'!B:B,0)),)</f>
        <v>468004.23</v>
      </c>
      <c r="AS221" s="150">
        <f>IFERROR(INDEX('[3]5.งบทดลอง รพ.'!$AR:$AR,MATCH(C:C,'[3]5.งบทดลอง รพ.'!B:B,0)),)</f>
        <v>0</v>
      </c>
      <c r="AT221" s="150">
        <f>IFERROR(INDEX('[3]5.งบทดลอง รพ.'!$AS:$AS,MATCH(C:C,'[3]5.งบทดลอง รพ.'!B:B,0)),)</f>
        <v>0</v>
      </c>
      <c r="AU221" s="150">
        <f>IFERROR(INDEX('[3]5.งบทดลอง รพ.'!$AT:$AT,MATCH(C:C,'[3]5.งบทดลอง รพ.'!B:B,0)),)</f>
        <v>0</v>
      </c>
      <c r="AV221" s="150">
        <f>IFERROR(INDEX('[3]5.งบทดลอง รพ.'!$AU:$AU,MATCH(C:C,'[3]5.งบทดลอง รพ.'!B:B,0)),)</f>
        <v>0</v>
      </c>
      <c r="AW221" s="150">
        <f>IFERROR(INDEX('[3]5.งบทดลอง รพ.'!$AV:$AV,MATCH(C:C,'[3]5.งบทดลอง รพ.'!B:B,0)),)</f>
        <v>0</v>
      </c>
      <c r="AX221" s="150">
        <f>IFERROR(INDEX('[3]5.งบทดลอง รพ.'!$AW:$AW,MATCH(C:C,'[3]5.งบทดลอง รพ.'!B:B,0)),)</f>
        <v>0</v>
      </c>
      <c r="AY221" s="150">
        <f>IFERROR(INDEX('[3]5.งบทดลอง รพ.'!$AX:$AX,MATCH(C:C,'[3]5.งบทดลอง รพ.'!B:B,0)),)</f>
        <v>1246001.93</v>
      </c>
      <c r="AZ221" s="150">
        <f>IFERROR(INDEX('[3]5.งบทดลอง รพ.'!$AY:$AY,MATCH(C:C,'[3]5.งบทดลอง รพ.'!B:B,0)),)</f>
        <v>0</v>
      </c>
      <c r="BA221" s="150">
        <f>IFERROR(INDEX('[3]5.งบทดลอง รพ.'!$AZ:$AZ,MATCH(C:C,'[3]5.งบทดลอง รพ.'!B:B,0)),)</f>
        <v>0</v>
      </c>
      <c r="BB221" s="150">
        <f>IFERROR(INDEX('[3]5.งบทดลอง รพ.'!$BA:$BA,MATCH(C:C,'[3]5.งบทดลอง รพ.'!B:B,0)),)</f>
        <v>0</v>
      </c>
      <c r="BC221" s="150">
        <f>IFERROR(INDEX('[3]5.งบทดลอง รพ.'!$BB:$BB,MATCH(C:C,'[3]5.งบทดลอง รพ.'!B:B,0)),)</f>
        <v>0</v>
      </c>
      <c r="BD221" s="150">
        <f>IFERROR(INDEX('[3]5.งบทดลอง รพ.'!$BC:$BC,MATCH(C:C,'[3]5.งบทดลอง รพ.'!B:B,0)),)</f>
        <v>0</v>
      </c>
      <c r="BE221" s="150">
        <f>IFERROR(INDEX('[3]5.งบทดลอง รพ.'!$BD:$BD,MATCH(C:C,'[3]5.งบทดลอง รพ.'!B:B,0)),)</f>
        <v>0</v>
      </c>
      <c r="BF221" s="150">
        <f>IFERROR(INDEX('[3]5.งบทดลอง รพ.'!$BE:$BE,MATCH(C:C,'[3]5.งบทดลอง รพ.'!B:B,0)),)</f>
        <v>0</v>
      </c>
      <c r="BG221" s="150">
        <f>IFERROR(INDEX('[3]5.งบทดลอง รพ.'!$BF:$BF,MATCH(C:C,'[3]5.งบทดลอง รพ.'!B:B,0)),)</f>
        <v>0</v>
      </c>
      <c r="BH221" s="150">
        <f>IFERROR(INDEX('[3]5.งบทดลอง รพ.'!$BG:$BG,MATCH(C:C,'[3]5.งบทดลอง รพ.'!B:B,0)),)</f>
        <v>0</v>
      </c>
      <c r="BI221" s="150">
        <f>IFERROR(INDEX('[3]5.งบทดลอง รพ.'!$BH:$BH,MATCH(C:C,'[3]5.งบทดลอง รพ.'!B:B,0)),)</f>
        <v>0</v>
      </c>
      <c r="BJ221" s="150">
        <f>IFERROR(INDEX('[3]5.งบทดลอง รพ.'!$BI:$BI,MATCH(C:C,'[3]5.งบทดลอง รพ.'!B:B,0)),)</f>
        <v>1938601.56</v>
      </c>
      <c r="BK221" s="150">
        <f>IFERROR(INDEX('[3]5.งบทดลอง รพ.'!$BJ:$BJ,MATCH(C:C,'[3]5.งบทดลอง รพ.'!B:B,0)),)</f>
        <v>0</v>
      </c>
      <c r="BL221" s="150">
        <f>IFERROR(INDEX('[3]5.งบทดลอง รพ.'!$BK:$BK,MATCH(D:D,'[3]5.งบทดลอง รพ.'!C:C,0)),)</f>
        <v>0</v>
      </c>
      <c r="BM221" s="150">
        <f>IFERROR(INDEX('[3]5.งบทดลอง รพ.'!$BL:$BL,MATCH(C:C,'[3]5.งบทดลอง รพ.'!B:B,0)),)</f>
        <v>0</v>
      </c>
      <c r="BN221" s="150">
        <f>IFERROR(INDEX('[3]5.งบทดลอง รพ.'!$BM:$BM,MATCH(C:C,'[3]5.งบทดลอง รพ.'!B:B,0)),)</f>
        <v>0</v>
      </c>
      <c r="BO221" s="150">
        <f>IFERROR(INDEX('[3]5.งบทดลอง รพ.'!$BN:$BN,MATCH(C:C,'[3]5.งบทดลอง รพ.'!B:B,0)),)</f>
        <v>0</v>
      </c>
      <c r="BP221" s="150">
        <f>IFERROR(INDEX('[3]5.งบทดลอง รพ.'!$BO:$BO,MATCH(C:C,'[3]5.งบทดลอง รพ.'!B:B,0)),)</f>
        <v>0</v>
      </c>
      <c r="BQ221" s="150">
        <f>IFERROR(INDEX('[3]5.งบทดลอง รพ.'!$BP:$BP,MATCH(C:C,'[3]5.งบทดลอง รพ.'!B:B,0)),)</f>
        <v>0</v>
      </c>
      <c r="BR221" s="150">
        <f>IFERROR(INDEX('[3]5.งบทดลอง รพ.'!$BQ:$BQ,MATCH(C:C,'[3]5.งบทดลอง รพ.'!B:B,0)),)</f>
        <v>0</v>
      </c>
      <c r="BS221" s="150">
        <f>IFERROR(INDEX('[3]5.งบทดลอง รพ.'!$BR:$BR,MATCH(C:C,'[3]5.งบทดลอง รพ.'!B:B,0)),)</f>
        <v>0</v>
      </c>
      <c r="BT221" s="150">
        <f>IFERROR(INDEX('[3]5.งบทดลอง รพ.'!$BS:$BS,MATCH(C:C,'[3]5.งบทดลอง รพ.'!B:B,0)),)</f>
        <v>0</v>
      </c>
      <c r="BU221" s="150">
        <f>IFERROR(INDEX('[3]5.งบทดลอง รพ.'!$BT:$BT,MATCH(C:C,'[3]5.งบทดลอง รพ.'!B:B,0)),)</f>
        <v>0</v>
      </c>
      <c r="BV221" s="150">
        <f>IFERROR(INDEX('[3]5.งบทดลอง รพ.'!$BU:$BU,MATCH(C:C,'[3]5.งบทดลอง รพ.'!B:B,0)),)</f>
        <v>17361.099999999999</v>
      </c>
      <c r="BW221" s="150">
        <f>IFERROR(INDEX('[3]5.งบทดลอง รพ.'!$BV:$BV,MATCH(C:C,'[3]5.งบทดลอง รพ.'!B:B,0)),)</f>
        <v>0</v>
      </c>
      <c r="BX221" s="150">
        <f>IFERROR(INDEX('[3]5.งบทดลอง รพ.'!$BW:$BW,MATCH(C:C,'[3]5.งบทดลอง รพ.'!B:B,0)),)</f>
        <v>0</v>
      </c>
      <c r="BY221" s="150">
        <f>IFERROR(INDEX('[3]5.งบทดลอง รพ.'!$BX:$BX,MATCH(C:C,'[3]5.งบทดลอง รพ.'!B:B,0)),)</f>
        <v>0</v>
      </c>
      <c r="BZ221" s="151">
        <f t="shared" si="9"/>
        <v>8301309.6600000001</v>
      </c>
    </row>
    <row r="222" spans="1:78" ht="21.75" customHeight="1">
      <c r="A222" s="31" t="s">
        <v>757</v>
      </c>
      <c r="B222" s="147" t="s">
        <v>761</v>
      </c>
      <c r="C222" s="148" t="s">
        <v>800</v>
      </c>
      <c r="D222" s="149" t="s">
        <v>801</v>
      </c>
      <c r="E222" s="150">
        <f>IFERROR(INDEX('[3]5.งบทดลอง รพ.'!$D:$D,MATCH(C:C,'[3]5.งบทดลอง รพ.'!B:B,0)),)</f>
        <v>0</v>
      </c>
      <c r="F222" s="150">
        <f>IFERROR(INDEX('[3]5.งบทดลอง รพ.'!$E:$E,MATCH(C:C,'[3]5.งบทดลอง รพ.'!B:B,0)),)</f>
        <v>0</v>
      </c>
      <c r="G222" s="150">
        <f>IFERROR(INDEX('[3]5.งบทดลอง รพ.'!$F:$F,MATCH(C:C,'[3]5.งบทดลอง รพ.'!B:B,0)),)</f>
        <v>0</v>
      </c>
      <c r="H222" s="150">
        <f>IFERROR(INDEX('[3]5.งบทดลอง รพ.'!$G:$G,MATCH(C:C,'[3]5.งบทดลอง รพ.'!B:B,0)),)</f>
        <v>0</v>
      </c>
      <c r="I222" s="150">
        <f>IFERROR(INDEX('[3]5.งบทดลอง รพ.'!$H:$H,MATCH(D:D,'[3]5.งบทดลอง รพ.'!C:C,0)),)</f>
        <v>0</v>
      </c>
      <c r="J222" s="150">
        <f>IFERROR(INDEX('[3]5.งบทดลอง รพ.'!$I:$I,MATCH(C:C,'[3]5.งบทดลอง รพ.'!B:B,0)),)</f>
        <v>0</v>
      </c>
      <c r="K222" s="150">
        <f>IFERROR(INDEX('[3]5.งบทดลอง รพ.'!$J:$J,MATCH(C:C,'[3]5.งบทดลอง รพ.'!B:B,0)),)</f>
        <v>396666.67</v>
      </c>
      <c r="L222" s="150">
        <f>IFERROR(INDEX('[3]5.งบทดลอง รพ.'!$K:$K,MATCH(C:C,'[3]5.งบทดลอง รพ.'!B:B,0)),)</f>
        <v>0</v>
      </c>
      <c r="M222" s="150">
        <f>IFERROR(INDEX('[3]5.งบทดลอง รพ.'!$L:$L,MATCH(C:C,'[3]5.งบทดลอง รพ.'!B:B,0)),)</f>
        <v>0</v>
      </c>
      <c r="N222" s="150">
        <f>IFERROR(INDEX('[3]5.งบทดลอง รพ.'!$M:$M,MATCH(C:C,'[3]5.งบทดลอง รพ.'!B:B,0)),)</f>
        <v>0</v>
      </c>
      <c r="O222" s="150">
        <f>IFERROR(INDEX('[3]5.งบทดลอง รพ.'!$N:$N,MATCH(C:C,'[3]5.งบทดลอง รพ.'!B:B,0)),)</f>
        <v>0</v>
      </c>
      <c r="P222" s="150">
        <f>IFERROR(INDEX('[3]5.งบทดลอง รพ.'!$O:$O,MATCH(C:C,'[3]5.งบทดลอง รพ.'!B:B,0)),)</f>
        <v>0</v>
      </c>
      <c r="Q222" s="150">
        <f>IFERROR(INDEX('[3]5.งบทดลอง รพ.'!$P:$P,MATCH(C:C,'[3]5.งบทดลอง รพ.'!B:B,0)),)</f>
        <v>0</v>
      </c>
      <c r="R222" s="150">
        <f>IFERROR(INDEX('[3]5.งบทดลอง รพ.'!$Q:$Q,MATCH(C:C,'[3]5.งบทดลอง รพ.'!B:B,0)),)</f>
        <v>0</v>
      </c>
      <c r="S222" s="150">
        <f>IFERROR(INDEX('[3]5.งบทดลอง รพ.'!$R:$R,MATCH(C:C,'[3]5.งบทดลอง รพ.'!B:B,0)),)</f>
        <v>0</v>
      </c>
      <c r="T222" s="150">
        <f>IFERROR(INDEX('[3]5.งบทดลอง รพ.'!$S:$S,MATCH(C:C,'[3]5.งบทดลอง รพ.'!B:B,0)),)</f>
        <v>0</v>
      </c>
      <c r="U222" s="150">
        <f>IFERROR(INDEX('[3]5.งบทดลอง รพ.'!$T:$T,MATCH(C:C,'[3]5.งบทดลอง รพ.'!B:B,0)),)</f>
        <v>0</v>
      </c>
      <c r="V222" s="150">
        <f>IFERROR(INDEX('[3]5.งบทดลอง รพ.'!$U:$U,MATCH(C:C,'[3]5.งบทดลอง รพ.'!B:B,0)),)</f>
        <v>0</v>
      </c>
      <c r="W222" s="150">
        <f>IFERROR(INDEX('[3]5.งบทดลอง รพ.'!$V:$V,MATCH(C:C,'[3]5.งบทดลอง รพ.'!B:B,0)),)</f>
        <v>82739.72</v>
      </c>
      <c r="X222" s="150">
        <f>IFERROR(INDEX('[3]5.งบทดลอง รพ.'!$W:$W,MATCH(C:C,'[3]5.งบทดลอง รพ.'!B:B,0)),)</f>
        <v>0</v>
      </c>
      <c r="Y222" s="150">
        <f>IFERROR(INDEX('[3]5.งบทดลอง รพ.'!$X:$X,MATCH(C:C,'[3]5.งบทดลอง รพ.'!B:B,0)),)</f>
        <v>0</v>
      </c>
      <c r="Z222" s="150">
        <f>IFERROR(INDEX('[3]5.งบทดลอง รพ.'!$Y:$Y,MATCH(C:C,'[3]5.งบทดลอง รพ.'!B:B,0)),)</f>
        <v>0</v>
      </c>
      <c r="AA222" s="150">
        <f>IFERROR(INDEX('[3]5.งบทดลอง รพ.'!$Z:$Z,MATCH(C:C,'[3]5.งบทดลอง รพ.'!B:B,0)),)</f>
        <v>0</v>
      </c>
      <c r="AB222" s="150">
        <f>IFERROR(INDEX('[3]5.งบทดลอง รพ.'!$AA:$AA,MATCH(C:C,'[3]5.งบทดลอง รพ.'!B:B,0)),)</f>
        <v>0</v>
      </c>
      <c r="AC222" s="150">
        <f>IFERROR(INDEX('[3]5.งบทดลอง รพ.'!$AB:$AB,MATCH(C:C,'[3]5.งบทดลอง รพ.'!B:B,0)),)</f>
        <v>0</v>
      </c>
      <c r="AD222" s="150">
        <f>IFERROR(INDEX('[3]5.งบทดลอง รพ.'!$AC:$AC,MATCH(C:C,'[3]5.งบทดลอง รพ.'!B:B,0)),)</f>
        <v>0</v>
      </c>
      <c r="AE222" s="150">
        <f>IFERROR(INDEX('[3]5.งบทดลอง รพ.'!$AD:$AD,MATCH(C:C,'[3]5.งบทดลอง รพ.'!B:B,0)),)</f>
        <v>0</v>
      </c>
      <c r="AF222" s="150">
        <f>IFERROR(INDEX('[3]5.งบทดลอง รพ.'!$AE:$AE,MATCH(C:C,'[3]5.งบทดลอง รพ.'!B:B,0)),)</f>
        <v>246427.06</v>
      </c>
      <c r="AG222" s="150">
        <f>IFERROR(INDEX('[3]5.งบทดลอง รพ.'!$AF:$AF,MATCH(C:C,'[3]5.งบทดลอง รพ.'!B:B,0)),)</f>
        <v>0</v>
      </c>
      <c r="AH222" s="150">
        <f>IFERROR(INDEX('[3]5.งบทดลอง รพ.'!$AG:$AG,MATCH(C:C,'[3]5.งบทดลอง รพ.'!B:B,0)),)</f>
        <v>0</v>
      </c>
      <c r="AI222" s="150">
        <f>IFERROR(INDEX('[3]5.งบทดลอง รพ.'!$AH:$AH,MATCH(D:D,'[3]5.งบทดลอง รพ.'!C:C,0)),)</f>
        <v>0</v>
      </c>
      <c r="AJ222" s="150">
        <f>IFERROR(INDEX('[3]5.งบทดลอง รพ.'!$AI:$AI,MATCH(C:C,'[3]5.งบทดลอง รพ.'!B:B,0)),)</f>
        <v>0</v>
      </c>
      <c r="AK222" s="150">
        <f>IFERROR(INDEX('[3]5.งบทดลอง รพ.'!$AJ:$AJ,MATCH(C:C,'[3]5.งบทดลอง รพ.'!B:B,0)),)</f>
        <v>0</v>
      </c>
      <c r="AL222" s="150">
        <f>IFERROR(INDEX('[3]5.งบทดลอง รพ.'!$AK:$AK,MATCH(C:C,'[3]5.งบทดลอง รพ.'!B:B,0)),)</f>
        <v>0</v>
      </c>
      <c r="AM222" s="150">
        <f>IFERROR(INDEX('[3]5.งบทดลอง รพ.'!$AL:$AL,MATCH(C:C,'[3]5.งบทดลอง รพ.'!B:B,0)),)</f>
        <v>0</v>
      </c>
      <c r="AN222" s="150">
        <f>IFERROR(INDEX('[3]5.งบทดลอง รพ.'!$AM:$AM,MATCH(C:C,'[3]5.งบทดลอง รพ.'!B:B,0)),)</f>
        <v>0</v>
      </c>
      <c r="AO222" s="150">
        <f>IFERROR(INDEX('[3]5.งบทดลอง รพ.'!$AN:$AN,MATCH(C:C,'[3]5.งบทดลอง รพ.'!B:B,0)),)</f>
        <v>0</v>
      </c>
      <c r="AP222" s="150">
        <f>IFERROR(INDEX('[3]5.งบทดลอง รพ.'!$AO:$AO,MATCH(C:C,'[3]5.งบทดลอง รพ.'!B:B,0)),)</f>
        <v>0</v>
      </c>
      <c r="AQ222" s="150">
        <f>IFERROR(INDEX('[3]5.งบทดลอง รพ.'!$AP:$AP,MATCH(C:C,'[3]5.งบทดลอง รพ.'!B:B,0)),)</f>
        <v>0</v>
      </c>
      <c r="AR222" s="150">
        <f>IFERROR(INDEX('[3]5.งบทดลอง รพ.'!$AQ:$AQ,MATCH(C:C,'[3]5.งบทดลอง รพ.'!B:B,0)),)</f>
        <v>6825.89</v>
      </c>
      <c r="AS222" s="150">
        <f>IFERROR(INDEX('[3]5.งบทดลอง รพ.'!$AR:$AR,MATCH(C:C,'[3]5.งบทดลอง รพ.'!B:B,0)),)</f>
        <v>0</v>
      </c>
      <c r="AT222" s="150">
        <f>IFERROR(INDEX('[3]5.งบทดลอง รพ.'!$AS:$AS,MATCH(C:C,'[3]5.งบทดลอง รพ.'!B:B,0)),)</f>
        <v>0</v>
      </c>
      <c r="AU222" s="150">
        <f>IFERROR(INDEX('[3]5.งบทดลอง รพ.'!$AT:$AT,MATCH(C:C,'[3]5.งบทดลอง รพ.'!B:B,0)),)</f>
        <v>0</v>
      </c>
      <c r="AV222" s="150">
        <f>IFERROR(INDEX('[3]5.งบทดลอง รพ.'!$AU:$AU,MATCH(C:C,'[3]5.งบทดลอง รพ.'!B:B,0)),)</f>
        <v>0</v>
      </c>
      <c r="AW222" s="150">
        <f>IFERROR(INDEX('[3]5.งบทดลอง รพ.'!$AV:$AV,MATCH(C:C,'[3]5.งบทดลอง รพ.'!B:B,0)),)</f>
        <v>0</v>
      </c>
      <c r="AX222" s="150">
        <f>IFERROR(INDEX('[3]5.งบทดลอง รพ.'!$AW:$AW,MATCH(C:C,'[3]5.งบทดลอง รพ.'!B:B,0)),)</f>
        <v>0</v>
      </c>
      <c r="AY222" s="150">
        <f>IFERROR(INDEX('[3]5.งบทดลอง รพ.'!$AX:$AX,MATCH(C:C,'[3]5.งบทดลอง รพ.'!B:B,0)),)</f>
        <v>348978.27</v>
      </c>
      <c r="AZ222" s="150">
        <f>IFERROR(INDEX('[3]5.งบทดลอง รพ.'!$AY:$AY,MATCH(C:C,'[3]5.งบทดลอง รพ.'!B:B,0)),)</f>
        <v>0</v>
      </c>
      <c r="BA222" s="150">
        <f>IFERROR(INDEX('[3]5.งบทดลอง รพ.'!$AZ:$AZ,MATCH(C:C,'[3]5.งบทดลอง รพ.'!B:B,0)),)</f>
        <v>0</v>
      </c>
      <c r="BB222" s="150">
        <f>IFERROR(INDEX('[3]5.งบทดลอง รพ.'!$BA:$BA,MATCH(C:C,'[3]5.งบทดลอง รพ.'!B:B,0)),)</f>
        <v>0</v>
      </c>
      <c r="BC222" s="150">
        <f>IFERROR(INDEX('[3]5.งบทดลอง รพ.'!$BB:$BB,MATCH(C:C,'[3]5.งบทดลอง รพ.'!B:B,0)),)</f>
        <v>0</v>
      </c>
      <c r="BD222" s="150">
        <f>IFERROR(INDEX('[3]5.งบทดลอง รพ.'!$BC:$BC,MATCH(C:C,'[3]5.งบทดลอง รพ.'!B:B,0)),)</f>
        <v>0</v>
      </c>
      <c r="BE222" s="150">
        <f>IFERROR(INDEX('[3]5.งบทดลอง รพ.'!$BD:$BD,MATCH(C:C,'[3]5.งบทดลอง รพ.'!B:B,0)),)</f>
        <v>0</v>
      </c>
      <c r="BF222" s="150">
        <f>IFERROR(INDEX('[3]5.งบทดลอง รพ.'!$BE:$BE,MATCH(C:C,'[3]5.งบทดลอง รพ.'!B:B,0)),)</f>
        <v>0</v>
      </c>
      <c r="BG222" s="150">
        <f>IFERROR(INDEX('[3]5.งบทดลอง รพ.'!$BF:$BF,MATCH(C:C,'[3]5.งบทดลอง รพ.'!B:B,0)),)</f>
        <v>0</v>
      </c>
      <c r="BH222" s="150">
        <f>IFERROR(INDEX('[3]5.งบทดลอง รพ.'!$BG:$BG,MATCH(C:C,'[3]5.งบทดลอง รพ.'!B:B,0)),)</f>
        <v>0</v>
      </c>
      <c r="BI222" s="150">
        <f>IFERROR(INDEX('[3]5.งบทดลอง รพ.'!$BH:$BH,MATCH(C:C,'[3]5.งบทดลอง รพ.'!B:B,0)),)</f>
        <v>0</v>
      </c>
      <c r="BJ222" s="150">
        <f>IFERROR(INDEX('[3]5.งบทดลอง รพ.'!$BI:$BI,MATCH(C:C,'[3]5.งบทดลอง รพ.'!B:B,0)),)</f>
        <v>368479.18</v>
      </c>
      <c r="BK222" s="150">
        <f>IFERROR(INDEX('[3]5.งบทดลอง รพ.'!$BJ:$BJ,MATCH(C:C,'[3]5.งบทดลอง รพ.'!B:B,0)),)</f>
        <v>0</v>
      </c>
      <c r="BL222" s="150">
        <f>IFERROR(INDEX('[3]5.งบทดลอง รพ.'!$BK:$BK,MATCH(D:D,'[3]5.งบทดลอง รพ.'!C:C,0)),)</f>
        <v>0</v>
      </c>
      <c r="BM222" s="150">
        <f>IFERROR(INDEX('[3]5.งบทดลอง รพ.'!$BL:$BL,MATCH(C:C,'[3]5.งบทดลอง รพ.'!B:B,0)),)</f>
        <v>0</v>
      </c>
      <c r="BN222" s="150">
        <f>IFERROR(INDEX('[3]5.งบทดลอง รพ.'!$BM:$BM,MATCH(C:C,'[3]5.งบทดลอง รพ.'!B:B,0)),)</f>
        <v>0</v>
      </c>
      <c r="BO222" s="150">
        <f>IFERROR(INDEX('[3]5.งบทดลอง รพ.'!$BN:$BN,MATCH(C:C,'[3]5.งบทดลอง รพ.'!B:B,0)),)</f>
        <v>0</v>
      </c>
      <c r="BP222" s="150">
        <f>IFERROR(INDEX('[3]5.งบทดลอง รพ.'!$BO:$BO,MATCH(C:C,'[3]5.งบทดลอง รพ.'!B:B,0)),)</f>
        <v>0</v>
      </c>
      <c r="BQ222" s="150">
        <f>IFERROR(INDEX('[3]5.งบทดลอง รพ.'!$BP:$BP,MATCH(C:C,'[3]5.งบทดลอง รพ.'!B:B,0)),)</f>
        <v>0</v>
      </c>
      <c r="BR222" s="150">
        <f>IFERROR(INDEX('[3]5.งบทดลอง รพ.'!$BQ:$BQ,MATCH(C:C,'[3]5.งบทดลอง รพ.'!B:B,0)),)</f>
        <v>0</v>
      </c>
      <c r="BS222" s="150">
        <f>IFERROR(INDEX('[3]5.งบทดลอง รพ.'!$BR:$BR,MATCH(C:C,'[3]5.งบทดลอง รพ.'!B:B,0)),)</f>
        <v>0</v>
      </c>
      <c r="BT222" s="150">
        <f>IFERROR(INDEX('[3]5.งบทดลอง รพ.'!$BS:$BS,MATCH(C:C,'[3]5.งบทดลอง รพ.'!B:B,0)),)</f>
        <v>0</v>
      </c>
      <c r="BU222" s="150">
        <f>IFERROR(INDEX('[3]5.งบทดลอง รพ.'!$BT:$BT,MATCH(C:C,'[3]5.งบทดลอง รพ.'!B:B,0)),)</f>
        <v>0</v>
      </c>
      <c r="BV222" s="150">
        <f>IFERROR(INDEX('[3]5.งบทดลอง รพ.'!$BU:$BU,MATCH(C:C,'[3]5.งบทดลอง รพ.'!B:B,0)),)</f>
        <v>0</v>
      </c>
      <c r="BW222" s="150">
        <f>IFERROR(INDEX('[3]5.งบทดลอง รพ.'!$BV:$BV,MATCH(C:C,'[3]5.งบทดลอง รพ.'!B:B,0)),)</f>
        <v>0</v>
      </c>
      <c r="BX222" s="150">
        <f>IFERROR(INDEX('[3]5.งบทดลอง รพ.'!$BW:$BW,MATCH(C:C,'[3]5.งบทดลอง รพ.'!B:B,0)),)</f>
        <v>0</v>
      </c>
      <c r="BY222" s="150">
        <f>IFERROR(INDEX('[3]5.งบทดลอง รพ.'!$BX:$BX,MATCH(C:C,'[3]5.งบทดลอง รพ.'!B:B,0)),)</f>
        <v>0</v>
      </c>
      <c r="BZ222" s="151">
        <f t="shared" si="9"/>
        <v>1450116.7899999998</v>
      </c>
    </row>
    <row r="223" spans="1:78" ht="21.75" customHeight="1">
      <c r="A223" s="31" t="s">
        <v>757</v>
      </c>
      <c r="B223" s="147" t="s">
        <v>761</v>
      </c>
      <c r="C223" s="148" t="s">
        <v>802</v>
      </c>
      <c r="D223" s="149" t="s">
        <v>803</v>
      </c>
      <c r="E223" s="150">
        <f>IFERROR(INDEX('[3]5.งบทดลอง รพ.'!$D:$D,MATCH(C:C,'[3]5.งบทดลอง รพ.'!B:B,0)),)</f>
        <v>256550.24</v>
      </c>
      <c r="F223" s="150">
        <f>IFERROR(INDEX('[3]5.งบทดลอง รพ.'!$E:$E,MATCH(C:C,'[3]5.งบทดลอง รพ.'!B:B,0)),)</f>
        <v>0</v>
      </c>
      <c r="G223" s="150">
        <f>IFERROR(INDEX('[3]5.งบทดลอง รพ.'!$F:$F,MATCH(C:C,'[3]5.งบทดลอง รพ.'!B:B,0)),)</f>
        <v>0</v>
      </c>
      <c r="H223" s="150">
        <f>IFERROR(INDEX('[3]5.งบทดลอง รพ.'!$G:$G,MATCH(C:C,'[3]5.งบทดลอง รพ.'!B:B,0)),)</f>
        <v>0</v>
      </c>
      <c r="I223" s="150">
        <f>IFERROR(INDEX('[3]5.งบทดลอง รพ.'!$H:$H,MATCH(D:D,'[3]5.งบทดลอง รพ.'!C:C,0)),)</f>
        <v>0</v>
      </c>
      <c r="J223" s="150">
        <f>IFERROR(INDEX('[3]5.งบทดลอง รพ.'!$I:$I,MATCH(C:C,'[3]5.งบทดลอง รพ.'!B:B,0)),)</f>
        <v>0</v>
      </c>
      <c r="K223" s="150">
        <f>IFERROR(INDEX('[3]5.งบทดลอง รพ.'!$J:$J,MATCH(C:C,'[3]5.งบทดลอง รพ.'!B:B,0)),)</f>
        <v>0</v>
      </c>
      <c r="L223" s="150">
        <f>IFERROR(INDEX('[3]5.งบทดลอง รพ.'!$K:$K,MATCH(C:C,'[3]5.งบทดลอง รพ.'!B:B,0)),)</f>
        <v>0</v>
      </c>
      <c r="M223" s="150">
        <f>IFERROR(INDEX('[3]5.งบทดลอง รพ.'!$L:$L,MATCH(C:C,'[3]5.งบทดลอง รพ.'!B:B,0)),)</f>
        <v>0</v>
      </c>
      <c r="N223" s="150">
        <f>IFERROR(INDEX('[3]5.งบทดลอง รพ.'!$M:$M,MATCH(C:C,'[3]5.งบทดลอง รพ.'!B:B,0)),)</f>
        <v>11313.13</v>
      </c>
      <c r="O223" s="150">
        <f>IFERROR(INDEX('[3]5.งบทดลอง รพ.'!$N:$N,MATCH(C:C,'[3]5.งบทดลอง รพ.'!B:B,0)),)</f>
        <v>0</v>
      </c>
      <c r="P223" s="150">
        <f>IFERROR(INDEX('[3]5.งบทดลอง รพ.'!$O:$O,MATCH(C:C,'[3]5.งบทดลอง รพ.'!B:B,0)),)</f>
        <v>0</v>
      </c>
      <c r="Q223" s="150">
        <f>IFERROR(INDEX('[3]5.งบทดลอง รพ.'!$P:$P,MATCH(C:C,'[3]5.งบทดลอง รพ.'!B:B,0)),)</f>
        <v>0</v>
      </c>
      <c r="R223" s="150">
        <f>IFERROR(INDEX('[3]5.งบทดลอง รพ.'!$Q:$Q,MATCH(C:C,'[3]5.งบทดลอง รพ.'!B:B,0)),)</f>
        <v>0</v>
      </c>
      <c r="S223" s="150">
        <f>IFERROR(INDEX('[3]5.งบทดลอง รพ.'!$R:$R,MATCH(C:C,'[3]5.งบทดลอง รพ.'!B:B,0)),)</f>
        <v>0</v>
      </c>
      <c r="T223" s="150">
        <f>IFERROR(INDEX('[3]5.งบทดลอง รพ.'!$S:$S,MATCH(C:C,'[3]5.งบทดลอง รพ.'!B:B,0)),)</f>
        <v>0</v>
      </c>
      <c r="U223" s="150">
        <f>IFERROR(INDEX('[3]5.งบทดลอง รพ.'!$T:$T,MATCH(C:C,'[3]5.งบทดลอง รพ.'!B:B,0)),)</f>
        <v>0</v>
      </c>
      <c r="V223" s="150">
        <f>IFERROR(INDEX('[3]5.งบทดลอง รพ.'!$U:$U,MATCH(C:C,'[3]5.งบทดลอง รพ.'!B:B,0)),)</f>
        <v>0</v>
      </c>
      <c r="W223" s="150">
        <f>IFERROR(INDEX('[3]5.งบทดลอง รพ.'!$V:$V,MATCH(C:C,'[3]5.งบทดลอง รพ.'!B:B,0)),)</f>
        <v>127418.34</v>
      </c>
      <c r="X223" s="150">
        <f>IFERROR(INDEX('[3]5.งบทดลอง รพ.'!$W:$W,MATCH(C:C,'[3]5.งบทดลอง รพ.'!B:B,0)),)</f>
        <v>758.06</v>
      </c>
      <c r="Y223" s="150">
        <f>IFERROR(INDEX('[3]5.งบทดลอง รพ.'!$X:$X,MATCH(C:C,'[3]5.งบทดลอง รพ.'!B:B,0)),)</f>
        <v>0</v>
      </c>
      <c r="Z223" s="150">
        <f>IFERROR(INDEX('[3]5.งบทดลอง รพ.'!$Y:$Y,MATCH(C:C,'[3]5.งบทดลอง รพ.'!B:B,0)),)</f>
        <v>25215.96</v>
      </c>
      <c r="AA223" s="150">
        <f>IFERROR(INDEX('[3]5.งบทดลอง รพ.'!$Z:$Z,MATCH(C:C,'[3]5.งบทดลอง รพ.'!B:B,0)),)</f>
        <v>0</v>
      </c>
      <c r="AB223" s="150">
        <f>IFERROR(INDEX('[3]5.งบทดลอง รพ.'!$AA:$AA,MATCH(C:C,'[3]5.งบทดลอง รพ.'!B:B,0)),)</f>
        <v>0</v>
      </c>
      <c r="AC223" s="150">
        <f>IFERROR(INDEX('[3]5.งบทดลอง รพ.'!$AB:$AB,MATCH(C:C,'[3]5.งบทดลอง รพ.'!B:B,0)),)</f>
        <v>0</v>
      </c>
      <c r="AD223" s="150">
        <f>IFERROR(INDEX('[3]5.งบทดลอง รพ.'!$AC:$AC,MATCH(C:C,'[3]5.งบทดลอง รพ.'!B:B,0)),)</f>
        <v>0</v>
      </c>
      <c r="AE223" s="150">
        <f>IFERROR(INDEX('[3]5.งบทดลอง รพ.'!$AD:$AD,MATCH(C:C,'[3]5.งบทดลอง รพ.'!B:B,0)),)</f>
        <v>0</v>
      </c>
      <c r="AF223" s="150">
        <f>IFERROR(INDEX('[3]5.งบทดลอง รพ.'!$AE:$AE,MATCH(C:C,'[3]5.งบทดลอง รพ.'!B:B,0)),)</f>
        <v>27100.38</v>
      </c>
      <c r="AG223" s="150">
        <f>IFERROR(INDEX('[3]5.งบทดลอง รพ.'!$AF:$AF,MATCH(C:C,'[3]5.งบทดลอง รพ.'!B:B,0)),)</f>
        <v>0</v>
      </c>
      <c r="AH223" s="150">
        <f>IFERROR(INDEX('[3]5.งบทดลอง รพ.'!$AG:$AG,MATCH(C:C,'[3]5.งบทดลอง รพ.'!B:B,0)),)</f>
        <v>0</v>
      </c>
      <c r="AI223" s="150">
        <f>IFERROR(INDEX('[3]5.งบทดลอง รพ.'!$AH:$AH,MATCH(D:D,'[3]5.งบทดลอง รพ.'!C:C,0)),)</f>
        <v>0</v>
      </c>
      <c r="AJ223" s="150">
        <f>IFERROR(INDEX('[3]5.งบทดลอง รพ.'!$AI:$AI,MATCH(C:C,'[3]5.งบทดลอง รพ.'!B:B,0)),)</f>
        <v>66111.12</v>
      </c>
      <c r="AK223" s="150">
        <f>IFERROR(INDEX('[3]5.งบทดลอง รพ.'!$AJ:$AJ,MATCH(C:C,'[3]5.งบทดลอง รพ.'!B:B,0)),)</f>
        <v>0</v>
      </c>
      <c r="AL223" s="150">
        <f>IFERROR(INDEX('[3]5.งบทดลอง รพ.'!$AK:$AK,MATCH(C:C,'[3]5.งบทดลอง รพ.'!B:B,0)),)</f>
        <v>0</v>
      </c>
      <c r="AM223" s="150">
        <f>IFERROR(INDEX('[3]5.งบทดลอง รพ.'!$AL:$AL,MATCH(C:C,'[3]5.งบทดลอง รพ.'!B:B,0)),)</f>
        <v>0</v>
      </c>
      <c r="AN223" s="150">
        <f>IFERROR(INDEX('[3]5.งบทดลอง รพ.'!$AM:$AM,MATCH(C:C,'[3]5.งบทดลอง รพ.'!B:B,0)),)</f>
        <v>0</v>
      </c>
      <c r="AO223" s="150">
        <f>IFERROR(INDEX('[3]5.งบทดลอง รพ.'!$AN:$AN,MATCH(C:C,'[3]5.งบทดลอง รพ.'!B:B,0)),)</f>
        <v>0</v>
      </c>
      <c r="AP223" s="150">
        <f>IFERROR(INDEX('[3]5.งบทดลอง รพ.'!$AO:$AO,MATCH(C:C,'[3]5.งบทดลอง รพ.'!B:B,0)),)</f>
        <v>34500.800000000003</v>
      </c>
      <c r="AQ223" s="150">
        <f>IFERROR(INDEX('[3]5.งบทดลอง รพ.'!$AP:$AP,MATCH(C:C,'[3]5.งบทดลอง รพ.'!B:B,0)),)</f>
        <v>15466.47</v>
      </c>
      <c r="AR223" s="150">
        <f>IFERROR(INDEX('[3]5.งบทดลอง รพ.'!$AQ:$AQ,MATCH(C:C,'[3]5.งบทดลอง รพ.'!B:B,0)),)</f>
        <v>1317992.04</v>
      </c>
      <c r="AS223" s="150">
        <f>IFERROR(INDEX('[3]5.งบทดลอง รพ.'!$AR:$AR,MATCH(C:C,'[3]5.งบทดลอง รพ.'!B:B,0)),)</f>
        <v>0</v>
      </c>
      <c r="AT223" s="150">
        <f>IFERROR(INDEX('[3]5.งบทดลอง รพ.'!$AS:$AS,MATCH(C:C,'[3]5.งบทดลอง รพ.'!B:B,0)),)</f>
        <v>0</v>
      </c>
      <c r="AU223" s="150">
        <f>IFERROR(INDEX('[3]5.งบทดลอง รพ.'!$AT:$AT,MATCH(C:C,'[3]5.งบทดลอง รพ.'!B:B,0)),)</f>
        <v>3861.05</v>
      </c>
      <c r="AV223" s="150">
        <f>IFERROR(INDEX('[3]5.งบทดลอง รพ.'!$AU:$AU,MATCH(C:C,'[3]5.งบทดลอง รพ.'!B:B,0)),)</f>
        <v>0</v>
      </c>
      <c r="AW223" s="150">
        <f>IFERROR(INDEX('[3]5.งบทดลอง รพ.'!$AV:$AV,MATCH(C:C,'[3]5.งบทดลอง รพ.'!B:B,0)),)</f>
        <v>0</v>
      </c>
      <c r="AX223" s="150">
        <f>IFERROR(INDEX('[3]5.งบทดลอง รพ.'!$AW:$AW,MATCH(C:C,'[3]5.งบทดลอง รพ.'!B:B,0)),)</f>
        <v>0</v>
      </c>
      <c r="AY223" s="150">
        <f>IFERROR(INDEX('[3]5.งบทดลอง รพ.'!$AX:$AX,MATCH(C:C,'[3]5.งบทดลอง รพ.'!B:B,0)),)</f>
        <v>319552.84000000003</v>
      </c>
      <c r="AZ223" s="150">
        <f>IFERROR(INDEX('[3]5.งบทดลอง รพ.'!$AY:$AY,MATCH(C:C,'[3]5.งบทดลอง รพ.'!B:B,0)),)</f>
        <v>0</v>
      </c>
      <c r="BA223" s="150">
        <f>IFERROR(INDEX('[3]5.งบทดลอง รพ.'!$AZ:$AZ,MATCH(C:C,'[3]5.งบทดลอง รพ.'!B:B,0)),)</f>
        <v>0</v>
      </c>
      <c r="BB223" s="150">
        <f>IFERROR(INDEX('[3]5.งบทดลอง รพ.'!$BA:$BA,MATCH(C:C,'[3]5.งบทดลอง รพ.'!B:B,0)),)</f>
        <v>0</v>
      </c>
      <c r="BC223" s="150">
        <f>IFERROR(INDEX('[3]5.งบทดลอง รพ.'!$BB:$BB,MATCH(C:C,'[3]5.งบทดลอง รพ.'!B:B,0)),)</f>
        <v>0</v>
      </c>
      <c r="BD223" s="150">
        <f>IFERROR(INDEX('[3]5.งบทดลอง รพ.'!$BC:$BC,MATCH(C:C,'[3]5.งบทดลอง รพ.'!B:B,0)),)</f>
        <v>0</v>
      </c>
      <c r="BE223" s="150">
        <f>IFERROR(INDEX('[3]5.งบทดลอง รพ.'!$BD:$BD,MATCH(C:C,'[3]5.งบทดลอง รพ.'!B:B,0)),)</f>
        <v>0</v>
      </c>
      <c r="BF223" s="150">
        <f>IFERROR(INDEX('[3]5.งบทดลอง รพ.'!$BE:$BE,MATCH(C:C,'[3]5.งบทดลอง รพ.'!B:B,0)),)</f>
        <v>0</v>
      </c>
      <c r="BG223" s="150">
        <f>IFERROR(INDEX('[3]5.งบทดลอง รพ.'!$BF:$BF,MATCH(C:C,'[3]5.งบทดลอง รพ.'!B:B,0)),)</f>
        <v>0</v>
      </c>
      <c r="BH223" s="150">
        <f>IFERROR(INDEX('[3]5.งบทดลอง รพ.'!$BG:$BG,MATCH(C:C,'[3]5.งบทดลอง รพ.'!B:B,0)),)</f>
        <v>0</v>
      </c>
      <c r="BI223" s="150">
        <f>IFERROR(INDEX('[3]5.งบทดลอง รพ.'!$BH:$BH,MATCH(C:C,'[3]5.งบทดลอง รพ.'!B:B,0)),)</f>
        <v>0</v>
      </c>
      <c r="BJ223" s="150">
        <f>IFERROR(INDEX('[3]5.งบทดลอง รพ.'!$BI:$BI,MATCH(C:C,'[3]5.งบทดลอง รพ.'!B:B,0)),)</f>
        <v>70856.78</v>
      </c>
      <c r="BK223" s="150">
        <f>IFERROR(INDEX('[3]5.งบทดลอง รพ.'!$BJ:$BJ,MATCH(C:C,'[3]5.งบทดลอง รพ.'!B:B,0)),)</f>
        <v>0</v>
      </c>
      <c r="BL223" s="150">
        <f>IFERROR(INDEX('[3]5.งบทดลอง รพ.'!$BK:$BK,MATCH(D:D,'[3]5.งบทดลอง รพ.'!C:C,0)),)</f>
        <v>0</v>
      </c>
      <c r="BM223" s="150">
        <f>IFERROR(INDEX('[3]5.งบทดลอง รพ.'!$BL:$BL,MATCH(C:C,'[3]5.งบทดลอง รพ.'!B:B,0)),)</f>
        <v>28255.71</v>
      </c>
      <c r="BN223" s="150">
        <f>IFERROR(INDEX('[3]5.งบทดลอง รพ.'!$BM:$BM,MATCH(C:C,'[3]5.งบทดลอง รพ.'!B:B,0)),)</f>
        <v>0</v>
      </c>
      <c r="BO223" s="150">
        <f>IFERROR(INDEX('[3]5.งบทดลอง รพ.'!$BN:$BN,MATCH(C:C,'[3]5.งบทดลอง รพ.'!B:B,0)),)</f>
        <v>0</v>
      </c>
      <c r="BP223" s="150">
        <f>IFERROR(INDEX('[3]5.งบทดลอง รพ.'!$BO:$BO,MATCH(C:C,'[3]5.งบทดลอง รพ.'!B:B,0)),)</f>
        <v>3000</v>
      </c>
      <c r="BQ223" s="150">
        <f>IFERROR(INDEX('[3]5.งบทดลอง รพ.'!$BP:$BP,MATCH(C:C,'[3]5.งบทดลอง รพ.'!B:B,0)),)</f>
        <v>30236.44</v>
      </c>
      <c r="BR223" s="150">
        <f>IFERROR(INDEX('[3]5.งบทดลอง รพ.'!$BQ:$BQ,MATCH(C:C,'[3]5.งบทดลอง รพ.'!B:B,0)),)</f>
        <v>0</v>
      </c>
      <c r="BS223" s="150">
        <f>IFERROR(INDEX('[3]5.งบทดลอง รพ.'!$BR:$BR,MATCH(C:C,'[3]5.งบทดลอง รพ.'!B:B,0)),)</f>
        <v>0</v>
      </c>
      <c r="BT223" s="150">
        <f>IFERROR(INDEX('[3]5.งบทดลอง รพ.'!$BS:$BS,MATCH(C:C,'[3]5.งบทดลอง รพ.'!B:B,0)),)</f>
        <v>0</v>
      </c>
      <c r="BU223" s="150">
        <f>IFERROR(INDEX('[3]5.งบทดลอง รพ.'!$BT:$BT,MATCH(C:C,'[3]5.งบทดลอง รพ.'!B:B,0)),)</f>
        <v>0</v>
      </c>
      <c r="BV223" s="150">
        <f>IFERROR(INDEX('[3]5.งบทดลอง รพ.'!$BU:$BU,MATCH(C:C,'[3]5.งบทดลอง รพ.'!B:B,0)),)</f>
        <v>0</v>
      </c>
      <c r="BW223" s="150">
        <f>IFERROR(INDEX('[3]5.งบทดลอง รพ.'!$BV:$BV,MATCH(C:C,'[3]5.งบทดลอง รพ.'!B:B,0)),)</f>
        <v>0</v>
      </c>
      <c r="BX223" s="150">
        <f>IFERROR(INDEX('[3]5.งบทดลอง รพ.'!$BW:$BW,MATCH(C:C,'[3]5.งบทดลอง รพ.'!B:B,0)),)</f>
        <v>0</v>
      </c>
      <c r="BY223" s="150">
        <f>IFERROR(INDEX('[3]5.งบทดลอง รพ.'!$BX:$BX,MATCH(C:C,'[3]5.งบทดลอง รพ.'!B:B,0)),)</f>
        <v>0</v>
      </c>
      <c r="BZ223" s="151">
        <f t="shared" si="9"/>
        <v>2338189.36</v>
      </c>
    </row>
    <row r="224" spans="1:78" ht="21.75" customHeight="1">
      <c r="A224" s="31" t="s">
        <v>757</v>
      </c>
      <c r="B224" s="147" t="s">
        <v>761</v>
      </c>
      <c r="C224" s="148" t="s">
        <v>804</v>
      </c>
      <c r="D224" s="149" t="s">
        <v>805</v>
      </c>
      <c r="E224" s="150">
        <f>IFERROR(INDEX('[3]5.งบทดลอง รพ.'!$D:$D,MATCH(C:C,'[3]5.งบทดลอง รพ.'!B:B,0)),)</f>
        <v>0</v>
      </c>
      <c r="F224" s="150">
        <f>IFERROR(INDEX('[3]5.งบทดลอง รพ.'!$E:$E,MATCH(C:C,'[3]5.งบทดลอง รพ.'!B:B,0)),)</f>
        <v>0</v>
      </c>
      <c r="G224" s="150">
        <f>IFERROR(INDEX('[3]5.งบทดลอง รพ.'!$F:$F,MATCH(C:C,'[3]5.งบทดลอง รพ.'!B:B,0)),)</f>
        <v>0</v>
      </c>
      <c r="H224" s="150">
        <f>IFERROR(INDEX('[3]5.งบทดลอง รพ.'!$G:$G,MATCH(C:C,'[3]5.งบทดลอง รพ.'!B:B,0)),)</f>
        <v>0</v>
      </c>
      <c r="I224" s="150">
        <f>IFERROR(INDEX('[3]5.งบทดลอง รพ.'!$H:$H,MATCH(D:D,'[3]5.งบทดลอง รพ.'!C:C,0)),)</f>
        <v>0</v>
      </c>
      <c r="J224" s="150">
        <f>IFERROR(INDEX('[3]5.งบทดลอง รพ.'!$I:$I,MATCH(C:C,'[3]5.งบทดลอง รพ.'!B:B,0)),)</f>
        <v>0</v>
      </c>
      <c r="K224" s="150">
        <f>IFERROR(INDEX('[3]5.งบทดลอง รพ.'!$J:$J,MATCH(C:C,'[3]5.งบทดลอง รพ.'!B:B,0)),)</f>
        <v>0</v>
      </c>
      <c r="L224" s="150">
        <f>IFERROR(INDEX('[3]5.งบทดลอง รพ.'!$K:$K,MATCH(C:C,'[3]5.งบทดลอง รพ.'!B:B,0)),)</f>
        <v>0</v>
      </c>
      <c r="M224" s="150">
        <f>IFERROR(INDEX('[3]5.งบทดลอง รพ.'!$L:$L,MATCH(C:C,'[3]5.งบทดลอง รพ.'!B:B,0)),)</f>
        <v>0</v>
      </c>
      <c r="N224" s="150">
        <f>IFERROR(INDEX('[3]5.งบทดลอง รพ.'!$M:$M,MATCH(C:C,'[3]5.งบทดลอง รพ.'!B:B,0)),)</f>
        <v>0</v>
      </c>
      <c r="O224" s="150">
        <f>IFERROR(INDEX('[3]5.งบทดลอง รพ.'!$N:$N,MATCH(C:C,'[3]5.งบทดลอง รพ.'!B:B,0)),)</f>
        <v>0</v>
      </c>
      <c r="P224" s="150">
        <f>IFERROR(INDEX('[3]5.งบทดลอง รพ.'!$O:$O,MATCH(C:C,'[3]5.งบทดลอง รพ.'!B:B,0)),)</f>
        <v>0</v>
      </c>
      <c r="Q224" s="150">
        <f>IFERROR(INDEX('[3]5.งบทดลอง รพ.'!$P:$P,MATCH(C:C,'[3]5.งบทดลอง รพ.'!B:B,0)),)</f>
        <v>0</v>
      </c>
      <c r="R224" s="150">
        <f>IFERROR(INDEX('[3]5.งบทดลอง รพ.'!$Q:$Q,MATCH(C:C,'[3]5.งบทดลอง รพ.'!B:B,0)),)</f>
        <v>0</v>
      </c>
      <c r="S224" s="150">
        <f>IFERROR(INDEX('[3]5.งบทดลอง รพ.'!$R:$R,MATCH(C:C,'[3]5.งบทดลอง รพ.'!B:B,0)),)</f>
        <v>0</v>
      </c>
      <c r="T224" s="150">
        <f>IFERROR(INDEX('[3]5.งบทดลอง รพ.'!$S:$S,MATCH(C:C,'[3]5.งบทดลอง รพ.'!B:B,0)),)</f>
        <v>0</v>
      </c>
      <c r="U224" s="150">
        <f>IFERROR(INDEX('[3]5.งบทดลอง รพ.'!$T:$T,MATCH(C:C,'[3]5.งบทดลอง รพ.'!B:B,0)),)</f>
        <v>0</v>
      </c>
      <c r="V224" s="150">
        <f>IFERROR(INDEX('[3]5.งบทดลอง รพ.'!$U:$U,MATCH(C:C,'[3]5.งบทดลอง รพ.'!B:B,0)),)</f>
        <v>0</v>
      </c>
      <c r="W224" s="150">
        <f>IFERROR(INDEX('[3]5.งบทดลอง รพ.'!$V:$V,MATCH(C:C,'[3]5.งบทดลอง รพ.'!B:B,0)),)</f>
        <v>0</v>
      </c>
      <c r="X224" s="150">
        <f>IFERROR(INDEX('[3]5.งบทดลอง รพ.'!$W:$W,MATCH(C:C,'[3]5.งบทดลอง รพ.'!B:B,0)),)</f>
        <v>0</v>
      </c>
      <c r="Y224" s="150">
        <f>IFERROR(INDEX('[3]5.งบทดลอง รพ.'!$X:$X,MATCH(C:C,'[3]5.งบทดลอง รพ.'!B:B,0)),)</f>
        <v>0</v>
      </c>
      <c r="Z224" s="150">
        <f>IFERROR(INDEX('[3]5.งบทดลอง รพ.'!$Y:$Y,MATCH(C:C,'[3]5.งบทดลอง รพ.'!B:B,0)),)</f>
        <v>0</v>
      </c>
      <c r="AA224" s="150">
        <f>IFERROR(INDEX('[3]5.งบทดลอง รพ.'!$Z:$Z,MATCH(C:C,'[3]5.งบทดลอง รพ.'!B:B,0)),)</f>
        <v>0</v>
      </c>
      <c r="AB224" s="150">
        <f>IFERROR(INDEX('[3]5.งบทดลอง รพ.'!$AA:$AA,MATCH(C:C,'[3]5.งบทดลอง รพ.'!B:B,0)),)</f>
        <v>0</v>
      </c>
      <c r="AC224" s="150">
        <f>IFERROR(INDEX('[3]5.งบทดลอง รพ.'!$AB:$AB,MATCH(C:C,'[3]5.งบทดลอง รพ.'!B:B,0)),)</f>
        <v>0</v>
      </c>
      <c r="AD224" s="150">
        <f>IFERROR(INDEX('[3]5.งบทดลอง รพ.'!$AC:$AC,MATCH(C:C,'[3]5.งบทดลอง รพ.'!B:B,0)),)</f>
        <v>0</v>
      </c>
      <c r="AE224" s="150">
        <f>IFERROR(INDEX('[3]5.งบทดลอง รพ.'!$AD:$AD,MATCH(C:C,'[3]5.งบทดลอง รพ.'!B:B,0)),)</f>
        <v>0</v>
      </c>
      <c r="AF224" s="150">
        <f>IFERROR(INDEX('[3]5.งบทดลอง รพ.'!$AE:$AE,MATCH(C:C,'[3]5.งบทดลอง รพ.'!B:B,0)),)</f>
        <v>0</v>
      </c>
      <c r="AG224" s="150">
        <f>IFERROR(INDEX('[3]5.งบทดลอง รพ.'!$AF:$AF,MATCH(C:C,'[3]5.งบทดลอง รพ.'!B:B,0)),)</f>
        <v>0</v>
      </c>
      <c r="AH224" s="150">
        <f>IFERROR(INDEX('[3]5.งบทดลอง รพ.'!$AG:$AG,MATCH(C:C,'[3]5.งบทดลอง รพ.'!B:B,0)),)</f>
        <v>0</v>
      </c>
      <c r="AI224" s="150">
        <f>IFERROR(INDEX('[3]5.งบทดลอง รพ.'!$AH:$AH,MATCH(D:D,'[3]5.งบทดลอง รพ.'!C:C,0)),)</f>
        <v>0</v>
      </c>
      <c r="AJ224" s="150">
        <f>IFERROR(INDEX('[3]5.งบทดลอง รพ.'!$AI:$AI,MATCH(C:C,'[3]5.งบทดลอง รพ.'!B:B,0)),)</f>
        <v>0</v>
      </c>
      <c r="AK224" s="150">
        <f>IFERROR(INDEX('[3]5.งบทดลอง รพ.'!$AJ:$AJ,MATCH(C:C,'[3]5.งบทดลอง รพ.'!B:B,0)),)</f>
        <v>0</v>
      </c>
      <c r="AL224" s="150">
        <f>IFERROR(INDEX('[3]5.งบทดลอง รพ.'!$AK:$AK,MATCH(C:C,'[3]5.งบทดลอง รพ.'!B:B,0)),)</f>
        <v>0</v>
      </c>
      <c r="AM224" s="150">
        <f>IFERROR(INDEX('[3]5.งบทดลอง รพ.'!$AL:$AL,MATCH(C:C,'[3]5.งบทดลอง รพ.'!B:B,0)),)</f>
        <v>0</v>
      </c>
      <c r="AN224" s="150">
        <f>IFERROR(INDEX('[3]5.งบทดลอง รพ.'!$AM:$AM,MATCH(C:C,'[3]5.งบทดลอง รพ.'!B:B,0)),)</f>
        <v>0</v>
      </c>
      <c r="AO224" s="150">
        <f>IFERROR(INDEX('[3]5.งบทดลอง รพ.'!$AN:$AN,MATCH(C:C,'[3]5.งบทดลอง รพ.'!B:B,0)),)</f>
        <v>0</v>
      </c>
      <c r="AP224" s="150">
        <f>IFERROR(INDEX('[3]5.งบทดลอง รพ.'!$AO:$AO,MATCH(C:C,'[3]5.งบทดลอง รพ.'!B:B,0)),)</f>
        <v>0</v>
      </c>
      <c r="AQ224" s="150">
        <f>IFERROR(INDEX('[3]5.งบทดลอง รพ.'!$AP:$AP,MATCH(C:C,'[3]5.งบทดลอง รพ.'!B:B,0)),)</f>
        <v>0</v>
      </c>
      <c r="AR224" s="150">
        <f>IFERROR(INDEX('[3]5.งบทดลอง รพ.'!$AQ:$AQ,MATCH(C:C,'[3]5.งบทดลอง รพ.'!B:B,0)),)</f>
        <v>41525.120000000003</v>
      </c>
      <c r="AS224" s="150">
        <f>IFERROR(INDEX('[3]5.งบทดลอง รพ.'!$AR:$AR,MATCH(C:C,'[3]5.งบทดลอง รพ.'!B:B,0)),)</f>
        <v>0</v>
      </c>
      <c r="AT224" s="150">
        <f>IFERROR(INDEX('[3]5.งบทดลอง รพ.'!$AS:$AS,MATCH(C:C,'[3]5.งบทดลอง รพ.'!B:B,0)),)</f>
        <v>0</v>
      </c>
      <c r="AU224" s="150">
        <f>IFERROR(INDEX('[3]5.งบทดลอง รพ.'!$AT:$AT,MATCH(C:C,'[3]5.งบทดลอง รพ.'!B:B,0)),)</f>
        <v>0</v>
      </c>
      <c r="AV224" s="150">
        <f>IFERROR(INDEX('[3]5.งบทดลอง รพ.'!$AU:$AU,MATCH(C:C,'[3]5.งบทดลอง รพ.'!B:B,0)),)</f>
        <v>0</v>
      </c>
      <c r="AW224" s="150">
        <f>IFERROR(INDEX('[3]5.งบทดลอง รพ.'!$AV:$AV,MATCH(C:C,'[3]5.งบทดลอง รพ.'!B:B,0)),)</f>
        <v>0</v>
      </c>
      <c r="AX224" s="150">
        <f>IFERROR(INDEX('[3]5.งบทดลอง รพ.'!$AW:$AW,MATCH(C:C,'[3]5.งบทดลอง รพ.'!B:B,0)),)</f>
        <v>0</v>
      </c>
      <c r="AY224" s="150">
        <f>IFERROR(INDEX('[3]5.งบทดลอง รพ.'!$AX:$AX,MATCH(C:C,'[3]5.งบทดลอง รพ.'!B:B,0)),)</f>
        <v>56198.66</v>
      </c>
      <c r="AZ224" s="150">
        <f>IFERROR(INDEX('[3]5.งบทดลอง รพ.'!$AY:$AY,MATCH(C:C,'[3]5.งบทดลอง รพ.'!B:B,0)),)</f>
        <v>0</v>
      </c>
      <c r="BA224" s="150">
        <f>IFERROR(INDEX('[3]5.งบทดลอง รพ.'!$AZ:$AZ,MATCH(C:C,'[3]5.งบทดลอง รพ.'!B:B,0)),)</f>
        <v>0</v>
      </c>
      <c r="BB224" s="150">
        <f>IFERROR(INDEX('[3]5.งบทดลอง รพ.'!$BA:$BA,MATCH(C:C,'[3]5.งบทดลอง รพ.'!B:B,0)),)</f>
        <v>0</v>
      </c>
      <c r="BC224" s="150">
        <f>IFERROR(INDEX('[3]5.งบทดลอง รพ.'!$BB:$BB,MATCH(C:C,'[3]5.งบทดลอง รพ.'!B:B,0)),)</f>
        <v>0</v>
      </c>
      <c r="BD224" s="150">
        <f>IFERROR(INDEX('[3]5.งบทดลอง รพ.'!$BC:$BC,MATCH(C:C,'[3]5.งบทดลอง รพ.'!B:B,0)),)</f>
        <v>0</v>
      </c>
      <c r="BE224" s="150">
        <f>IFERROR(INDEX('[3]5.งบทดลอง รพ.'!$BD:$BD,MATCH(C:C,'[3]5.งบทดลอง รพ.'!B:B,0)),)</f>
        <v>0</v>
      </c>
      <c r="BF224" s="150">
        <f>IFERROR(INDEX('[3]5.งบทดลอง รพ.'!$BE:$BE,MATCH(C:C,'[3]5.งบทดลอง รพ.'!B:B,0)),)</f>
        <v>0</v>
      </c>
      <c r="BG224" s="150">
        <f>IFERROR(INDEX('[3]5.งบทดลอง รพ.'!$BF:$BF,MATCH(C:C,'[3]5.งบทดลอง รพ.'!B:B,0)),)</f>
        <v>0</v>
      </c>
      <c r="BH224" s="150">
        <f>IFERROR(INDEX('[3]5.งบทดลอง รพ.'!$BG:$BG,MATCH(C:C,'[3]5.งบทดลอง รพ.'!B:B,0)),)</f>
        <v>0</v>
      </c>
      <c r="BI224" s="150">
        <f>IFERROR(INDEX('[3]5.งบทดลอง รพ.'!$BH:$BH,MATCH(C:C,'[3]5.งบทดลอง รพ.'!B:B,0)),)</f>
        <v>0</v>
      </c>
      <c r="BJ224" s="150">
        <f>IFERROR(INDEX('[3]5.งบทดลอง รพ.'!$BI:$BI,MATCH(C:C,'[3]5.งบทดลอง รพ.'!B:B,0)),)</f>
        <v>0</v>
      </c>
      <c r="BK224" s="150">
        <f>IFERROR(INDEX('[3]5.งบทดลอง รพ.'!$BJ:$BJ,MATCH(C:C,'[3]5.งบทดลอง รพ.'!B:B,0)),)</f>
        <v>0</v>
      </c>
      <c r="BL224" s="150">
        <f>IFERROR(INDEX('[3]5.งบทดลอง รพ.'!$BK:$BK,MATCH(D:D,'[3]5.งบทดลอง รพ.'!C:C,0)),)</f>
        <v>0</v>
      </c>
      <c r="BM224" s="150">
        <f>IFERROR(INDEX('[3]5.งบทดลอง รพ.'!$BL:$BL,MATCH(C:C,'[3]5.งบทดลอง รพ.'!B:B,0)),)</f>
        <v>0</v>
      </c>
      <c r="BN224" s="150">
        <f>IFERROR(INDEX('[3]5.งบทดลอง รพ.'!$BM:$BM,MATCH(C:C,'[3]5.งบทดลอง รพ.'!B:B,0)),)</f>
        <v>0</v>
      </c>
      <c r="BO224" s="150">
        <f>IFERROR(INDEX('[3]5.งบทดลอง รพ.'!$BN:$BN,MATCH(C:C,'[3]5.งบทดลอง รพ.'!B:B,0)),)</f>
        <v>0</v>
      </c>
      <c r="BP224" s="150">
        <f>IFERROR(INDEX('[3]5.งบทดลอง รพ.'!$BO:$BO,MATCH(C:C,'[3]5.งบทดลอง รพ.'!B:B,0)),)</f>
        <v>0</v>
      </c>
      <c r="BQ224" s="150">
        <f>IFERROR(INDEX('[3]5.งบทดลอง รพ.'!$BP:$BP,MATCH(C:C,'[3]5.งบทดลอง รพ.'!B:B,0)),)</f>
        <v>0</v>
      </c>
      <c r="BR224" s="150">
        <f>IFERROR(INDEX('[3]5.งบทดลอง รพ.'!$BQ:$BQ,MATCH(C:C,'[3]5.งบทดลอง รพ.'!B:B,0)),)</f>
        <v>0</v>
      </c>
      <c r="BS224" s="150">
        <f>IFERROR(INDEX('[3]5.งบทดลอง รพ.'!$BR:$BR,MATCH(C:C,'[3]5.งบทดลอง รพ.'!B:B,0)),)</f>
        <v>0</v>
      </c>
      <c r="BT224" s="150">
        <f>IFERROR(INDEX('[3]5.งบทดลอง รพ.'!$BS:$BS,MATCH(C:C,'[3]5.งบทดลอง รพ.'!B:B,0)),)</f>
        <v>0</v>
      </c>
      <c r="BU224" s="150">
        <f>IFERROR(INDEX('[3]5.งบทดลอง รพ.'!$BT:$BT,MATCH(C:C,'[3]5.งบทดลอง รพ.'!B:B,0)),)</f>
        <v>0</v>
      </c>
      <c r="BV224" s="150">
        <f>IFERROR(INDEX('[3]5.งบทดลอง รพ.'!$BU:$BU,MATCH(C:C,'[3]5.งบทดลอง รพ.'!B:B,0)),)</f>
        <v>0</v>
      </c>
      <c r="BW224" s="150">
        <f>IFERROR(INDEX('[3]5.งบทดลอง รพ.'!$BV:$BV,MATCH(C:C,'[3]5.งบทดลอง รพ.'!B:B,0)),)</f>
        <v>0</v>
      </c>
      <c r="BX224" s="150">
        <f>IFERROR(INDEX('[3]5.งบทดลอง รพ.'!$BW:$BW,MATCH(C:C,'[3]5.งบทดลอง รพ.'!B:B,0)),)</f>
        <v>0</v>
      </c>
      <c r="BY224" s="150">
        <f>IFERROR(INDEX('[3]5.งบทดลอง รพ.'!$BX:$BX,MATCH(C:C,'[3]5.งบทดลอง รพ.'!B:B,0)),)</f>
        <v>0</v>
      </c>
      <c r="BZ224" s="151">
        <f t="shared" si="9"/>
        <v>97723.78</v>
      </c>
    </row>
    <row r="225" spans="1:78" ht="21.75" customHeight="1">
      <c r="A225" s="31" t="s">
        <v>757</v>
      </c>
      <c r="B225" s="147" t="s">
        <v>761</v>
      </c>
      <c r="C225" s="148" t="s">
        <v>806</v>
      </c>
      <c r="D225" s="149" t="s">
        <v>807</v>
      </c>
      <c r="E225" s="150">
        <f>IFERROR(INDEX('[3]5.งบทดลอง รพ.'!$D:$D,MATCH(C:C,'[3]5.งบทดลอง รพ.'!B:B,0)),)</f>
        <v>0</v>
      </c>
      <c r="F225" s="150">
        <f>IFERROR(INDEX('[3]5.งบทดลอง รพ.'!$E:$E,MATCH(C:C,'[3]5.งบทดลอง รพ.'!B:B,0)),)</f>
        <v>0</v>
      </c>
      <c r="G225" s="150">
        <f>IFERROR(INDEX('[3]5.งบทดลอง รพ.'!$F:$F,MATCH(C:C,'[3]5.งบทดลอง รพ.'!B:B,0)),)</f>
        <v>0</v>
      </c>
      <c r="H225" s="150">
        <f>IFERROR(INDEX('[3]5.งบทดลอง รพ.'!$G:$G,MATCH(C:C,'[3]5.งบทดลอง รพ.'!B:B,0)),)</f>
        <v>0</v>
      </c>
      <c r="I225" s="150">
        <f>IFERROR(INDEX('[3]5.งบทดลอง รพ.'!$H:$H,MATCH(D:D,'[3]5.งบทดลอง รพ.'!C:C,0)),)</f>
        <v>0</v>
      </c>
      <c r="J225" s="150">
        <f>IFERROR(INDEX('[3]5.งบทดลอง รพ.'!$I:$I,MATCH(C:C,'[3]5.งบทดลอง รพ.'!B:B,0)),)</f>
        <v>0</v>
      </c>
      <c r="K225" s="150">
        <f>IFERROR(INDEX('[3]5.งบทดลอง รพ.'!$J:$J,MATCH(C:C,'[3]5.งบทดลอง รพ.'!B:B,0)),)</f>
        <v>0</v>
      </c>
      <c r="L225" s="150">
        <f>IFERROR(INDEX('[3]5.งบทดลอง รพ.'!$K:$K,MATCH(C:C,'[3]5.งบทดลอง รพ.'!B:B,0)),)</f>
        <v>0</v>
      </c>
      <c r="M225" s="150">
        <f>IFERROR(INDEX('[3]5.งบทดลอง รพ.'!$L:$L,MATCH(C:C,'[3]5.งบทดลอง รพ.'!B:B,0)),)</f>
        <v>0</v>
      </c>
      <c r="N225" s="150">
        <f>IFERROR(INDEX('[3]5.งบทดลอง รพ.'!$M:$M,MATCH(C:C,'[3]5.งบทดลอง รพ.'!B:B,0)),)</f>
        <v>0</v>
      </c>
      <c r="O225" s="150">
        <f>IFERROR(INDEX('[3]5.งบทดลอง รพ.'!$N:$N,MATCH(C:C,'[3]5.งบทดลอง รพ.'!B:B,0)),)</f>
        <v>0</v>
      </c>
      <c r="P225" s="150">
        <f>IFERROR(INDEX('[3]5.งบทดลอง รพ.'!$O:$O,MATCH(C:C,'[3]5.งบทดลอง รพ.'!B:B,0)),)</f>
        <v>0</v>
      </c>
      <c r="Q225" s="150">
        <f>IFERROR(INDEX('[3]5.งบทดลอง รพ.'!$P:$P,MATCH(C:C,'[3]5.งบทดลอง รพ.'!B:B,0)),)</f>
        <v>0</v>
      </c>
      <c r="R225" s="150">
        <f>IFERROR(INDEX('[3]5.งบทดลอง รพ.'!$Q:$Q,MATCH(C:C,'[3]5.งบทดลอง รพ.'!B:B,0)),)</f>
        <v>0</v>
      </c>
      <c r="S225" s="150">
        <f>IFERROR(INDEX('[3]5.งบทดลอง รพ.'!$R:$R,MATCH(C:C,'[3]5.งบทดลอง รพ.'!B:B,0)),)</f>
        <v>0</v>
      </c>
      <c r="T225" s="150">
        <f>IFERROR(INDEX('[3]5.งบทดลอง รพ.'!$S:$S,MATCH(C:C,'[3]5.งบทดลอง รพ.'!B:B,0)),)</f>
        <v>0</v>
      </c>
      <c r="U225" s="150">
        <f>IFERROR(INDEX('[3]5.งบทดลอง รพ.'!$T:$T,MATCH(C:C,'[3]5.งบทดลอง รพ.'!B:B,0)),)</f>
        <v>0</v>
      </c>
      <c r="V225" s="150">
        <f>IFERROR(INDEX('[3]5.งบทดลอง รพ.'!$U:$U,MATCH(C:C,'[3]5.งบทดลอง รพ.'!B:B,0)),)</f>
        <v>0</v>
      </c>
      <c r="W225" s="150">
        <f>IFERROR(INDEX('[3]5.งบทดลอง รพ.'!$V:$V,MATCH(C:C,'[3]5.งบทดลอง รพ.'!B:B,0)),)</f>
        <v>0</v>
      </c>
      <c r="X225" s="150">
        <f>IFERROR(INDEX('[3]5.งบทดลอง รพ.'!$W:$W,MATCH(C:C,'[3]5.งบทดลอง รพ.'!B:B,0)),)</f>
        <v>0</v>
      </c>
      <c r="Y225" s="150">
        <f>IFERROR(INDEX('[3]5.งบทดลอง รพ.'!$X:$X,MATCH(C:C,'[3]5.งบทดลอง รพ.'!B:B,0)),)</f>
        <v>0</v>
      </c>
      <c r="Z225" s="150">
        <f>IFERROR(INDEX('[3]5.งบทดลอง รพ.'!$Y:$Y,MATCH(C:C,'[3]5.งบทดลอง รพ.'!B:B,0)),)</f>
        <v>0</v>
      </c>
      <c r="AA225" s="150">
        <f>IFERROR(INDEX('[3]5.งบทดลอง รพ.'!$Z:$Z,MATCH(C:C,'[3]5.งบทดลอง รพ.'!B:B,0)),)</f>
        <v>0</v>
      </c>
      <c r="AB225" s="150">
        <f>IFERROR(INDEX('[3]5.งบทดลอง รพ.'!$AA:$AA,MATCH(C:C,'[3]5.งบทดลอง รพ.'!B:B,0)),)</f>
        <v>0</v>
      </c>
      <c r="AC225" s="150">
        <f>IFERROR(INDEX('[3]5.งบทดลอง รพ.'!$AB:$AB,MATCH(C:C,'[3]5.งบทดลอง รพ.'!B:B,0)),)</f>
        <v>0</v>
      </c>
      <c r="AD225" s="150">
        <f>IFERROR(INDEX('[3]5.งบทดลอง รพ.'!$AC:$AC,MATCH(C:C,'[3]5.งบทดลอง รพ.'!B:B,0)),)</f>
        <v>0</v>
      </c>
      <c r="AE225" s="150">
        <f>IFERROR(INDEX('[3]5.งบทดลอง รพ.'!$AD:$AD,MATCH(C:C,'[3]5.งบทดลอง รพ.'!B:B,0)),)</f>
        <v>0</v>
      </c>
      <c r="AF225" s="150">
        <f>IFERROR(INDEX('[3]5.งบทดลอง รพ.'!$AE:$AE,MATCH(C:C,'[3]5.งบทดลอง รพ.'!B:B,0)),)</f>
        <v>0</v>
      </c>
      <c r="AG225" s="150">
        <f>IFERROR(INDEX('[3]5.งบทดลอง รพ.'!$AF:$AF,MATCH(C:C,'[3]5.งบทดลอง รพ.'!B:B,0)),)</f>
        <v>0</v>
      </c>
      <c r="AH225" s="150">
        <f>IFERROR(INDEX('[3]5.งบทดลอง รพ.'!$AG:$AG,MATCH(C:C,'[3]5.งบทดลอง รพ.'!B:B,0)),)</f>
        <v>0</v>
      </c>
      <c r="AI225" s="150">
        <f>IFERROR(INDEX('[3]5.งบทดลอง รพ.'!$AH:$AH,MATCH(D:D,'[3]5.งบทดลอง รพ.'!C:C,0)),)</f>
        <v>0</v>
      </c>
      <c r="AJ225" s="150">
        <f>IFERROR(INDEX('[3]5.งบทดลอง รพ.'!$AI:$AI,MATCH(C:C,'[3]5.งบทดลอง รพ.'!B:B,0)),)</f>
        <v>0</v>
      </c>
      <c r="AK225" s="150">
        <f>IFERROR(INDEX('[3]5.งบทดลอง รพ.'!$AJ:$AJ,MATCH(C:C,'[3]5.งบทดลอง รพ.'!B:B,0)),)</f>
        <v>0</v>
      </c>
      <c r="AL225" s="150">
        <f>IFERROR(INDEX('[3]5.งบทดลอง รพ.'!$AK:$AK,MATCH(C:C,'[3]5.งบทดลอง รพ.'!B:B,0)),)</f>
        <v>0</v>
      </c>
      <c r="AM225" s="150">
        <f>IFERROR(INDEX('[3]5.งบทดลอง รพ.'!$AL:$AL,MATCH(C:C,'[3]5.งบทดลอง รพ.'!B:B,0)),)</f>
        <v>0</v>
      </c>
      <c r="AN225" s="150">
        <f>IFERROR(INDEX('[3]5.งบทดลอง รพ.'!$AM:$AM,MATCH(C:C,'[3]5.งบทดลอง รพ.'!B:B,0)),)</f>
        <v>0</v>
      </c>
      <c r="AO225" s="150">
        <f>IFERROR(INDEX('[3]5.งบทดลอง รพ.'!$AN:$AN,MATCH(C:C,'[3]5.งบทดลอง รพ.'!B:B,0)),)</f>
        <v>0</v>
      </c>
      <c r="AP225" s="150">
        <f>IFERROR(INDEX('[3]5.งบทดลอง รพ.'!$AO:$AO,MATCH(C:C,'[3]5.งบทดลอง รพ.'!B:B,0)),)</f>
        <v>0</v>
      </c>
      <c r="AQ225" s="150">
        <f>IFERROR(INDEX('[3]5.งบทดลอง รพ.'!$AP:$AP,MATCH(C:C,'[3]5.งบทดลอง รพ.'!B:B,0)),)</f>
        <v>0</v>
      </c>
      <c r="AR225" s="150">
        <f>IFERROR(INDEX('[3]5.งบทดลอง รพ.'!$AQ:$AQ,MATCH(C:C,'[3]5.งบทดลอง รพ.'!B:B,0)),)</f>
        <v>0</v>
      </c>
      <c r="AS225" s="150">
        <f>IFERROR(INDEX('[3]5.งบทดลอง รพ.'!$AR:$AR,MATCH(C:C,'[3]5.งบทดลอง รพ.'!B:B,0)),)</f>
        <v>0</v>
      </c>
      <c r="AT225" s="150">
        <f>IFERROR(INDEX('[3]5.งบทดลอง รพ.'!$AS:$AS,MATCH(C:C,'[3]5.งบทดลอง รพ.'!B:B,0)),)</f>
        <v>0</v>
      </c>
      <c r="AU225" s="150">
        <f>IFERROR(INDEX('[3]5.งบทดลอง รพ.'!$AT:$AT,MATCH(C:C,'[3]5.งบทดลอง รพ.'!B:B,0)),)</f>
        <v>0</v>
      </c>
      <c r="AV225" s="150">
        <f>IFERROR(INDEX('[3]5.งบทดลอง รพ.'!$AU:$AU,MATCH(C:C,'[3]5.งบทดลอง รพ.'!B:B,0)),)</f>
        <v>0</v>
      </c>
      <c r="AW225" s="150">
        <f>IFERROR(INDEX('[3]5.งบทดลอง รพ.'!$AV:$AV,MATCH(C:C,'[3]5.งบทดลอง รพ.'!B:B,0)),)</f>
        <v>0</v>
      </c>
      <c r="AX225" s="150">
        <f>IFERROR(INDEX('[3]5.งบทดลอง รพ.'!$AW:$AW,MATCH(C:C,'[3]5.งบทดลอง รพ.'!B:B,0)),)</f>
        <v>0</v>
      </c>
      <c r="AY225" s="150">
        <f>IFERROR(INDEX('[3]5.งบทดลอง รพ.'!$AX:$AX,MATCH(C:C,'[3]5.งบทดลอง รพ.'!B:B,0)),)</f>
        <v>0</v>
      </c>
      <c r="AZ225" s="150">
        <f>IFERROR(INDEX('[3]5.งบทดลอง รพ.'!$AY:$AY,MATCH(C:C,'[3]5.งบทดลอง รพ.'!B:B,0)),)</f>
        <v>0</v>
      </c>
      <c r="BA225" s="150">
        <f>IFERROR(INDEX('[3]5.งบทดลอง รพ.'!$AZ:$AZ,MATCH(C:C,'[3]5.งบทดลอง รพ.'!B:B,0)),)</f>
        <v>0</v>
      </c>
      <c r="BB225" s="150">
        <f>IFERROR(INDEX('[3]5.งบทดลอง รพ.'!$BA:$BA,MATCH(C:C,'[3]5.งบทดลอง รพ.'!B:B,0)),)</f>
        <v>0</v>
      </c>
      <c r="BC225" s="150">
        <f>IFERROR(INDEX('[3]5.งบทดลอง รพ.'!$BB:$BB,MATCH(C:C,'[3]5.งบทดลอง รพ.'!B:B,0)),)</f>
        <v>0</v>
      </c>
      <c r="BD225" s="150">
        <f>IFERROR(INDEX('[3]5.งบทดลอง รพ.'!$BC:$BC,MATCH(C:C,'[3]5.งบทดลอง รพ.'!B:B,0)),)</f>
        <v>0</v>
      </c>
      <c r="BE225" s="150">
        <f>IFERROR(INDEX('[3]5.งบทดลอง รพ.'!$BD:$BD,MATCH(C:C,'[3]5.งบทดลอง รพ.'!B:B,0)),)</f>
        <v>0</v>
      </c>
      <c r="BF225" s="150">
        <f>IFERROR(INDEX('[3]5.งบทดลอง รพ.'!$BE:$BE,MATCH(C:C,'[3]5.งบทดลอง รพ.'!B:B,0)),)</f>
        <v>0</v>
      </c>
      <c r="BG225" s="150">
        <f>IFERROR(INDEX('[3]5.งบทดลอง รพ.'!$BF:$BF,MATCH(C:C,'[3]5.งบทดลอง รพ.'!B:B,0)),)</f>
        <v>0</v>
      </c>
      <c r="BH225" s="150">
        <f>IFERROR(INDEX('[3]5.งบทดลอง รพ.'!$BG:$BG,MATCH(C:C,'[3]5.งบทดลอง รพ.'!B:B,0)),)</f>
        <v>0</v>
      </c>
      <c r="BI225" s="150">
        <f>IFERROR(INDEX('[3]5.งบทดลอง รพ.'!$BH:$BH,MATCH(C:C,'[3]5.งบทดลอง รพ.'!B:B,0)),)</f>
        <v>0</v>
      </c>
      <c r="BJ225" s="150">
        <f>IFERROR(INDEX('[3]5.งบทดลอง รพ.'!$BI:$BI,MATCH(C:C,'[3]5.งบทดลอง รพ.'!B:B,0)),)</f>
        <v>0</v>
      </c>
      <c r="BK225" s="150">
        <f>IFERROR(INDEX('[3]5.งบทดลอง รพ.'!$BJ:$BJ,MATCH(C:C,'[3]5.งบทดลอง รพ.'!B:B,0)),)</f>
        <v>0</v>
      </c>
      <c r="BL225" s="150">
        <f>IFERROR(INDEX('[3]5.งบทดลอง รพ.'!$BK:$BK,MATCH(D:D,'[3]5.งบทดลอง รพ.'!C:C,0)),)</f>
        <v>0</v>
      </c>
      <c r="BM225" s="150">
        <f>IFERROR(INDEX('[3]5.งบทดลอง รพ.'!$BL:$BL,MATCH(C:C,'[3]5.งบทดลอง รพ.'!B:B,0)),)</f>
        <v>0</v>
      </c>
      <c r="BN225" s="150">
        <f>IFERROR(INDEX('[3]5.งบทดลอง รพ.'!$BM:$BM,MATCH(C:C,'[3]5.งบทดลอง รพ.'!B:B,0)),)</f>
        <v>0</v>
      </c>
      <c r="BO225" s="150">
        <f>IFERROR(INDEX('[3]5.งบทดลอง รพ.'!$BN:$BN,MATCH(C:C,'[3]5.งบทดลอง รพ.'!B:B,0)),)</f>
        <v>0</v>
      </c>
      <c r="BP225" s="150">
        <f>IFERROR(INDEX('[3]5.งบทดลอง รพ.'!$BO:$BO,MATCH(C:C,'[3]5.งบทดลอง รพ.'!B:B,0)),)</f>
        <v>0</v>
      </c>
      <c r="BQ225" s="150">
        <f>IFERROR(INDEX('[3]5.งบทดลอง รพ.'!$BP:$BP,MATCH(C:C,'[3]5.งบทดลอง รพ.'!B:B,0)),)</f>
        <v>0</v>
      </c>
      <c r="BR225" s="150">
        <f>IFERROR(INDEX('[3]5.งบทดลอง รพ.'!$BQ:$BQ,MATCH(C:C,'[3]5.งบทดลอง รพ.'!B:B,0)),)</f>
        <v>0</v>
      </c>
      <c r="BS225" s="150">
        <f>IFERROR(INDEX('[3]5.งบทดลอง รพ.'!$BR:$BR,MATCH(C:C,'[3]5.งบทดลอง รพ.'!B:B,0)),)</f>
        <v>0</v>
      </c>
      <c r="BT225" s="150">
        <f>IFERROR(INDEX('[3]5.งบทดลอง รพ.'!$BS:$BS,MATCH(C:C,'[3]5.งบทดลอง รพ.'!B:B,0)),)</f>
        <v>0</v>
      </c>
      <c r="BU225" s="150">
        <f>IFERROR(INDEX('[3]5.งบทดลอง รพ.'!$BT:$BT,MATCH(C:C,'[3]5.งบทดลอง รพ.'!B:B,0)),)</f>
        <v>0</v>
      </c>
      <c r="BV225" s="150">
        <f>IFERROR(INDEX('[3]5.งบทดลอง รพ.'!$BU:$BU,MATCH(C:C,'[3]5.งบทดลอง รพ.'!B:B,0)),)</f>
        <v>0</v>
      </c>
      <c r="BW225" s="150">
        <f>IFERROR(INDEX('[3]5.งบทดลอง รพ.'!$BV:$BV,MATCH(C:C,'[3]5.งบทดลอง รพ.'!B:B,0)),)</f>
        <v>0</v>
      </c>
      <c r="BX225" s="150">
        <f>IFERROR(INDEX('[3]5.งบทดลอง รพ.'!$BW:$BW,MATCH(C:C,'[3]5.งบทดลอง รพ.'!B:B,0)),)</f>
        <v>0</v>
      </c>
      <c r="BY225" s="150">
        <f>IFERROR(INDEX('[3]5.งบทดลอง รพ.'!$BX:$BX,MATCH(C:C,'[3]5.งบทดลอง รพ.'!B:B,0)),)</f>
        <v>0</v>
      </c>
      <c r="BZ225" s="151">
        <f t="shared" si="9"/>
        <v>0</v>
      </c>
    </row>
    <row r="226" spans="1:78" ht="21.75" customHeight="1">
      <c r="A226" s="31" t="s">
        <v>757</v>
      </c>
      <c r="B226" s="147" t="s">
        <v>761</v>
      </c>
      <c r="C226" s="148" t="s">
        <v>808</v>
      </c>
      <c r="D226" s="149" t="s">
        <v>809</v>
      </c>
      <c r="E226" s="150">
        <f>IFERROR(INDEX('[3]5.งบทดลอง รพ.'!$D:$D,MATCH(C:C,'[3]5.งบทดลอง รพ.'!B:B,0)),)</f>
        <v>0</v>
      </c>
      <c r="F226" s="150">
        <f>IFERROR(INDEX('[3]5.งบทดลอง รพ.'!$E:$E,MATCH(C:C,'[3]5.งบทดลอง รพ.'!B:B,0)),)</f>
        <v>0</v>
      </c>
      <c r="G226" s="150">
        <f>IFERROR(INDEX('[3]5.งบทดลอง รพ.'!$F:$F,MATCH(C:C,'[3]5.งบทดลอง รพ.'!B:B,0)),)</f>
        <v>0</v>
      </c>
      <c r="H226" s="150">
        <f>IFERROR(INDEX('[3]5.งบทดลอง รพ.'!$G:$G,MATCH(C:C,'[3]5.งบทดลอง รพ.'!B:B,0)),)</f>
        <v>0</v>
      </c>
      <c r="I226" s="150">
        <f>IFERROR(INDEX('[3]5.งบทดลอง รพ.'!$H:$H,MATCH(D:D,'[3]5.งบทดลอง รพ.'!C:C,0)),)</f>
        <v>0</v>
      </c>
      <c r="J226" s="150">
        <f>IFERROR(INDEX('[3]5.งบทดลอง รพ.'!$I:$I,MATCH(C:C,'[3]5.งบทดลอง รพ.'!B:B,0)),)</f>
        <v>0</v>
      </c>
      <c r="K226" s="150">
        <f>IFERROR(INDEX('[3]5.งบทดลอง รพ.'!$J:$J,MATCH(C:C,'[3]5.งบทดลอง รพ.'!B:B,0)),)</f>
        <v>0</v>
      </c>
      <c r="L226" s="150">
        <f>IFERROR(INDEX('[3]5.งบทดลอง รพ.'!$K:$K,MATCH(C:C,'[3]5.งบทดลอง รพ.'!B:B,0)),)</f>
        <v>0</v>
      </c>
      <c r="M226" s="150">
        <f>IFERROR(INDEX('[3]5.งบทดลอง รพ.'!$L:$L,MATCH(C:C,'[3]5.งบทดลอง รพ.'!B:B,0)),)</f>
        <v>0</v>
      </c>
      <c r="N226" s="150">
        <f>IFERROR(INDEX('[3]5.งบทดลอง รพ.'!$M:$M,MATCH(C:C,'[3]5.งบทดลอง รพ.'!B:B,0)),)</f>
        <v>0</v>
      </c>
      <c r="O226" s="150">
        <f>IFERROR(INDEX('[3]5.งบทดลอง รพ.'!$N:$N,MATCH(C:C,'[3]5.งบทดลอง รพ.'!B:B,0)),)</f>
        <v>0</v>
      </c>
      <c r="P226" s="150">
        <f>IFERROR(INDEX('[3]5.งบทดลอง รพ.'!$O:$O,MATCH(C:C,'[3]5.งบทดลอง รพ.'!B:B,0)),)</f>
        <v>0</v>
      </c>
      <c r="Q226" s="150">
        <f>IFERROR(INDEX('[3]5.งบทดลอง รพ.'!$P:$P,MATCH(C:C,'[3]5.งบทดลอง รพ.'!B:B,0)),)</f>
        <v>0</v>
      </c>
      <c r="R226" s="150">
        <f>IFERROR(INDEX('[3]5.งบทดลอง รพ.'!$Q:$Q,MATCH(C:C,'[3]5.งบทดลอง รพ.'!B:B,0)),)</f>
        <v>0</v>
      </c>
      <c r="S226" s="150">
        <f>IFERROR(INDEX('[3]5.งบทดลอง รพ.'!$R:$R,MATCH(C:C,'[3]5.งบทดลอง รพ.'!B:B,0)),)</f>
        <v>0</v>
      </c>
      <c r="T226" s="150">
        <f>IFERROR(INDEX('[3]5.งบทดลอง รพ.'!$S:$S,MATCH(C:C,'[3]5.งบทดลอง รพ.'!B:B,0)),)</f>
        <v>0</v>
      </c>
      <c r="U226" s="150">
        <f>IFERROR(INDEX('[3]5.งบทดลอง รพ.'!$T:$T,MATCH(C:C,'[3]5.งบทดลอง รพ.'!B:B,0)),)</f>
        <v>0</v>
      </c>
      <c r="V226" s="150">
        <f>IFERROR(INDEX('[3]5.งบทดลอง รพ.'!$U:$U,MATCH(C:C,'[3]5.งบทดลอง รพ.'!B:B,0)),)</f>
        <v>0</v>
      </c>
      <c r="W226" s="150">
        <f>IFERROR(INDEX('[3]5.งบทดลอง รพ.'!$V:$V,MATCH(C:C,'[3]5.งบทดลอง รพ.'!B:B,0)),)</f>
        <v>0</v>
      </c>
      <c r="X226" s="150">
        <f>IFERROR(INDEX('[3]5.งบทดลอง รพ.'!$W:$W,MATCH(C:C,'[3]5.งบทดลอง รพ.'!B:B,0)),)</f>
        <v>0</v>
      </c>
      <c r="Y226" s="150">
        <f>IFERROR(INDEX('[3]5.งบทดลอง รพ.'!$X:$X,MATCH(C:C,'[3]5.งบทดลอง รพ.'!B:B,0)),)</f>
        <v>0</v>
      </c>
      <c r="Z226" s="150">
        <f>IFERROR(INDEX('[3]5.งบทดลอง รพ.'!$Y:$Y,MATCH(C:C,'[3]5.งบทดลอง รพ.'!B:B,0)),)</f>
        <v>0</v>
      </c>
      <c r="AA226" s="150">
        <f>IFERROR(INDEX('[3]5.งบทดลอง รพ.'!$Z:$Z,MATCH(C:C,'[3]5.งบทดลอง รพ.'!B:B,0)),)</f>
        <v>0</v>
      </c>
      <c r="AB226" s="150">
        <f>IFERROR(INDEX('[3]5.งบทดลอง รพ.'!$AA:$AA,MATCH(C:C,'[3]5.งบทดลอง รพ.'!B:B,0)),)</f>
        <v>0</v>
      </c>
      <c r="AC226" s="150">
        <f>IFERROR(INDEX('[3]5.งบทดลอง รพ.'!$AB:$AB,MATCH(C:C,'[3]5.งบทดลอง รพ.'!B:B,0)),)</f>
        <v>0</v>
      </c>
      <c r="AD226" s="150">
        <f>IFERROR(INDEX('[3]5.งบทดลอง รพ.'!$AC:$AC,MATCH(C:C,'[3]5.งบทดลอง รพ.'!B:B,0)),)</f>
        <v>0</v>
      </c>
      <c r="AE226" s="150">
        <f>IFERROR(INDEX('[3]5.งบทดลอง รพ.'!$AD:$AD,MATCH(C:C,'[3]5.งบทดลอง รพ.'!B:B,0)),)</f>
        <v>0</v>
      </c>
      <c r="AF226" s="150">
        <f>IFERROR(INDEX('[3]5.งบทดลอง รพ.'!$AE:$AE,MATCH(C:C,'[3]5.งบทดลอง รพ.'!B:B,0)),)</f>
        <v>0</v>
      </c>
      <c r="AG226" s="150">
        <f>IFERROR(INDEX('[3]5.งบทดลอง รพ.'!$AF:$AF,MATCH(C:C,'[3]5.งบทดลอง รพ.'!B:B,0)),)</f>
        <v>0</v>
      </c>
      <c r="AH226" s="150">
        <f>IFERROR(INDEX('[3]5.งบทดลอง รพ.'!$AG:$AG,MATCH(C:C,'[3]5.งบทดลอง รพ.'!B:B,0)),)</f>
        <v>0</v>
      </c>
      <c r="AI226" s="150">
        <f>IFERROR(INDEX('[3]5.งบทดลอง รพ.'!$AH:$AH,MATCH(D:D,'[3]5.งบทดลอง รพ.'!C:C,0)),)</f>
        <v>0</v>
      </c>
      <c r="AJ226" s="150">
        <f>IFERROR(INDEX('[3]5.งบทดลอง รพ.'!$AI:$AI,MATCH(C:C,'[3]5.งบทดลอง รพ.'!B:B,0)),)</f>
        <v>0</v>
      </c>
      <c r="AK226" s="150">
        <f>IFERROR(INDEX('[3]5.งบทดลอง รพ.'!$AJ:$AJ,MATCH(C:C,'[3]5.งบทดลอง รพ.'!B:B,0)),)</f>
        <v>0</v>
      </c>
      <c r="AL226" s="150">
        <f>IFERROR(INDEX('[3]5.งบทดลอง รพ.'!$AK:$AK,MATCH(C:C,'[3]5.งบทดลอง รพ.'!B:B,0)),)</f>
        <v>0</v>
      </c>
      <c r="AM226" s="150">
        <f>IFERROR(INDEX('[3]5.งบทดลอง รพ.'!$AL:$AL,MATCH(C:C,'[3]5.งบทดลอง รพ.'!B:B,0)),)</f>
        <v>0</v>
      </c>
      <c r="AN226" s="150">
        <f>IFERROR(INDEX('[3]5.งบทดลอง รพ.'!$AM:$AM,MATCH(C:C,'[3]5.งบทดลอง รพ.'!B:B,0)),)</f>
        <v>0</v>
      </c>
      <c r="AO226" s="150">
        <f>IFERROR(INDEX('[3]5.งบทดลอง รพ.'!$AN:$AN,MATCH(C:C,'[3]5.งบทดลอง รพ.'!B:B,0)),)</f>
        <v>0</v>
      </c>
      <c r="AP226" s="150">
        <f>IFERROR(INDEX('[3]5.งบทดลอง รพ.'!$AO:$AO,MATCH(C:C,'[3]5.งบทดลอง รพ.'!B:B,0)),)</f>
        <v>0</v>
      </c>
      <c r="AQ226" s="150">
        <f>IFERROR(INDEX('[3]5.งบทดลอง รพ.'!$AP:$AP,MATCH(C:C,'[3]5.งบทดลอง รพ.'!B:B,0)),)</f>
        <v>0</v>
      </c>
      <c r="AR226" s="150">
        <f>IFERROR(INDEX('[3]5.งบทดลอง รพ.'!$AQ:$AQ,MATCH(C:C,'[3]5.งบทดลอง รพ.'!B:B,0)),)</f>
        <v>0</v>
      </c>
      <c r="AS226" s="150">
        <f>IFERROR(INDEX('[3]5.งบทดลอง รพ.'!$AR:$AR,MATCH(C:C,'[3]5.งบทดลอง รพ.'!B:B,0)),)</f>
        <v>0</v>
      </c>
      <c r="AT226" s="150">
        <f>IFERROR(INDEX('[3]5.งบทดลอง รพ.'!$AS:$AS,MATCH(C:C,'[3]5.งบทดลอง รพ.'!B:B,0)),)</f>
        <v>0</v>
      </c>
      <c r="AU226" s="150">
        <f>IFERROR(INDEX('[3]5.งบทดลอง รพ.'!$AT:$AT,MATCH(C:C,'[3]5.งบทดลอง รพ.'!B:B,0)),)</f>
        <v>0</v>
      </c>
      <c r="AV226" s="150">
        <f>IFERROR(INDEX('[3]5.งบทดลอง รพ.'!$AU:$AU,MATCH(C:C,'[3]5.งบทดลอง รพ.'!B:B,0)),)</f>
        <v>0</v>
      </c>
      <c r="AW226" s="150">
        <f>IFERROR(INDEX('[3]5.งบทดลอง รพ.'!$AV:$AV,MATCH(C:C,'[3]5.งบทดลอง รพ.'!B:B,0)),)</f>
        <v>0</v>
      </c>
      <c r="AX226" s="150">
        <f>IFERROR(INDEX('[3]5.งบทดลอง รพ.'!$AW:$AW,MATCH(C:C,'[3]5.งบทดลอง รพ.'!B:B,0)),)</f>
        <v>0</v>
      </c>
      <c r="AY226" s="150">
        <f>IFERROR(INDEX('[3]5.งบทดลอง รพ.'!$AX:$AX,MATCH(C:C,'[3]5.งบทดลอง รพ.'!B:B,0)),)</f>
        <v>0</v>
      </c>
      <c r="AZ226" s="150">
        <f>IFERROR(INDEX('[3]5.งบทดลอง รพ.'!$AY:$AY,MATCH(C:C,'[3]5.งบทดลอง รพ.'!B:B,0)),)</f>
        <v>0</v>
      </c>
      <c r="BA226" s="150">
        <f>IFERROR(INDEX('[3]5.งบทดลอง รพ.'!$AZ:$AZ,MATCH(C:C,'[3]5.งบทดลอง รพ.'!B:B,0)),)</f>
        <v>0</v>
      </c>
      <c r="BB226" s="150">
        <f>IFERROR(INDEX('[3]5.งบทดลอง รพ.'!$BA:$BA,MATCH(C:C,'[3]5.งบทดลอง รพ.'!B:B,0)),)</f>
        <v>0</v>
      </c>
      <c r="BC226" s="150">
        <f>IFERROR(INDEX('[3]5.งบทดลอง รพ.'!$BB:$BB,MATCH(C:C,'[3]5.งบทดลอง รพ.'!B:B,0)),)</f>
        <v>0</v>
      </c>
      <c r="BD226" s="150">
        <f>IFERROR(INDEX('[3]5.งบทดลอง รพ.'!$BC:$BC,MATCH(C:C,'[3]5.งบทดลอง รพ.'!B:B,0)),)</f>
        <v>0</v>
      </c>
      <c r="BE226" s="150">
        <f>IFERROR(INDEX('[3]5.งบทดลอง รพ.'!$BD:$BD,MATCH(C:C,'[3]5.งบทดลอง รพ.'!B:B,0)),)</f>
        <v>0</v>
      </c>
      <c r="BF226" s="150">
        <f>IFERROR(INDEX('[3]5.งบทดลอง รพ.'!$BE:$BE,MATCH(C:C,'[3]5.งบทดลอง รพ.'!B:B,0)),)</f>
        <v>0</v>
      </c>
      <c r="BG226" s="150">
        <f>IFERROR(INDEX('[3]5.งบทดลอง รพ.'!$BF:$BF,MATCH(C:C,'[3]5.งบทดลอง รพ.'!B:B,0)),)</f>
        <v>0</v>
      </c>
      <c r="BH226" s="150">
        <f>IFERROR(INDEX('[3]5.งบทดลอง รพ.'!$BG:$BG,MATCH(C:C,'[3]5.งบทดลอง รพ.'!B:B,0)),)</f>
        <v>0</v>
      </c>
      <c r="BI226" s="150">
        <f>IFERROR(INDEX('[3]5.งบทดลอง รพ.'!$BH:$BH,MATCH(C:C,'[3]5.งบทดลอง รพ.'!B:B,0)),)</f>
        <v>0</v>
      </c>
      <c r="BJ226" s="150">
        <f>IFERROR(INDEX('[3]5.งบทดลอง รพ.'!$BI:$BI,MATCH(C:C,'[3]5.งบทดลอง รพ.'!B:B,0)),)</f>
        <v>0</v>
      </c>
      <c r="BK226" s="150">
        <f>IFERROR(INDEX('[3]5.งบทดลอง รพ.'!$BJ:$BJ,MATCH(C:C,'[3]5.งบทดลอง รพ.'!B:B,0)),)</f>
        <v>0</v>
      </c>
      <c r="BL226" s="150">
        <f>IFERROR(INDEX('[3]5.งบทดลอง รพ.'!$BK:$BK,MATCH(D:D,'[3]5.งบทดลอง รพ.'!C:C,0)),)</f>
        <v>0</v>
      </c>
      <c r="BM226" s="150">
        <f>IFERROR(INDEX('[3]5.งบทดลอง รพ.'!$BL:$BL,MATCH(C:C,'[3]5.งบทดลอง รพ.'!B:B,0)),)</f>
        <v>0</v>
      </c>
      <c r="BN226" s="150">
        <f>IFERROR(INDEX('[3]5.งบทดลอง รพ.'!$BM:$BM,MATCH(C:C,'[3]5.งบทดลอง รพ.'!B:B,0)),)</f>
        <v>0</v>
      </c>
      <c r="BO226" s="150">
        <f>IFERROR(INDEX('[3]5.งบทดลอง รพ.'!$BN:$BN,MATCH(C:C,'[3]5.งบทดลอง รพ.'!B:B,0)),)</f>
        <v>0</v>
      </c>
      <c r="BP226" s="150">
        <f>IFERROR(INDEX('[3]5.งบทดลอง รพ.'!$BO:$BO,MATCH(C:C,'[3]5.งบทดลอง รพ.'!B:B,0)),)</f>
        <v>0</v>
      </c>
      <c r="BQ226" s="150">
        <f>IFERROR(INDEX('[3]5.งบทดลอง รพ.'!$BP:$BP,MATCH(C:C,'[3]5.งบทดลอง รพ.'!B:B,0)),)</f>
        <v>0</v>
      </c>
      <c r="BR226" s="150">
        <f>IFERROR(INDEX('[3]5.งบทดลอง รพ.'!$BQ:$BQ,MATCH(C:C,'[3]5.งบทดลอง รพ.'!B:B,0)),)</f>
        <v>0</v>
      </c>
      <c r="BS226" s="150">
        <f>IFERROR(INDEX('[3]5.งบทดลอง รพ.'!$BR:$BR,MATCH(C:C,'[3]5.งบทดลอง รพ.'!B:B,0)),)</f>
        <v>0</v>
      </c>
      <c r="BT226" s="150">
        <f>IFERROR(INDEX('[3]5.งบทดลอง รพ.'!$BS:$BS,MATCH(C:C,'[3]5.งบทดลอง รพ.'!B:B,0)),)</f>
        <v>0</v>
      </c>
      <c r="BU226" s="150">
        <f>IFERROR(INDEX('[3]5.งบทดลอง รพ.'!$BT:$BT,MATCH(C:C,'[3]5.งบทดลอง รพ.'!B:B,0)),)</f>
        <v>0</v>
      </c>
      <c r="BV226" s="150">
        <f>IFERROR(INDEX('[3]5.งบทดลอง รพ.'!$BU:$BU,MATCH(C:C,'[3]5.งบทดลอง รพ.'!B:B,0)),)</f>
        <v>0</v>
      </c>
      <c r="BW226" s="150">
        <f>IFERROR(INDEX('[3]5.งบทดลอง รพ.'!$BV:$BV,MATCH(C:C,'[3]5.งบทดลอง รพ.'!B:B,0)),)</f>
        <v>0</v>
      </c>
      <c r="BX226" s="150">
        <f>IFERROR(INDEX('[3]5.งบทดลอง รพ.'!$BW:$BW,MATCH(C:C,'[3]5.งบทดลอง รพ.'!B:B,0)),)</f>
        <v>0</v>
      </c>
      <c r="BY226" s="150">
        <f>IFERROR(INDEX('[3]5.งบทดลอง รพ.'!$BX:$BX,MATCH(C:C,'[3]5.งบทดลอง รพ.'!B:B,0)),)</f>
        <v>0</v>
      </c>
      <c r="BZ226" s="151">
        <f t="shared" si="9"/>
        <v>0</v>
      </c>
    </row>
    <row r="227" spans="1:78" ht="21.75" customHeight="1">
      <c r="A227" s="31" t="s">
        <v>757</v>
      </c>
      <c r="B227" s="147" t="s">
        <v>761</v>
      </c>
      <c r="C227" s="148" t="s">
        <v>810</v>
      </c>
      <c r="D227" s="149" t="s">
        <v>811</v>
      </c>
      <c r="E227" s="150">
        <f>IFERROR(INDEX('[3]5.งบทดลอง รพ.'!$D:$D,MATCH(C:C,'[3]5.งบทดลอง รพ.'!B:B,0)),)</f>
        <v>200481.78</v>
      </c>
      <c r="F227" s="150">
        <f>IFERROR(INDEX('[3]5.งบทดลอง รพ.'!$E:$E,MATCH(C:C,'[3]5.งบทดลอง รพ.'!B:B,0)),)</f>
        <v>0</v>
      </c>
      <c r="G227" s="150">
        <f>IFERROR(INDEX('[3]5.งบทดลอง รพ.'!$F:$F,MATCH(C:C,'[3]5.งบทดลอง รพ.'!B:B,0)),)</f>
        <v>0</v>
      </c>
      <c r="H227" s="150">
        <f>IFERROR(INDEX('[3]5.งบทดลอง รพ.'!$G:$G,MATCH(C:C,'[3]5.งบทดลอง รพ.'!B:B,0)),)</f>
        <v>0</v>
      </c>
      <c r="I227" s="150">
        <f>IFERROR(INDEX('[3]5.งบทดลอง รพ.'!$H:$H,MATCH(D:D,'[3]5.งบทดลอง รพ.'!C:C,0)),)</f>
        <v>0</v>
      </c>
      <c r="J227" s="150">
        <f>IFERROR(INDEX('[3]5.งบทดลอง รพ.'!$I:$I,MATCH(C:C,'[3]5.งบทดลอง รพ.'!B:B,0)),)</f>
        <v>0</v>
      </c>
      <c r="K227" s="150">
        <f>IFERROR(INDEX('[3]5.งบทดลอง รพ.'!$J:$J,MATCH(C:C,'[3]5.งบทดลอง รพ.'!B:B,0)),)</f>
        <v>0</v>
      </c>
      <c r="L227" s="150">
        <f>IFERROR(INDEX('[3]5.งบทดลอง รพ.'!$K:$K,MATCH(C:C,'[3]5.งบทดลอง รพ.'!B:B,0)),)</f>
        <v>0</v>
      </c>
      <c r="M227" s="150">
        <f>IFERROR(INDEX('[3]5.งบทดลอง รพ.'!$L:$L,MATCH(C:C,'[3]5.งบทดลอง รพ.'!B:B,0)),)</f>
        <v>0</v>
      </c>
      <c r="N227" s="150">
        <f>IFERROR(INDEX('[3]5.งบทดลอง รพ.'!$M:$M,MATCH(C:C,'[3]5.งบทดลอง รพ.'!B:B,0)),)</f>
        <v>3273.58</v>
      </c>
      <c r="O227" s="150">
        <f>IFERROR(INDEX('[3]5.งบทดลอง รพ.'!$N:$N,MATCH(C:C,'[3]5.งบทดลอง รพ.'!B:B,0)),)</f>
        <v>0</v>
      </c>
      <c r="P227" s="150">
        <f>IFERROR(INDEX('[3]5.งบทดลอง รพ.'!$O:$O,MATCH(C:C,'[3]5.งบทดลอง รพ.'!B:B,0)),)</f>
        <v>0</v>
      </c>
      <c r="Q227" s="150">
        <f>IFERROR(INDEX('[3]5.งบทดลอง รพ.'!$P:$P,MATCH(C:C,'[3]5.งบทดลอง รพ.'!B:B,0)),)</f>
        <v>0</v>
      </c>
      <c r="R227" s="150">
        <f>IFERROR(INDEX('[3]5.งบทดลอง รพ.'!$Q:$Q,MATCH(C:C,'[3]5.งบทดลอง รพ.'!B:B,0)),)</f>
        <v>0</v>
      </c>
      <c r="S227" s="150">
        <f>IFERROR(INDEX('[3]5.งบทดลอง รพ.'!$R:$R,MATCH(C:C,'[3]5.งบทดลอง รพ.'!B:B,0)),)</f>
        <v>0</v>
      </c>
      <c r="T227" s="150">
        <f>IFERROR(INDEX('[3]5.งบทดลอง รพ.'!$S:$S,MATCH(C:C,'[3]5.งบทดลอง รพ.'!B:B,0)),)</f>
        <v>0</v>
      </c>
      <c r="U227" s="150">
        <f>IFERROR(INDEX('[3]5.งบทดลอง รพ.'!$T:$T,MATCH(C:C,'[3]5.งบทดลอง รพ.'!B:B,0)),)</f>
        <v>0</v>
      </c>
      <c r="V227" s="150">
        <f>IFERROR(INDEX('[3]5.งบทดลอง รพ.'!$U:$U,MATCH(C:C,'[3]5.งบทดลอง รพ.'!B:B,0)),)</f>
        <v>0</v>
      </c>
      <c r="W227" s="150">
        <f>IFERROR(INDEX('[3]5.งบทดลอง รพ.'!$V:$V,MATCH(C:C,'[3]5.งบทดลอง รพ.'!B:B,0)),)</f>
        <v>0</v>
      </c>
      <c r="X227" s="150">
        <f>IFERROR(INDEX('[3]5.งบทดลอง รพ.'!$W:$W,MATCH(C:C,'[3]5.งบทดลอง รพ.'!B:B,0)),)</f>
        <v>0</v>
      </c>
      <c r="Y227" s="150">
        <f>IFERROR(INDEX('[3]5.งบทดลอง รพ.'!$X:$X,MATCH(C:C,'[3]5.งบทดลอง รพ.'!B:B,0)),)</f>
        <v>0</v>
      </c>
      <c r="Z227" s="150">
        <f>IFERROR(INDEX('[3]5.งบทดลอง รพ.'!$Y:$Y,MATCH(C:C,'[3]5.งบทดลอง รพ.'!B:B,0)),)</f>
        <v>0</v>
      </c>
      <c r="AA227" s="150">
        <f>IFERROR(INDEX('[3]5.งบทดลอง รพ.'!$Z:$Z,MATCH(C:C,'[3]5.งบทดลอง รพ.'!B:B,0)),)</f>
        <v>0</v>
      </c>
      <c r="AB227" s="150">
        <f>IFERROR(INDEX('[3]5.งบทดลอง รพ.'!$AA:$AA,MATCH(C:C,'[3]5.งบทดลอง รพ.'!B:B,0)),)</f>
        <v>0</v>
      </c>
      <c r="AC227" s="150">
        <f>IFERROR(INDEX('[3]5.งบทดลอง รพ.'!$AB:$AB,MATCH(C:C,'[3]5.งบทดลอง รพ.'!B:B,0)),)</f>
        <v>0</v>
      </c>
      <c r="AD227" s="150">
        <f>IFERROR(INDEX('[3]5.งบทดลอง รพ.'!$AC:$AC,MATCH(C:C,'[3]5.งบทดลอง รพ.'!B:B,0)),)</f>
        <v>0</v>
      </c>
      <c r="AE227" s="150">
        <f>IFERROR(INDEX('[3]5.งบทดลอง รพ.'!$AD:$AD,MATCH(C:C,'[3]5.งบทดลอง รพ.'!B:B,0)),)</f>
        <v>0</v>
      </c>
      <c r="AF227" s="150">
        <f>IFERROR(INDEX('[3]5.งบทดลอง รพ.'!$AE:$AE,MATCH(C:C,'[3]5.งบทดลอง รพ.'!B:B,0)),)</f>
        <v>0</v>
      </c>
      <c r="AG227" s="150">
        <f>IFERROR(INDEX('[3]5.งบทดลอง รพ.'!$AF:$AF,MATCH(C:C,'[3]5.งบทดลอง รพ.'!B:B,0)),)</f>
        <v>0</v>
      </c>
      <c r="AH227" s="150">
        <f>IFERROR(INDEX('[3]5.งบทดลอง รพ.'!$AG:$AG,MATCH(C:C,'[3]5.งบทดลอง รพ.'!B:B,0)),)</f>
        <v>0</v>
      </c>
      <c r="AI227" s="150">
        <f>IFERROR(INDEX('[3]5.งบทดลอง รพ.'!$AH:$AH,MATCH(D:D,'[3]5.งบทดลอง รพ.'!C:C,0)),)</f>
        <v>0</v>
      </c>
      <c r="AJ227" s="150">
        <f>IFERROR(INDEX('[3]5.งบทดลอง รพ.'!$AI:$AI,MATCH(C:C,'[3]5.งบทดลอง รพ.'!B:B,0)),)</f>
        <v>0</v>
      </c>
      <c r="AK227" s="150">
        <f>IFERROR(INDEX('[3]5.งบทดลอง รพ.'!$AJ:$AJ,MATCH(C:C,'[3]5.งบทดลอง รพ.'!B:B,0)),)</f>
        <v>0</v>
      </c>
      <c r="AL227" s="150">
        <f>IFERROR(INDEX('[3]5.งบทดลอง รพ.'!$AK:$AK,MATCH(C:C,'[3]5.งบทดลอง รพ.'!B:B,0)),)</f>
        <v>0</v>
      </c>
      <c r="AM227" s="150">
        <f>IFERROR(INDEX('[3]5.งบทดลอง รพ.'!$AL:$AL,MATCH(C:C,'[3]5.งบทดลอง รพ.'!B:B,0)),)</f>
        <v>0</v>
      </c>
      <c r="AN227" s="150">
        <f>IFERROR(INDEX('[3]5.งบทดลอง รพ.'!$AM:$AM,MATCH(C:C,'[3]5.งบทดลอง รพ.'!B:B,0)),)</f>
        <v>0</v>
      </c>
      <c r="AO227" s="150">
        <f>IFERROR(INDEX('[3]5.งบทดลอง รพ.'!$AN:$AN,MATCH(C:C,'[3]5.งบทดลอง รพ.'!B:B,0)),)</f>
        <v>0</v>
      </c>
      <c r="AP227" s="150">
        <f>IFERROR(INDEX('[3]5.งบทดลอง รพ.'!$AO:$AO,MATCH(C:C,'[3]5.งบทดลอง รพ.'!B:B,0)),)</f>
        <v>0</v>
      </c>
      <c r="AQ227" s="150">
        <f>IFERROR(INDEX('[3]5.งบทดลอง รพ.'!$AP:$AP,MATCH(C:C,'[3]5.งบทดลอง รพ.'!B:B,0)),)</f>
        <v>1319.06</v>
      </c>
      <c r="AR227" s="150">
        <f>IFERROR(INDEX('[3]5.งบทดลอง รพ.'!$AQ:$AQ,MATCH(C:C,'[3]5.งบทดลอง รพ.'!B:B,0)),)</f>
        <v>0</v>
      </c>
      <c r="AS227" s="150">
        <f>IFERROR(INDEX('[3]5.งบทดลอง รพ.'!$AR:$AR,MATCH(C:C,'[3]5.งบทดลอง รพ.'!B:B,0)),)</f>
        <v>0</v>
      </c>
      <c r="AT227" s="150">
        <f>IFERROR(INDEX('[3]5.งบทดลอง รพ.'!$AS:$AS,MATCH(C:C,'[3]5.งบทดลอง รพ.'!B:B,0)),)</f>
        <v>0</v>
      </c>
      <c r="AU227" s="150">
        <f>IFERROR(INDEX('[3]5.งบทดลอง รพ.'!$AT:$AT,MATCH(C:C,'[3]5.งบทดลอง รพ.'!B:B,0)),)</f>
        <v>0</v>
      </c>
      <c r="AV227" s="150">
        <f>IFERROR(INDEX('[3]5.งบทดลอง รพ.'!$AU:$AU,MATCH(C:C,'[3]5.งบทดลอง รพ.'!B:B,0)),)</f>
        <v>0</v>
      </c>
      <c r="AW227" s="150">
        <f>IFERROR(INDEX('[3]5.งบทดลอง รพ.'!$AV:$AV,MATCH(C:C,'[3]5.งบทดลอง รพ.'!B:B,0)),)</f>
        <v>0</v>
      </c>
      <c r="AX227" s="150">
        <f>IFERROR(INDEX('[3]5.งบทดลอง รพ.'!$AW:$AW,MATCH(C:C,'[3]5.งบทดลอง รพ.'!B:B,0)),)</f>
        <v>0</v>
      </c>
      <c r="AY227" s="150">
        <f>IFERROR(INDEX('[3]5.งบทดลอง รพ.'!$AX:$AX,MATCH(C:C,'[3]5.งบทดลอง รพ.'!B:B,0)),)</f>
        <v>8774.6299999999992</v>
      </c>
      <c r="AZ227" s="150">
        <f>IFERROR(INDEX('[3]5.งบทดลอง รพ.'!$AY:$AY,MATCH(C:C,'[3]5.งบทดลอง รพ.'!B:B,0)),)</f>
        <v>0</v>
      </c>
      <c r="BA227" s="150">
        <f>IFERROR(INDEX('[3]5.งบทดลอง รพ.'!$AZ:$AZ,MATCH(C:C,'[3]5.งบทดลอง รพ.'!B:B,0)),)</f>
        <v>0</v>
      </c>
      <c r="BB227" s="150">
        <f>IFERROR(INDEX('[3]5.งบทดลอง รพ.'!$BA:$BA,MATCH(C:C,'[3]5.งบทดลอง รพ.'!B:B,0)),)</f>
        <v>0</v>
      </c>
      <c r="BC227" s="150">
        <f>IFERROR(INDEX('[3]5.งบทดลอง รพ.'!$BB:$BB,MATCH(C:C,'[3]5.งบทดลอง รพ.'!B:B,0)),)</f>
        <v>0</v>
      </c>
      <c r="BD227" s="150">
        <f>IFERROR(INDEX('[3]5.งบทดลอง รพ.'!$BC:$BC,MATCH(C:C,'[3]5.งบทดลอง รพ.'!B:B,0)),)</f>
        <v>0</v>
      </c>
      <c r="BE227" s="150">
        <f>IFERROR(INDEX('[3]5.งบทดลอง รพ.'!$BD:$BD,MATCH(C:C,'[3]5.งบทดลอง รพ.'!B:B,0)),)</f>
        <v>0</v>
      </c>
      <c r="BF227" s="150">
        <f>IFERROR(INDEX('[3]5.งบทดลอง รพ.'!$BE:$BE,MATCH(C:C,'[3]5.งบทดลอง รพ.'!B:B,0)),)</f>
        <v>0</v>
      </c>
      <c r="BG227" s="150">
        <f>IFERROR(INDEX('[3]5.งบทดลอง รพ.'!$BF:$BF,MATCH(C:C,'[3]5.งบทดลอง รพ.'!B:B,0)),)</f>
        <v>0</v>
      </c>
      <c r="BH227" s="150">
        <f>IFERROR(INDEX('[3]5.งบทดลอง รพ.'!$BG:$BG,MATCH(C:C,'[3]5.งบทดลอง รพ.'!B:B,0)),)</f>
        <v>0</v>
      </c>
      <c r="BI227" s="150">
        <f>IFERROR(INDEX('[3]5.งบทดลอง รพ.'!$BH:$BH,MATCH(C:C,'[3]5.งบทดลอง รพ.'!B:B,0)),)</f>
        <v>0</v>
      </c>
      <c r="BJ227" s="150">
        <f>IFERROR(INDEX('[3]5.งบทดลอง รพ.'!$BI:$BI,MATCH(C:C,'[3]5.งบทดลอง รพ.'!B:B,0)),)</f>
        <v>0</v>
      </c>
      <c r="BK227" s="150">
        <f>IFERROR(INDEX('[3]5.งบทดลอง รพ.'!$BJ:$BJ,MATCH(C:C,'[3]5.งบทดลอง รพ.'!B:B,0)),)</f>
        <v>0</v>
      </c>
      <c r="BL227" s="150">
        <f>IFERROR(INDEX('[3]5.งบทดลอง รพ.'!$BK:$BK,MATCH(D:D,'[3]5.งบทดลอง รพ.'!C:C,0)),)</f>
        <v>0</v>
      </c>
      <c r="BM227" s="150">
        <f>IFERROR(INDEX('[3]5.งบทดลอง รพ.'!$BL:$BL,MATCH(C:C,'[3]5.งบทดลอง รพ.'!B:B,0)),)</f>
        <v>0</v>
      </c>
      <c r="BN227" s="150">
        <f>IFERROR(INDEX('[3]5.งบทดลอง รพ.'!$BM:$BM,MATCH(C:C,'[3]5.งบทดลอง รพ.'!B:B,0)),)</f>
        <v>0</v>
      </c>
      <c r="BO227" s="150">
        <f>IFERROR(INDEX('[3]5.งบทดลอง รพ.'!$BN:$BN,MATCH(C:C,'[3]5.งบทดลอง รพ.'!B:B,0)),)</f>
        <v>0</v>
      </c>
      <c r="BP227" s="150">
        <f>IFERROR(INDEX('[3]5.งบทดลอง รพ.'!$BO:$BO,MATCH(C:C,'[3]5.งบทดลอง รพ.'!B:B,0)),)</f>
        <v>0</v>
      </c>
      <c r="BQ227" s="150">
        <f>IFERROR(INDEX('[3]5.งบทดลอง รพ.'!$BP:$BP,MATCH(C:C,'[3]5.งบทดลอง รพ.'!B:B,0)),)</f>
        <v>0</v>
      </c>
      <c r="BR227" s="150">
        <f>IFERROR(INDEX('[3]5.งบทดลอง รพ.'!$BQ:$BQ,MATCH(C:C,'[3]5.งบทดลอง รพ.'!B:B,0)),)</f>
        <v>0</v>
      </c>
      <c r="BS227" s="150">
        <f>IFERROR(INDEX('[3]5.งบทดลอง รพ.'!$BR:$BR,MATCH(C:C,'[3]5.งบทดลอง รพ.'!B:B,0)),)</f>
        <v>0</v>
      </c>
      <c r="BT227" s="150">
        <f>IFERROR(INDEX('[3]5.งบทดลอง รพ.'!$BS:$BS,MATCH(C:C,'[3]5.งบทดลอง รพ.'!B:B,0)),)</f>
        <v>0</v>
      </c>
      <c r="BU227" s="150">
        <f>IFERROR(INDEX('[3]5.งบทดลอง รพ.'!$BT:$BT,MATCH(C:C,'[3]5.งบทดลอง รพ.'!B:B,0)),)</f>
        <v>0</v>
      </c>
      <c r="BV227" s="150">
        <f>IFERROR(INDEX('[3]5.งบทดลอง รพ.'!$BU:$BU,MATCH(C:C,'[3]5.งบทดลอง รพ.'!B:B,0)),)</f>
        <v>0</v>
      </c>
      <c r="BW227" s="150">
        <f>IFERROR(INDEX('[3]5.งบทดลอง รพ.'!$BV:$BV,MATCH(C:C,'[3]5.งบทดลอง รพ.'!B:B,0)),)</f>
        <v>0</v>
      </c>
      <c r="BX227" s="150">
        <f>IFERROR(INDEX('[3]5.งบทดลอง รพ.'!$BW:$BW,MATCH(C:C,'[3]5.งบทดลอง รพ.'!B:B,0)),)</f>
        <v>0</v>
      </c>
      <c r="BY227" s="150">
        <f>IFERROR(INDEX('[3]5.งบทดลอง รพ.'!$BX:$BX,MATCH(C:C,'[3]5.งบทดลอง รพ.'!B:B,0)),)</f>
        <v>0</v>
      </c>
      <c r="BZ227" s="151">
        <f t="shared" si="9"/>
        <v>213849.05</v>
      </c>
    </row>
    <row r="228" spans="1:78" ht="21.75" customHeight="1">
      <c r="A228" s="31" t="s">
        <v>757</v>
      </c>
      <c r="B228" s="147" t="s">
        <v>761</v>
      </c>
      <c r="C228" s="148" t="s">
        <v>812</v>
      </c>
      <c r="D228" s="149" t="s">
        <v>813</v>
      </c>
      <c r="E228" s="150">
        <f>IFERROR(INDEX('[3]5.งบทดลอง รพ.'!$D:$D,MATCH(C:C,'[3]5.งบทดลอง รพ.'!B:B,0)),)</f>
        <v>324173.06</v>
      </c>
      <c r="F228" s="150">
        <f>IFERROR(INDEX('[3]5.งบทดลอง รพ.'!$E:$E,MATCH(C:C,'[3]5.งบทดลอง รพ.'!B:B,0)),)</f>
        <v>0</v>
      </c>
      <c r="G228" s="150">
        <f>IFERROR(INDEX('[3]5.งบทดลอง รพ.'!$F:$F,MATCH(C:C,'[3]5.งบทดลอง รพ.'!B:B,0)),)</f>
        <v>0</v>
      </c>
      <c r="H228" s="150">
        <f>IFERROR(INDEX('[3]5.งบทดลอง รพ.'!$G:$G,MATCH(C:C,'[3]5.งบทดลอง รพ.'!B:B,0)),)</f>
        <v>0</v>
      </c>
      <c r="I228" s="150">
        <f>IFERROR(INDEX('[3]5.งบทดลอง รพ.'!$H:$H,MATCH(D:D,'[3]5.งบทดลอง รพ.'!C:C,0)),)</f>
        <v>0</v>
      </c>
      <c r="J228" s="150">
        <f>IFERROR(INDEX('[3]5.งบทดลอง รพ.'!$I:$I,MATCH(C:C,'[3]5.งบทดลอง รพ.'!B:B,0)),)</f>
        <v>0</v>
      </c>
      <c r="K228" s="150">
        <f>IFERROR(INDEX('[3]5.งบทดลอง รพ.'!$J:$J,MATCH(C:C,'[3]5.งบทดลอง รพ.'!B:B,0)),)</f>
        <v>0</v>
      </c>
      <c r="L228" s="150">
        <f>IFERROR(INDEX('[3]5.งบทดลอง รพ.'!$K:$K,MATCH(C:C,'[3]5.งบทดลอง รพ.'!B:B,0)),)</f>
        <v>0</v>
      </c>
      <c r="M228" s="150">
        <f>IFERROR(INDEX('[3]5.งบทดลอง รพ.'!$L:$L,MATCH(C:C,'[3]5.งบทดลอง รพ.'!B:B,0)),)</f>
        <v>0</v>
      </c>
      <c r="N228" s="150">
        <f>IFERROR(INDEX('[3]5.งบทดลอง รพ.'!$M:$M,MATCH(C:C,'[3]5.งบทดลอง รพ.'!B:B,0)),)</f>
        <v>0</v>
      </c>
      <c r="O228" s="150">
        <f>IFERROR(INDEX('[3]5.งบทดลอง รพ.'!$N:$N,MATCH(C:C,'[3]5.งบทดลอง รพ.'!B:B,0)),)</f>
        <v>0</v>
      </c>
      <c r="P228" s="150">
        <f>IFERROR(INDEX('[3]5.งบทดลอง รพ.'!$O:$O,MATCH(C:C,'[3]5.งบทดลอง รพ.'!B:B,0)),)</f>
        <v>0</v>
      </c>
      <c r="Q228" s="150">
        <f>IFERROR(INDEX('[3]5.งบทดลอง รพ.'!$P:$P,MATCH(C:C,'[3]5.งบทดลอง รพ.'!B:B,0)),)</f>
        <v>0</v>
      </c>
      <c r="R228" s="150">
        <f>IFERROR(INDEX('[3]5.งบทดลอง รพ.'!$Q:$Q,MATCH(C:C,'[3]5.งบทดลอง รพ.'!B:B,0)),)</f>
        <v>0</v>
      </c>
      <c r="S228" s="150">
        <f>IFERROR(INDEX('[3]5.งบทดลอง รพ.'!$R:$R,MATCH(C:C,'[3]5.งบทดลอง รพ.'!B:B,0)),)</f>
        <v>0</v>
      </c>
      <c r="T228" s="150">
        <f>IFERROR(INDEX('[3]5.งบทดลอง รพ.'!$S:$S,MATCH(C:C,'[3]5.งบทดลอง รพ.'!B:B,0)),)</f>
        <v>0</v>
      </c>
      <c r="U228" s="150">
        <f>IFERROR(INDEX('[3]5.งบทดลอง รพ.'!$T:$T,MATCH(C:C,'[3]5.งบทดลอง รพ.'!B:B,0)),)</f>
        <v>0</v>
      </c>
      <c r="V228" s="150">
        <f>IFERROR(INDEX('[3]5.งบทดลอง รพ.'!$U:$U,MATCH(C:C,'[3]5.งบทดลอง รพ.'!B:B,0)),)</f>
        <v>0</v>
      </c>
      <c r="W228" s="150">
        <f>IFERROR(INDEX('[3]5.งบทดลอง รพ.'!$V:$V,MATCH(C:C,'[3]5.งบทดลอง รพ.'!B:B,0)),)</f>
        <v>1035.6199999999999</v>
      </c>
      <c r="X228" s="150">
        <f>IFERROR(INDEX('[3]5.งบทดลอง รพ.'!$W:$W,MATCH(C:C,'[3]5.งบทดลอง รพ.'!B:B,0)),)</f>
        <v>0</v>
      </c>
      <c r="Y228" s="150">
        <f>IFERROR(INDEX('[3]5.งบทดลอง รพ.'!$X:$X,MATCH(C:C,'[3]5.งบทดลอง รพ.'!B:B,0)),)</f>
        <v>0</v>
      </c>
      <c r="Z228" s="150">
        <f>IFERROR(INDEX('[3]5.งบทดลอง รพ.'!$Y:$Y,MATCH(C:C,'[3]5.งบทดลอง รพ.'!B:B,0)),)</f>
        <v>0</v>
      </c>
      <c r="AA228" s="150">
        <f>IFERROR(INDEX('[3]5.งบทดลอง รพ.'!$Z:$Z,MATCH(C:C,'[3]5.งบทดลอง รพ.'!B:B,0)),)</f>
        <v>0</v>
      </c>
      <c r="AB228" s="150">
        <f>IFERROR(INDEX('[3]5.งบทดลอง รพ.'!$AA:$AA,MATCH(C:C,'[3]5.งบทดลอง รพ.'!B:B,0)),)</f>
        <v>0</v>
      </c>
      <c r="AC228" s="150">
        <f>IFERROR(INDEX('[3]5.งบทดลอง รพ.'!$AB:$AB,MATCH(C:C,'[3]5.งบทดลอง รพ.'!B:B,0)),)</f>
        <v>0</v>
      </c>
      <c r="AD228" s="150">
        <f>IFERROR(INDEX('[3]5.งบทดลอง รพ.'!$AC:$AC,MATCH(C:C,'[3]5.งบทดลอง รพ.'!B:B,0)),)</f>
        <v>0</v>
      </c>
      <c r="AE228" s="150">
        <f>IFERROR(INDEX('[3]5.งบทดลอง รพ.'!$AD:$AD,MATCH(C:C,'[3]5.งบทดลอง รพ.'!B:B,0)),)</f>
        <v>0</v>
      </c>
      <c r="AF228" s="150">
        <f>IFERROR(INDEX('[3]5.งบทดลอง รพ.'!$AE:$AE,MATCH(C:C,'[3]5.งบทดลอง รพ.'!B:B,0)),)</f>
        <v>0</v>
      </c>
      <c r="AG228" s="150">
        <f>IFERROR(INDEX('[3]5.งบทดลอง รพ.'!$AF:$AF,MATCH(C:C,'[3]5.งบทดลอง รพ.'!B:B,0)),)</f>
        <v>0</v>
      </c>
      <c r="AH228" s="150">
        <f>IFERROR(INDEX('[3]5.งบทดลอง รพ.'!$AG:$AG,MATCH(C:C,'[3]5.งบทดลอง รพ.'!B:B,0)),)</f>
        <v>0</v>
      </c>
      <c r="AI228" s="150">
        <f>IFERROR(INDEX('[3]5.งบทดลอง รพ.'!$AH:$AH,MATCH(D:D,'[3]5.งบทดลอง รพ.'!C:C,0)),)</f>
        <v>0</v>
      </c>
      <c r="AJ228" s="150">
        <f>IFERROR(INDEX('[3]5.งบทดลอง รพ.'!$AI:$AI,MATCH(C:C,'[3]5.งบทดลอง รพ.'!B:B,0)),)</f>
        <v>0</v>
      </c>
      <c r="AK228" s="150">
        <f>IFERROR(INDEX('[3]5.งบทดลอง รพ.'!$AJ:$AJ,MATCH(C:C,'[3]5.งบทดลอง รพ.'!B:B,0)),)</f>
        <v>0</v>
      </c>
      <c r="AL228" s="150">
        <f>IFERROR(INDEX('[3]5.งบทดลอง รพ.'!$AK:$AK,MATCH(C:C,'[3]5.งบทดลอง รพ.'!B:B,0)),)</f>
        <v>0</v>
      </c>
      <c r="AM228" s="150">
        <f>IFERROR(INDEX('[3]5.งบทดลอง รพ.'!$AL:$AL,MATCH(C:C,'[3]5.งบทดลอง รพ.'!B:B,0)),)</f>
        <v>0</v>
      </c>
      <c r="AN228" s="150">
        <f>IFERROR(INDEX('[3]5.งบทดลอง รพ.'!$AM:$AM,MATCH(C:C,'[3]5.งบทดลอง รพ.'!B:B,0)),)</f>
        <v>0</v>
      </c>
      <c r="AO228" s="150">
        <f>IFERROR(INDEX('[3]5.งบทดลอง รพ.'!$AN:$AN,MATCH(C:C,'[3]5.งบทดลอง รพ.'!B:B,0)),)</f>
        <v>0</v>
      </c>
      <c r="AP228" s="150">
        <f>IFERROR(INDEX('[3]5.งบทดลอง รพ.'!$AO:$AO,MATCH(C:C,'[3]5.งบทดลอง รพ.'!B:B,0)),)</f>
        <v>0</v>
      </c>
      <c r="AQ228" s="150">
        <f>IFERROR(INDEX('[3]5.งบทดลอง รพ.'!$AP:$AP,MATCH(C:C,'[3]5.งบทดลอง รพ.'!B:B,0)),)</f>
        <v>0</v>
      </c>
      <c r="AR228" s="150">
        <f>IFERROR(INDEX('[3]5.งบทดลอง รพ.'!$AQ:$AQ,MATCH(C:C,'[3]5.งบทดลอง รพ.'!B:B,0)),)</f>
        <v>34474.75</v>
      </c>
      <c r="AS228" s="150">
        <f>IFERROR(INDEX('[3]5.งบทดลอง รพ.'!$AR:$AR,MATCH(C:C,'[3]5.งบทดลอง รพ.'!B:B,0)),)</f>
        <v>0</v>
      </c>
      <c r="AT228" s="150">
        <f>IFERROR(INDEX('[3]5.งบทดลอง รพ.'!$AS:$AS,MATCH(C:C,'[3]5.งบทดลอง รพ.'!B:B,0)),)</f>
        <v>0</v>
      </c>
      <c r="AU228" s="150">
        <f>IFERROR(INDEX('[3]5.งบทดลอง รพ.'!$AT:$AT,MATCH(C:C,'[3]5.งบทดลอง รพ.'!B:B,0)),)</f>
        <v>0</v>
      </c>
      <c r="AV228" s="150">
        <f>IFERROR(INDEX('[3]5.งบทดลอง รพ.'!$AU:$AU,MATCH(C:C,'[3]5.งบทดลอง รพ.'!B:B,0)),)</f>
        <v>0</v>
      </c>
      <c r="AW228" s="150">
        <f>IFERROR(INDEX('[3]5.งบทดลอง รพ.'!$AV:$AV,MATCH(C:C,'[3]5.งบทดลอง รพ.'!B:B,0)),)</f>
        <v>0</v>
      </c>
      <c r="AX228" s="150">
        <f>IFERROR(INDEX('[3]5.งบทดลอง รพ.'!$AW:$AW,MATCH(C:C,'[3]5.งบทดลอง รพ.'!B:B,0)),)</f>
        <v>0</v>
      </c>
      <c r="AY228" s="150">
        <f>IFERROR(INDEX('[3]5.งบทดลอง รพ.'!$AX:$AX,MATCH(C:C,'[3]5.งบทดลอง รพ.'!B:B,0)),)</f>
        <v>0</v>
      </c>
      <c r="AZ228" s="150">
        <f>IFERROR(INDEX('[3]5.งบทดลอง รพ.'!$AY:$AY,MATCH(C:C,'[3]5.งบทดลอง รพ.'!B:B,0)),)</f>
        <v>0</v>
      </c>
      <c r="BA228" s="150">
        <f>IFERROR(INDEX('[3]5.งบทดลอง รพ.'!$AZ:$AZ,MATCH(C:C,'[3]5.งบทดลอง รพ.'!B:B,0)),)</f>
        <v>0</v>
      </c>
      <c r="BB228" s="150">
        <f>IFERROR(INDEX('[3]5.งบทดลอง รพ.'!$BA:$BA,MATCH(C:C,'[3]5.งบทดลอง รพ.'!B:B,0)),)</f>
        <v>0</v>
      </c>
      <c r="BC228" s="150">
        <f>IFERROR(INDEX('[3]5.งบทดลอง รพ.'!$BB:$BB,MATCH(C:C,'[3]5.งบทดลอง รพ.'!B:B,0)),)</f>
        <v>0</v>
      </c>
      <c r="BD228" s="150">
        <f>IFERROR(INDEX('[3]5.งบทดลอง รพ.'!$BC:$BC,MATCH(C:C,'[3]5.งบทดลอง รพ.'!B:B,0)),)</f>
        <v>0</v>
      </c>
      <c r="BE228" s="150">
        <f>IFERROR(INDEX('[3]5.งบทดลอง รพ.'!$BD:$BD,MATCH(C:C,'[3]5.งบทดลอง รพ.'!B:B,0)),)</f>
        <v>0</v>
      </c>
      <c r="BF228" s="150">
        <f>IFERROR(INDEX('[3]5.งบทดลอง รพ.'!$BE:$BE,MATCH(C:C,'[3]5.งบทดลอง รพ.'!B:B,0)),)</f>
        <v>0</v>
      </c>
      <c r="BG228" s="150">
        <f>IFERROR(INDEX('[3]5.งบทดลอง รพ.'!$BF:$BF,MATCH(C:C,'[3]5.งบทดลอง รพ.'!B:B,0)),)</f>
        <v>0</v>
      </c>
      <c r="BH228" s="150">
        <f>IFERROR(INDEX('[3]5.งบทดลอง รพ.'!$BG:$BG,MATCH(C:C,'[3]5.งบทดลอง รพ.'!B:B,0)),)</f>
        <v>0</v>
      </c>
      <c r="BI228" s="150">
        <f>IFERROR(INDEX('[3]5.งบทดลอง รพ.'!$BH:$BH,MATCH(C:C,'[3]5.งบทดลอง รพ.'!B:B,0)),)</f>
        <v>0</v>
      </c>
      <c r="BJ228" s="150">
        <f>IFERROR(INDEX('[3]5.งบทดลอง รพ.'!$BI:$BI,MATCH(C:C,'[3]5.งบทดลอง รพ.'!B:B,0)),)</f>
        <v>0</v>
      </c>
      <c r="BK228" s="150">
        <f>IFERROR(INDEX('[3]5.งบทดลอง รพ.'!$BJ:$BJ,MATCH(C:C,'[3]5.งบทดลอง รพ.'!B:B,0)),)</f>
        <v>0</v>
      </c>
      <c r="BL228" s="150">
        <f>IFERROR(INDEX('[3]5.งบทดลอง รพ.'!$BK:$BK,MATCH(D:D,'[3]5.งบทดลอง รพ.'!C:C,0)),)</f>
        <v>0</v>
      </c>
      <c r="BM228" s="150">
        <f>IFERROR(INDEX('[3]5.งบทดลอง รพ.'!$BL:$BL,MATCH(C:C,'[3]5.งบทดลอง รพ.'!B:B,0)),)</f>
        <v>0</v>
      </c>
      <c r="BN228" s="150">
        <f>IFERROR(INDEX('[3]5.งบทดลอง รพ.'!$BM:$BM,MATCH(C:C,'[3]5.งบทดลอง รพ.'!B:B,0)),)</f>
        <v>0</v>
      </c>
      <c r="BO228" s="150">
        <f>IFERROR(INDEX('[3]5.งบทดลอง รพ.'!$BN:$BN,MATCH(C:C,'[3]5.งบทดลอง รพ.'!B:B,0)),)</f>
        <v>0</v>
      </c>
      <c r="BP228" s="150">
        <f>IFERROR(INDEX('[3]5.งบทดลอง รพ.'!$BO:$BO,MATCH(C:C,'[3]5.งบทดลอง รพ.'!B:B,0)),)</f>
        <v>0</v>
      </c>
      <c r="BQ228" s="150">
        <f>IFERROR(INDEX('[3]5.งบทดลอง รพ.'!$BP:$BP,MATCH(C:C,'[3]5.งบทดลอง รพ.'!B:B,0)),)</f>
        <v>0</v>
      </c>
      <c r="BR228" s="150">
        <f>IFERROR(INDEX('[3]5.งบทดลอง รพ.'!$BQ:$BQ,MATCH(C:C,'[3]5.งบทดลอง รพ.'!B:B,0)),)</f>
        <v>0</v>
      </c>
      <c r="BS228" s="150">
        <f>IFERROR(INDEX('[3]5.งบทดลอง รพ.'!$BR:$BR,MATCH(C:C,'[3]5.งบทดลอง รพ.'!B:B,0)),)</f>
        <v>0</v>
      </c>
      <c r="BT228" s="150">
        <f>IFERROR(INDEX('[3]5.งบทดลอง รพ.'!$BS:$BS,MATCH(C:C,'[3]5.งบทดลอง รพ.'!B:B,0)),)</f>
        <v>0</v>
      </c>
      <c r="BU228" s="150">
        <f>IFERROR(INDEX('[3]5.งบทดลอง รพ.'!$BT:$BT,MATCH(C:C,'[3]5.งบทดลอง รพ.'!B:B,0)),)</f>
        <v>0</v>
      </c>
      <c r="BV228" s="150">
        <f>IFERROR(INDEX('[3]5.งบทดลอง รพ.'!$BU:$BU,MATCH(C:C,'[3]5.งบทดลอง รพ.'!B:B,0)),)</f>
        <v>0</v>
      </c>
      <c r="BW228" s="150">
        <f>IFERROR(INDEX('[3]5.งบทดลอง รพ.'!$BV:$BV,MATCH(C:C,'[3]5.งบทดลอง รพ.'!B:B,0)),)</f>
        <v>0</v>
      </c>
      <c r="BX228" s="150">
        <f>IFERROR(INDEX('[3]5.งบทดลอง รพ.'!$BW:$BW,MATCH(C:C,'[3]5.งบทดลอง รพ.'!B:B,0)),)</f>
        <v>9140.4599999999991</v>
      </c>
      <c r="BY228" s="150">
        <f>IFERROR(INDEX('[3]5.งบทดลอง รพ.'!$BX:$BX,MATCH(C:C,'[3]5.งบทดลอง รพ.'!B:B,0)),)</f>
        <v>0</v>
      </c>
      <c r="BZ228" s="151">
        <f t="shared" si="9"/>
        <v>368823.89</v>
      </c>
    </row>
    <row r="229" spans="1:78" ht="21.75" customHeight="1">
      <c r="A229" s="31" t="s">
        <v>757</v>
      </c>
      <c r="B229" s="147" t="s">
        <v>761</v>
      </c>
      <c r="C229" s="148" t="s">
        <v>814</v>
      </c>
      <c r="D229" s="149" t="s">
        <v>815</v>
      </c>
      <c r="E229" s="150">
        <f>IFERROR(INDEX('[3]5.งบทดลอง รพ.'!$D:$D,MATCH(C:C,'[3]5.งบทดลอง รพ.'!B:B,0)),)</f>
        <v>0</v>
      </c>
      <c r="F229" s="150">
        <f>IFERROR(INDEX('[3]5.งบทดลอง รพ.'!$E:$E,MATCH(C:C,'[3]5.งบทดลอง รพ.'!B:B,0)),)</f>
        <v>0</v>
      </c>
      <c r="G229" s="150">
        <f>IFERROR(INDEX('[3]5.งบทดลอง รพ.'!$F:$F,MATCH(C:C,'[3]5.งบทดลอง รพ.'!B:B,0)),)</f>
        <v>0</v>
      </c>
      <c r="H229" s="150">
        <f>IFERROR(INDEX('[3]5.งบทดลอง รพ.'!$G:$G,MATCH(C:C,'[3]5.งบทดลอง รพ.'!B:B,0)),)</f>
        <v>0</v>
      </c>
      <c r="I229" s="150">
        <f>IFERROR(INDEX('[3]5.งบทดลอง รพ.'!$H:$H,MATCH(D:D,'[3]5.งบทดลอง รพ.'!C:C,0)),)</f>
        <v>0</v>
      </c>
      <c r="J229" s="150">
        <f>IFERROR(INDEX('[3]5.งบทดลอง รพ.'!$I:$I,MATCH(C:C,'[3]5.งบทดลอง รพ.'!B:B,0)),)</f>
        <v>0</v>
      </c>
      <c r="K229" s="150">
        <f>IFERROR(INDEX('[3]5.งบทดลอง รพ.'!$J:$J,MATCH(C:C,'[3]5.งบทดลอง รพ.'!B:B,0)),)</f>
        <v>0</v>
      </c>
      <c r="L229" s="150">
        <f>IFERROR(INDEX('[3]5.งบทดลอง รพ.'!$K:$K,MATCH(C:C,'[3]5.งบทดลอง รพ.'!B:B,0)),)</f>
        <v>0</v>
      </c>
      <c r="M229" s="150">
        <f>IFERROR(INDEX('[3]5.งบทดลอง รพ.'!$L:$L,MATCH(C:C,'[3]5.งบทดลอง รพ.'!B:B,0)),)</f>
        <v>0</v>
      </c>
      <c r="N229" s="150">
        <f>IFERROR(INDEX('[3]5.งบทดลอง รพ.'!$M:$M,MATCH(C:C,'[3]5.งบทดลอง รพ.'!B:B,0)),)</f>
        <v>0</v>
      </c>
      <c r="O229" s="150">
        <f>IFERROR(INDEX('[3]5.งบทดลอง รพ.'!$N:$N,MATCH(C:C,'[3]5.งบทดลอง รพ.'!B:B,0)),)</f>
        <v>0</v>
      </c>
      <c r="P229" s="150">
        <f>IFERROR(INDEX('[3]5.งบทดลอง รพ.'!$O:$O,MATCH(C:C,'[3]5.งบทดลอง รพ.'!B:B,0)),)</f>
        <v>0</v>
      </c>
      <c r="Q229" s="150">
        <f>IFERROR(INDEX('[3]5.งบทดลอง รพ.'!$P:$P,MATCH(C:C,'[3]5.งบทดลอง รพ.'!B:B,0)),)</f>
        <v>0</v>
      </c>
      <c r="R229" s="150">
        <f>IFERROR(INDEX('[3]5.งบทดลอง รพ.'!$Q:$Q,MATCH(C:C,'[3]5.งบทดลอง รพ.'!B:B,0)),)</f>
        <v>0</v>
      </c>
      <c r="S229" s="150">
        <f>IFERROR(INDEX('[3]5.งบทดลอง รพ.'!$R:$R,MATCH(C:C,'[3]5.งบทดลอง รพ.'!B:B,0)),)</f>
        <v>0</v>
      </c>
      <c r="T229" s="150">
        <f>IFERROR(INDEX('[3]5.งบทดลอง รพ.'!$S:$S,MATCH(C:C,'[3]5.งบทดลอง รพ.'!B:B,0)),)</f>
        <v>0</v>
      </c>
      <c r="U229" s="150">
        <f>IFERROR(INDEX('[3]5.งบทดลอง รพ.'!$T:$T,MATCH(C:C,'[3]5.งบทดลอง รพ.'!B:B,0)),)</f>
        <v>0</v>
      </c>
      <c r="V229" s="150">
        <f>IFERROR(INDEX('[3]5.งบทดลอง รพ.'!$U:$U,MATCH(C:C,'[3]5.งบทดลอง รพ.'!B:B,0)),)</f>
        <v>0</v>
      </c>
      <c r="W229" s="150">
        <f>IFERROR(INDEX('[3]5.งบทดลอง รพ.'!$V:$V,MATCH(C:C,'[3]5.งบทดลอง รพ.'!B:B,0)),)</f>
        <v>0</v>
      </c>
      <c r="X229" s="150">
        <f>IFERROR(INDEX('[3]5.งบทดลอง รพ.'!$W:$W,MATCH(C:C,'[3]5.งบทดลอง รพ.'!B:B,0)),)</f>
        <v>0</v>
      </c>
      <c r="Y229" s="150">
        <f>IFERROR(INDEX('[3]5.งบทดลอง รพ.'!$X:$X,MATCH(C:C,'[3]5.งบทดลอง รพ.'!B:B,0)),)</f>
        <v>0</v>
      </c>
      <c r="Z229" s="150">
        <f>IFERROR(INDEX('[3]5.งบทดลอง รพ.'!$Y:$Y,MATCH(C:C,'[3]5.งบทดลอง รพ.'!B:B,0)),)</f>
        <v>0</v>
      </c>
      <c r="AA229" s="150">
        <f>IFERROR(INDEX('[3]5.งบทดลอง รพ.'!$Z:$Z,MATCH(C:C,'[3]5.งบทดลอง รพ.'!B:B,0)),)</f>
        <v>0</v>
      </c>
      <c r="AB229" s="150">
        <f>IFERROR(INDEX('[3]5.งบทดลอง รพ.'!$AA:$AA,MATCH(C:C,'[3]5.งบทดลอง รพ.'!B:B,0)),)</f>
        <v>0</v>
      </c>
      <c r="AC229" s="150">
        <f>IFERROR(INDEX('[3]5.งบทดลอง รพ.'!$AB:$AB,MATCH(C:C,'[3]5.งบทดลอง รพ.'!B:B,0)),)</f>
        <v>0</v>
      </c>
      <c r="AD229" s="150">
        <f>IFERROR(INDEX('[3]5.งบทดลอง รพ.'!$AC:$AC,MATCH(C:C,'[3]5.งบทดลอง รพ.'!B:B,0)),)</f>
        <v>0</v>
      </c>
      <c r="AE229" s="150">
        <f>IFERROR(INDEX('[3]5.งบทดลอง รพ.'!$AD:$AD,MATCH(C:C,'[3]5.งบทดลอง รพ.'!B:B,0)),)</f>
        <v>0</v>
      </c>
      <c r="AF229" s="150">
        <f>IFERROR(INDEX('[3]5.งบทดลอง รพ.'!$AE:$AE,MATCH(C:C,'[3]5.งบทดลอง รพ.'!B:B,0)),)</f>
        <v>0</v>
      </c>
      <c r="AG229" s="150">
        <f>IFERROR(INDEX('[3]5.งบทดลอง รพ.'!$AF:$AF,MATCH(C:C,'[3]5.งบทดลอง รพ.'!B:B,0)),)</f>
        <v>0</v>
      </c>
      <c r="AH229" s="150">
        <f>IFERROR(INDEX('[3]5.งบทดลอง รพ.'!$AG:$AG,MATCH(C:C,'[3]5.งบทดลอง รพ.'!B:B,0)),)</f>
        <v>0</v>
      </c>
      <c r="AI229" s="150">
        <f>IFERROR(INDEX('[3]5.งบทดลอง รพ.'!$AH:$AH,MATCH(D:D,'[3]5.งบทดลอง รพ.'!C:C,0)),)</f>
        <v>0</v>
      </c>
      <c r="AJ229" s="150">
        <f>IFERROR(INDEX('[3]5.งบทดลอง รพ.'!$AI:$AI,MATCH(C:C,'[3]5.งบทดลอง รพ.'!B:B,0)),)</f>
        <v>0</v>
      </c>
      <c r="AK229" s="150">
        <f>IFERROR(INDEX('[3]5.งบทดลอง รพ.'!$AJ:$AJ,MATCH(C:C,'[3]5.งบทดลอง รพ.'!B:B,0)),)</f>
        <v>0</v>
      </c>
      <c r="AL229" s="150">
        <f>IFERROR(INDEX('[3]5.งบทดลอง รพ.'!$AK:$AK,MATCH(C:C,'[3]5.งบทดลอง รพ.'!B:B,0)),)</f>
        <v>0</v>
      </c>
      <c r="AM229" s="150">
        <f>IFERROR(INDEX('[3]5.งบทดลอง รพ.'!$AL:$AL,MATCH(C:C,'[3]5.งบทดลอง รพ.'!B:B,0)),)</f>
        <v>0</v>
      </c>
      <c r="AN229" s="150">
        <f>IFERROR(INDEX('[3]5.งบทดลอง รพ.'!$AM:$AM,MATCH(C:C,'[3]5.งบทดลอง รพ.'!B:B,0)),)</f>
        <v>0</v>
      </c>
      <c r="AO229" s="150">
        <f>IFERROR(INDEX('[3]5.งบทดลอง รพ.'!$AN:$AN,MATCH(C:C,'[3]5.งบทดลอง รพ.'!B:B,0)),)</f>
        <v>0</v>
      </c>
      <c r="AP229" s="150">
        <f>IFERROR(INDEX('[3]5.งบทดลอง รพ.'!$AO:$AO,MATCH(C:C,'[3]5.งบทดลอง รพ.'!B:B,0)),)</f>
        <v>0</v>
      </c>
      <c r="AQ229" s="150">
        <f>IFERROR(INDEX('[3]5.งบทดลอง รพ.'!$AP:$AP,MATCH(C:C,'[3]5.งบทดลอง รพ.'!B:B,0)),)</f>
        <v>0</v>
      </c>
      <c r="AR229" s="150">
        <f>IFERROR(INDEX('[3]5.งบทดลอง รพ.'!$AQ:$AQ,MATCH(C:C,'[3]5.งบทดลอง รพ.'!B:B,0)),)</f>
        <v>0</v>
      </c>
      <c r="AS229" s="150">
        <f>IFERROR(INDEX('[3]5.งบทดลอง รพ.'!$AR:$AR,MATCH(C:C,'[3]5.งบทดลอง รพ.'!B:B,0)),)</f>
        <v>0</v>
      </c>
      <c r="AT229" s="150">
        <f>IFERROR(INDEX('[3]5.งบทดลอง รพ.'!$AS:$AS,MATCH(C:C,'[3]5.งบทดลอง รพ.'!B:B,0)),)</f>
        <v>0</v>
      </c>
      <c r="AU229" s="150">
        <f>IFERROR(INDEX('[3]5.งบทดลอง รพ.'!$AT:$AT,MATCH(C:C,'[3]5.งบทดลอง รพ.'!B:B,0)),)</f>
        <v>0</v>
      </c>
      <c r="AV229" s="150">
        <f>IFERROR(INDEX('[3]5.งบทดลอง รพ.'!$AU:$AU,MATCH(C:C,'[3]5.งบทดลอง รพ.'!B:B,0)),)</f>
        <v>0</v>
      </c>
      <c r="AW229" s="150">
        <f>IFERROR(INDEX('[3]5.งบทดลอง รพ.'!$AV:$AV,MATCH(C:C,'[3]5.งบทดลอง รพ.'!B:B,0)),)</f>
        <v>0</v>
      </c>
      <c r="AX229" s="150">
        <f>IFERROR(INDEX('[3]5.งบทดลอง รพ.'!$AW:$AW,MATCH(C:C,'[3]5.งบทดลอง รพ.'!B:B,0)),)</f>
        <v>0</v>
      </c>
      <c r="AY229" s="150">
        <f>IFERROR(INDEX('[3]5.งบทดลอง รพ.'!$AX:$AX,MATCH(C:C,'[3]5.งบทดลอง รพ.'!B:B,0)),)</f>
        <v>0</v>
      </c>
      <c r="AZ229" s="150">
        <f>IFERROR(INDEX('[3]5.งบทดลอง รพ.'!$AY:$AY,MATCH(C:C,'[3]5.งบทดลอง รพ.'!B:B,0)),)</f>
        <v>0</v>
      </c>
      <c r="BA229" s="150">
        <f>IFERROR(INDEX('[3]5.งบทดลอง รพ.'!$AZ:$AZ,MATCH(C:C,'[3]5.งบทดลอง รพ.'!B:B,0)),)</f>
        <v>0</v>
      </c>
      <c r="BB229" s="150">
        <f>IFERROR(INDEX('[3]5.งบทดลอง รพ.'!$BA:$BA,MATCH(C:C,'[3]5.งบทดลอง รพ.'!B:B,0)),)</f>
        <v>0</v>
      </c>
      <c r="BC229" s="150">
        <f>IFERROR(INDEX('[3]5.งบทดลอง รพ.'!$BB:$BB,MATCH(C:C,'[3]5.งบทดลอง รพ.'!B:B,0)),)</f>
        <v>0</v>
      </c>
      <c r="BD229" s="150">
        <f>IFERROR(INDEX('[3]5.งบทดลอง รพ.'!$BC:$BC,MATCH(C:C,'[3]5.งบทดลอง รพ.'!B:B,0)),)</f>
        <v>0</v>
      </c>
      <c r="BE229" s="150">
        <f>IFERROR(INDEX('[3]5.งบทดลอง รพ.'!$BD:$BD,MATCH(C:C,'[3]5.งบทดลอง รพ.'!B:B,0)),)</f>
        <v>0</v>
      </c>
      <c r="BF229" s="150">
        <f>IFERROR(INDEX('[3]5.งบทดลอง รพ.'!$BE:$BE,MATCH(C:C,'[3]5.งบทดลอง รพ.'!B:B,0)),)</f>
        <v>0</v>
      </c>
      <c r="BG229" s="150">
        <f>IFERROR(INDEX('[3]5.งบทดลอง รพ.'!$BF:$BF,MATCH(C:C,'[3]5.งบทดลอง รพ.'!B:B,0)),)</f>
        <v>0</v>
      </c>
      <c r="BH229" s="150">
        <f>IFERROR(INDEX('[3]5.งบทดลอง รพ.'!$BG:$BG,MATCH(C:C,'[3]5.งบทดลอง รพ.'!B:B,0)),)</f>
        <v>0</v>
      </c>
      <c r="BI229" s="150">
        <f>IFERROR(INDEX('[3]5.งบทดลอง รพ.'!$BH:$BH,MATCH(C:C,'[3]5.งบทดลอง รพ.'!B:B,0)),)</f>
        <v>0</v>
      </c>
      <c r="BJ229" s="150">
        <f>IFERROR(INDEX('[3]5.งบทดลอง รพ.'!$BI:$BI,MATCH(C:C,'[3]5.งบทดลอง รพ.'!B:B,0)),)</f>
        <v>0</v>
      </c>
      <c r="BK229" s="150">
        <f>IFERROR(INDEX('[3]5.งบทดลอง รพ.'!$BJ:$BJ,MATCH(C:C,'[3]5.งบทดลอง รพ.'!B:B,0)),)</f>
        <v>0</v>
      </c>
      <c r="BL229" s="150">
        <f>IFERROR(INDEX('[3]5.งบทดลอง รพ.'!$BK:$BK,MATCH(D:D,'[3]5.งบทดลอง รพ.'!C:C,0)),)</f>
        <v>0</v>
      </c>
      <c r="BM229" s="150">
        <f>IFERROR(INDEX('[3]5.งบทดลอง รพ.'!$BL:$BL,MATCH(C:C,'[3]5.งบทดลอง รพ.'!B:B,0)),)</f>
        <v>0</v>
      </c>
      <c r="BN229" s="150">
        <f>IFERROR(INDEX('[3]5.งบทดลอง รพ.'!$BM:$BM,MATCH(C:C,'[3]5.งบทดลอง รพ.'!B:B,0)),)</f>
        <v>0</v>
      </c>
      <c r="BO229" s="150">
        <f>IFERROR(INDEX('[3]5.งบทดลอง รพ.'!$BN:$BN,MATCH(C:C,'[3]5.งบทดลอง รพ.'!B:B,0)),)</f>
        <v>0</v>
      </c>
      <c r="BP229" s="150">
        <f>IFERROR(INDEX('[3]5.งบทดลอง รพ.'!$BO:$BO,MATCH(C:C,'[3]5.งบทดลอง รพ.'!B:B,0)),)</f>
        <v>0</v>
      </c>
      <c r="BQ229" s="150">
        <f>IFERROR(INDEX('[3]5.งบทดลอง รพ.'!$BP:$BP,MATCH(C:C,'[3]5.งบทดลอง รพ.'!B:B,0)),)</f>
        <v>0</v>
      </c>
      <c r="BR229" s="150">
        <f>IFERROR(INDEX('[3]5.งบทดลอง รพ.'!$BQ:$BQ,MATCH(C:C,'[3]5.งบทดลอง รพ.'!B:B,0)),)</f>
        <v>0</v>
      </c>
      <c r="BS229" s="150">
        <f>IFERROR(INDEX('[3]5.งบทดลอง รพ.'!$BR:$BR,MATCH(C:C,'[3]5.งบทดลอง รพ.'!B:B,0)),)</f>
        <v>0</v>
      </c>
      <c r="BT229" s="150">
        <f>IFERROR(INDEX('[3]5.งบทดลอง รพ.'!$BS:$BS,MATCH(C:C,'[3]5.งบทดลอง รพ.'!B:B,0)),)</f>
        <v>0</v>
      </c>
      <c r="BU229" s="150">
        <f>IFERROR(INDEX('[3]5.งบทดลอง รพ.'!$BT:$BT,MATCH(C:C,'[3]5.งบทดลอง รพ.'!B:B,0)),)</f>
        <v>0</v>
      </c>
      <c r="BV229" s="150">
        <f>IFERROR(INDEX('[3]5.งบทดลอง รพ.'!$BU:$BU,MATCH(C:C,'[3]5.งบทดลอง รพ.'!B:B,0)),)</f>
        <v>0</v>
      </c>
      <c r="BW229" s="150">
        <f>IFERROR(INDEX('[3]5.งบทดลอง รพ.'!$BV:$BV,MATCH(C:C,'[3]5.งบทดลอง รพ.'!B:B,0)),)</f>
        <v>0</v>
      </c>
      <c r="BX229" s="150">
        <f>IFERROR(INDEX('[3]5.งบทดลอง รพ.'!$BW:$BW,MATCH(C:C,'[3]5.งบทดลอง รพ.'!B:B,0)),)</f>
        <v>0</v>
      </c>
      <c r="BY229" s="150">
        <f>IFERROR(INDEX('[3]5.งบทดลอง รพ.'!$BX:$BX,MATCH(C:C,'[3]5.งบทดลอง รพ.'!B:B,0)),)</f>
        <v>0</v>
      </c>
      <c r="BZ229" s="151">
        <f t="shared" si="9"/>
        <v>0</v>
      </c>
    </row>
    <row r="230" spans="1:78" ht="21.75" customHeight="1">
      <c r="A230" s="31" t="s">
        <v>757</v>
      </c>
      <c r="B230" s="147" t="s">
        <v>761</v>
      </c>
      <c r="C230" s="148" t="s">
        <v>816</v>
      </c>
      <c r="D230" s="149" t="s">
        <v>817</v>
      </c>
      <c r="E230" s="150">
        <f>IFERROR(INDEX('[3]5.งบทดลอง รพ.'!$D:$D,MATCH(C:C,'[3]5.งบทดลอง รพ.'!B:B,0)),)</f>
        <v>0</v>
      </c>
      <c r="F230" s="150">
        <f>IFERROR(INDEX('[3]5.งบทดลอง รพ.'!$E:$E,MATCH(C:C,'[3]5.งบทดลอง รพ.'!B:B,0)),)</f>
        <v>0</v>
      </c>
      <c r="G230" s="150">
        <f>IFERROR(INDEX('[3]5.งบทดลอง รพ.'!$F:$F,MATCH(C:C,'[3]5.งบทดลอง รพ.'!B:B,0)),)</f>
        <v>0</v>
      </c>
      <c r="H230" s="150">
        <f>IFERROR(INDEX('[3]5.งบทดลอง รพ.'!$G:$G,MATCH(C:C,'[3]5.งบทดลอง รพ.'!B:B,0)),)</f>
        <v>0</v>
      </c>
      <c r="I230" s="150">
        <f>IFERROR(INDEX('[3]5.งบทดลอง รพ.'!$H:$H,MATCH(D:D,'[3]5.งบทดลอง รพ.'!C:C,0)),)</f>
        <v>0</v>
      </c>
      <c r="J230" s="150">
        <f>IFERROR(INDEX('[3]5.งบทดลอง รพ.'!$I:$I,MATCH(C:C,'[3]5.งบทดลอง รพ.'!B:B,0)),)</f>
        <v>0</v>
      </c>
      <c r="K230" s="150">
        <f>IFERROR(INDEX('[3]5.งบทดลอง รพ.'!$J:$J,MATCH(C:C,'[3]5.งบทดลอง รพ.'!B:B,0)),)</f>
        <v>14843.51</v>
      </c>
      <c r="L230" s="150">
        <f>IFERROR(INDEX('[3]5.งบทดลอง รพ.'!$K:$K,MATCH(C:C,'[3]5.งบทดลอง รพ.'!B:B,0)),)</f>
        <v>0</v>
      </c>
      <c r="M230" s="150">
        <f>IFERROR(INDEX('[3]5.งบทดลอง รพ.'!$L:$L,MATCH(C:C,'[3]5.งบทดลอง รพ.'!B:B,0)),)</f>
        <v>0</v>
      </c>
      <c r="N230" s="150">
        <f>IFERROR(INDEX('[3]5.งบทดลอง รพ.'!$M:$M,MATCH(C:C,'[3]5.งบทดลอง รพ.'!B:B,0)),)</f>
        <v>32512.57</v>
      </c>
      <c r="O230" s="150">
        <f>IFERROR(INDEX('[3]5.งบทดลอง รพ.'!$N:$N,MATCH(C:C,'[3]5.งบทดลอง รพ.'!B:B,0)),)</f>
        <v>0</v>
      </c>
      <c r="P230" s="150">
        <f>IFERROR(INDEX('[3]5.งบทดลอง รพ.'!$O:$O,MATCH(C:C,'[3]5.งบทดลอง รพ.'!B:B,0)),)</f>
        <v>0</v>
      </c>
      <c r="Q230" s="150">
        <f>IFERROR(INDEX('[3]5.งบทดลอง รพ.'!$P:$P,MATCH(C:C,'[3]5.งบทดลอง รพ.'!B:B,0)),)</f>
        <v>0</v>
      </c>
      <c r="R230" s="150">
        <f>IFERROR(INDEX('[3]5.งบทดลอง รพ.'!$Q:$Q,MATCH(C:C,'[3]5.งบทดลอง รพ.'!B:B,0)),)</f>
        <v>0</v>
      </c>
      <c r="S230" s="150">
        <f>IFERROR(INDEX('[3]5.งบทดลอง รพ.'!$R:$R,MATCH(C:C,'[3]5.งบทดลอง รพ.'!B:B,0)),)</f>
        <v>0</v>
      </c>
      <c r="T230" s="150">
        <f>IFERROR(INDEX('[3]5.งบทดลอง รพ.'!$S:$S,MATCH(C:C,'[3]5.งบทดลอง รพ.'!B:B,0)),)</f>
        <v>0</v>
      </c>
      <c r="U230" s="150">
        <f>IFERROR(INDEX('[3]5.งบทดลอง รพ.'!$T:$T,MATCH(C:C,'[3]5.งบทดลอง รพ.'!B:B,0)),)</f>
        <v>0</v>
      </c>
      <c r="V230" s="150">
        <f>IFERROR(INDEX('[3]5.งบทดลอง รพ.'!$U:$U,MATCH(C:C,'[3]5.งบทดลอง รพ.'!B:B,0)),)</f>
        <v>0</v>
      </c>
      <c r="W230" s="150">
        <f>IFERROR(INDEX('[3]5.งบทดลอง รพ.'!$V:$V,MATCH(C:C,'[3]5.งบทดลอง รพ.'!B:B,0)),)</f>
        <v>0</v>
      </c>
      <c r="X230" s="150">
        <f>IFERROR(INDEX('[3]5.งบทดลอง รพ.'!$W:$W,MATCH(C:C,'[3]5.งบทดลอง รพ.'!B:B,0)),)</f>
        <v>0</v>
      </c>
      <c r="Y230" s="150">
        <f>IFERROR(INDEX('[3]5.งบทดลอง รพ.'!$X:$X,MATCH(C:C,'[3]5.งบทดลอง รพ.'!B:B,0)),)</f>
        <v>0</v>
      </c>
      <c r="Z230" s="150">
        <f>IFERROR(INDEX('[3]5.งบทดลอง รพ.'!$Y:$Y,MATCH(C:C,'[3]5.งบทดลอง รพ.'!B:B,0)),)</f>
        <v>0</v>
      </c>
      <c r="AA230" s="150">
        <f>IFERROR(INDEX('[3]5.งบทดลอง รพ.'!$Z:$Z,MATCH(C:C,'[3]5.งบทดลอง รพ.'!B:B,0)),)</f>
        <v>0</v>
      </c>
      <c r="AB230" s="150">
        <f>IFERROR(INDEX('[3]5.งบทดลอง รพ.'!$AA:$AA,MATCH(C:C,'[3]5.งบทดลอง รพ.'!B:B,0)),)</f>
        <v>0</v>
      </c>
      <c r="AC230" s="150">
        <f>IFERROR(INDEX('[3]5.งบทดลอง รพ.'!$AB:$AB,MATCH(C:C,'[3]5.งบทดลอง รพ.'!B:B,0)),)</f>
        <v>0</v>
      </c>
      <c r="AD230" s="150">
        <f>IFERROR(INDEX('[3]5.งบทดลอง รพ.'!$AC:$AC,MATCH(C:C,'[3]5.งบทดลอง รพ.'!B:B,0)),)</f>
        <v>0</v>
      </c>
      <c r="AE230" s="150">
        <f>IFERROR(INDEX('[3]5.งบทดลอง รพ.'!$AD:$AD,MATCH(C:C,'[3]5.งบทดลอง รพ.'!B:B,0)),)</f>
        <v>0</v>
      </c>
      <c r="AF230" s="150">
        <f>IFERROR(INDEX('[3]5.งบทดลอง รพ.'!$AE:$AE,MATCH(C:C,'[3]5.งบทดลอง รพ.'!B:B,0)),)</f>
        <v>0</v>
      </c>
      <c r="AG230" s="150">
        <f>IFERROR(INDEX('[3]5.งบทดลอง รพ.'!$AF:$AF,MATCH(C:C,'[3]5.งบทดลอง รพ.'!B:B,0)),)</f>
        <v>0</v>
      </c>
      <c r="AH230" s="150">
        <f>IFERROR(INDEX('[3]5.งบทดลอง รพ.'!$AG:$AG,MATCH(C:C,'[3]5.งบทดลอง รพ.'!B:B,0)),)</f>
        <v>0</v>
      </c>
      <c r="AI230" s="150">
        <f>IFERROR(INDEX('[3]5.งบทดลอง รพ.'!$AH:$AH,MATCH(D:D,'[3]5.งบทดลอง รพ.'!C:C,0)),)</f>
        <v>0</v>
      </c>
      <c r="AJ230" s="150">
        <f>IFERROR(INDEX('[3]5.งบทดลอง รพ.'!$AI:$AI,MATCH(C:C,'[3]5.งบทดลอง รพ.'!B:B,0)),)</f>
        <v>0</v>
      </c>
      <c r="AK230" s="150">
        <f>IFERROR(INDEX('[3]5.งบทดลอง รพ.'!$AJ:$AJ,MATCH(C:C,'[3]5.งบทดลอง รพ.'!B:B,0)),)</f>
        <v>0</v>
      </c>
      <c r="AL230" s="150">
        <f>IFERROR(INDEX('[3]5.งบทดลอง รพ.'!$AK:$AK,MATCH(C:C,'[3]5.งบทดลอง รพ.'!B:B,0)),)</f>
        <v>0</v>
      </c>
      <c r="AM230" s="150">
        <f>IFERROR(INDEX('[3]5.งบทดลอง รพ.'!$AL:$AL,MATCH(C:C,'[3]5.งบทดลอง รพ.'!B:B,0)),)</f>
        <v>0</v>
      </c>
      <c r="AN230" s="150">
        <f>IFERROR(INDEX('[3]5.งบทดลอง รพ.'!$AM:$AM,MATCH(C:C,'[3]5.งบทดลอง รพ.'!B:B,0)),)</f>
        <v>0</v>
      </c>
      <c r="AO230" s="150">
        <f>IFERROR(INDEX('[3]5.งบทดลอง รพ.'!$AN:$AN,MATCH(C:C,'[3]5.งบทดลอง รพ.'!B:B,0)),)</f>
        <v>0</v>
      </c>
      <c r="AP230" s="150">
        <f>IFERROR(INDEX('[3]5.งบทดลอง รพ.'!$AO:$AO,MATCH(C:C,'[3]5.งบทดลอง รพ.'!B:B,0)),)</f>
        <v>0</v>
      </c>
      <c r="AQ230" s="150">
        <f>IFERROR(INDEX('[3]5.งบทดลอง รพ.'!$AP:$AP,MATCH(C:C,'[3]5.งบทดลอง รพ.'!B:B,0)),)</f>
        <v>0</v>
      </c>
      <c r="AR230" s="150">
        <f>IFERROR(INDEX('[3]5.งบทดลอง รพ.'!$AQ:$AQ,MATCH(C:C,'[3]5.งบทดลอง รพ.'!B:B,0)),)</f>
        <v>0</v>
      </c>
      <c r="AS230" s="150">
        <f>IFERROR(INDEX('[3]5.งบทดลอง รพ.'!$AR:$AR,MATCH(C:C,'[3]5.งบทดลอง รพ.'!B:B,0)),)</f>
        <v>0</v>
      </c>
      <c r="AT230" s="150">
        <f>IFERROR(INDEX('[3]5.งบทดลอง รพ.'!$AS:$AS,MATCH(C:C,'[3]5.งบทดลอง รพ.'!B:B,0)),)</f>
        <v>0</v>
      </c>
      <c r="AU230" s="150">
        <f>IFERROR(INDEX('[3]5.งบทดลอง รพ.'!$AT:$AT,MATCH(C:C,'[3]5.งบทดลอง รพ.'!B:B,0)),)</f>
        <v>0</v>
      </c>
      <c r="AV230" s="150">
        <f>IFERROR(INDEX('[3]5.งบทดลอง รพ.'!$AU:$AU,MATCH(C:C,'[3]5.งบทดลอง รพ.'!B:B,0)),)</f>
        <v>0</v>
      </c>
      <c r="AW230" s="150">
        <f>IFERROR(INDEX('[3]5.งบทดลอง รพ.'!$AV:$AV,MATCH(C:C,'[3]5.งบทดลอง รพ.'!B:B,0)),)</f>
        <v>0</v>
      </c>
      <c r="AX230" s="150">
        <f>IFERROR(INDEX('[3]5.งบทดลอง รพ.'!$AW:$AW,MATCH(C:C,'[3]5.งบทดลอง รพ.'!B:B,0)),)</f>
        <v>0</v>
      </c>
      <c r="AY230" s="150">
        <f>IFERROR(INDEX('[3]5.งบทดลอง รพ.'!$AX:$AX,MATCH(C:C,'[3]5.งบทดลอง รพ.'!B:B,0)),)</f>
        <v>0</v>
      </c>
      <c r="AZ230" s="150">
        <f>IFERROR(INDEX('[3]5.งบทดลอง รพ.'!$AY:$AY,MATCH(C:C,'[3]5.งบทดลอง รพ.'!B:B,0)),)</f>
        <v>0</v>
      </c>
      <c r="BA230" s="150">
        <f>IFERROR(INDEX('[3]5.งบทดลอง รพ.'!$AZ:$AZ,MATCH(C:C,'[3]5.งบทดลอง รพ.'!B:B,0)),)</f>
        <v>0</v>
      </c>
      <c r="BB230" s="150">
        <f>IFERROR(INDEX('[3]5.งบทดลอง รพ.'!$BA:$BA,MATCH(C:C,'[3]5.งบทดลอง รพ.'!B:B,0)),)</f>
        <v>0</v>
      </c>
      <c r="BC230" s="150">
        <f>IFERROR(INDEX('[3]5.งบทดลอง รพ.'!$BB:$BB,MATCH(C:C,'[3]5.งบทดลอง รพ.'!B:B,0)),)</f>
        <v>0</v>
      </c>
      <c r="BD230" s="150">
        <f>IFERROR(INDEX('[3]5.งบทดลอง รพ.'!$BC:$BC,MATCH(C:C,'[3]5.งบทดลอง รพ.'!B:B,0)),)</f>
        <v>0</v>
      </c>
      <c r="BE230" s="150">
        <f>IFERROR(INDEX('[3]5.งบทดลอง รพ.'!$BD:$BD,MATCH(C:C,'[3]5.งบทดลอง รพ.'!B:B,0)),)</f>
        <v>0</v>
      </c>
      <c r="BF230" s="150">
        <f>IFERROR(INDEX('[3]5.งบทดลอง รพ.'!$BE:$BE,MATCH(C:C,'[3]5.งบทดลอง รพ.'!B:B,0)),)</f>
        <v>0</v>
      </c>
      <c r="BG230" s="150">
        <f>IFERROR(INDEX('[3]5.งบทดลอง รพ.'!$BF:$BF,MATCH(C:C,'[3]5.งบทดลอง รพ.'!B:B,0)),)</f>
        <v>0</v>
      </c>
      <c r="BH230" s="150">
        <f>IFERROR(INDEX('[3]5.งบทดลอง รพ.'!$BG:$BG,MATCH(C:C,'[3]5.งบทดลอง รพ.'!B:B,0)),)</f>
        <v>0</v>
      </c>
      <c r="BI230" s="150">
        <f>IFERROR(INDEX('[3]5.งบทดลอง รพ.'!$BH:$BH,MATCH(C:C,'[3]5.งบทดลอง รพ.'!B:B,0)),)</f>
        <v>0</v>
      </c>
      <c r="BJ230" s="150">
        <f>IFERROR(INDEX('[3]5.งบทดลอง รพ.'!$BI:$BI,MATCH(C:C,'[3]5.งบทดลอง รพ.'!B:B,0)),)</f>
        <v>0</v>
      </c>
      <c r="BK230" s="150">
        <f>IFERROR(INDEX('[3]5.งบทดลอง รพ.'!$BJ:$BJ,MATCH(C:C,'[3]5.งบทดลอง รพ.'!B:B,0)),)</f>
        <v>0</v>
      </c>
      <c r="BL230" s="150">
        <f>IFERROR(INDEX('[3]5.งบทดลอง รพ.'!$BK:$BK,MATCH(D:D,'[3]5.งบทดลอง รพ.'!C:C,0)),)</f>
        <v>0</v>
      </c>
      <c r="BM230" s="150">
        <f>IFERROR(INDEX('[3]5.งบทดลอง รพ.'!$BL:$BL,MATCH(C:C,'[3]5.งบทดลอง รพ.'!B:B,0)),)</f>
        <v>0</v>
      </c>
      <c r="BN230" s="150">
        <f>IFERROR(INDEX('[3]5.งบทดลอง รพ.'!$BM:$BM,MATCH(C:C,'[3]5.งบทดลอง รพ.'!B:B,0)),)</f>
        <v>0</v>
      </c>
      <c r="BO230" s="150">
        <f>IFERROR(INDEX('[3]5.งบทดลอง รพ.'!$BN:$BN,MATCH(C:C,'[3]5.งบทดลอง รพ.'!B:B,0)),)</f>
        <v>0</v>
      </c>
      <c r="BP230" s="150">
        <f>IFERROR(INDEX('[3]5.งบทดลอง รพ.'!$BO:$BO,MATCH(C:C,'[3]5.งบทดลอง รพ.'!B:B,0)),)</f>
        <v>0</v>
      </c>
      <c r="BQ230" s="150">
        <f>IFERROR(INDEX('[3]5.งบทดลอง รพ.'!$BP:$BP,MATCH(C:C,'[3]5.งบทดลอง รพ.'!B:B,0)),)</f>
        <v>0</v>
      </c>
      <c r="BR230" s="150">
        <f>IFERROR(INDEX('[3]5.งบทดลอง รพ.'!$BQ:$BQ,MATCH(C:C,'[3]5.งบทดลอง รพ.'!B:B,0)),)</f>
        <v>0</v>
      </c>
      <c r="BS230" s="150">
        <f>IFERROR(INDEX('[3]5.งบทดลอง รพ.'!$BR:$BR,MATCH(C:C,'[3]5.งบทดลอง รพ.'!B:B,0)),)</f>
        <v>0</v>
      </c>
      <c r="BT230" s="150">
        <f>IFERROR(INDEX('[3]5.งบทดลอง รพ.'!$BS:$BS,MATCH(C:C,'[3]5.งบทดลอง รพ.'!B:B,0)),)</f>
        <v>0</v>
      </c>
      <c r="BU230" s="150">
        <f>IFERROR(INDEX('[3]5.งบทดลอง รพ.'!$BT:$BT,MATCH(C:C,'[3]5.งบทดลอง รพ.'!B:B,0)),)</f>
        <v>0</v>
      </c>
      <c r="BV230" s="150">
        <f>IFERROR(INDEX('[3]5.งบทดลอง รพ.'!$BU:$BU,MATCH(C:C,'[3]5.งบทดลอง รพ.'!B:B,0)),)</f>
        <v>0</v>
      </c>
      <c r="BW230" s="150">
        <f>IFERROR(INDEX('[3]5.งบทดลอง รพ.'!$BV:$BV,MATCH(C:C,'[3]5.งบทดลอง รพ.'!B:B,0)),)</f>
        <v>0</v>
      </c>
      <c r="BX230" s="150">
        <f>IFERROR(INDEX('[3]5.งบทดลอง รพ.'!$BW:$BW,MATCH(C:C,'[3]5.งบทดลอง รพ.'!B:B,0)),)</f>
        <v>0</v>
      </c>
      <c r="BY230" s="150">
        <f>IFERROR(INDEX('[3]5.งบทดลอง รพ.'!$BX:$BX,MATCH(C:C,'[3]5.งบทดลอง รพ.'!B:B,0)),)</f>
        <v>0</v>
      </c>
      <c r="BZ230" s="151">
        <f t="shared" si="9"/>
        <v>47356.08</v>
      </c>
    </row>
    <row r="231" spans="1:78" ht="21.75" customHeight="1">
      <c r="A231" s="31" t="s">
        <v>757</v>
      </c>
      <c r="B231" s="147" t="s">
        <v>761</v>
      </c>
      <c r="C231" s="148" t="s">
        <v>818</v>
      </c>
      <c r="D231" s="149" t="s">
        <v>819</v>
      </c>
      <c r="E231" s="150">
        <f>IFERROR(INDEX('[3]5.งบทดลอง รพ.'!$D:$D,MATCH(C:C,'[3]5.งบทดลอง รพ.'!B:B,0)),)</f>
        <v>0</v>
      </c>
      <c r="F231" s="150">
        <f>IFERROR(INDEX('[3]5.งบทดลอง รพ.'!$E:$E,MATCH(C:C,'[3]5.งบทดลอง รพ.'!B:B,0)),)</f>
        <v>4098.53</v>
      </c>
      <c r="G231" s="150">
        <f>IFERROR(INDEX('[3]5.งบทดลอง รพ.'!$F:$F,MATCH(C:C,'[3]5.งบทดลอง รพ.'!B:B,0)),)</f>
        <v>892412.15</v>
      </c>
      <c r="H231" s="150">
        <f>IFERROR(INDEX('[3]5.งบทดลอง รพ.'!$G:$G,MATCH(C:C,'[3]5.งบทดลอง รพ.'!B:B,0)),)</f>
        <v>145522</v>
      </c>
      <c r="I231" s="150">
        <f>IFERROR(INDEX('[3]5.งบทดลอง รพ.'!$H:$H,MATCH(D:D,'[3]5.งบทดลอง รพ.'!C:C,0)),)</f>
        <v>0</v>
      </c>
      <c r="J231" s="150">
        <f>IFERROR(INDEX('[3]5.งบทดลอง รพ.'!$I:$I,MATCH(C:C,'[3]5.งบทดลอง รพ.'!B:B,0)),)</f>
        <v>0</v>
      </c>
      <c r="K231" s="150">
        <f>IFERROR(INDEX('[3]5.งบทดลอง รพ.'!$J:$J,MATCH(C:C,'[3]5.งบทดลอง รพ.'!B:B,0)),)</f>
        <v>1429696.67</v>
      </c>
      <c r="L231" s="150">
        <f>IFERROR(INDEX('[3]5.งบทดลอง รพ.'!$K:$K,MATCH(C:C,'[3]5.งบทดลอง รพ.'!B:B,0)),)</f>
        <v>145522</v>
      </c>
      <c r="M231" s="150">
        <f>IFERROR(INDEX('[3]5.งบทดลอง รพ.'!$L:$L,MATCH(C:C,'[3]5.งบทดลอง รพ.'!B:B,0)),)</f>
        <v>0</v>
      </c>
      <c r="N231" s="150">
        <f>IFERROR(INDEX('[3]5.งบทดลอง รพ.'!$M:$M,MATCH(C:C,'[3]5.งบทดลอง รพ.'!B:B,0)),)</f>
        <v>0</v>
      </c>
      <c r="O231" s="150">
        <f>IFERROR(INDEX('[3]5.งบทดลอง รพ.'!$N:$N,MATCH(C:C,'[3]5.งบทดลอง รพ.'!B:B,0)),)</f>
        <v>25632.49</v>
      </c>
      <c r="P231" s="150">
        <f>IFERROR(INDEX('[3]5.งบทดลอง รพ.'!$O:$O,MATCH(C:C,'[3]5.งบทดลอง รพ.'!B:B,0)),)</f>
        <v>0</v>
      </c>
      <c r="Q231" s="150">
        <f>IFERROR(INDEX('[3]5.งบทดลอง รพ.'!$P:$P,MATCH(C:C,'[3]5.งบทดลอง รพ.'!B:B,0)),)</f>
        <v>951625.35</v>
      </c>
      <c r="R231" s="150">
        <f>IFERROR(INDEX('[3]5.งบทดลอง รพ.'!$Q:$Q,MATCH(C:C,'[3]5.งบทดลอง รพ.'!B:B,0)),)</f>
        <v>358036.93</v>
      </c>
      <c r="S231" s="150">
        <f>IFERROR(INDEX('[3]5.งบทดลอง รพ.'!$R:$R,MATCH(C:C,'[3]5.งบทดลอง รพ.'!B:B,0)),)</f>
        <v>0</v>
      </c>
      <c r="T231" s="150">
        <f>IFERROR(INDEX('[3]5.งบทดลอง รพ.'!$S:$S,MATCH(C:C,'[3]5.งบทดลอง รพ.'!B:B,0)),)</f>
        <v>46111.73</v>
      </c>
      <c r="U231" s="150">
        <f>IFERROR(INDEX('[3]5.งบทดลอง รพ.'!$T:$T,MATCH(C:C,'[3]5.งบทดลอง รพ.'!B:B,0)),)</f>
        <v>325778.3</v>
      </c>
      <c r="V231" s="150">
        <f>IFERROR(INDEX('[3]5.งบทดลอง รพ.'!$U:$U,MATCH(C:C,'[3]5.งบทดลอง รพ.'!B:B,0)),)</f>
        <v>0</v>
      </c>
      <c r="W231" s="150">
        <f>IFERROR(INDEX('[3]5.งบทดลอง รพ.'!$V:$V,MATCH(C:C,'[3]5.งบทดลอง รพ.'!B:B,0)),)</f>
        <v>0</v>
      </c>
      <c r="X231" s="150">
        <f>IFERROR(INDEX('[3]5.งบทดลอง รพ.'!$W:$W,MATCH(C:C,'[3]5.งบทดลอง รพ.'!B:B,0)),)</f>
        <v>24841.67</v>
      </c>
      <c r="Y231" s="150">
        <f>IFERROR(INDEX('[3]5.งบทดลอง รพ.'!$X:$X,MATCH(C:C,'[3]5.งบทดลอง รพ.'!B:B,0)),)</f>
        <v>0</v>
      </c>
      <c r="Z231" s="150">
        <f>IFERROR(INDEX('[3]5.งบทดลอง รพ.'!$Y:$Y,MATCH(C:C,'[3]5.งบทดลอง รพ.'!B:B,0)),)</f>
        <v>0</v>
      </c>
      <c r="AA231" s="150">
        <f>IFERROR(INDEX('[3]5.งบทดลอง รพ.'!$Z:$Z,MATCH(C:C,'[3]5.งบทดลอง รพ.'!B:B,0)),)</f>
        <v>0</v>
      </c>
      <c r="AB231" s="150">
        <f>IFERROR(INDEX('[3]5.งบทดลอง รพ.'!$AA:$AA,MATCH(C:C,'[3]5.งบทดลอง รพ.'!B:B,0)),)</f>
        <v>0</v>
      </c>
      <c r="AC231" s="150">
        <f>IFERROR(INDEX('[3]5.งบทดลอง รพ.'!$AB:$AB,MATCH(C:C,'[3]5.งบทดลอง รพ.'!B:B,0)),)</f>
        <v>0</v>
      </c>
      <c r="AD231" s="150">
        <f>IFERROR(INDEX('[3]5.งบทดลอง รพ.'!$AC:$AC,MATCH(C:C,'[3]5.งบทดลอง รพ.'!B:B,0)),)</f>
        <v>0</v>
      </c>
      <c r="AE231" s="150">
        <f>IFERROR(INDEX('[3]5.งบทดลอง รพ.'!$AD:$AD,MATCH(C:C,'[3]5.งบทดลอง รพ.'!B:B,0)),)</f>
        <v>0</v>
      </c>
      <c r="AF231" s="150">
        <f>IFERROR(INDEX('[3]5.งบทดลอง รพ.'!$AE:$AE,MATCH(C:C,'[3]5.งบทดลอง รพ.'!B:B,0)),)</f>
        <v>448138.06</v>
      </c>
      <c r="AG231" s="150">
        <f>IFERROR(INDEX('[3]5.งบทดลอง รพ.'!$AF:$AF,MATCH(C:C,'[3]5.งบทดลอง รพ.'!B:B,0)),)</f>
        <v>75697.87</v>
      </c>
      <c r="AH231" s="150">
        <f>IFERROR(INDEX('[3]5.งบทดลอง รพ.'!$AG:$AG,MATCH(C:C,'[3]5.งบทดลอง รพ.'!B:B,0)),)</f>
        <v>20150</v>
      </c>
      <c r="AI231" s="150">
        <f>IFERROR(INDEX('[3]5.งบทดลอง รพ.'!$AH:$AH,MATCH(D:D,'[3]5.งบทดลอง รพ.'!C:C,0)),)</f>
        <v>83926.02</v>
      </c>
      <c r="AJ231" s="150">
        <f>IFERROR(INDEX('[3]5.งบทดลอง รพ.'!$AI:$AI,MATCH(C:C,'[3]5.งบทดลอง รพ.'!B:B,0)),)</f>
        <v>28506.67</v>
      </c>
      <c r="AK231" s="150">
        <f>IFERROR(INDEX('[3]5.งบทดลอง รพ.'!$AJ:$AJ,MATCH(C:C,'[3]5.งบทดลอง รพ.'!B:B,0)),)</f>
        <v>152134.29</v>
      </c>
      <c r="AL231" s="150">
        <f>IFERROR(INDEX('[3]5.งบทดลอง รพ.'!$AK:$AK,MATCH(C:C,'[3]5.งบทดลอง รพ.'!B:B,0)),)</f>
        <v>16058.24</v>
      </c>
      <c r="AM231" s="150">
        <f>IFERROR(INDEX('[3]5.งบทดลอง รพ.'!$AL:$AL,MATCH(C:C,'[3]5.งบทดลอง รพ.'!B:B,0)),)</f>
        <v>236308.94</v>
      </c>
      <c r="AN231" s="150">
        <f>IFERROR(INDEX('[3]5.งบทดลอง รพ.'!$AM:$AM,MATCH(C:C,'[3]5.งบทดลอง รพ.'!B:B,0)),)</f>
        <v>226976.7</v>
      </c>
      <c r="AO231" s="150">
        <f>IFERROR(INDEX('[3]5.งบทดลอง รพ.'!$AN:$AN,MATCH(C:C,'[3]5.งบทดลอง รพ.'!B:B,0)),)</f>
        <v>233614.35</v>
      </c>
      <c r="AP231" s="150">
        <f>IFERROR(INDEX('[3]5.งบทดลอง รพ.'!$AO:$AO,MATCH(C:C,'[3]5.งบทดลอง รพ.'!B:B,0)),)</f>
        <v>134172.01999999999</v>
      </c>
      <c r="AQ231" s="150">
        <f>IFERROR(INDEX('[3]5.งบทดลอง รพ.'!$AP:$AP,MATCH(C:C,'[3]5.งบทดลอง รพ.'!B:B,0)),)</f>
        <v>149064.65</v>
      </c>
      <c r="AR231" s="150">
        <f>IFERROR(INDEX('[3]5.งบทดลอง รพ.'!$AQ:$AQ,MATCH(C:C,'[3]5.งบทดลอง รพ.'!B:B,0)),)</f>
        <v>0</v>
      </c>
      <c r="AS231" s="150">
        <f>IFERROR(INDEX('[3]5.งบทดลอง รพ.'!$AR:$AR,MATCH(C:C,'[3]5.งบทดลอง รพ.'!B:B,0)),)</f>
        <v>0</v>
      </c>
      <c r="AT231" s="150">
        <f>IFERROR(INDEX('[3]5.งบทดลอง รพ.'!$AS:$AS,MATCH(C:C,'[3]5.งบทดลอง รพ.'!B:B,0)),)</f>
        <v>4166.67</v>
      </c>
      <c r="AU231" s="150">
        <f>IFERROR(INDEX('[3]5.งบทดลอง รพ.'!$AT:$AT,MATCH(C:C,'[3]5.งบทดลอง รพ.'!B:B,0)),)</f>
        <v>111208.98</v>
      </c>
      <c r="AV231" s="150">
        <f>IFERROR(INDEX('[3]5.งบทดลอง รพ.'!$AU:$AU,MATCH(C:C,'[3]5.งบทดลอง รพ.'!B:B,0)),)</f>
        <v>0</v>
      </c>
      <c r="AW231" s="150">
        <f>IFERROR(INDEX('[3]5.งบทดลอง รพ.'!$AV:$AV,MATCH(C:C,'[3]5.งบทดลอง รพ.'!B:B,0)),)</f>
        <v>6255.05</v>
      </c>
      <c r="AX231" s="150">
        <f>IFERROR(INDEX('[3]5.งบทดลอง รพ.'!$AW:$AW,MATCH(C:C,'[3]5.งบทดลอง รพ.'!B:B,0)),)</f>
        <v>3363.37</v>
      </c>
      <c r="AY231" s="150">
        <f>IFERROR(INDEX('[3]5.งบทดลอง รพ.'!$AX:$AX,MATCH(C:C,'[3]5.งบทดลอง รพ.'!B:B,0)),)</f>
        <v>0</v>
      </c>
      <c r="AZ231" s="150">
        <f>IFERROR(INDEX('[3]5.งบทดลอง รพ.'!$AY:$AY,MATCH(C:C,'[3]5.งบทดลอง รพ.'!B:B,0)),)</f>
        <v>106832.33</v>
      </c>
      <c r="BA231" s="150">
        <f>IFERROR(INDEX('[3]5.งบทดลอง รพ.'!$AZ:$AZ,MATCH(C:C,'[3]5.งบทดลอง รพ.'!B:B,0)),)</f>
        <v>14010.35</v>
      </c>
      <c r="BB231" s="150">
        <f>IFERROR(INDEX('[3]5.งบทดลอง รพ.'!$BA:$BA,MATCH(C:C,'[3]5.งบทดลอง รพ.'!B:B,0)),)</f>
        <v>0</v>
      </c>
      <c r="BC231" s="150">
        <f>IFERROR(INDEX('[3]5.งบทดลอง รพ.'!$BB:$BB,MATCH(C:C,'[3]5.งบทดลอง รพ.'!B:B,0)),)</f>
        <v>385906.65</v>
      </c>
      <c r="BD231" s="150">
        <f>IFERROR(INDEX('[3]5.งบทดลอง รพ.'!$BC:$BC,MATCH(C:C,'[3]5.งบทดลอง รพ.'!B:B,0)),)</f>
        <v>0</v>
      </c>
      <c r="BE231" s="150">
        <f>IFERROR(INDEX('[3]5.งบทดลอง รพ.'!$BD:$BD,MATCH(C:C,'[3]5.งบทดลอง รพ.'!B:B,0)),)</f>
        <v>516533.39970000001</v>
      </c>
      <c r="BF231" s="150">
        <f>IFERROR(INDEX('[3]5.งบทดลอง รพ.'!$BE:$BE,MATCH(C:C,'[3]5.งบทดลอง รพ.'!B:B,0)),)</f>
        <v>522241.3</v>
      </c>
      <c r="BG231" s="150">
        <f>IFERROR(INDEX('[3]5.งบทดลอง รพ.'!$BF:$BF,MATCH(C:C,'[3]5.งบทดลอง รพ.'!B:B,0)),)</f>
        <v>0</v>
      </c>
      <c r="BH231" s="150">
        <f>IFERROR(INDEX('[3]5.งบทดลอง รพ.'!$BG:$BG,MATCH(C:C,'[3]5.งบทดลอง รพ.'!B:B,0)),)</f>
        <v>0</v>
      </c>
      <c r="BI231" s="150">
        <f>IFERROR(INDEX('[3]5.งบทดลอง รพ.'!$BH:$BH,MATCH(C:C,'[3]5.งบทดลอง รพ.'!B:B,0)),)</f>
        <v>0</v>
      </c>
      <c r="BJ231" s="150">
        <f>IFERROR(INDEX('[3]5.งบทดลอง รพ.'!$BI:$BI,MATCH(C:C,'[3]5.งบทดลอง รพ.'!B:B,0)),)</f>
        <v>0</v>
      </c>
      <c r="BK231" s="150">
        <f>IFERROR(INDEX('[3]5.งบทดลอง รพ.'!$BJ:$BJ,MATCH(C:C,'[3]5.งบทดลอง รพ.'!B:B,0)),)</f>
        <v>1207401.1200000001</v>
      </c>
      <c r="BL231" s="150">
        <f>IFERROR(INDEX('[3]5.งบทดลอง รพ.'!$BK:$BK,MATCH(D:D,'[3]5.งบทดลอง รพ.'!C:C,0)),)</f>
        <v>105660.26</v>
      </c>
      <c r="BM231" s="150">
        <f>IFERROR(INDEX('[3]5.งบทดลอง รพ.'!$BL:$BL,MATCH(C:C,'[3]5.งบทดลอง รพ.'!B:B,0)),)</f>
        <v>1853.33</v>
      </c>
      <c r="BN231" s="150">
        <f>IFERROR(INDEX('[3]5.งบทดลอง รพ.'!$BM:$BM,MATCH(C:C,'[3]5.งบทดลอง รพ.'!B:B,0)),)</f>
        <v>0</v>
      </c>
      <c r="BO231" s="150">
        <f>IFERROR(INDEX('[3]5.งบทดลอง รพ.'!$BN:$BN,MATCH(C:C,'[3]5.งบทดลอง รพ.'!B:B,0)),)</f>
        <v>0</v>
      </c>
      <c r="BP231" s="150">
        <f>IFERROR(INDEX('[3]5.งบทดลอง รพ.'!$BO:$BO,MATCH(C:C,'[3]5.งบทดลอง รพ.'!B:B,0)),)</f>
        <v>31220.05</v>
      </c>
      <c r="BQ231" s="150">
        <f>IFERROR(INDEX('[3]5.งบทดลอง รพ.'!$BP:$BP,MATCH(C:C,'[3]5.งบทดลอง รพ.'!B:B,0)),)</f>
        <v>0</v>
      </c>
      <c r="BR231" s="150">
        <f>IFERROR(INDEX('[3]5.งบทดลอง รพ.'!$BQ:$BQ,MATCH(C:C,'[3]5.งบทดลอง รพ.'!B:B,0)),)</f>
        <v>38121.17</v>
      </c>
      <c r="BS231" s="150">
        <f>IFERROR(INDEX('[3]5.งบทดลอง รพ.'!$BR:$BR,MATCH(C:C,'[3]5.งบทดลอง รพ.'!B:B,0)),)</f>
        <v>63978.04</v>
      </c>
      <c r="BT231" s="150">
        <f>IFERROR(INDEX('[3]5.งบทดลอง รพ.'!$BS:$BS,MATCH(C:C,'[3]5.งบทดลอง รพ.'!B:B,0)),)</f>
        <v>82384.95</v>
      </c>
      <c r="BU231" s="150">
        <f>IFERROR(INDEX('[3]5.งบทดลอง รพ.'!$BT:$BT,MATCH(C:C,'[3]5.งบทดลอง รพ.'!B:B,0)),)</f>
        <v>0</v>
      </c>
      <c r="BV231" s="150">
        <f>IFERROR(INDEX('[3]5.งบทดลอง รพ.'!$BU:$BU,MATCH(C:C,'[3]5.งบทดลอง รพ.'!B:B,0)),)</f>
        <v>298453</v>
      </c>
      <c r="BW231" s="150">
        <f>IFERROR(INDEX('[3]5.งบทดลอง รพ.'!$BV:$BV,MATCH(C:C,'[3]5.งบทดลอง รพ.'!B:B,0)),)</f>
        <v>330303.59999999998</v>
      </c>
      <c r="BX231" s="150">
        <f>IFERROR(INDEX('[3]5.งบทดลอง รพ.'!$BW:$BW,MATCH(C:C,'[3]5.งบทดลอง รพ.'!B:B,0)),)</f>
        <v>0</v>
      </c>
      <c r="BY231" s="150">
        <f>IFERROR(INDEX('[3]5.งบทดลอง รพ.'!$BX:$BX,MATCH(C:C,'[3]5.งบทดลอง รพ.'!B:B,0)),)</f>
        <v>0</v>
      </c>
      <c r="BZ231" s="151">
        <f t="shared" si="9"/>
        <v>9983919.2496999986</v>
      </c>
    </row>
    <row r="232" spans="1:78" ht="21.75" customHeight="1">
      <c r="A232" s="31" t="s">
        <v>757</v>
      </c>
      <c r="B232" s="147" t="s">
        <v>761</v>
      </c>
      <c r="C232" s="148" t="s">
        <v>820</v>
      </c>
      <c r="D232" s="149" t="s">
        <v>821</v>
      </c>
      <c r="E232" s="150">
        <f>IFERROR(INDEX('[3]5.งบทดลอง รพ.'!$D:$D,MATCH(C:C,'[3]5.งบทดลอง รพ.'!B:B,0)),)</f>
        <v>0</v>
      </c>
      <c r="F232" s="150">
        <f>IFERROR(INDEX('[3]5.งบทดลอง รพ.'!$E:$E,MATCH(C:C,'[3]5.งบทดลอง รพ.'!B:B,0)),)</f>
        <v>1393.26</v>
      </c>
      <c r="G232" s="150">
        <f>IFERROR(INDEX('[3]5.งบทดลอง รพ.'!$F:$F,MATCH(C:C,'[3]5.งบทดลอง รพ.'!B:B,0)),)</f>
        <v>40405.42</v>
      </c>
      <c r="H232" s="150">
        <f>IFERROR(INDEX('[3]5.งบทดลอง รพ.'!$G:$G,MATCH(C:C,'[3]5.งบทดลอง รพ.'!B:B,0)),)</f>
        <v>1254168</v>
      </c>
      <c r="I232" s="150">
        <f>IFERROR(INDEX('[3]5.งบทดลอง รพ.'!$H:$H,MATCH(D:D,'[3]5.งบทดลอง รพ.'!C:C,0)),)</f>
        <v>0</v>
      </c>
      <c r="J232" s="150">
        <f>IFERROR(INDEX('[3]5.งบทดลอง รพ.'!$I:$I,MATCH(C:C,'[3]5.งบทดลอง รพ.'!B:B,0)),)</f>
        <v>282662.07</v>
      </c>
      <c r="K232" s="150">
        <f>IFERROR(INDEX('[3]5.งบทดลอง รพ.'!$J:$J,MATCH(C:C,'[3]5.งบทดลอง รพ.'!B:B,0)),)</f>
        <v>3801749.47</v>
      </c>
      <c r="L232" s="150">
        <f>IFERROR(INDEX('[3]5.งบทดลอง รพ.'!$K:$K,MATCH(C:C,'[3]5.งบทดลอง รพ.'!B:B,0)),)</f>
        <v>1254168</v>
      </c>
      <c r="M232" s="150">
        <f>IFERROR(INDEX('[3]5.งบทดลอง รพ.'!$L:$L,MATCH(C:C,'[3]5.งบทดลอง รพ.'!B:B,0)),)</f>
        <v>0</v>
      </c>
      <c r="N232" s="150">
        <f>IFERROR(INDEX('[3]5.งบทดลอง รพ.'!$M:$M,MATCH(C:C,'[3]5.งบทดลอง รพ.'!B:B,0)),)</f>
        <v>0</v>
      </c>
      <c r="O232" s="150">
        <f>IFERROR(INDEX('[3]5.งบทดลอง รพ.'!$N:$N,MATCH(C:C,'[3]5.งบทดลอง รพ.'!B:B,0)),)</f>
        <v>239291.16</v>
      </c>
      <c r="P232" s="150">
        <f>IFERROR(INDEX('[3]5.งบทดลอง รพ.'!$O:$O,MATCH(C:C,'[3]5.งบทดลอง รพ.'!B:B,0)),)</f>
        <v>0</v>
      </c>
      <c r="Q232" s="150">
        <f>IFERROR(INDEX('[3]5.งบทดลอง รพ.'!$P:$P,MATCH(C:C,'[3]5.งบทดลอง รพ.'!B:B,0)),)</f>
        <v>1712622.75</v>
      </c>
      <c r="R232" s="150">
        <f>IFERROR(INDEX('[3]5.งบทดลอง รพ.'!$Q:$Q,MATCH(C:C,'[3]5.งบทดลอง รพ.'!B:B,0)),)</f>
        <v>50045.35</v>
      </c>
      <c r="S232" s="150">
        <f>IFERROR(INDEX('[3]5.งบทดลอง รพ.'!$R:$R,MATCH(C:C,'[3]5.งบทดลอง รพ.'!B:B,0)),)</f>
        <v>0</v>
      </c>
      <c r="T232" s="150">
        <f>IFERROR(INDEX('[3]5.งบทดลอง รพ.'!$S:$S,MATCH(C:C,'[3]5.งบทดลอง รพ.'!B:B,0)),)</f>
        <v>0</v>
      </c>
      <c r="U232" s="150">
        <f>IFERROR(INDEX('[3]5.งบทดลอง รพ.'!$T:$T,MATCH(C:C,'[3]5.งบทดลอง รพ.'!B:B,0)),)</f>
        <v>186666.15</v>
      </c>
      <c r="V232" s="150">
        <f>IFERROR(INDEX('[3]5.งบทดลอง รพ.'!$U:$U,MATCH(C:C,'[3]5.งบทดลอง รพ.'!B:B,0)),)</f>
        <v>0</v>
      </c>
      <c r="W232" s="150">
        <f>IFERROR(INDEX('[3]5.งบทดลอง รพ.'!$V:$V,MATCH(C:C,'[3]5.งบทดลอง รพ.'!B:B,0)),)</f>
        <v>0</v>
      </c>
      <c r="X232" s="150">
        <f>IFERROR(INDEX('[3]5.งบทดลอง รพ.'!$W:$W,MATCH(C:C,'[3]5.งบทดลอง รพ.'!B:B,0)),)</f>
        <v>96677.56</v>
      </c>
      <c r="Y232" s="150">
        <f>IFERROR(INDEX('[3]5.งบทดลอง รพ.'!$X:$X,MATCH(C:C,'[3]5.งบทดลอง รพ.'!B:B,0)),)</f>
        <v>287153.25</v>
      </c>
      <c r="Z232" s="150">
        <f>IFERROR(INDEX('[3]5.งบทดลอง รพ.'!$Y:$Y,MATCH(C:C,'[3]5.งบทดลอง รพ.'!B:B,0)),)</f>
        <v>0</v>
      </c>
      <c r="AA232" s="150">
        <f>IFERROR(INDEX('[3]5.งบทดลอง รพ.'!$Z:$Z,MATCH(C:C,'[3]5.งบทดลอง รพ.'!B:B,0)),)</f>
        <v>6591.53</v>
      </c>
      <c r="AB232" s="150">
        <f>IFERROR(INDEX('[3]5.งบทดลอง รพ.'!$AA:$AA,MATCH(C:C,'[3]5.งบทดลอง รพ.'!B:B,0)),)</f>
        <v>0</v>
      </c>
      <c r="AC232" s="150">
        <f>IFERROR(INDEX('[3]5.งบทดลอง รพ.'!$AB:$AB,MATCH(C:C,'[3]5.งบทดลอง รพ.'!B:B,0)),)</f>
        <v>846479.97</v>
      </c>
      <c r="AD232" s="150">
        <f>IFERROR(INDEX('[3]5.งบทดลอง รพ.'!$AC:$AC,MATCH(C:C,'[3]5.งบทดลอง รพ.'!B:B,0)),)</f>
        <v>0</v>
      </c>
      <c r="AE232" s="150">
        <f>IFERROR(INDEX('[3]5.งบทดลอง รพ.'!$AD:$AD,MATCH(C:C,'[3]5.งบทดลอง รพ.'!B:B,0)),)</f>
        <v>0</v>
      </c>
      <c r="AF232" s="150">
        <f>IFERROR(INDEX('[3]5.งบทดลอง รพ.'!$AE:$AE,MATCH(C:C,'[3]5.งบทดลอง รพ.'!B:B,0)),)</f>
        <v>0</v>
      </c>
      <c r="AG232" s="150">
        <f>IFERROR(INDEX('[3]5.งบทดลอง รพ.'!$AF:$AF,MATCH(C:C,'[3]5.งบทดลอง รพ.'!B:B,0)),)</f>
        <v>37253.51</v>
      </c>
      <c r="AH232" s="150">
        <f>IFERROR(INDEX('[3]5.งบทดลอง รพ.'!$AG:$AG,MATCH(C:C,'[3]5.งบทดลอง รพ.'!B:B,0)),)</f>
        <v>59853.88</v>
      </c>
      <c r="AI232" s="150">
        <f>IFERROR(INDEX('[3]5.งบทดลอง รพ.'!$AH:$AH,MATCH(D:D,'[3]5.งบทดลอง รพ.'!C:C,0)),)</f>
        <v>193729.87</v>
      </c>
      <c r="AJ232" s="150">
        <f>IFERROR(INDEX('[3]5.งบทดลอง รพ.'!$AI:$AI,MATCH(C:C,'[3]5.งบทดลอง รพ.'!B:B,0)),)</f>
        <v>43101.24</v>
      </c>
      <c r="AK232" s="150">
        <f>IFERROR(INDEX('[3]5.งบทดลอง รพ.'!$AJ:$AJ,MATCH(C:C,'[3]5.งบทดลอง รพ.'!B:B,0)),)</f>
        <v>16812.68</v>
      </c>
      <c r="AL232" s="150">
        <f>IFERROR(INDEX('[3]5.งบทดลอง รพ.'!$AK:$AK,MATCH(C:C,'[3]5.งบทดลอง รพ.'!B:B,0)),)</f>
        <v>58800.49</v>
      </c>
      <c r="AM232" s="150">
        <f>IFERROR(INDEX('[3]5.งบทดลอง รพ.'!$AL:$AL,MATCH(C:C,'[3]5.งบทดลอง รพ.'!B:B,0)),)</f>
        <v>372069.75</v>
      </c>
      <c r="AN232" s="150">
        <f>IFERROR(INDEX('[3]5.งบทดลอง รพ.'!$AM:$AM,MATCH(C:C,'[3]5.งบทดลอง รพ.'!B:B,0)),)</f>
        <v>16195.83</v>
      </c>
      <c r="AO232" s="150">
        <f>IFERROR(INDEX('[3]5.งบทดลอง รพ.'!$AN:$AN,MATCH(C:C,'[3]5.งบทดลอง รพ.'!B:B,0)),)</f>
        <v>377663.8</v>
      </c>
      <c r="AP232" s="150">
        <f>IFERROR(INDEX('[3]5.งบทดลอง รพ.'!$AO:$AO,MATCH(C:C,'[3]5.งบทดลอง รพ.'!B:B,0)),)</f>
        <v>97901.15</v>
      </c>
      <c r="AQ232" s="150">
        <f>IFERROR(INDEX('[3]5.งบทดลอง รพ.'!$AP:$AP,MATCH(C:C,'[3]5.งบทดลอง รพ.'!B:B,0)),)</f>
        <v>331689.21999999997</v>
      </c>
      <c r="AR232" s="150">
        <f>IFERROR(INDEX('[3]5.งบทดลอง รพ.'!$AQ:$AQ,MATCH(C:C,'[3]5.งบทดลอง รพ.'!B:B,0)),)</f>
        <v>0</v>
      </c>
      <c r="AS232" s="150">
        <f>IFERROR(INDEX('[3]5.งบทดลอง รพ.'!$AR:$AR,MATCH(C:C,'[3]5.งบทดลอง รพ.'!B:B,0)),)</f>
        <v>0</v>
      </c>
      <c r="AT232" s="150">
        <f>IFERROR(INDEX('[3]5.งบทดลอง รพ.'!$AS:$AS,MATCH(C:C,'[3]5.งบทดลอง รพ.'!B:B,0)),)</f>
        <v>40021.22</v>
      </c>
      <c r="AU232" s="150">
        <f>IFERROR(INDEX('[3]5.งบทดลอง รพ.'!$AT:$AT,MATCH(C:C,'[3]5.งบทดลอง รพ.'!B:B,0)),)</f>
        <v>55274.05</v>
      </c>
      <c r="AV232" s="150">
        <f>IFERROR(INDEX('[3]5.งบทดลอง รพ.'!$AU:$AU,MATCH(C:C,'[3]5.งบทดลอง รพ.'!B:B,0)),)</f>
        <v>82210.11</v>
      </c>
      <c r="AW232" s="150">
        <f>IFERROR(INDEX('[3]5.งบทดลอง รพ.'!$AV:$AV,MATCH(C:C,'[3]5.งบทดลอง รพ.'!B:B,0)),)</f>
        <v>61947.21</v>
      </c>
      <c r="AX232" s="150">
        <f>IFERROR(INDEX('[3]5.งบทดลอง รพ.'!$AW:$AW,MATCH(C:C,'[3]5.งบทดลอง รพ.'!B:B,0)),)</f>
        <v>9811.2099999999991</v>
      </c>
      <c r="AY232" s="150">
        <f>IFERROR(INDEX('[3]5.งบทดลอง รพ.'!$AX:$AX,MATCH(C:C,'[3]5.งบทดลอง รพ.'!B:B,0)),)</f>
        <v>0</v>
      </c>
      <c r="AZ232" s="150">
        <f>IFERROR(INDEX('[3]5.งบทดลอง รพ.'!$AY:$AY,MATCH(C:C,'[3]5.งบทดลอง รพ.'!B:B,0)),)</f>
        <v>72811.5</v>
      </c>
      <c r="BA232" s="150">
        <f>IFERROR(INDEX('[3]5.งบทดลอง รพ.'!$AZ:$AZ,MATCH(C:C,'[3]5.งบทดลอง รพ.'!B:B,0)),)</f>
        <v>0</v>
      </c>
      <c r="BB232" s="150">
        <f>IFERROR(INDEX('[3]5.งบทดลอง รพ.'!$BA:$BA,MATCH(C:C,'[3]5.งบทดลอง รพ.'!B:B,0)),)</f>
        <v>0</v>
      </c>
      <c r="BC232" s="150">
        <f>IFERROR(INDEX('[3]5.งบทดลอง รพ.'!$BB:$BB,MATCH(C:C,'[3]5.งบทดลอง รพ.'!B:B,0)),)</f>
        <v>0</v>
      </c>
      <c r="BD232" s="150">
        <f>IFERROR(INDEX('[3]5.งบทดลอง รพ.'!$BC:$BC,MATCH(C:C,'[3]5.งบทดลอง รพ.'!B:B,0)),)</f>
        <v>0</v>
      </c>
      <c r="BE232" s="150">
        <f>IFERROR(INDEX('[3]5.งบทดลอง รพ.'!$BD:$BD,MATCH(C:C,'[3]5.งบทดลอง รพ.'!B:B,0)),)</f>
        <v>1076198.58</v>
      </c>
      <c r="BF232" s="150">
        <f>IFERROR(INDEX('[3]5.งบทดลอง รพ.'!$BE:$BE,MATCH(C:C,'[3]5.งบทดลอง รพ.'!B:B,0)),)</f>
        <v>0</v>
      </c>
      <c r="BG232" s="150">
        <f>IFERROR(INDEX('[3]5.งบทดลอง รพ.'!$BF:$BF,MATCH(C:C,'[3]5.งบทดลอง รพ.'!B:B,0)),)</f>
        <v>27364.400000000001</v>
      </c>
      <c r="BH232" s="150">
        <f>IFERROR(INDEX('[3]5.งบทดลอง รพ.'!$BG:$BG,MATCH(C:C,'[3]5.งบทดลอง รพ.'!B:B,0)),)</f>
        <v>0</v>
      </c>
      <c r="BI232" s="150">
        <f>IFERROR(INDEX('[3]5.งบทดลอง รพ.'!$BH:$BH,MATCH(C:C,'[3]5.งบทดลอง รพ.'!B:B,0)),)</f>
        <v>0</v>
      </c>
      <c r="BJ232" s="150">
        <f>IFERROR(INDEX('[3]5.งบทดลอง รพ.'!$BI:$BI,MATCH(C:C,'[3]5.งบทดลอง รพ.'!B:B,0)),)</f>
        <v>1072315</v>
      </c>
      <c r="BK232" s="150">
        <f>IFERROR(INDEX('[3]5.งบทดลอง รพ.'!$BJ:$BJ,MATCH(C:C,'[3]5.งบทดลอง รพ.'!B:B,0)),)</f>
        <v>158510.26</v>
      </c>
      <c r="BL232" s="150">
        <f>IFERROR(INDEX('[3]5.งบทดลอง รพ.'!$BK:$BK,MATCH(D:D,'[3]5.งบทดลอง รพ.'!C:C,0)),)</f>
        <v>0</v>
      </c>
      <c r="BM232" s="150">
        <f>IFERROR(INDEX('[3]5.งบทดลอง รพ.'!$BL:$BL,MATCH(C:C,'[3]5.งบทดลอง รพ.'!B:B,0)),)</f>
        <v>10272.92</v>
      </c>
      <c r="BN232" s="150">
        <f>IFERROR(INDEX('[3]5.งบทดลอง รพ.'!$BM:$BM,MATCH(C:C,'[3]5.งบทดลอง รพ.'!B:B,0)),)</f>
        <v>0</v>
      </c>
      <c r="BO232" s="150">
        <f>IFERROR(INDEX('[3]5.งบทดลอง รพ.'!$BN:$BN,MATCH(C:C,'[3]5.งบทดลอง รพ.'!B:B,0)),)</f>
        <v>0</v>
      </c>
      <c r="BP232" s="150">
        <f>IFERROR(INDEX('[3]5.งบทดลอง รพ.'!$BO:$BO,MATCH(C:C,'[3]5.งบทดลอง รพ.'!B:B,0)),)</f>
        <v>0</v>
      </c>
      <c r="BQ232" s="150">
        <f>IFERROR(INDEX('[3]5.งบทดลอง รพ.'!$BP:$BP,MATCH(C:C,'[3]5.งบทดลอง รพ.'!B:B,0)),)</f>
        <v>0</v>
      </c>
      <c r="BR232" s="150">
        <f>IFERROR(INDEX('[3]5.งบทดลอง รพ.'!$BQ:$BQ,MATCH(C:C,'[3]5.งบทดลอง รพ.'!B:B,0)),)</f>
        <v>0</v>
      </c>
      <c r="BS232" s="150">
        <f>IFERROR(INDEX('[3]5.งบทดลอง รพ.'!$BR:$BR,MATCH(C:C,'[3]5.งบทดลอง รพ.'!B:B,0)),)</f>
        <v>234951.04000000001</v>
      </c>
      <c r="BT232" s="150">
        <f>IFERROR(INDEX('[3]5.งบทดลอง รพ.'!$BS:$BS,MATCH(C:C,'[3]5.งบทดลอง รพ.'!B:B,0)),)</f>
        <v>311130.95</v>
      </c>
      <c r="BU232" s="150">
        <f>IFERROR(INDEX('[3]5.งบทดลอง รพ.'!$BT:$BT,MATCH(C:C,'[3]5.งบทดลอง รพ.'!B:B,0)),)</f>
        <v>0</v>
      </c>
      <c r="BV232" s="150">
        <f>IFERROR(INDEX('[3]5.งบทดลอง รพ.'!$BU:$BU,MATCH(C:C,'[3]5.งบทดลอง รพ.'!B:B,0)),)</f>
        <v>842703.45</v>
      </c>
      <c r="BW232" s="150">
        <f>IFERROR(INDEX('[3]5.งบทดลอง รพ.'!$BV:$BV,MATCH(C:C,'[3]5.งบทดลอง รพ.'!B:B,0)),)</f>
        <v>70532.3</v>
      </c>
      <c r="BX232" s="150">
        <f>IFERROR(INDEX('[3]5.งบทดลอง รพ.'!$BW:$BW,MATCH(C:C,'[3]5.งบทดลอง รพ.'!B:B,0)),)</f>
        <v>0</v>
      </c>
      <c r="BY232" s="150">
        <f>IFERROR(INDEX('[3]5.งบทดลอง รพ.'!$BX:$BX,MATCH(C:C,'[3]5.งบทดลอง รพ.'!B:B,0)),)</f>
        <v>15222.52</v>
      </c>
      <c r="BZ232" s="151">
        <f t="shared" si="9"/>
        <v>15806422.080000004</v>
      </c>
    </row>
    <row r="233" spans="1:78" ht="21.75" customHeight="1">
      <c r="A233" s="31" t="s">
        <v>757</v>
      </c>
      <c r="B233" s="147" t="s">
        <v>761</v>
      </c>
      <c r="C233" s="148" t="s">
        <v>822</v>
      </c>
      <c r="D233" s="149" t="s">
        <v>823</v>
      </c>
      <c r="E233" s="150">
        <f>IFERROR(INDEX('[3]5.งบทดลอง รพ.'!$D:$D,MATCH(C:C,'[3]5.งบทดลอง รพ.'!B:B,0)),)</f>
        <v>5910046.2999999998</v>
      </c>
      <c r="F233" s="150">
        <f>IFERROR(INDEX('[3]5.งบทดลอง รพ.'!$E:$E,MATCH(C:C,'[3]5.งบทดลอง รพ.'!B:B,0)),)</f>
        <v>214172.55</v>
      </c>
      <c r="G233" s="150">
        <f>IFERROR(INDEX('[3]5.งบทดลอง รพ.'!$F:$F,MATCH(C:C,'[3]5.งบทดลอง รพ.'!B:B,0)),)</f>
        <v>16209</v>
      </c>
      <c r="H233" s="150">
        <f>IFERROR(INDEX('[3]5.งบทดลอง รพ.'!$G:$G,MATCH(C:C,'[3]5.งบทดลอง รพ.'!B:B,0)),)</f>
        <v>26144</v>
      </c>
      <c r="I233" s="150">
        <f>IFERROR(INDEX('[3]5.งบทดลอง รพ.'!$H:$H,MATCH(D:D,'[3]5.งบทดลอง รพ.'!C:C,0)),)</f>
        <v>8108.5</v>
      </c>
      <c r="J233" s="150">
        <f>IFERROR(INDEX('[3]5.งบทดลอง รพ.'!$I:$I,MATCH(C:C,'[3]5.งบทดลอง รพ.'!B:B,0)),)</f>
        <v>667046.66</v>
      </c>
      <c r="K233" s="150">
        <f>IFERROR(INDEX('[3]5.งบทดลอง รพ.'!$J:$J,MATCH(C:C,'[3]5.งบทดลอง รพ.'!B:B,0)),)</f>
        <v>2014991.32</v>
      </c>
      <c r="L233" s="150">
        <f>IFERROR(INDEX('[3]5.งบทดลอง รพ.'!$K:$K,MATCH(C:C,'[3]5.งบทดลอง รพ.'!B:B,0)),)</f>
        <v>26144</v>
      </c>
      <c r="M233" s="150">
        <f>IFERROR(INDEX('[3]5.งบทดลอง รพ.'!$L:$L,MATCH(C:C,'[3]5.งบทดลอง รพ.'!B:B,0)),)</f>
        <v>0</v>
      </c>
      <c r="N233" s="150">
        <f>IFERROR(INDEX('[3]5.งบทดลอง รพ.'!$M:$M,MATCH(C:C,'[3]5.งบทดลอง รพ.'!B:B,0)),)</f>
        <v>7043662.0999999996</v>
      </c>
      <c r="O233" s="150">
        <f>IFERROR(INDEX('[3]5.งบทดลอง รพ.'!$N:$N,MATCH(C:C,'[3]5.งบทดลอง รพ.'!B:B,0)),)</f>
        <v>44769.55</v>
      </c>
      <c r="P233" s="150">
        <f>IFERROR(INDEX('[3]5.งบทดลอง รพ.'!$O:$O,MATCH(C:C,'[3]5.งบทดลอง รพ.'!B:B,0)),)</f>
        <v>1309284.71</v>
      </c>
      <c r="Q233" s="150">
        <f>IFERROR(INDEX('[3]5.งบทดลอง รพ.'!$P:$P,MATCH(C:C,'[3]5.งบทดลอง รพ.'!B:B,0)),)</f>
        <v>0</v>
      </c>
      <c r="R233" s="150">
        <f>IFERROR(INDEX('[3]5.งบทดลอง รพ.'!$Q:$Q,MATCH(C:C,'[3]5.งบทดลอง รพ.'!B:B,0)),)</f>
        <v>1351077.38</v>
      </c>
      <c r="S233" s="150">
        <f>IFERROR(INDEX('[3]5.งบทดลอง รพ.'!$R:$R,MATCH(C:C,'[3]5.งบทดลอง รพ.'!B:B,0)),)</f>
        <v>0</v>
      </c>
      <c r="T233" s="150">
        <f>IFERROR(INDEX('[3]5.งบทดลอง รพ.'!$S:$S,MATCH(C:C,'[3]5.งบทดลอง รพ.'!B:B,0)),)</f>
        <v>21750.799900000002</v>
      </c>
      <c r="U233" s="150">
        <f>IFERROR(INDEX('[3]5.งบทดลอง รพ.'!$T:$T,MATCH(C:C,'[3]5.งบทดลอง รพ.'!B:B,0)),)</f>
        <v>0</v>
      </c>
      <c r="V233" s="150">
        <f>IFERROR(INDEX('[3]5.งบทดลอง รพ.'!$U:$U,MATCH(C:C,'[3]5.งบทดลอง รพ.'!B:B,0)),)</f>
        <v>0</v>
      </c>
      <c r="W233" s="150">
        <f>IFERROR(INDEX('[3]5.งบทดลอง รพ.'!$V:$V,MATCH(C:C,'[3]5.งบทดลอง รพ.'!B:B,0)),)</f>
        <v>0</v>
      </c>
      <c r="X233" s="150">
        <f>IFERROR(INDEX('[3]5.งบทดลอง รพ.'!$W:$W,MATCH(C:C,'[3]5.งบทดลอง รพ.'!B:B,0)),)</f>
        <v>0</v>
      </c>
      <c r="Y233" s="150">
        <f>IFERROR(INDEX('[3]5.งบทดลอง รพ.'!$X:$X,MATCH(C:C,'[3]5.งบทดลอง รพ.'!B:B,0)),)</f>
        <v>375165.5</v>
      </c>
      <c r="Z233" s="150">
        <f>IFERROR(INDEX('[3]5.งบทดลอง รพ.'!$Y:$Y,MATCH(C:C,'[3]5.งบทดลอง รพ.'!B:B,0)),)</f>
        <v>20952</v>
      </c>
      <c r="AA233" s="150">
        <f>IFERROR(INDEX('[3]5.งบทดลอง รพ.'!$Z:$Z,MATCH(C:C,'[3]5.งบทดลอง รพ.'!B:B,0)),)</f>
        <v>53866.68</v>
      </c>
      <c r="AB233" s="150">
        <f>IFERROR(INDEX('[3]5.งบทดลอง รพ.'!$AA:$AA,MATCH(C:C,'[3]5.งบทดลอง รพ.'!B:B,0)),)</f>
        <v>0</v>
      </c>
      <c r="AC233" s="150">
        <f>IFERROR(INDEX('[3]5.งบทดลอง รพ.'!$AB:$AB,MATCH(C:C,'[3]5.งบทดลอง รพ.'!B:B,0)),)</f>
        <v>86485.26</v>
      </c>
      <c r="AD233" s="150">
        <f>IFERROR(INDEX('[3]5.งบทดลอง รพ.'!$AC:$AC,MATCH(C:C,'[3]5.งบทดลอง รพ.'!B:B,0)),)</f>
        <v>307953.95</v>
      </c>
      <c r="AE233" s="150">
        <f>IFERROR(INDEX('[3]5.งบทดลอง รพ.'!$AD:$AD,MATCH(C:C,'[3]5.งบทดลอง รพ.'!B:B,0)),)</f>
        <v>0</v>
      </c>
      <c r="AF233" s="150">
        <f>IFERROR(INDEX('[3]5.งบทดลอง รพ.'!$AE:$AE,MATCH(C:C,'[3]5.งบทดลอง รพ.'!B:B,0)),)</f>
        <v>0</v>
      </c>
      <c r="AG233" s="150">
        <f>IFERROR(INDEX('[3]5.งบทดลอง รพ.'!$AF:$AF,MATCH(C:C,'[3]5.งบทดลอง รพ.'!B:B,0)),)</f>
        <v>30714.21</v>
      </c>
      <c r="AH233" s="150">
        <f>IFERROR(INDEX('[3]5.งบทดลอง รพ.'!$AG:$AG,MATCH(C:C,'[3]5.งบทดลอง รพ.'!B:B,0)),)</f>
        <v>71644.45</v>
      </c>
      <c r="AI233" s="150">
        <f>IFERROR(INDEX('[3]5.งบทดลอง รพ.'!$AH:$AH,MATCH(D:D,'[3]5.งบทดลอง รพ.'!C:C,0)),)</f>
        <v>86775.83</v>
      </c>
      <c r="AJ233" s="150">
        <f>IFERROR(INDEX('[3]5.งบทดลอง รพ.'!$AI:$AI,MATCH(C:C,'[3]5.งบทดลอง รพ.'!B:B,0)),)</f>
        <v>146825.46</v>
      </c>
      <c r="AK233" s="150">
        <f>IFERROR(INDEX('[3]5.งบทดลอง รพ.'!$AJ:$AJ,MATCH(C:C,'[3]5.งบทดลอง รพ.'!B:B,0)),)</f>
        <v>6619.16</v>
      </c>
      <c r="AL233" s="150">
        <f>IFERROR(INDEX('[3]5.งบทดลอง รพ.'!$AK:$AK,MATCH(C:C,'[3]5.งบทดลอง รพ.'!B:B,0)),)</f>
        <v>336257.29</v>
      </c>
      <c r="AM233" s="150">
        <f>IFERROR(INDEX('[3]5.งบทดลอง รพ.'!$AL:$AL,MATCH(C:C,'[3]5.งบทดลอง รพ.'!B:B,0)),)</f>
        <v>92697.45</v>
      </c>
      <c r="AN233" s="150">
        <f>IFERROR(INDEX('[3]5.งบทดลอง รพ.'!$AM:$AM,MATCH(C:C,'[3]5.งบทดลอง รพ.'!B:B,0)),)</f>
        <v>37813.33</v>
      </c>
      <c r="AO233" s="150">
        <f>IFERROR(INDEX('[3]5.งบทดลอง รพ.'!$AN:$AN,MATCH(C:C,'[3]5.งบทดลอง รพ.'!B:B,0)),)</f>
        <v>0</v>
      </c>
      <c r="AP233" s="150">
        <f>IFERROR(INDEX('[3]5.งบทดลอง รพ.'!$AO:$AO,MATCH(C:C,'[3]5.งบทดลอง รพ.'!B:B,0)),)</f>
        <v>40279.269999999997</v>
      </c>
      <c r="AQ233" s="150">
        <f>IFERROR(INDEX('[3]5.งบทดลอง รพ.'!$AP:$AP,MATCH(C:C,'[3]5.งบทดลอง รพ.'!B:B,0)),)</f>
        <v>82571.66</v>
      </c>
      <c r="AR233" s="150">
        <f>IFERROR(INDEX('[3]5.งบทดลอง รพ.'!$AQ:$AQ,MATCH(C:C,'[3]5.งบทดลอง รพ.'!B:B,0)),)</f>
        <v>3557.79</v>
      </c>
      <c r="AS233" s="150">
        <f>IFERROR(INDEX('[3]5.งบทดลอง รพ.'!$AR:$AR,MATCH(C:C,'[3]5.งบทดลอง รพ.'!B:B,0)),)</f>
        <v>0</v>
      </c>
      <c r="AT233" s="150">
        <f>IFERROR(INDEX('[3]5.งบทดลอง รพ.'!$AS:$AS,MATCH(C:C,'[3]5.งบทดลอง รพ.'!B:B,0)),)</f>
        <v>0</v>
      </c>
      <c r="AU233" s="150">
        <f>IFERROR(INDEX('[3]5.งบทดลอง รพ.'!$AT:$AT,MATCH(C:C,'[3]5.งบทดลอง รพ.'!B:B,0)),)</f>
        <v>0</v>
      </c>
      <c r="AV233" s="150">
        <f>IFERROR(INDEX('[3]5.งบทดลอง รพ.'!$AU:$AU,MATCH(C:C,'[3]5.งบทดลอง รพ.'!B:B,0)),)</f>
        <v>0</v>
      </c>
      <c r="AW233" s="150">
        <f>IFERROR(INDEX('[3]5.งบทดลอง รพ.'!$AV:$AV,MATCH(C:C,'[3]5.งบทดลอง รพ.'!B:B,0)),)</f>
        <v>0</v>
      </c>
      <c r="AX233" s="150">
        <f>IFERROR(INDEX('[3]5.งบทดลอง รพ.'!$AW:$AW,MATCH(C:C,'[3]5.งบทดลอง รพ.'!B:B,0)),)</f>
        <v>28381.65</v>
      </c>
      <c r="AY233" s="150">
        <f>IFERROR(INDEX('[3]5.งบทดลอง รพ.'!$AX:$AX,MATCH(C:C,'[3]5.งบทดลอง รพ.'!B:B,0)),)</f>
        <v>0</v>
      </c>
      <c r="AZ233" s="150">
        <f>IFERROR(INDEX('[3]5.งบทดลอง รพ.'!$AY:$AY,MATCH(C:C,'[3]5.งบทดลอง รพ.'!B:B,0)),)</f>
        <v>20833.349999999999</v>
      </c>
      <c r="BA233" s="150">
        <f>IFERROR(INDEX('[3]5.งบทดลอง รพ.'!$AZ:$AZ,MATCH(C:C,'[3]5.งบทดลอง รพ.'!B:B,0)),)</f>
        <v>298417.98</v>
      </c>
      <c r="BB233" s="150">
        <f>IFERROR(INDEX('[3]5.งบทดลอง รพ.'!$BA:$BA,MATCH(C:C,'[3]5.งบทดลอง รพ.'!B:B,0)),)</f>
        <v>68657.289999999994</v>
      </c>
      <c r="BC233" s="150">
        <f>IFERROR(INDEX('[3]5.งบทดลอง รพ.'!$BB:$BB,MATCH(C:C,'[3]5.งบทดลอง รพ.'!B:B,0)),)</f>
        <v>2009215.15</v>
      </c>
      <c r="BD233" s="150">
        <f>IFERROR(INDEX('[3]5.งบทดลอง รพ.'!$BC:$BC,MATCH(C:C,'[3]5.งบทดลอง รพ.'!B:B,0)),)</f>
        <v>0</v>
      </c>
      <c r="BE233" s="150">
        <f>IFERROR(INDEX('[3]5.งบทดลอง รพ.'!$BD:$BD,MATCH(C:C,'[3]5.งบทดลอง รพ.'!B:B,0)),)</f>
        <v>99220.6</v>
      </c>
      <c r="BF233" s="150">
        <f>IFERROR(INDEX('[3]5.งบทดลอง รพ.'!$BE:$BE,MATCH(C:C,'[3]5.งบทดลอง รพ.'!B:B,0)),)</f>
        <v>196564.49</v>
      </c>
      <c r="BG233" s="150">
        <f>IFERROR(INDEX('[3]5.งบทดลอง รพ.'!$BF:$BF,MATCH(C:C,'[3]5.งบทดลอง รพ.'!B:B,0)),)</f>
        <v>15942.02</v>
      </c>
      <c r="BH233" s="150">
        <f>IFERROR(INDEX('[3]5.งบทดลอง รพ.'!$BG:$BG,MATCH(C:C,'[3]5.งบทดลอง รพ.'!B:B,0)),)</f>
        <v>45430.2</v>
      </c>
      <c r="BI233" s="150">
        <f>IFERROR(INDEX('[3]5.งบทดลอง รพ.'!$BH:$BH,MATCH(C:C,'[3]5.งบทดลอง รพ.'!B:B,0)),)</f>
        <v>45722.05</v>
      </c>
      <c r="BJ233" s="150">
        <f>IFERROR(INDEX('[3]5.งบทดลอง รพ.'!$BI:$BI,MATCH(C:C,'[3]5.งบทดลอง รพ.'!B:B,0)),)</f>
        <v>609683.21</v>
      </c>
      <c r="BK233" s="150">
        <f>IFERROR(INDEX('[3]5.งบทดลอง รพ.'!$BJ:$BJ,MATCH(C:C,'[3]5.งบทดลอง รพ.'!B:B,0)),)</f>
        <v>1737881.26</v>
      </c>
      <c r="BL233" s="150">
        <f>IFERROR(INDEX('[3]5.งบทดลอง รพ.'!$BK:$BK,MATCH(D:D,'[3]5.งบทดลอง รพ.'!C:C,0)),)</f>
        <v>281698.5</v>
      </c>
      <c r="BM233" s="150">
        <f>IFERROR(INDEX('[3]5.งบทดลอง รพ.'!$BL:$BL,MATCH(C:C,'[3]5.งบทดลอง รพ.'!B:B,0)),)</f>
        <v>20643.52</v>
      </c>
      <c r="BN233" s="150">
        <f>IFERROR(INDEX('[3]5.งบทดลอง รพ.'!$BM:$BM,MATCH(C:C,'[3]5.งบทดลอง รพ.'!B:B,0)),)</f>
        <v>26253.23</v>
      </c>
      <c r="BO233" s="150">
        <f>IFERROR(INDEX('[3]5.งบทดลอง รพ.'!$BN:$BN,MATCH(C:C,'[3]5.งบทดลอง รพ.'!B:B,0)),)</f>
        <v>426863.93</v>
      </c>
      <c r="BP233" s="150">
        <f>IFERROR(INDEX('[3]5.งบทดลอง รพ.'!$BO:$BO,MATCH(C:C,'[3]5.งบทดลอง รพ.'!B:B,0)),)</f>
        <v>148480.46</v>
      </c>
      <c r="BQ233" s="150">
        <f>IFERROR(INDEX('[3]5.งบทดลอง รพ.'!$BP:$BP,MATCH(C:C,'[3]5.งบทดลอง รพ.'!B:B,0)),)</f>
        <v>2574442.4700000002</v>
      </c>
      <c r="BR233" s="150">
        <f>IFERROR(INDEX('[3]5.งบทดลอง รพ.'!$BQ:$BQ,MATCH(C:C,'[3]5.งบทดลอง รพ.'!B:B,0)),)</f>
        <v>78043.199999999997</v>
      </c>
      <c r="BS233" s="150">
        <f>IFERROR(INDEX('[3]5.งบทดลอง รพ.'!$BR:$BR,MATCH(C:C,'[3]5.งบทดลอง รพ.'!B:B,0)),)</f>
        <v>29708.1</v>
      </c>
      <c r="BT233" s="150">
        <f>IFERROR(INDEX('[3]5.งบทดลอง รพ.'!$BS:$BS,MATCH(C:C,'[3]5.งบทดลอง รพ.'!B:B,0)),)</f>
        <v>79952.100000000006</v>
      </c>
      <c r="BU233" s="150">
        <f>IFERROR(INDEX('[3]5.งบทดลอง รพ.'!$BT:$BT,MATCH(C:C,'[3]5.งบทดลอง รพ.'!B:B,0)),)</f>
        <v>35852.44</v>
      </c>
      <c r="BV233" s="150">
        <f>IFERROR(INDEX('[3]5.งบทดลอง รพ.'!$BU:$BU,MATCH(C:C,'[3]5.งบทดลอง รพ.'!B:B,0)),)</f>
        <v>33058.35</v>
      </c>
      <c r="BW233" s="150">
        <f>IFERROR(INDEX('[3]5.งบทดลอง รพ.'!$BV:$BV,MATCH(C:C,'[3]5.งบทดลอง รพ.'!B:B,0)),)</f>
        <v>400724.9</v>
      </c>
      <c r="BX233" s="150">
        <f>IFERROR(INDEX('[3]5.งบทดลอง รพ.'!$BW:$BW,MATCH(C:C,'[3]5.งบทดลอง รพ.'!B:B,0)),)</f>
        <v>18036.38</v>
      </c>
      <c r="BY233" s="150">
        <f>IFERROR(INDEX('[3]5.งบทดลอง รพ.'!$BX:$BX,MATCH(C:C,'[3]5.งบทดลอง รพ.'!B:B,0)),)</f>
        <v>31985.16</v>
      </c>
      <c r="BZ233" s="151">
        <f t="shared" si="9"/>
        <v>29795278.149899997</v>
      </c>
    </row>
    <row r="234" spans="1:78" ht="21.75" customHeight="1">
      <c r="A234" s="31" t="s">
        <v>757</v>
      </c>
      <c r="B234" s="147" t="s">
        <v>761</v>
      </c>
      <c r="C234" s="148" t="s">
        <v>824</v>
      </c>
      <c r="D234" s="149" t="s">
        <v>825</v>
      </c>
      <c r="E234" s="150">
        <f>IFERROR(INDEX('[3]5.งบทดลอง รพ.'!$D:$D,MATCH(C:C,'[3]5.งบทดลอง รพ.'!B:B,0)),)</f>
        <v>11798.69</v>
      </c>
      <c r="F234" s="150">
        <f>IFERROR(INDEX('[3]5.งบทดลอง รพ.'!$E:$E,MATCH(C:C,'[3]5.งบทดลอง รพ.'!B:B,0)),)</f>
        <v>375631.35999999999</v>
      </c>
      <c r="G234" s="150">
        <f>IFERROR(INDEX('[3]5.งบทดลอง รพ.'!$F:$F,MATCH(C:C,'[3]5.งบทดลอง รพ.'!B:B,0)),)</f>
        <v>146695.72</v>
      </c>
      <c r="H234" s="150">
        <f>IFERROR(INDEX('[3]5.งบทดลอง รพ.'!$G:$G,MATCH(C:C,'[3]5.งบทดลอง รพ.'!B:B,0)),)</f>
        <v>67461</v>
      </c>
      <c r="I234" s="150">
        <f>IFERROR(INDEX('[3]5.งบทดลอง รพ.'!$H:$H,MATCH(D:D,'[3]5.งบทดลอง รพ.'!C:C,0)),)</f>
        <v>19082.55</v>
      </c>
      <c r="J234" s="150">
        <f>IFERROR(INDEX('[3]5.งบทดลอง รพ.'!$I:$I,MATCH(C:C,'[3]5.งบทดลอง รพ.'!B:B,0)),)</f>
        <v>29194.97</v>
      </c>
      <c r="K234" s="150">
        <f>IFERROR(INDEX('[3]5.งบทดลอง รพ.'!$J:$J,MATCH(C:C,'[3]5.งบทดลอง รพ.'!B:B,0)),)</f>
        <v>0</v>
      </c>
      <c r="L234" s="150">
        <f>IFERROR(INDEX('[3]5.งบทดลอง รพ.'!$K:$K,MATCH(C:C,'[3]5.งบทดลอง รพ.'!B:B,0)),)</f>
        <v>67461</v>
      </c>
      <c r="M234" s="150">
        <f>IFERROR(INDEX('[3]5.งบทดลอง รพ.'!$L:$L,MATCH(C:C,'[3]5.งบทดลอง รพ.'!B:B,0)),)</f>
        <v>0</v>
      </c>
      <c r="N234" s="150">
        <f>IFERROR(INDEX('[3]5.งบทดลอง รพ.'!$M:$M,MATCH(C:C,'[3]5.งบทดลอง รพ.'!B:B,0)),)</f>
        <v>1076684.45</v>
      </c>
      <c r="O234" s="150">
        <f>IFERROR(INDEX('[3]5.งบทดลอง รพ.'!$N:$N,MATCH(C:C,'[3]5.งบทดลอง รพ.'!B:B,0)),)</f>
        <v>8159.12</v>
      </c>
      <c r="P234" s="150">
        <f>IFERROR(INDEX('[3]5.งบทดลอง รพ.'!$O:$O,MATCH(C:C,'[3]5.งบทดลอง รพ.'!B:B,0)),)</f>
        <v>0</v>
      </c>
      <c r="Q234" s="150">
        <f>IFERROR(INDEX('[3]5.งบทดลอง รพ.'!$P:$P,MATCH(C:C,'[3]5.งบทดลอง รพ.'!B:B,0)),)</f>
        <v>0</v>
      </c>
      <c r="R234" s="150">
        <f>IFERROR(INDEX('[3]5.งบทดลอง รพ.'!$Q:$Q,MATCH(C:C,'[3]5.งบทดลอง รพ.'!B:B,0)),)</f>
        <v>60129.73</v>
      </c>
      <c r="S234" s="150">
        <f>IFERROR(INDEX('[3]5.งบทดลอง รพ.'!$R:$R,MATCH(C:C,'[3]5.งบทดลอง รพ.'!B:B,0)),)</f>
        <v>0</v>
      </c>
      <c r="T234" s="150">
        <f>IFERROR(INDEX('[3]5.งบทดลอง รพ.'!$S:$S,MATCH(C:C,'[3]5.งบทดลอง รพ.'!B:B,0)),)</f>
        <v>0</v>
      </c>
      <c r="U234" s="150">
        <f>IFERROR(INDEX('[3]5.งบทดลอง รพ.'!$T:$T,MATCH(C:C,'[3]5.งบทดลอง รพ.'!B:B,0)),)</f>
        <v>0</v>
      </c>
      <c r="V234" s="150">
        <f>IFERROR(INDEX('[3]5.งบทดลอง รพ.'!$U:$U,MATCH(C:C,'[3]5.งบทดลอง รพ.'!B:B,0)),)</f>
        <v>0</v>
      </c>
      <c r="W234" s="150">
        <f>IFERROR(INDEX('[3]5.งบทดลอง รพ.'!$V:$V,MATCH(C:C,'[3]5.งบทดลอง รพ.'!B:B,0)),)</f>
        <v>0</v>
      </c>
      <c r="X234" s="150">
        <f>IFERROR(INDEX('[3]5.งบทดลอง รพ.'!$W:$W,MATCH(C:C,'[3]5.งบทดลอง รพ.'!B:B,0)),)</f>
        <v>0</v>
      </c>
      <c r="Y234" s="150">
        <f>IFERROR(INDEX('[3]5.งบทดลอง รพ.'!$X:$X,MATCH(C:C,'[3]5.งบทดลอง รพ.'!B:B,0)),)</f>
        <v>481554.55</v>
      </c>
      <c r="Z234" s="150">
        <f>IFERROR(INDEX('[3]5.งบทดลอง รพ.'!$Y:$Y,MATCH(C:C,'[3]5.งบทดลอง รพ.'!B:B,0)),)</f>
        <v>58138.02</v>
      </c>
      <c r="AA234" s="150">
        <f>IFERROR(INDEX('[3]5.งบทดลอง รพ.'!$Z:$Z,MATCH(C:C,'[3]5.งบทดลอง รพ.'!B:B,0)),)</f>
        <v>24683.37</v>
      </c>
      <c r="AB234" s="150">
        <f>IFERROR(INDEX('[3]5.งบทดลอง รพ.'!$AA:$AA,MATCH(C:C,'[3]5.งบทดลอง รพ.'!B:B,0)),)</f>
        <v>0</v>
      </c>
      <c r="AC234" s="150">
        <f>IFERROR(INDEX('[3]5.งบทดลอง รพ.'!$AB:$AB,MATCH(C:C,'[3]5.งบทดลอง รพ.'!B:B,0)),)</f>
        <v>51868.34</v>
      </c>
      <c r="AD234" s="150">
        <f>IFERROR(INDEX('[3]5.งบทดลอง รพ.'!$AC:$AC,MATCH(C:C,'[3]5.งบทดลอง รพ.'!B:B,0)),)</f>
        <v>146762.04999999999</v>
      </c>
      <c r="AE234" s="150">
        <f>IFERROR(INDEX('[3]5.งบทดลอง รพ.'!$AD:$AD,MATCH(C:C,'[3]5.งบทดลอง รพ.'!B:B,0)),)</f>
        <v>0</v>
      </c>
      <c r="AF234" s="150">
        <f>IFERROR(INDEX('[3]5.งบทดลอง รพ.'!$AE:$AE,MATCH(C:C,'[3]5.งบทดลอง รพ.'!B:B,0)),)</f>
        <v>0</v>
      </c>
      <c r="AG234" s="150">
        <f>IFERROR(INDEX('[3]5.งบทดลอง รพ.'!$AF:$AF,MATCH(C:C,'[3]5.งบทดลอง รพ.'!B:B,0)),)</f>
        <v>10869.55</v>
      </c>
      <c r="AH234" s="150">
        <f>IFERROR(INDEX('[3]5.งบทดลอง รพ.'!$AG:$AG,MATCH(C:C,'[3]5.งบทดลอง รพ.'!B:B,0)),)</f>
        <v>198251.59</v>
      </c>
      <c r="AI234" s="150">
        <f>IFERROR(INDEX('[3]5.งบทดลอง รพ.'!$AH:$AH,MATCH(D:D,'[3]5.งบทดลอง รพ.'!C:C,0)),)</f>
        <v>20539.650000000001</v>
      </c>
      <c r="AJ234" s="150">
        <f>IFERROR(INDEX('[3]5.งบทดลอง รพ.'!$AI:$AI,MATCH(C:C,'[3]5.งบทดลอง รพ.'!B:B,0)),)</f>
        <v>67643.16</v>
      </c>
      <c r="AK234" s="150">
        <f>IFERROR(INDEX('[3]5.งบทดลอง รพ.'!$AJ:$AJ,MATCH(C:C,'[3]5.งบทดลอง รพ.'!B:B,0)),)</f>
        <v>129787.79</v>
      </c>
      <c r="AL234" s="150">
        <f>IFERROR(INDEX('[3]5.งบทดลอง รพ.'!$AK:$AK,MATCH(C:C,'[3]5.งบทดลอง รพ.'!B:B,0)),)</f>
        <v>245308.49</v>
      </c>
      <c r="AM234" s="150">
        <f>IFERROR(INDEX('[3]5.งบทดลอง รพ.'!$AL:$AL,MATCH(C:C,'[3]5.งบทดลอง รพ.'!B:B,0)),)</f>
        <v>22160.07</v>
      </c>
      <c r="AN234" s="150">
        <f>IFERROR(INDEX('[3]5.งบทดลอง รพ.'!$AM:$AM,MATCH(C:C,'[3]5.งบทดลอง รพ.'!B:B,0)),)</f>
        <v>94699.25</v>
      </c>
      <c r="AO234" s="150">
        <f>IFERROR(INDEX('[3]5.งบทดลอง รพ.'!$AN:$AN,MATCH(C:C,'[3]5.งบทดลอง รพ.'!B:B,0)),)</f>
        <v>174550.25</v>
      </c>
      <c r="AP234" s="150">
        <f>IFERROR(INDEX('[3]5.งบทดลอง รพ.'!$AO:$AO,MATCH(C:C,'[3]5.งบทดลอง รพ.'!B:B,0)),)</f>
        <v>29276.02</v>
      </c>
      <c r="AQ234" s="150">
        <f>IFERROR(INDEX('[3]5.งบทดลอง รพ.'!$AP:$AP,MATCH(C:C,'[3]5.งบทดลอง รพ.'!B:B,0)),)</f>
        <v>6268.3</v>
      </c>
      <c r="AR234" s="150">
        <f>IFERROR(INDEX('[3]5.งบทดลอง รพ.'!$AQ:$AQ,MATCH(C:C,'[3]5.งบทดลอง รพ.'!B:B,0)),)</f>
        <v>0</v>
      </c>
      <c r="AS234" s="150">
        <f>IFERROR(INDEX('[3]5.งบทดลอง รพ.'!$AR:$AR,MATCH(C:C,'[3]5.งบทดลอง รพ.'!B:B,0)),)</f>
        <v>0</v>
      </c>
      <c r="AT234" s="150">
        <f>IFERROR(INDEX('[3]5.งบทดลอง รพ.'!$AS:$AS,MATCH(C:C,'[3]5.งบทดลอง รพ.'!B:B,0)),)</f>
        <v>104157.04</v>
      </c>
      <c r="AU234" s="150">
        <f>IFERROR(INDEX('[3]5.งบทดลอง รพ.'!$AT:$AT,MATCH(C:C,'[3]5.งบทดลอง รพ.'!B:B,0)),)</f>
        <v>0</v>
      </c>
      <c r="AV234" s="150">
        <f>IFERROR(INDEX('[3]5.งบทดลอง รพ.'!$AU:$AU,MATCH(C:C,'[3]5.งบทดลอง รพ.'!B:B,0)),)</f>
        <v>15330.98</v>
      </c>
      <c r="AW234" s="150">
        <f>IFERROR(INDEX('[3]5.งบทดลอง รพ.'!$AV:$AV,MATCH(C:C,'[3]5.งบทดลอง รพ.'!B:B,0)),)</f>
        <v>8448.69</v>
      </c>
      <c r="AX234" s="150">
        <f>IFERROR(INDEX('[3]5.งบทดลอง รพ.'!$AW:$AW,MATCH(C:C,'[3]5.งบทดลอง รพ.'!B:B,0)),)</f>
        <v>0</v>
      </c>
      <c r="AY234" s="150">
        <f>IFERROR(INDEX('[3]5.งบทดลอง รพ.'!$AX:$AX,MATCH(C:C,'[3]5.งบทดลอง รพ.'!B:B,0)),)</f>
        <v>0</v>
      </c>
      <c r="AZ234" s="150">
        <f>IFERROR(INDEX('[3]5.งบทดลอง รพ.'!$AY:$AY,MATCH(C:C,'[3]5.งบทดลอง รพ.'!B:B,0)),)</f>
        <v>37833.35</v>
      </c>
      <c r="BA234" s="150">
        <f>IFERROR(INDEX('[3]5.งบทดลอง รพ.'!$AZ:$AZ,MATCH(C:C,'[3]5.งบทดลอง รพ.'!B:B,0)),)</f>
        <v>142954.85999999999</v>
      </c>
      <c r="BB234" s="150">
        <f>IFERROR(INDEX('[3]5.งบทดลอง รพ.'!$BA:$BA,MATCH(C:C,'[3]5.งบทดลอง รพ.'!B:B,0)),)</f>
        <v>0</v>
      </c>
      <c r="BC234" s="150">
        <f>IFERROR(INDEX('[3]5.งบทดลอง รพ.'!$BB:$BB,MATCH(C:C,'[3]5.งบทดลอง รพ.'!B:B,0)),)</f>
        <v>0</v>
      </c>
      <c r="BD234" s="150">
        <f>IFERROR(INDEX('[3]5.งบทดลอง รพ.'!$BC:$BC,MATCH(C:C,'[3]5.งบทดลอง รพ.'!B:B,0)),)</f>
        <v>0</v>
      </c>
      <c r="BE234" s="150">
        <f>IFERROR(INDEX('[3]5.งบทดลอง รพ.'!$BD:$BD,MATCH(C:C,'[3]5.งบทดลอง รพ.'!B:B,0)),)</f>
        <v>640858.89</v>
      </c>
      <c r="BF234" s="150">
        <f>IFERROR(INDEX('[3]5.งบทดลอง รพ.'!$BE:$BE,MATCH(C:C,'[3]5.งบทดลอง รพ.'!B:B,0)),)</f>
        <v>160544.42000000001</v>
      </c>
      <c r="BG234" s="150">
        <f>IFERROR(INDEX('[3]5.งบทดลอง รพ.'!$BF:$BF,MATCH(C:C,'[3]5.งบทดลอง รพ.'!B:B,0)),)</f>
        <v>8786.89</v>
      </c>
      <c r="BH234" s="150">
        <f>IFERROR(INDEX('[3]5.งบทดลอง รพ.'!$BG:$BG,MATCH(C:C,'[3]5.งบทดลอง รพ.'!B:B,0)),)</f>
        <v>26212.55</v>
      </c>
      <c r="BI234" s="150">
        <f>IFERROR(INDEX('[3]5.งบทดลอง รพ.'!$BH:$BH,MATCH(C:C,'[3]5.งบทดลอง รพ.'!B:B,0)),)</f>
        <v>0</v>
      </c>
      <c r="BJ234" s="150">
        <f>IFERROR(INDEX('[3]5.งบทดลอง รพ.'!$BI:$BI,MATCH(C:C,'[3]5.งบทดลอง รพ.'!B:B,0)),)</f>
        <v>144004.51</v>
      </c>
      <c r="BK234" s="150">
        <f>IFERROR(INDEX('[3]5.งบทดลอง รพ.'!$BJ:$BJ,MATCH(C:C,'[3]5.งบทดลอง รพ.'!B:B,0)),)</f>
        <v>147868.21</v>
      </c>
      <c r="BL234" s="150">
        <f>IFERROR(INDEX('[3]5.งบทดลอง รพ.'!$BK:$BK,MATCH(D:D,'[3]5.งบทดลอง รพ.'!C:C,0)),)</f>
        <v>112179.99</v>
      </c>
      <c r="BM234" s="150">
        <f>IFERROR(INDEX('[3]5.งบทดลอง รพ.'!$BL:$BL,MATCH(C:C,'[3]5.งบทดลอง รพ.'!B:B,0)),)</f>
        <v>0</v>
      </c>
      <c r="BN234" s="150">
        <f>IFERROR(INDEX('[3]5.งบทดลอง รพ.'!$BM:$BM,MATCH(C:C,'[3]5.งบทดลอง รพ.'!B:B,0)),)</f>
        <v>0</v>
      </c>
      <c r="BO234" s="150">
        <f>IFERROR(INDEX('[3]5.งบทดลอง รพ.'!$BN:$BN,MATCH(C:C,'[3]5.งบทดลอง รพ.'!B:B,0)),)</f>
        <v>190220.72</v>
      </c>
      <c r="BP234" s="150">
        <f>IFERROR(INDEX('[3]5.งบทดลอง รพ.'!$BO:$BO,MATCH(C:C,'[3]5.งบทดลอง รพ.'!B:B,0)),)</f>
        <v>6746.22</v>
      </c>
      <c r="BQ234" s="150">
        <f>IFERROR(INDEX('[3]5.งบทดลอง รพ.'!$BP:$BP,MATCH(C:C,'[3]5.งบทดลอง รพ.'!B:B,0)),)</f>
        <v>270511.24</v>
      </c>
      <c r="BR234" s="150">
        <f>IFERROR(INDEX('[3]5.งบทดลอง รพ.'!$BQ:$BQ,MATCH(C:C,'[3]5.งบทดลอง รพ.'!B:B,0)),)</f>
        <v>188809.99</v>
      </c>
      <c r="BS234" s="150">
        <f>IFERROR(INDEX('[3]5.งบทดลอง รพ.'!$BR:$BR,MATCH(C:C,'[3]5.งบทดลอง รพ.'!B:B,0)),)</f>
        <v>6923.65</v>
      </c>
      <c r="BT234" s="150">
        <f>IFERROR(INDEX('[3]5.งบทดลอง รพ.'!$BS:$BS,MATCH(C:C,'[3]5.งบทดลอง รพ.'!B:B,0)),)</f>
        <v>65993.75</v>
      </c>
      <c r="BU234" s="150">
        <f>IFERROR(INDEX('[3]5.งบทดลอง รพ.'!$BT:$BT,MATCH(C:C,'[3]5.งบทดลอง รพ.'!B:B,0)),)</f>
        <v>61333.05</v>
      </c>
      <c r="BV234" s="150">
        <f>IFERROR(INDEX('[3]5.งบทดลอง รพ.'!$BU:$BU,MATCH(C:C,'[3]5.งบทดลอง รพ.'!B:B,0)),)</f>
        <v>23734.799999999999</v>
      </c>
      <c r="BW234" s="150">
        <f>IFERROR(INDEX('[3]5.งบทดลอง รพ.'!$BV:$BV,MATCH(C:C,'[3]5.งบทดลอง รพ.'!B:B,0)),)</f>
        <v>75166.289999999994</v>
      </c>
      <c r="BX234" s="150">
        <f>IFERROR(INDEX('[3]5.งบทดลอง รพ.'!$BW:$BW,MATCH(C:C,'[3]5.งบทดลอง รพ.'!B:B,0)),)</f>
        <v>91077.39</v>
      </c>
      <c r="BY234" s="150">
        <f>IFERROR(INDEX('[3]5.งบทดลอง รพ.'!$BX:$BX,MATCH(C:C,'[3]5.งบทดลอง รพ.'!B:B,0)),)</f>
        <v>44125.29</v>
      </c>
      <c r="BZ234" s="151">
        <f t="shared" si="9"/>
        <v>6198481.8099999977</v>
      </c>
    </row>
    <row r="235" spans="1:78" ht="21.75" customHeight="1">
      <c r="A235" s="31" t="s">
        <v>757</v>
      </c>
      <c r="B235" s="147" t="s">
        <v>761</v>
      </c>
      <c r="C235" s="148" t="s">
        <v>826</v>
      </c>
      <c r="D235" s="149" t="s">
        <v>827</v>
      </c>
      <c r="E235" s="150">
        <f>IFERROR(INDEX('[3]5.งบทดลอง รพ.'!$D:$D,MATCH(C:C,'[3]5.งบทดลอง รพ.'!B:B,0)),)</f>
        <v>0</v>
      </c>
      <c r="F235" s="150">
        <f>IFERROR(INDEX('[3]5.งบทดลอง รพ.'!$E:$E,MATCH(C:C,'[3]5.งบทดลอง รพ.'!B:B,0)),)</f>
        <v>0</v>
      </c>
      <c r="G235" s="150">
        <f>IFERROR(INDEX('[3]5.งบทดลอง รพ.'!$F:$F,MATCH(C:C,'[3]5.งบทดลอง รพ.'!B:B,0)),)</f>
        <v>0</v>
      </c>
      <c r="H235" s="150">
        <f>IFERROR(INDEX('[3]5.งบทดลอง รพ.'!$G:$G,MATCH(C:C,'[3]5.งบทดลอง รพ.'!B:B,0)),)</f>
        <v>0</v>
      </c>
      <c r="I235" s="150">
        <f>IFERROR(INDEX('[3]5.งบทดลอง รพ.'!$H:$H,MATCH(D:D,'[3]5.งบทดลอง รพ.'!C:C,0)),)</f>
        <v>0</v>
      </c>
      <c r="J235" s="150">
        <f>IFERROR(INDEX('[3]5.งบทดลอง รพ.'!$I:$I,MATCH(C:C,'[3]5.งบทดลอง รพ.'!B:B,0)),)</f>
        <v>368.88</v>
      </c>
      <c r="K235" s="150">
        <f>IFERROR(INDEX('[3]5.งบทดลอง รพ.'!$J:$J,MATCH(C:C,'[3]5.งบทดลอง รพ.'!B:B,0)),)</f>
        <v>0</v>
      </c>
      <c r="L235" s="150">
        <f>IFERROR(INDEX('[3]5.งบทดลอง รพ.'!$K:$K,MATCH(C:C,'[3]5.งบทดลอง รพ.'!B:B,0)),)</f>
        <v>0</v>
      </c>
      <c r="M235" s="150">
        <f>IFERROR(INDEX('[3]5.งบทดลอง รพ.'!$L:$L,MATCH(C:C,'[3]5.งบทดลอง รพ.'!B:B,0)),)</f>
        <v>0</v>
      </c>
      <c r="N235" s="150">
        <f>IFERROR(INDEX('[3]5.งบทดลอง รพ.'!$M:$M,MATCH(C:C,'[3]5.งบทดลอง รพ.'!B:B,0)),)</f>
        <v>0</v>
      </c>
      <c r="O235" s="150">
        <f>IFERROR(INDEX('[3]5.งบทดลอง รพ.'!$N:$N,MATCH(C:C,'[3]5.งบทดลอง รพ.'!B:B,0)),)</f>
        <v>0</v>
      </c>
      <c r="P235" s="150">
        <f>IFERROR(INDEX('[3]5.งบทดลอง รพ.'!$O:$O,MATCH(C:C,'[3]5.งบทดลอง รพ.'!B:B,0)),)</f>
        <v>0</v>
      </c>
      <c r="Q235" s="150">
        <f>IFERROR(INDEX('[3]5.งบทดลอง รพ.'!$P:$P,MATCH(C:C,'[3]5.งบทดลอง รพ.'!B:B,0)),)</f>
        <v>0</v>
      </c>
      <c r="R235" s="150">
        <f>IFERROR(INDEX('[3]5.งบทดลอง รพ.'!$Q:$Q,MATCH(C:C,'[3]5.งบทดลอง รพ.'!B:B,0)),)</f>
        <v>0</v>
      </c>
      <c r="S235" s="150">
        <f>IFERROR(INDEX('[3]5.งบทดลอง รพ.'!$R:$R,MATCH(C:C,'[3]5.งบทดลอง รพ.'!B:B,0)),)</f>
        <v>0</v>
      </c>
      <c r="T235" s="150">
        <f>IFERROR(INDEX('[3]5.งบทดลอง รพ.'!$S:$S,MATCH(C:C,'[3]5.งบทดลอง รพ.'!B:B,0)),)</f>
        <v>0</v>
      </c>
      <c r="U235" s="150">
        <f>IFERROR(INDEX('[3]5.งบทดลอง รพ.'!$T:$T,MATCH(C:C,'[3]5.งบทดลอง รพ.'!B:B,0)),)</f>
        <v>0</v>
      </c>
      <c r="V235" s="150">
        <f>IFERROR(INDEX('[3]5.งบทดลอง รพ.'!$U:$U,MATCH(C:C,'[3]5.งบทดลอง รพ.'!B:B,0)),)</f>
        <v>0</v>
      </c>
      <c r="W235" s="150">
        <f>IFERROR(INDEX('[3]5.งบทดลอง รพ.'!$V:$V,MATCH(C:C,'[3]5.งบทดลอง รพ.'!B:B,0)),)</f>
        <v>0</v>
      </c>
      <c r="X235" s="150">
        <f>IFERROR(INDEX('[3]5.งบทดลอง รพ.'!$W:$W,MATCH(C:C,'[3]5.งบทดลอง รพ.'!B:B,0)),)</f>
        <v>0</v>
      </c>
      <c r="Y235" s="150">
        <f>IFERROR(INDEX('[3]5.งบทดลอง รพ.'!$X:$X,MATCH(C:C,'[3]5.งบทดลอง รพ.'!B:B,0)),)</f>
        <v>96920.76</v>
      </c>
      <c r="Z235" s="150">
        <f>IFERROR(INDEX('[3]5.งบทดลอง รพ.'!$Y:$Y,MATCH(C:C,'[3]5.งบทดลอง รพ.'!B:B,0)),)</f>
        <v>0</v>
      </c>
      <c r="AA235" s="150">
        <f>IFERROR(INDEX('[3]5.งบทดลอง รพ.'!$Z:$Z,MATCH(C:C,'[3]5.งบทดลอง รพ.'!B:B,0)),)</f>
        <v>0</v>
      </c>
      <c r="AB235" s="150">
        <f>IFERROR(INDEX('[3]5.งบทดลอง รพ.'!$AA:$AA,MATCH(C:C,'[3]5.งบทดลอง รพ.'!B:B,0)),)</f>
        <v>0</v>
      </c>
      <c r="AC235" s="150">
        <f>IFERROR(INDEX('[3]5.งบทดลอง รพ.'!$AB:$AB,MATCH(C:C,'[3]5.งบทดลอง รพ.'!B:B,0)),)</f>
        <v>0</v>
      </c>
      <c r="AD235" s="150">
        <f>IFERROR(INDEX('[3]5.งบทดลอง รพ.'!$AC:$AC,MATCH(C:C,'[3]5.งบทดลอง รพ.'!B:B,0)),)</f>
        <v>0</v>
      </c>
      <c r="AE235" s="150">
        <f>IFERROR(INDEX('[3]5.งบทดลอง รพ.'!$AD:$AD,MATCH(C:C,'[3]5.งบทดลอง รพ.'!B:B,0)),)</f>
        <v>0</v>
      </c>
      <c r="AF235" s="150">
        <f>IFERROR(INDEX('[3]5.งบทดลอง รพ.'!$AE:$AE,MATCH(C:C,'[3]5.งบทดลอง รพ.'!B:B,0)),)</f>
        <v>0</v>
      </c>
      <c r="AG235" s="150">
        <f>IFERROR(INDEX('[3]5.งบทดลอง รพ.'!$AF:$AF,MATCH(C:C,'[3]5.งบทดลอง รพ.'!B:B,0)),)</f>
        <v>0</v>
      </c>
      <c r="AH235" s="150">
        <f>IFERROR(INDEX('[3]5.งบทดลอง รพ.'!$AG:$AG,MATCH(C:C,'[3]5.งบทดลอง รพ.'!B:B,0)),)</f>
        <v>0</v>
      </c>
      <c r="AI235" s="150">
        <f>IFERROR(INDEX('[3]5.งบทดลอง รพ.'!$AH:$AH,MATCH(D:D,'[3]5.งบทดลอง รพ.'!C:C,0)),)</f>
        <v>0</v>
      </c>
      <c r="AJ235" s="150">
        <f>IFERROR(INDEX('[3]5.งบทดลอง รพ.'!$AI:$AI,MATCH(C:C,'[3]5.งบทดลอง รพ.'!B:B,0)),)</f>
        <v>0</v>
      </c>
      <c r="AK235" s="150">
        <f>IFERROR(INDEX('[3]5.งบทดลอง รพ.'!$AJ:$AJ,MATCH(C:C,'[3]5.งบทดลอง รพ.'!B:B,0)),)</f>
        <v>0</v>
      </c>
      <c r="AL235" s="150">
        <f>IFERROR(INDEX('[3]5.งบทดลอง รพ.'!$AK:$AK,MATCH(C:C,'[3]5.งบทดลอง รพ.'!B:B,0)),)</f>
        <v>0</v>
      </c>
      <c r="AM235" s="150">
        <f>IFERROR(INDEX('[3]5.งบทดลอง รพ.'!$AL:$AL,MATCH(C:C,'[3]5.งบทดลอง รพ.'!B:B,0)),)</f>
        <v>0</v>
      </c>
      <c r="AN235" s="150">
        <f>IFERROR(INDEX('[3]5.งบทดลอง รพ.'!$AM:$AM,MATCH(C:C,'[3]5.งบทดลอง รพ.'!B:B,0)),)</f>
        <v>0</v>
      </c>
      <c r="AO235" s="150">
        <f>IFERROR(INDEX('[3]5.งบทดลอง รพ.'!$AN:$AN,MATCH(C:C,'[3]5.งบทดลอง รพ.'!B:B,0)),)</f>
        <v>0</v>
      </c>
      <c r="AP235" s="150">
        <f>IFERROR(INDEX('[3]5.งบทดลอง รพ.'!$AO:$AO,MATCH(C:C,'[3]5.งบทดลอง รพ.'!B:B,0)),)</f>
        <v>0</v>
      </c>
      <c r="AQ235" s="150">
        <f>IFERROR(INDEX('[3]5.งบทดลอง รพ.'!$AP:$AP,MATCH(C:C,'[3]5.งบทดลอง รพ.'!B:B,0)),)</f>
        <v>28738.240000000002</v>
      </c>
      <c r="AR235" s="150">
        <f>IFERROR(INDEX('[3]5.งบทดลอง รพ.'!$AQ:$AQ,MATCH(C:C,'[3]5.งบทดลอง รพ.'!B:B,0)),)</f>
        <v>0</v>
      </c>
      <c r="AS235" s="150">
        <f>IFERROR(INDEX('[3]5.งบทดลอง รพ.'!$AR:$AR,MATCH(C:C,'[3]5.งบทดลอง รพ.'!B:B,0)),)</f>
        <v>0</v>
      </c>
      <c r="AT235" s="150">
        <f>IFERROR(INDEX('[3]5.งบทดลอง รพ.'!$AS:$AS,MATCH(C:C,'[3]5.งบทดลอง รพ.'!B:B,0)),)</f>
        <v>1878.86</v>
      </c>
      <c r="AU235" s="150">
        <f>IFERROR(INDEX('[3]5.งบทดลอง รพ.'!$AT:$AT,MATCH(C:C,'[3]5.งบทดลอง รพ.'!B:B,0)),)</f>
        <v>0</v>
      </c>
      <c r="AV235" s="150">
        <f>IFERROR(INDEX('[3]5.งบทดลอง รพ.'!$AU:$AU,MATCH(C:C,'[3]5.งบทดลอง รพ.'!B:B,0)),)</f>
        <v>0</v>
      </c>
      <c r="AW235" s="150">
        <f>IFERROR(INDEX('[3]5.งบทดลอง รพ.'!$AV:$AV,MATCH(C:C,'[3]5.งบทดลอง รพ.'!B:B,0)),)</f>
        <v>0</v>
      </c>
      <c r="AX235" s="150">
        <f>IFERROR(INDEX('[3]5.งบทดลอง รพ.'!$AW:$AW,MATCH(C:C,'[3]5.งบทดลอง รพ.'!B:B,0)),)</f>
        <v>0</v>
      </c>
      <c r="AY235" s="150">
        <f>IFERROR(INDEX('[3]5.งบทดลอง รพ.'!$AX:$AX,MATCH(C:C,'[3]5.งบทดลอง รพ.'!B:B,0)),)</f>
        <v>0</v>
      </c>
      <c r="AZ235" s="150">
        <f>IFERROR(INDEX('[3]5.งบทดลอง รพ.'!$AY:$AY,MATCH(C:C,'[3]5.งบทดลอง รพ.'!B:B,0)),)</f>
        <v>0</v>
      </c>
      <c r="BA235" s="150">
        <f>IFERROR(INDEX('[3]5.งบทดลอง รพ.'!$AZ:$AZ,MATCH(C:C,'[3]5.งบทดลอง รพ.'!B:B,0)),)</f>
        <v>0</v>
      </c>
      <c r="BB235" s="150">
        <f>IFERROR(INDEX('[3]5.งบทดลอง รพ.'!$BA:$BA,MATCH(C:C,'[3]5.งบทดลอง รพ.'!B:B,0)),)</f>
        <v>0</v>
      </c>
      <c r="BC235" s="150">
        <f>IFERROR(INDEX('[3]5.งบทดลอง รพ.'!$BB:$BB,MATCH(C:C,'[3]5.งบทดลอง รพ.'!B:B,0)),)</f>
        <v>0</v>
      </c>
      <c r="BD235" s="150">
        <f>IFERROR(INDEX('[3]5.งบทดลอง รพ.'!$BC:$BC,MATCH(C:C,'[3]5.งบทดลอง รพ.'!B:B,0)),)</f>
        <v>0</v>
      </c>
      <c r="BE235" s="150">
        <f>IFERROR(INDEX('[3]5.งบทดลอง รพ.'!$BD:$BD,MATCH(C:C,'[3]5.งบทดลอง รพ.'!B:B,0)),)</f>
        <v>0</v>
      </c>
      <c r="BF235" s="150">
        <f>IFERROR(INDEX('[3]5.งบทดลอง รพ.'!$BE:$BE,MATCH(C:C,'[3]5.งบทดลอง รพ.'!B:B,0)),)</f>
        <v>95174.720000000001</v>
      </c>
      <c r="BG235" s="150">
        <f>IFERROR(INDEX('[3]5.งบทดลอง รพ.'!$BF:$BF,MATCH(C:C,'[3]5.งบทดลอง รพ.'!B:B,0)),)</f>
        <v>0</v>
      </c>
      <c r="BH235" s="150">
        <f>IFERROR(INDEX('[3]5.งบทดลอง รพ.'!$BG:$BG,MATCH(C:C,'[3]5.งบทดลอง รพ.'!B:B,0)),)</f>
        <v>0</v>
      </c>
      <c r="BI235" s="150">
        <f>IFERROR(INDEX('[3]5.งบทดลอง รพ.'!$BH:$BH,MATCH(C:C,'[3]5.งบทดลอง รพ.'!B:B,0)),)</f>
        <v>0</v>
      </c>
      <c r="BJ235" s="150">
        <f>IFERROR(INDEX('[3]5.งบทดลอง รพ.'!$BI:$BI,MATCH(C:C,'[3]5.งบทดลอง รพ.'!B:B,0)),)</f>
        <v>0</v>
      </c>
      <c r="BK235" s="150">
        <f>IFERROR(INDEX('[3]5.งบทดลอง รพ.'!$BJ:$BJ,MATCH(C:C,'[3]5.งบทดลอง รพ.'!B:B,0)),)</f>
        <v>35487.01</v>
      </c>
      <c r="BL235" s="150">
        <f>IFERROR(INDEX('[3]5.งบทดลอง รพ.'!$BK:$BK,MATCH(D:D,'[3]5.งบทดลอง รพ.'!C:C,0)),)</f>
        <v>64199.01</v>
      </c>
      <c r="BM235" s="150">
        <f>IFERROR(INDEX('[3]5.งบทดลอง รพ.'!$BL:$BL,MATCH(C:C,'[3]5.งบทดลอง รพ.'!B:B,0)),)</f>
        <v>0</v>
      </c>
      <c r="BN235" s="150">
        <f>IFERROR(INDEX('[3]5.งบทดลอง รพ.'!$BM:$BM,MATCH(C:C,'[3]5.งบทดลอง รพ.'!B:B,0)),)</f>
        <v>44813.599999999999</v>
      </c>
      <c r="BO235" s="150">
        <f>IFERROR(INDEX('[3]5.งบทดลอง รพ.'!$BN:$BN,MATCH(C:C,'[3]5.งบทดลอง รพ.'!B:B,0)),)</f>
        <v>4072.36</v>
      </c>
      <c r="BP235" s="150">
        <f>IFERROR(INDEX('[3]5.งบทดลอง รพ.'!$BO:$BO,MATCH(C:C,'[3]5.งบทดลอง รพ.'!B:B,0)),)</f>
        <v>0</v>
      </c>
      <c r="BQ235" s="150">
        <f>IFERROR(INDEX('[3]5.งบทดลอง รพ.'!$BP:$BP,MATCH(C:C,'[3]5.งบทดลอง รพ.'!B:B,0)),)</f>
        <v>0</v>
      </c>
      <c r="BR235" s="150">
        <f>IFERROR(INDEX('[3]5.งบทดลอง รพ.'!$BQ:$BQ,MATCH(C:C,'[3]5.งบทดลอง รพ.'!B:B,0)),)</f>
        <v>0</v>
      </c>
      <c r="BS235" s="150">
        <f>IFERROR(INDEX('[3]5.งบทดลอง รพ.'!$BR:$BR,MATCH(C:C,'[3]5.งบทดลอง รพ.'!B:B,0)),)</f>
        <v>0</v>
      </c>
      <c r="BT235" s="150">
        <f>IFERROR(INDEX('[3]5.งบทดลอง รพ.'!$BS:$BS,MATCH(C:C,'[3]5.งบทดลอง รพ.'!B:B,0)),)</f>
        <v>0</v>
      </c>
      <c r="BU235" s="150">
        <f>IFERROR(INDEX('[3]5.งบทดลอง รพ.'!$BT:$BT,MATCH(C:C,'[3]5.งบทดลอง รพ.'!B:B,0)),)</f>
        <v>0</v>
      </c>
      <c r="BV235" s="150">
        <f>IFERROR(INDEX('[3]5.งบทดลอง รพ.'!$BU:$BU,MATCH(C:C,'[3]5.งบทดลอง รพ.'!B:B,0)),)</f>
        <v>0</v>
      </c>
      <c r="BW235" s="150">
        <f>IFERROR(INDEX('[3]5.งบทดลอง รพ.'!$BV:$BV,MATCH(C:C,'[3]5.งบทดลอง รพ.'!B:B,0)),)</f>
        <v>0</v>
      </c>
      <c r="BX235" s="150">
        <f>IFERROR(INDEX('[3]5.งบทดลอง รพ.'!$BW:$BW,MATCH(C:C,'[3]5.งบทดลอง รพ.'!B:B,0)),)</f>
        <v>0</v>
      </c>
      <c r="BY235" s="150">
        <f>IFERROR(INDEX('[3]5.งบทดลอง รพ.'!$BX:$BX,MATCH(C:C,'[3]5.งบทดลอง รพ.'!B:B,0)),)</f>
        <v>0</v>
      </c>
      <c r="BZ235" s="151">
        <f t="shared" si="9"/>
        <v>371653.44</v>
      </c>
    </row>
    <row r="236" spans="1:78" ht="21.75" customHeight="1">
      <c r="A236" s="31" t="s">
        <v>757</v>
      </c>
      <c r="B236" s="147" t="s">
        <v>761</v>
      </c>
      <c r="C236" s="148" t="s">
        <v>828</v>
      </c>
      <c r="D236" s="149" t="s">
        <v>829</v>
      </c>
      <c r="E236" s="150">
        <f>IFERROR(INDEX('[3]5.งบทดลอง รพ.'!$D:$D,MATCH(C:C,'[3]5.งบทดลอง รพ.'!B:B,0)),)</f>
        <v>0</v>
      </c>
      <c r="F236" s="150">
        <f>IFERROR(INDEX('[3]5.งบทดลอง รพ.'!$E:$E,MATCH(C:C,'[3]5.งบทดลอง รพ.'!B:B,0)),)</f>
        <v>0</v>
      </c>
      <c r="G236" s="150">
        <f>IFERROR(INDEX('[3]5.งบทดลอง รพ.'!$F:$F,MATCH(C:C,'[3]5.งบทดลอง รพ.'!B:B,0)),)</f>
        <v>66386.25</v>
      </c>
      <c r="H236" s="150">
        <f>IFERROR(INDEX('[3]5.งบทดลอง รพ.'!$G:$G,MATCH(C:C,'[3]5.งบทดลอง รพ.'!B:B,0)),)</f>
        <v>0</v>
      </c>
      <c r="I236" s="150">
        <f>IFERROR(INDEX('[3]5.งบทดลอง รพ.'!$H:$H,MATCH(D:D,'[3]5.งบทดลอง รพ.'!C:C,0)),)</f>
        <v>0</v>
      </c>
      <c r="J236" s="150">
        <f>IFERROR(INDEX('[3]5.งบทดลอง รพ.'!$I:$I,MATCH(C:C,'[3]5.งบทดลอง รพ.'!B:B,0)),)</f>
        <v>0</v>
      </c>
      <c r="K236" s="150">
        <f>IFERROR(INDEX('[3]5.งบทดลอง รพ.'!$J:$J,MATCH(C:C,'[3]5.งบทดลอง รพ.'!B:B,0)),)</f>
        <v>0</v>
      </c>
      <c r="L236" s="150">
        <f>IFERROR(INDEX('[3]5.งบทดลอง รพ.'!$K:$K,MATCH(C:C,'[3]5.งบทดลอง รพ.'!B:B,0)),)</f>
        <v>0</v>
      </c>
      <c r="M236" s="150">
        <f>IFERROR(INDEX('[3]5.งบทดลอง รพ.'!$L:$L,MATCH(C:C,'[3]5.งบทดลอง รพ.'!B:B,0)),)</f>
        <v>0</v>
      </c>
      <c r="N236" s="150">
        <f>IFERROR(INDEX('[3]5.งบทดลอง รพ.'!$M:$M,MATCH(C:C,'[3]5.งบทดลอง รพ.'!B:B,0)),)</f>
        <v>0</v>
      </c>
      <c r="O236" s="150">
        <f>IFERROR(INDEX('[3]5.งบทดลอง รพ.'!$N:$N,MATCH(C:C,'[3]5.งบทดลอง รพ.'!B:B,0)),)</f>
        <v>0</v>
      </c>
      <c r="P236" s="150">
        <f>IFERROR(INDEX('[3]5.งบทดลอง รพ.'!$O:$O,MATCH(C:C,'[3]5.งบทดลอง รพ.'!B:B,0)),)</f>
        <v>0</v>
      </c>
      <c r="Q236" s="150">
        <f>IFERROR(INDEX('[3]5.งบทดลอง รพ.'!$P:$P,MATCH(C:C,'[3]5.งบทดลอง รพ.'!B:B,0)),)</f>
        <v>0</v>
      </c>
      <c r="R236" s="150">
        <f>IFERROR(INDEX('[3]5.งบทดลอง รพ.'!$Q:$Q,MATCH(C:C,'[3]5.งบทดลอง รพ.'!B:B,0)),)</f>
        <v>84245.9</v>
      </c>
      <c r="S236" s="150">
        <f>IFERROR(INDEX('[3]5.งบทดลอง รพ.'!$R:$R,MATCH(C:C,'[3]5.งบทดลอง รพ.'!B:B,0)),)</f>
        <v>0</v>
      </c>
      <c r="T236" s="150">
        <f>IFERROR(INDEX('[3]5.งบทดลอง รพ.'!$S:$S,MATCH(C:C,'[3]5.งบทดลอง รพ.'!B:B,0)),)</f>
        <v>0</v>
      </c>
      <c r="U236" s="150">
        <f>IFERROR(INDEX('[3]5.งบทดลอง รพ.'!$T:$T,MATCH(C:C,'[3]5.งบทดลอง รพ.'!B:B,0)),)</f>
        <v>0</v>
      </c>
      <c r="V236" s="150">
        <f>IFERROR(INDEX('[3]5.งบทดลอง รพ.'!$U:$U,MATCH(C:C,'[3]5.งบทดลอง รพ.'!B:B,0)),)</f>
        <v>0</v>
      </c>
      <c r="W236" s="150">
        <f>IFERROR(INDEX('[3]5.งบทดลอง รพ.'!$V:$V,MATCH(C:C,'[3]5.งบทดลอง รพ.'!B:B,0)),)</f>
        <v>0</v>
      </c>
      <c r="X236" s="150">
        <f>IFERROR(INDEX('[3]5.งบทดลอง รพ.'!$W:$W,MATCH(C:C,'[3]5.งบทดลอง รพ.'!B:B,0)),)</f>
        <v>0</v>
      </c>
      <c r="Y236" s="150">
        <f>IFERROR(INDEX('[3]5.งบทดลอง รพ.'!$X:$X,MATCH(C:C,'[3]5.งบทดลอง รพ.'!B:B,0)),)</f>
        <v>0</v>
      </c>
      <c r="Z236" s="150">
        <f>IFERROR(INDEX('[3]5.งบทดลอง รพ.'!$Y:$Y,MATCH(C:C,'[3]5.งบทดลอง รพ.'!B:B,0)),)</f>
        <v>0</v>
      </c>
      <c r="AA236" s="150">
        <f>IFERROR(INDEX('[3]5.งบทดลอง รพ.'!$Z:$Z,MATCH(C:C,'[3]5.งบทดลอง รพ.'!B:B,0)),)</f>
        <v>0</v>
      </c>
      <c r="AB236" s="150">
        <f>IFERROR(INDEX('[3]5.งบทดลอง รพ.'!$AA:$AA,MATCH(C:C,'[3]5.งบทดลอง รพ.'!B:B,0)),)</f>
        <v>0</v>
      </c>
      <c r="AC236" s="150">
        <f>IFERROR(INDEX('[3]5.งบทดลอง รพ.'!$AB:$AB,MATCH(C:C,'[3]5.งบทดลอง รพ.'!B:B,0)),)</f>
        <v>43413.3</v>
      </c>
      <c r="AD236" s="150">
        <f>IFERROR(INDEX('[3]5.งบทดลอง รพ.'!$AC:$AC,MATCH(C:C,'[3]5.งบทดลอง รพ.'!B:B,0)),)</f>
        <v>0</v>
      </c>
      <c r="AE236" s="150">
        <f>IFERROR(INDEX('[3]5.งบทดลอง รพ.'!$AD:$AD,MATCH(C:C,'[3]5.งบทดลอง รพ.'!B:B,0)),)</f>
        <v>0</v>
      </c>
      <c r="AF236" s="150">
        <f>IFERROR(INDEX('[3]5.งบทดลอง รพ.'!$AE:$AE,MATCH(C:C,'[3]5.งบทดลอง รพ.'!B:B,0)),)</f>
        <v>0</v>
      </c>
      <c r="AG236" s="150">
        <f>IFERROR(INDEX('[3]5.งบทดลอง รพ.'!$AF:$AF,MATCH(C:C,'[3]5.งบทดลอง รพ.'!B:B,0)),)</f>
        <v>0</v>
      </c>
      <c r="AH236" s="150">
        <f>IFERROR(INDEX('[3]5.งบทดลอง รพ.'!$AG:$AG,MATCH(C:C,'[3]5.งบทดลอง รพ.'!B:B,0)),)</f>
        <v>15765.17</v>
      </c>
      <c r="AI236" s="150">
        <f>IFERROR(INDEX('[3]5.งบทดลอง รพ.'!$AH:$AH,MATCH(D:D,'[3]5.งบทดลอง รพ.'!C:C,0)),)</f>
        <v>0</v>
      </c>
      <c r="AJ236" s="150">
        <f>IFERROR(INDEX('[3]5.งบทดลอง รพ.'!$AI:$AI,MATCH(C:C,'[3]5.งบทดลอง รพ.'!B:B,0)),)</f>
        <v>79215.45</v>
      </c>
      <c r="AK236" s="150">
        <f>IFERROR(INDEX('[3]5.งบทดลอง รพ.'!$AJ:$AJ,MATCH(C:C,'[3]5.งบทดลอง รพ.'!B:B,0)),)</f>
        <v>2305.3000000000002</v>
      </c>
      <c r="AL236" s="150">
        <f>IFERROR(INDEX('[3]5.งบทดลอง รพ.'!$AK:$AK,MATCH(C:C,'[3]5.งบทดลอง รพ.'!B:B,0)),)</f>
        <v>0</v>
      </c>
      <c r="AM236" s="150">
        <f>IFERROR(INDEX('[3]5.งบทดลอง รพ.'!$AL:$AL,MATCH(C:C,'[3]5.งบทดลอง รพ.'!B:B,0)),)</f>
        <v>0</v>
      </c>
      <c r="AN236" s="150">
        <f>IFERROR(INDEX('[3]5.งบทดลอง รพ.'!$AM:$AM,MATCH(C:C,'[3]5.งบทดลอง รพ.'!B:B,0)),)</f>
        <v>0</v>
      </c>
      <c r="AO236" s="150">
        <f>IFERROR(INDEX('[3]5.งบทดลอง รพ.'!$AN:$AN,MATCH(C:C,'[3]5.งบทดลอง รพ.'!B:B,0)),)</f>
        <v>0</v>
      </c>
      <c r="AP236" s="150">
        <f>IFERROR(INDEX('[3]5.งบทดลอง รพ.'!$AO:$AO,MATCH(C:C,'[3]5.งบทดลอง รพ.'!B:B,0)),)</f>
        <v>0</v>
      </c>
      <c r="AQ236" s="150">
        <f>IFERROR(INDEX('[3]5.งบทดลอง รพ.'!$AP:$AP,MATCH(C:C,'[3]5.งบทดลอง รพ.'!B:B,0)),)</f>
        <v>0</v>
      </c>
      <c r="AR236" s="150">
        <f>IFERROR(INDEX('[3]5.งบทดลอง รพ.'!$AQ:$AQ,MATCH(C:C,'[3]5.งบทดลอง รพ.'!B:B,0)),)</f>
        <v>0</v>
      </c>
      <c r="AS236" s="150">
        <f>IFERROR(INDEX('[3]5.งบทดลอง รพ.'!$AR:$AR,MATCH(C:C,'[3]5.งบทดลอง รพ.'!B:B,0)),)</f>
        <v>0</v>
      </c>
      <c r="AT236" s="150">
        <f>IFERROR(INDEX('[3]5.งบทดลอง รพ.'!$AS:$AS,MATCH(C:C,'[3]5.งบทดลอง รพ.'!B:B,0)),)</f>
        <v>6474.72</v>
      </c>
      <c r="AU236" s="150">
        <f>IFERROR(INDEX('[3]5.งบทดลอง รพ.'!$AT:$AT,MATCH(C:C,'[3]5.งบทดลอง รพ.'!B:B,0)),)</f>
        <v>83019.72</v>
      </c>
      <c r="AV236" s="150">
        <f>IFERROR(INDEX('[3]5.งบทดลอง รพ.'!$AU:$AU,MATCH(C:C,'[3]5.งบทดลอง รพ.'!B:B,0)),)</f>
        <v>0</v>
      </c>
      <c r="AW236" s="150">
        <f>IFERROR(INDEX('[3]5.งบทดลอง รพ.'!$AV:$AV,MATCH(C:C,'[3]5.งบทดลอง รพ.'!B:B,0)),)</f>
        <v>0</v>
      </c>
      <c r="AX236" s="150">
        <f>IFERROR(INDEX('[3]5.งบทดลอง รพ.'!$AW:$AW,MATCH(C:C,'[3]5.งบทดลอง รพ.'!B:B,0)),)</f>
        <v>0</v>
      </c>
      <c r="AY236" s="150">
        <f>IFERROR(INDEX('[3]5.งบทดลอง รพ.'!$AX:$AX,MATCH(C:C,'[3]5.งบทดลอง รพ.'!B:B,0)),)</f>
        <v>0</v>
      </c>
      <c r="AZ236" s="150">
        <f>IFERROR(INDEX('[3]5.งบทดลอง รพ.'!$AY:$AY,MATCH(C:C,'[3]5.งบทดลอง รพ.'!B:B,0)),)</f>
        <v>0</v>
      </c>
      <c r="BA236" s="150">
        <f>IFERROR(INDEX('[3]5.งบทดลอง รพ.'!$AZ:$AZ,MATCH(C:C,'[3]5.งบทดลอง รพ.'!B:B,0)),)</f>
        <v>0</v>
      </c>
      <c r="BB236" s="150">
        <f>IFERROR(INDEX('[3]5.งบทดลอง รพ.'!$BA:$BA,MATCH(C:C,'[3]5.งบทดลอง รพ.'!B:B,0)),)</f>
        <v>0</v>
      </c>
      <c r="BC236" s="150">
        <f>IFERROR(INDEX('[3]5.งบทดลอง รพ.'!$BB:$BB,MATCH(C:C,'[3]5.งบทดลอง รพ.'!B:B,0)),)</f>
        <v>0</v>
      </c>
      <c r="BD236" s="150">
        <f>IFERROR(INDEX('[3]5.งบทดลอง รพ.'!$BC:$BC,MATCH(C:C,'[3]5.งบทดลอง รพ.'!B:B,0)),)</f>
        <v>0</v>
      </c>
      <c r="BE236" s="150">
        <f>IFERROR(INDEX('[3]5.งบทดลอง รพ.'!$BD:$BD,MATCH(C:C,'[3]5.งบทดลอง รพ.'!B:B,0)),)</f>
        <v>0</v>
      </c>
      <c r="BF236" s="150">
        <f>IFERROR(INDEX('[3]5.งบทดลอง รพ.'!$BE:$BE,MATCH(C:C,'[3]5.งบทดลอง รพ.'!B:B,0)),)</f>
        <v>12840</v>
      </c>
      <c r="BG236" s="150">
        <f>IFERROR(INDEX('[3]5.งบทดลอง รพ.'!$BF:$BF,MATCH(C:C,'[3]5.งบทดลอง รพ.'!B:B,0)),)</f>
        <v>6789.03</v>
      </c>
      <c r="BH236" s="150">
        <f>IFERROR(INDEX('[3]5.งบทดลอง รพ.'!$BG:$BG,MATCH(C:C,'[3]5.งบทดลอง รพ.'!B:B,0)),)</f>
        <v>0</v>
      </c>
      <c r="BI236" s="150">
        <f>IFERROR(INDEX('[3]5.งบทดลอง รพ.'!$BH:$BH,MATCH(C:C,'[3]5.งบทดลอง รพ.'!B:B,0)),)</f>
        <v>0</v>
      </c>
      <c r="BJ236" s="150">
        <f>IFERROR(INDEX('[3]5.งบทดลอง รพ.'!$BI:$BI,MATCH(C:C,'[3]5.งบทดลอง รพ.'!B:B,0)),)</f>
        <v>0</v>
      </c>
      <c r="BK236" s="150">
        <f>IFERROR(INDEX('[3]5.งบทดลอง รพ.'!$BJ:$BJ,MATCH(C:C,'[3]5.งบทดลอง รพ.'!B:B,0)),)</f>
        <v>7085.79</v>
      </c>
      <c r="BL236" s="150">
        <f>IFERROR(INDEX('[3]5.งบทดลอง รพ.'!$BK:$BK,MATCH(D:D,'[3]5.งบทดลอง รพ.'!C:C,0)),)</f>
        <v>0</v>
      </c>
      <c r="BM236" s="150">
        <f>IFERROR(INDEX('[3]5.งบทดลอง รพ.'!$BL:$BL,MATCH(C:C,'[3]5.งบทดลอง รพ.'!B:B,0)),)</f>
        <v>0</v>
      </c>
      <c r="BN236" s="150">
        <f>IFERROR(INDEX('[3]5.งบทดลอง รพ.'!$BM:$BM,MATCH(C:C,'[3]5.งบทดลอง รพ.'!B:B,0)),)</f>
        <v>0</v>
      </c>
      <c r="BO236" s="150">
        <f>IFERROR(INDEX('[3]5.งบทดลอง รพ.'!$BN:$BN,MATCH(C:C,'[3]5.งบทดลอง รพ.'!B:B,0)),)</f>
        <v>0</v>
      </c>
      <c r="BP236" s="150">
        <f>IFERROR(INDEX('[3]5.งบทดลอง รพ.'!$BO:$BO,MATCH(C:C,'[3]5.งบทดลอง รพ.'!B:B,0)),)</f>
        <v>0</v>
      </c>
      <c r="BQ236" s="150">
        <f>IFERROR(INDEX('[3]5.งบทดลอง รพ.'!$BP:$BP,MATCH(C:C,'[3]5.งบทดลอง รพ.'!B:B,0)),)</f>
        <v>0</v>
      </c>
      <c r="BR236" s="150">
        <f>IFERROR(INDEX('[3]5.งบทดลอง รพ.'!$BQ:$BQ,MATCH(C:C,'[3]5.งบทดลอง รพ.'!B:B,0)),)</f>
        <v>0</v>
      </c>
      <c r="BS236" s="150">
        <f>IFERROR(INDEX('[3]5.งบทดลอง รพ.'!$BR:$BR,MATCH(C:C,'[3]5.งบทดลอง รพ.'!B:B,0)),)</f>
        <v>0</v>
      </c>
      <c r="BT236" s="150">
        <f>IFERROR(INDEX('[3]5.งบทดลอง รพ.'!$BS:$BS,MATCH(C:C,'[3]5.งบทดลอง รพ.'!B:B,0)),)</f>
        <v>0</v>
      </c>
      <c r="BU236" s="150">
        <f>IFERROR(INDEX('[3]5.งบทดลอง รพ.'!$BT:$BT,MATCH(C:C,'[3]5.งบทดลอง รพ.'!B:B,0)),)</f>
        <v>8852.99</v>
      </c>
      <c r="BV236" s="150">
        <f>IFERROR(INDEX('[3]5.งบทดลอง รพ.'!$BU:$BU,MATCH(C:C,'[3]5.งบทดลอง รพ.'!B:B,0)),)</f>
        <v>24791.65</v>
      </c>
      <c r="BW236" s="150">
        <f>IFERROR(INDEX('[3]5.งบทดลอง รพ.'!$BV:$BV,MATCH(C:C,'[3]5.งบทดลอง รพ.'!B:B,0)),)</f>
        <v>148104.10999999999</v>
      </c>
      <c r="BX236" s="150">
        <f>IFERROR(INDEX('[3]5.งบทดลอง รพ.'!$BW:$BW,MATCH(C:C,'[3]5.งบทดลอง รพ.'!B:B,0)),)</f>
        <v>0</v>
      </c>
      <c r="BY236" s="150">
        <f>IFERROR(INDEX('[3]5.งบทดลอง รพ.'!$BX:$BX,MATCH(C:C,'[3]5.งบทดลอง รพ.'!B:B,0)),)</f>
        <v>3334.78</v>
      </c>
      <c r="BZ236" s="151">
        <f t="shared" si="9"/>
        <v>592624.15999999992</v>
      </c>
    </row>
    <row r="237" spans="1:78" ht="21.75" customHeight="1">
      <c r="A237" s="31" t="s">
        <v>757</v>
      </c>
      <c r="B237" s="147" t="s">
        <v>761</v>
      </c>
      <c r="C237" s="148" t="s">
        <v>830</v>
      </c>
      <c r="D237" s="149" t="s">
        <v>831</v>
      </c>
      <c r="E237" s="150">
        <f>IFERROR(INDEX('[3]5.งบทดลอง รพ.'!$D:$D,MATCH(C:C,'[3]5.งบทดลอง รพ.'!B:B,0)),)</f>
        <v>0</v>
      </c>
      <c r="F237" s="150">
        <f>IFERROR(INDEX('[3]5.งบทดลอง รพ.'!$E:$E,MATCH(C:C,'[3]5.งบทดลอง รพ.'!B:B,0)),)</f>
        <v>31489.86</v>
      </c>
      <c r="G237" s="150">
        <f>IFERROR(INDEX('[3]5.งบทดลอง รพ.'!$F:$F,MATCH(C:C,'[3]5.งบทดลอง รพ.'!B:B,0)),)</f>
        <v>0</v>
      </c>
      <c r="H237" s="150">
        <f>IFERROR(INDEX('[3]5.งบทดลอง รพ.'!$G:$G,MATCH(C:C,'[3]5.งบทดลอง รพ.'!B:B,0)),)</f>
        <v>0</v>
      </c>
      <c r="I237" s="150">
        <f>IFERROR(INDEX('[3]5.งบทดลอง รพ.'!$H:$H,MATCH(D:D,'[3]5.งบทดลอง รพ.'!C:C,0)),)</f>
        <v>0</v>
      </c>
      <c r="J237" s="150">
        <f>IFERROR(INDEX('[3]5.งบทดลอง รพ.'!$I:$I,MATCH(C:C,'[3]5.งบทดลอง รพ.'!B:B,0)),)</f>
        <v>110319.64</v>
      </c>
      <c r="K237" s="150">
        <f>IFERROR(INDEX('[3]5.งบทดลอง รพ.'!$J:$J,MATCH(C:C,'[3]5.งบทดลอง รพ.'!B:B,0)),)</f>
        <v>48934.67</v>
      </c>
      <c r="L237" s="150">
        <f>IFERROR(INDEX('[3]5.งบทดลอง รพ.'!$K:$K,MATCH(C:C,'[3]5.งบทดลอง รพ.'!B:B,0)),)</f>
        <v>0</v>
      </c>
      <c r="M237" s="150">
        <f>IFERROR(INDEX('[3]5.งบทดลอง รพ.'!$L:$L,MATCH(C:C,'[3]5.งบทดลอง รพ.'!B:B,0)),)</f>
        <v>0</v>
      </c>
      <c r="N237" s="150">
        <f>IFERROR(INDEX('[3]5.งบทดลอง รพ.'!$M:$M,MATCH(C:C,'[3]5.งบทดลอง รพ.'!B:B,0)),)</f>
        <v>0</v>
      </c>
      <c r="O237" s="150">
        <f>IFERROR(INDEX('[3]5.งบทดลอง รพ.'!$N:$N,MATCH(C:C,'[3]5.งบทดลอง รพ.'!B:B,0)),)</f>
        <v>0</v>
      </c>
      <c r="P237" s="150">
        <f>IFERROR(INDEX('[3]5.งบทดลอง รพ.'!$O:$O,MATCH(C:C,'[3]5.งบทดลอง รพ.'!B:B,0)),)</f>
        <v>0</v>
      </c>
      <c r="Q237" s="150">
        <f>IFERROR(INDEX('[3]5.งบทดลอง รพ.'!$P:$P,MATCH(C:C,'[3]5.งบทดลอง รพ.'!B:B,0)),)</f>
        <v>0</v>
      </c>
      <c r="R237" s="150">
        <f>IFERROR(INDEX('[3]5.งบทดลอง รพ.'!$Q:$Q,MATCH(C:C,'[3]5.งบทดลอง รพ.'!B:B,0)),)</f>
        <v>99998.399999999994</v>
      </c>
      <c r="S237" s="150">
        <f>IFERROR(INDEX('[3]5.งบทดลอง รพ.'!$R:$R,MATCH(C:C,'[3]5.งบทดลอง รพ.'!B:B,0)),)</f>
        <v>0</v>
      </c>
      <c r="T237" s="150">
        <f>IFERROR(INDEX('[3]5.งบทดลอง รพ.'!$S:$S,MATCH(C:C,'[3]5.งบทดลอง รพ.'!B:B,0)),)</f>
        <v>0</v>
      </c>
      <c r="U237" s="150">
        <f>IFERROR(INDEX('[3]5.งบทดลอง รพ.'!$T:$T,MATCH(C:C,'[3]5.งบทดลอง รพ.'!B:B,0)),)</f>
        <v>0</v>
      </c>
      <c r="V237" s="150">
        <f>IFERROR(INDEX('[3]5.งบทดลอง รพ.'!$U:$U,MATCH(C:C,'[3]5.งบทดลอง รพ.'!B:B,0)),)</f>
        <v>0</v>
      </c>
      <c r="W237" s="150">
        <f>IFERROR(INDEX('[3]5.งบทดลอง รพ.'!$V:$V,MATCH(C:C,'[3]5.งบทดลอง รพ.'!B:B,0)),)</f>
        <v>0</v>
      </c>
      <c r="X237" s="150">
        <f>IFERROR(INDEX('[3]5.งบทดลอง รพ.'!$W:$W,MATCH(C:C,'[3]5.งบทดลอง รพ.'!B:B,0)),)</f>
        <v>0</v>
      </c>
      <c r="Y237" s="150">
        <f>IFERROR(INDEX('[3]5.งบทดลอง รพ.'!$X:$X,MATCH(C:C,'[3]5.งบทดลอง รพ.'!B:B,0)),)</f>
        <v>4574.1000000000004</v>
      </c>
      <c r="Z237" s="150">
        <f>IFERROR(INDEX('[3]5.งบทดลอง รพ.'!$Y:$Y,MATCH(C:C,'[3]5.งบทดลอง รพ.'!B:B,0)),)</f>
        <v>0</v>
      </c>
      <c r="AA237" s="150">
        <f>IFERROR(INDEX('[3]5.งบทดลอง รพ.'!$Z:$Z,MATCH(C:C,'[3]5.งบทดลอง รพ.'!B:B,0)),)</f>
        <v>0</v>
      </c>
      <c r="AB237" s="150">
        <f>IFERROR(INDEX('[3]5.งบทดลอง รพ.'!$AA:$AA,MATCH(C:C,'[3]5.งบทดลอง รพ.'!B:B,0)),)</f>
        <v>0</v>
      </c>
      <c r="AC237" s="150">
        <f>IFERROR(INDEX('[3]5.งบทดลอง รพ.'!$AB:$AB,MATCH(C:C,'[3]5.งบทดลอง รพ.'!B:B,0)),)</f>
        <v>0</v>
      </c>
      <c r="AD237" s="150">
        <f>IFERROR(INDEX('[3]5.งบทดลอง รพ.'!$AC:$AC,MATCH(C:C,'[3]5.งบทดลอง รพ.'!B:B,0)),)</f>
        <v>0</v>
      </c>
      <c r="AE237" s="150">
        <f>IFERROR(INDEX('[3]5.งบทดลอง รพ.'!$AD:$AD,MATCH(C:C,'[3]5.งบทดลอง รพ.'!B:B,0)),)</f>
        <v>0</v>
      </c>
      <c r="AF237" s="150">
        <f>IFERROR(INDEX('[3]5.งบทดลอง รพ.'!$AE:$AE,MATCH(C:C,'[3]5.งบทดลอง รพ.'!B:B,0)),)</f>
        <v>0</v>
      </c>
      <c r="AG237" s="150">
        <f>IFERROR(INDEX('[3]5.งบทดลอง รพ.'!$AF:$AF,MATCH(C:C,'[3]5.งบทดลอง รพ.'!B:B,0)),)</f>
        <v>0</v>
      </c>
      <c r="AH237" s="150">
        <f>IFERROR(INDEX('[3]5.งบทดลอง รพ.'!$AG:$AG,MATCH(C:C,'[3]5.งบทดลอง รพ.'!B:B,0)),)</f>
        <v>0</v>
      </c>
      <c r="AI237" s="150">
        <f>IFERROR(INDEX('[3]5.งบทดลอง รพ.'!$AH:$AH,MATCH(D:D,'[3]5.งบทดลอง รพ.'!C:C,0)),)</f>
        <v>0</v>
      </c>
      <c r="AJ237" s="150">
        <f>IFERROR(INDEX('[3]5.งบทดลอง รพ.'!$AI:$AI,MATCH(C:C,'[3]5.งบทดลอง รพ.'!B:B,0)),)</f>
        <v>0</v>
      </c>
      <c r="AK237" s="150">
        <f>IFERROR(INDEX('[3]5.งบทดลอง รพ.'!$AJ:$AJ,MATCH(C:C,'[3]5.งบทดลอง รพ.'!B:B,0)),)</f>
        <v>35365.599999999999</v>
      </c>
      <c r="AL237" s="150">
        <f>IFERROR(INDEX('[3]5.งบทดลอง รพ.'!$AK:$AK,MATCH(C:C,'[3]5.งบทดลอง รพ.'!B:B,0)),)</f>
        <v>7828.45</v>
      </c>
      <c r="AM237" s="150">
        <f>IFERROR(INDEX('[3]5.งบทดลอง รพ.'!$AL:$AL,MATCH(C:C,'[3]5.งบทดลอง รพ.'!B:B,0)),)</f>
        <v>0</v>
      </c>
      <c r="AN237" s="150">
        <f>IFERROR(INDEX('[3]5.งบทดลอง รพ.'!$AM:$AM,MATCH(C:C,'[3]5.งบทดลอง รพ.'!B:B,0)),)</f>
        <v>0</v>
      </c>
      <c r="AO237" s="150">
        <f>IFERROR(INDEX('[3]5.งบทดลอง รพ.'!$AN:$AN,MATCH(C:C,'[3]5.งบทดลอง รพ.'!B:B,0)),)</f>
        <v>0</v>
      </c>
      <c r="AP237" s="150">
        <f>IFERROR(INDEX('[3]5.งบทดลอง รพ.'!$AO:$AO,MATCH(C:C,'[3]5.งบทดลอง รพ.'!B:B,0)),)</f>
        <v>32692.39</v>
      </c>
      <c r="AQ237" s="150">
        <f>IFERROR(INDEX('[3]5.งบทดลอง รพ.'!$AP:$AP,MATCH(C:C,'[3]5.งบทดลอง รพ.'!B:B,0)),)</f>
        <v>0</v>
      </c>
      <c r="AR237" s="150">
        <f>IFERROR(INDEX('[3]5.งบทดลอง รพ.'!$AQ:$AQ,MATCH(C:C,'[3]5.งบทดลอง รพ.'!B:B,0)),)</f>
        <v>0</v>
      </c>
      <c r="AS237" s="150">
        <f>IFERROR(INDEX('[3]5.งบทดลอง รพ.'!$AR:$AR,MATCH(C:C,'[3]5.งบทดลอง รพ.'!B:B,0)),)</f>
        <v>50082.17</v>
      </c>
      <c r="AT237" s="150">
        <f>IFERROR(INDEX('[3]5.งบทดลอง รพ.'!$AS:$AS,MATCH(C:C,'[3]5.งบทดลอง รพ.'!B:B,0)),)</f>
        <v>14880.28</v>
      </c>
      <c r="AU237" s="150">
        <f>IFERROR(INDEX('[3]5.งบทดลอง รพ.'!$AT:$AT,MATCH(C:C,'[3]5.งบทดลอง รพ.'!B:B,0)),)</f>
        <v>0</v>
      </c>
      <c r="AV237" s="150">
        <f>IFERROR(INDEX('[3]5.งบทดลอง รพ.'!$AU:$AU,MATCH(C:C,'[3]5.งบทดลอง รพ.'!B:B,0)),)</f>
        <v>0</v>
      </c>
      <c r="AW237" s="150">
        <f>IFERROR(INDEX('[3]5.งบทดลอง รพ.'!$AV:$AV,MATCH(C:C,'[3]5.งบทดลอง รพ.'!B:B,0)),)</f>
        <v>0</v>
      </c>
      <c r="AX237" s="150">
        <f>IFERROR(INDEX('[3]5.งบทดลอง รพ.'!$AW:$AW,MATCH(C:C,'[3]5.งบทดลอง รพ.'!B:B,0)),)</f>
        <v>17595.96</v>
      </c>
      <c r="AY237" s="150">
        <f>IFERROR(INDEX('[3]5.งบทดลอง รพ.'!$AX:$AX,MATCH(C:C,'[3]5.งบทดลอง รพ.'!B:B,0)),)</f>
        <v>0</v>
      </c>
      <c r="AZ237" s="150">
        <f>IFERROR(INDEX('[3]5.งบทดลอง รพ.'!$AY:$AY,MATCH(C:C,'[3]5.งบทดลอง รพ.'!B:B,0)),)</f>
        <v>0</v>
      </c>
      <c r="BA237" s="150">
        <f>IFERROR(INDEX('[3]5.งบทดลอง รพ.'!$AZ:$AZ,MATCH(C:C,'[3]5.งบทดลอง รพ.'!B:B,0)),)</f>
        <v>0</v>
      </c>
      <c r="BB237" s="150">
        <f>IFERROR(INDEX('[3]5.งบทดลอง รพ.'!$BA:$BA,MATCH(C:C,'[3]5.งบทดลอง รพ.'!B:B,0)),)</f>
        <v>0</v>
      </c>
      <c r="BC237" s="150">
        <f>IFERROR(INDEX('[3]5.งบทดลอง รพ.'!$BB:$BB,MATCH(C:C,'[3]5.งบทดลอง รพ.'!B:B,0)),)</f>
        <v>0</v>
      </c>
      <c r="BD237" s="150">
        <f>IFERROR(INDEX('[3]5.งบทดลอง รพ.'!$BC:$BC,MATCH(C:C,'[3]5.งบทดลอง รพ.'!B:B,0)),)</f>
        <v>0</v>
      </c>
      <c r="BE237" s="150">
        <f>IFERROR(INDEX('[3]5.งบทดลอง รพ.'!$BD:$BD,MATCH(C:C,'[3]5.งบทดลอง รพ.'!B:B,0)),)</f>
        <v>57140.7</v>
      </c>
      <c r="BF237" s="150">
        <f>IFERROR(INDEX('[3]5.งบทดลอง รพ.'!$BE:$BE,MATCH(C:C,'[3]5.งบทดลอง รพ.'!B:B,0)),)</f>
        <v>108652.91</v>
      </c>
      <c r="BG237" s="150">
        <f>IFERROR(INDEX('[3]5.งบทดลอง รพ.'!$BF:$BF,MATCH(C:C,'[3]5.งบทดลอง รพ.'!B:B,0)),)</f>
        <v>0</v>
      </c>
      <c r="BH237" s="150">
        <f>IFERROR(INDEX('[3]5.งบทดลอง รพ.'!$BG:$BG,MATCH(C:C,'[3]5.งบทดลอง รพ.'!B:B,0)),)</f>
        <v>0</v>
      </c>
      <c r="BI237" s="150">
        <f>IFERROR(INDEX('[3]5.งบทดลอง รพ.'!$BH:$BH,MATCH(C:C,'[3]5.งบทดลอง รพ.'!B:B,0)),)</f>
        <v>0</v>
      </c>
      <c r="BJ237" s="150">
        <f>IFERROR(INDEX('[3]5.งบทดลอง รพ.'!$BI:$BI,MATCH(C:C,'[3]5.งบทดลอง รพ.'!B:B,0)),)</f>
        <v>33609.93</v>
      </c>
      <c r="BK237" s="150">
        <f>IFERROR(INDEX('[3]5.งบทดลอง รพ.'!$BJ:$BJ,MATCH(C:C,'[3]5.งบทดลอง รพ.'!B:B,0)),)</f>
        <v>62564.74</v>
      </c>
      <c r="BL237" s="150">
        <f>IFERROR(INDEX('[3]5.งบทดลอง รพ.'!$BK:$BK,MATCH(D:D,'[3]5.งบทดลอง รพ.'!C:C,0)),)</f>
        <v>7768.37</v>
      </c>
      <c r="BM237" s="150">
        <f>IFERROR(INDEX('[3]5.งบทดลอง รพ.'!$BL:$BL,MATCH(C:C,'[3]5.งบทดลอง รพ.'!B:B,0)),)</f>
        <v>0</v>
      </c>
      <c r="BN237" s="150">
        <f>IFERROR(INDEX('[3]5.งบทดลอง รพ.'!$BM:$BM,MATCH(C:C,'[3]5.งบทดลอง รพ.'!B:B,0)),)</f>
        <v>0</v>
      </c>
      <c r="BO237" s="150">
        <f>IFERROR(INDEX('[3]5.งบทดลอง รพ.'!$BN:$BN,MATCH(C:C,'[3]5.งบทดลอง รพ.'!B:B,0)),)</f>
        <v>0</v>
      </c>
      <c r="BP237" s="150">
        <f>IFERROR(INDEX('[3]5.งบทดลอง รพ.'!$BO:$BO,MATCH(C:C,'[3]5.งบทดลอง รพ.'!B:B,0)),)</f>
        <v>0.99</v>
      </c>
      <c r="BQ237" s="150">
        <f>IFERROR(INDEX('[3]5.งบทดลอง รพ.'!$BP:$BP,MATCH(C:C,'[3]5.งบทดลอง รพ.'!B:B,0)),)</f>
        <v>0</v>
      </c>
      <c r="BR237" s="150">
        <f>IFERROR(INDEX('[3]5.งบทดลอง รพ.'!$BQ:$BQ,MATCH(C:C,'[3]5.งบทดลอง รพ.'!B:B,0)),)</f>
        <v>0</v>
      </c>
      <c r="BS237" s="150">
        <f>IFERROR(INDEX('[3]5.งบทดลอง รพ.'!$BR:$BR,MATCH(C:C,'[3]5.งบทดลอง รพ.'!B:B,0)),)</f>
        <v>0</v>
      </c>
      <c r="BT237" s="150">
        <f>IFERROR(INDEX('[3]5.งบทดลอง รพ.'!$BS:$BS,MATCH(C:C,'[3]5.งบทดลอง รพ.'!B:B,0)),)</f>
        <v>44064.5</v>
      </c>
      <c r="BU237" s="150">
        <f>IFERROR(INDEX('[3]5.งบทดลอง รพ.'!$BT:$BT,MATCH(C:C,'[3]5.งบทดลอง รพ.'!B:B,0)),)</f>
        <v>70211.039999999994</v>
      </c>
      <c r="BV237" s="150">
        <f>IFERROR(INDEX('[3]5.งบทดลอง รพ.'!$BU:$BU,MATCH(C:C,'[3]5.งบทดลอง รพ.'!B:B,0)),)</f>
        <v>13924.95</v>
      </c>
      <c r="BW237" s="150">
        <f>IFERROR(INDEX('[3]5.งบทดลอง รพ.'!$BV:$BV,MATCH(C:C,'[3]5.งบทดลอง รพ.'!B:B,0)),)</f>
        <v>0</v>
      </c>
      <c r="BX237" s="150">
        <f>IFERROR(INDEX('[3]5.งบทดลอง รพ.'!$BW:$BW,MATCH(C:C,'[3]5.งบทดลอง รพ.'!B:B,0)),)</f>
        <v>0</v>
      </c>
      <c r="BY237" s="150">
        <f>IFERROR(INDEX('[3]5.งบทดลอง รพ.'!$BX:$BX,MATCH(C:C,'[3]5.งบทดลอง รพ.'!B:B,0)),)</f>
        <v>6343.36</v>
      </c>
      <c r="BZ237" s="151">
        <f t="shared" si="9"/>
        <v>858043.01</v>
      </c>
    </row>
    <row r="238" spans="1:78" ht="21.75" customHeight="1">
      <c r="A238" s="31" t="s">
        <v>757</v>
      </c>
      <c r="B238" s="147" t="s">
        <v>761</v>
      </c>
      <c r="C238" s="148" t="s">
        <v>832</v>
      </c>
      <c r="D238" s="149" t="s">
        <v>833</v>
      </c>
      <c r="E238" s="150">
        <f>IFERROR(INDEX('[3]5.งบทดลอง รพ.'!$D:$D,MATCH(C:C,'[3]5.งบทดลอง รพ.'!B:B,0)),)</f>
        <v>0</v>
      </c>
      <c r="F238" s="150">
        <f>IFERROR(INDEX('[3]5.งบทดลอง รพ.'!$E:$E,MATCH(C:C,'[3]5.งบทดลอง รพ.'!B:B,0)),)</f>
        <v>0</v>
      </c>
      <c r="G238" s="150">
        <f>IFERROR(INDEX('[3]5.งบทดลอง รพ.'!$F:$F,MATCH(C:C,'[3]5.งบทดลอง รพ.'!B:B,0)),)</f>
        <v>0</v>
      </c>
      <c r="H238" s="150">
        <f>IFERROR(INDEX('[3]5.งบทดลอง รพ.'!$G:$G,MATCH(C:C,'[3]5.งบทดลอง รพ.'!B:B,0)),)</f>
        <v>0</v>
      </c>
      <c r="I238" s="150">
        <f>IFERROR(INDEX('[3]5.งบทดลอง รพ.'!$H:$H,MATCH(D:D,'[3]5.งบทดลอง รพ.'!C:C,0)),)</f>
        <v>0</v>
      </c>
      <c r="J238" s="150">
        <f>IFERROR(INDEX('[3]5.งบทดลอง รพ.'!$I:$I,MATCH(C:C,'[3]5.งบทดลอง รพ.'!B:B,0)),)</f>
        <v>0</v>
      </c>
      <c r="K238" s="150">
        <f>IFERROR(INDEX('[3]5.งบทดลอง รพ.'!$J:$J,MATCH(C:C,'[3]5.งบทดลอง รพ.'!B:B,0)),)</f>
        <v>0</v>
      </c>
      <c r="L238" s="150">
        <f>IFERROR(INDEX('[3]5.งบทดลอง รพ.'!$K:$K,MATCH(C:C,'[3]5.งบทดลอง รพ.'!B:B,0)),)</f>
        <v>0</v>
      </c>
      <c r="M238" s="150">
        <f>IFERROR(INDEX('[3]5.งบทดลอง รพ.'!$L:$L,MATCH(C:C,'[3]5.งบทดลอง รพ.'!B:B,0)),)</f>
        <v>0</v>
      </c>
      <c r="N238" s="150">
        <f>IFERROR(INDEX('[3]5.งบทดลอง รพ.'!$M:$M,MATCH(C:C,'[3]5.งบทดลอง รพ.'!B:B,0)),)</f>
        <v>0</v>
      </c>
      <c r="O238" s="150">
        <f>IFERROR(INDEX('[3]5.งบทดลอง รพ.'!$N:$N,MATCH(C:C,'[3]5.งบทดลอง รพ.'!B:B,0)),)</f>
        <v>0</v>
      </c>
      <c r="P238" s="150">
        <f>IFERROR(INDEX('[3]5.งบทดลอง รพ.'!$O:$O,MATCH(C:C,'[3]5.งบทดลอง รพ.'!B:B,0)),)</f>
        <v>0</v>
      </c>
      <c r="Q238" s="150">
        <f>IFERROR(INDEX('[3]5.งบทดลอง รพ.'!$P:$P,MATCH(C:C,'[3]5.งบทดลอง รพ.'!B:B,0)),)</f>
        <v>0</v>
      </c>
      <c r="R238" s="150">
        <f>IFERROR(INDEX('[3]5.งบทดลอง รพ.'!$Q:$Q,MATCH(C:C,'[3]5.งบทดลอง รพ.'!B:B,0)),)</f>
        <v>0</v>
      </c>
      <c r="S238" s="150">
        <f>IFERROR(INDEX('[3]5.งบทดลอง รพ.'!$R:$R,MATCH(C:C,'[3]5.งบทดลอง รพ.'!B:B,0)),)</f>
        <v>0</v>
      </c>
      <c r="T238" s="150">
        <f>IFERROR(INDEX('[3]5.งบทดลอง รพ.'!$S:$S,MATCH(C:C,'[3]5.งบทดลอง รพ.'!B:B,0)),)</f>
        <v>0</v>
      </c>
      <c r="U238" s="150">
        <f>IFERROR(INDEX('[3]5.งบทดลอง รพ.'!$T:$T,MATCH(C:C,'[3]5.งบทดลอง รพ.'!B:B,0)),)</f>
        <v>0</v>
      </c>
      <c r="V238" s="150">
        <f>IFERROR(INDEX('[3]5.งบทดลอง รพ.'!$U:$U,MATCH(C:C,'[3]5.งบทดลอง รพ.'!B:B,0)),)</f>
        <v>0</v>
      </c>
      <c r="W238" s="150">
        <f>IFERROR(INDEX('[3]5.งบทดลอง รพ.'!$V:$V,MATCH(C:C,'[3]5.งบทดลอง รพ.'!B:B,0)),)</f>
        <v>0</v>
      </c>
      <c r="X238" s="150">
        <f>IFERROR(INDEX('[3]5.งบทดลอง รพ.'!$W:$W,MATCH(C:C,'[3]5.งบทดลอง รพ.'!B:B,0)),)</f>
        <v>0</v>
      </c>
      <c r="Y238" s="150">
        <f>IFERROR(INDEX('[3]5.งบทดลอง รพ.'!$X:$X,MATCH(C:C,'[3]5.งบทดลอง รพ.'!B:B,0)),)</f>
        <v>3039.26</v>
      </c>
      <c r="Z238" s="150">
        <f>IFERROR(INDEX('[3]5.งบทดลอง รพ.'!$Y:$Y,MATCH(C:C,'[3]5.งบทดลอง รพ.'!B:B,0)),)</f>
        <v>0</v>
      </c>
      <c r="AA238" s="150">
        <f>IFERROR(INDEX('[3]5.งบทดลอง รพ.'!$Z:$Z,MATCH(C:C,'[3]5.งบทดลอง รพ.'!B:B,0)),)</f>
        <v>0</v>
      </c>
      <c r="AB238" s="150">
        <f>IFERROR(INDEX('[3]5.งบทดลอง รพ.'!$AA:$AA,MATCH(C:C,'[3]5.งบทดลอง รพ.'!B:B,0)),)</f>
        <v>0</v>
      </c>
      <c r="AC238" s="150">
        <f>IFERROR(INDEX('[3]5.งบทดลอง รพ.'!$AB:$AB,MATCH(C:C,'[3]5.งบทดลอง รพ.'!B:B,0)),)</f>
        <v>0</v>
      </c>
      <c r="AD238" s="150">
        <f>IFERROR(INDEX('[3]5.งบทดลอง รพ.'!$AC:$AC,MATCH(C:C,'[3]5.งบทดลอง รพ.'!B:B,0)),)</f>
        <v>0</v>
      </c>
      <c r="AE238" s="150">
        <f>IFERROR(INDEX('[3]5.งบทดลอง รพ.'!$AD:$AD,MATCH(C:C,'[3]5.งบทดลอง รพ.'!B:B,0)),)</f>
        <v>0</v>
      </c>
      <c r="AF238" s="150">
        <f>IFERROR(INDEX('[3]5.งบทดลอง รพ.'!$AE:$AE,MATCH(C:C,'[3]5.งบทดลอง รพ.'!B:B,0)),)</f>
        <v>0</v>
      </c>
      <c r="AG238" s="150">
        <f>IFERROR(INDEX('[3]5.งบทดลอง รพ.'!$AF:$AF,MATCH(C:C,'[3]5.งบทดลอง รพ.'!B:B,0)),)</f>
        <v>0</v>
      </c>
      <c r="AH238" s="150">
        <f>IFERROR(INDEX('[3]5.งบทดลอง รพ.'!$AG:$AG,MATCH(C:C,'[3]5.งบทดลอง รพ.'!B:B,0)),)</f>
        <v>0</v>
      </c>
      <c r="AI238" s="150">
        <f>IFERROR(INDEX('[3]5.งบทดลอง รพ.'!$AH:$AH,MATCH(D:D,'[3]5.งบทดลอง รพ.'!C:C,0)),)</f>
        <v>0</v>
      </c>
      <c r="AJ238" s="150">
        <f>IFERROR(INDEX('[3]5.งบทดลอง รพ.'!$AI:$AI,MATCH(C:C,'[3]5.งบทดลอง รพ.'!B:B,0)),)</f>
        <v>0</v>
      </c>
      <c r="AK238" s="150">
        <f>IFERROR(INDEX('[3]5.งบทดลอง รพ.'!$AJ:$AJ,MATCH(C:C,'[3]5.งบทดลอง รพ.'!B:B,0)),)</f>
        <v>0</v>
      </c>
      <c r="AL238" s="150">
        <f>IFERROR(INDEX('[3]5.งบทดลอง รพ.'!$AK:$AK,MATCH(C:C,'[3]5.งบทดลอง รพ.'!B:B,0)),)</f>
        <v>0</v>
      </c>
      <c r="AM238" s="150">
        <f>IFERROR(INDEX('[3]5.งบทดลอง รพ.'!$AL:$AL,MATCH(C:C,'[3]5.งบทดลอง รพ.'!B:B,0)),)</f>
        <v>0</v>
      </c>
      <c r="AN238" s="150">
        <f>IFERROR(INDEX('[3]5.งบทดลอง รพ.'!$AM:$AM,MATCH(C:C,'[3]5.งบทดลอง รพ.'!B:B,0)),)</f>
        <v>0</v>
      </c>
      <c r="AO238" s="150">
        <f>IFERROR(INDEX('[3]5.งบทดลอง รพ.'!$AN:$AN,MATCH(C:C,'[3]5.งบทดลอง รพ.'!B:B,0)),)</f>
        <v>0</v>
      </c>
      <c r="AP238" s="150">
        <f>IFERROR(INDEX('[3]5.งบทดลอง รพ.'!$AO:$AO,MATCH(C:C,'[3]5.งบทดลอง รพ.'!B:B,0)),)</f>
        <v>0</v>
      </c>
      <c r="AQ238" s="150">
        <f>IFERROR(INDEX('[3]5.งบทดลอง รพ.'!$AP:$AP,MATCH(C:C,'[3]5.งบทดลอง รพ.'!B:B,0)),)</f>
        <v>0</v>
      </c>
      <c r="AR238" s="150">
        <f>IFERROR(INDEX('[3]5.งบทดลอง รพ.'!$AQ:$AQ,MATCH(C:C,'[3]5.งบทดลอง รพ.'!B:B,0)),)</f>
        <v>0</v>
      </c>
      <c r="AS238" s="150">
        <f>IFERROR(INDEX('[3]5.งบทดลอง รพ.'!$AR:$AR,MATCH(C:C,'[3]5.งบทดลอง รพ.'!B:B,0)),)</f>
        <v>0</v>
      </c>
      <c r="AT238" s="150">
        <f>IFERROR(INDEX('[3]5.งบทดลอง รพ.'!$AS:$AS,MATCH(C:C,'[3]5.งบทดลอง รพ.'!B:B,0)),)</f>
        <v>0</v>
      </c>
      <c r="AU238" s="150">
        <f>IFERROR(INDEX('[3]5.งบทดลอง รพ.'!$AT:$AT,MATCH(C:C,'[3]5.งบทดลอง รพ.'!B:B,0)),)</f>
        <v>0</v>
      </c>
      <c r="AV238" s="150">
        <f>IFERROR(INDEX('[3]5.งบทดลอง รพ.'!$AU:$AU,MATCH(C:C,'[3]5.งบทดลอง รพ.'!B:B,0)),)</f>
        <v>0</v>
      </c>
      <c r="AW238" s="150">
        <f>IFERROR(INDEX('[3]5.งบทดลอง รพ.'!$AV:$AV,MATCH(C:C,'[3]5.งบทดลอง รพ.'!B:B,0)),)</f>
        <v>0</v>
      </c>
      <c r="AX238" s="150">
        <f>IFERROR(INDEX('[3]5.งบทดลอง รพ.'!$AW:$AW,MATCH(C:C,'[3]5.งบทดลอง รพ.'!B:B,0)),)</f>
        <v>0</v>
      </c>
      <c r="AY238" s="150">
        <f>IFERROR(INDEX('[3]5.งบทดลอง รพ.'!$AX:$AX,MATCH(C:C,'[3]5.งบทดลอง รพ.'!B:B,0)),)</f>
        <v>0</v>
      </c>
      <c r="AZ238" s="150">
        <f>IFERROR(INDEX('[3]5.งบทดลอง รพ.'!$AY:$AY,MATCH(C:C,'[3]5.งบทดลอง รพ.'!B:B,0)),)</f>
        <v>0</v>
      </c>
      <c r="BA238" s="150">
        <f>IFERROR(INDEX('[3]5.งบทดลอง รพ.'!$AZ:$AZ,MATCH(C:C,'[3]5.งบทดลอง รพ.'!B:B,0)),)</f>
        <v>0</v>
      </c>
      <c r="BB238" s="150">
        <f>IFERROR(INDEX('[3]5.งบทดลอง รพ.'!$BA:$BA,MATCH(C:C,'[3]5.งบทดลอง รพ.'!B:B,0)),)</f>
        <v>0</v>
      </c>
      <c r="BC238" s="150">
        <f>IFERROR(INDEX('[3]5.งบทดลอง รพ.'!$BB:$BB,MATCH(C:C,'[3]5.งบทดลอง รพ.'!B:B,0)),)</f>
        <v>0</v>
      </c>
      <c r="BD238" s="150">
        <f>IFERROR(INDEX('[3]5.งบทดลอง รพ.'!$BC:$BC,MATCH(C:C,'[3]5.งบทดลอง รพ.'!B:B,0)),)</f>
        <v>0</v>
      </c>
      <c r="BE238" s="150">
        <f>IFERROR(INDEX('[3]5.งบทดลอง รพ.'!$BD:$BD,MATCH(C:C,'[3]5.งบทดลอง รพ.'!B:B,0)),)</f>
        <v>0</v>
      </c>
      <c r="BF238" s="150">
        <f>IFERROR(INDEX('[3]5.งบทดลอง รพ.'!$BE:$BE,MATCH(C:C,'[3]5.งบทดลอง รพ.'!B:B,0)),)</f>
        <v>0</v>
      </c>
      <c r="BG238" s="150">
        <f>IFERROR(INDEX('[3]5.งบทดลอง รพ.'!$BF:$BF,MATCH(C:C,'[3]5.งบทดลอง รพ.'!B:B,0)),)</f>
        <v>0</v>
      </c>
      <c r="BH238" s="150">
        <f>IFERROR(INDEX('[3]5.งบทดลอง รพ.'!$BG:$BG,MATCH(C:C,'[3]5.งบทดลอง รพ.'!B:B,0)),)</f>
        <v>0</v>
      </c>
      <c r="BI238" s="150">
        <f>IFERROR(INDEX('[3]5.งบทดลอง รพ.'!$BH:$BH,MATCH(C:C,'[3]5.งบทดลอง รพ.'!B:B,0)),)</f>
        <v>0</v>
      </c>
      <c r="BJ238" s="150">
        <f>IFERROR(INDEX('[3]5.งบทดลอง รพ.'!$BI:$BI,MATCH(C:C,'[3]5.งบทดลอง รพ.'!B:B,0)),)</f>
        <v>0</v>
      </c>
      <c r="BK238" s="150">
        <f>IFERROR(INDEX('[3]5.งบทดลอง รพ.'!$BJ:$BJ,MATCH(C:C,'[3]5.งบทดลอง รพ.'!B:B,0)),)</f>
        <v>3862.61</v>
      </c>
      <c r="BL238" s="150">
        <f>IFERROR(INDEX('[3]5.งบทดลอง รพ.'!$BK:$BK,MATCH(D:D,'[3]5.งบทดลอง รพ.'!C:C,0)),)</f>
        <v>0</v>
      </c>
      <c r="BM238" s="150">
        <f>IFERROR(INDEX('[3]5.งบทดลอง รพ.'!$BL:$BL,MATCH(C:C,'[3]5.งบทดลอง รพ.'!B:B,0)),)</f>
        <v>0</v>
      </c>
      <c r="BN238" s="150">
        <f>IFERROR(INDEX('[3]5.งบทดลอง รพ.'!$BM:$BM,MATCH(C:C,'[3]5.งบทดลอง รพ.'!B:B,0)),)</f>
        <v>0</v>
      </c>
      <c r="BO238" s="150">
        <f>IFERROR(INDEX('[3]5.งบทดลอง รพ.'!$BN:$BN,MATCH(C:C,'[3]5.งบทดลอง รพ.'!B:B,0)),)</f>
        <v>0</v>
      </c>
      <c r="BP238" s="150">
        <f>IFERROR(INDEX('[3]5.งบทดลอง รพ.'!$BO:$BO,MATCH(C:C,'[3]5.งบทดลอง รพ.'!B:B,0)),)</f>
        <v>0</v>
      </c>
      <c r="BQ238" s="150">
        <f>IFERROR(INDEX('[3]5.งบทดลอง รพ.'!$BP:$BP,MATCH(C:C,'[3]5.งบทดลอง รพ.'!B:B,0)),)</f>
        <v>0</v>
      </c>
      <c r="BR238" s="150">
        <f>IFERROR(INDEX('[3]5.งบทดลอง รพ.'!$BQ:$BQ,MATCH(C:C,'[3]5.งบทดลอง รพ.'!B:B,0)),)</f>
        <v>0</v>
      </c>
      <c r="BS238" s="150">
        <f>IFERROR(INDEX('[3]5.งบทดลอง รพ.'!$BR:$BR,MATCH(C:C,'[3]5.งบทดลอง รพ.'!B:B,0)),)</f>
        <v>0</v>
      </c>
      <c r="BT238" s="150">
        <f>IFERROR(INDEX('[3]5.งบทดลอง รพ.'!$BS:$BS,MATCH(C:C,'[3]5.งบทดลอง รพ.'!B:B,0)),)</f>
        <v>0</v>
      </c>
      <c r="BU238" s="150">
        <f>IFERROR(INDEX('[3]5.งบทดลอง รพ.'!$BT:$BT,MATCH(C:C,'[3]5.งบทดลอง รพ.'!B:B,0)),)</f>
        <v>27838.65</v>
      </c>
      <c r="BV238" s="150">
        <f>IFERROR(INDEX('[3]5.งบทดลอง รพ.'!$BU:$BU,MATCH(C:C,'[3]5.งบทดลอง รพ.'!B:B,0)),)</f>
        <v>0</v>
      </c>
      <c r="BW238" s="150">
        <f>IFERROR(INDEX('[3]5.งบทดลอง รพ.'!$BV:$BV,MATCH(C:C,'[3]5.งบทดลอง รพ.'!B:B,0)),)</f>
        <v>0</v>
      </c>
      <c r="BX238" s="150">
        <f>IFERROR(INDEX('[3]5.งบทดลอง รพ.'!$BW:$BW,MATCH(C:C,'[3]5.งบทดลอง รพ.'!B:B,0)),)</f>
        <v>0</v>
      </c>
      <c r="BY238" s="150">
        <f>IFERROR(INDEX('[3]5.งบทดลอง รพ.'!$BX:$BX,MATCH(C:C,'[3]5.งบทดลอง รพ.'!B:B,0)),)</f>
        <v>0</v>
      </c>
      <c r="BZ238" s="151">
        <f t="shared" si="9"/>
        <v>34740.520000000004</v>
      </c>
    </row>
    <row r="239" spans="1:78" ht="21.75" customHeight="1">
      <c r="A239" s="31" t="s">
        <v>757</v>
      </c>
      <c r="B239" s="147" t="s">
        <v>761</v>
      </c>
      <c r="C239" s="148" t="s">
        <v>834</v>
      </c>
      <c r="D239" s="149" t="s">
        <v>835</v>
      </c>
      <c r="E239" s="150">
        <f>IFERROR(INDEX('[3]5.งบทดลอง รพ.'!$D:$D,MATCH(C:C,'[3]5.งบทดลอง รพ.'!B:B,0)),)</f>
        <v>0</v>
      </c>
      <c r="F239" s="150">
        <f>IFERROR(INDEX('[3]5.งบทดลอง รพ.'!$E:$E,MATCH(C:C,'[3]5.งบทดลอง รพ.'!B:B,0)),)</f>
        <v>11544.43</v>
      </c>
      <c r="G239" s="150">
        <f>IFERROR(INDEX('[3]5.งบทดลอง รพ.'!$F:$F,MATCH(C:C,'[3]5.งบทดลอง รพ.'!B:B,0)),)</f>
        <v>35886.49</v>
      </c>
      <c r="H239" s="150">
        <f>IFERROR(INDEX('[3]5.งบทดลอง รพ.'!$G:$G,MATCH(C:C,'[3]5.งบทดลอง รพ.'!B:B,0)),)</f>
        <v>149986</v>
      </c>
      <c r="I239" s="150">
        <f>IFERROR(INDEX('[3]5.งบทดลอง รพ.'!$H:$H,MATCH(D:D,'[3]5.งบทดลอง รพ.'!C:C,0)),)</f>
        <v>0</v>
      </c>
      <c r="J239" s="150">
        <f>IFERROR(INDEX('[3]5.งบทดลอง รพ.'!$I:$I,MATCH(C:C,'[3]5.งบทดลอง รพ.'!B:B,0)),)</f>
        <v>31358.35</v>
      </c>
      <c r="K239" s="150">
        <f>IFERROR(INDEX('[3]5.งบทดลอง รพ.'!$J:$J,MATCH(C:C,'[3]5.งบทดลอง รพ.'!B:B,0)),)</f>
        <v>0</v>
      </c>
      <c r="L239" s="150">
        <f>IFERROR(INDEX('[3]5.งบทดลอง รพ.'!$K:$K,MATCH(C:C,'[3]5.งบทดลอง รพ.'!B:B,0)),)</f>
        <v>149986</v>
      </c>
      <c r="M239" s="150">
        <f>IFERROR(INDEX('[3]5.งบทดลอง รพ.'!$L:$L,MATCH(C:C,'[3]5.งบทดลอง รพ.'!B:B,0)),)</f>
        <v>0</v>
      </c>
      <c r="N239" s="150">
        <f>IFERROR(INDEX('[3]5.งบทดลอง รพ.'!$M:$M,MATCH(C:C,'[3]5.งบทดลอง รพ.'!B:B,0)),)</f>
        <v>0</v>
      </c>
      <c r="O239" s="150">
        <f>IFERROR(INDEX('[3]5.งบทดลอง รพ.'!$N:$N,MATCH(C:C,'[3]5.งบทดลอง รพ.'!B:B,0)),)</f>
        <v>1927.78</v>
      </c>
      <c r="P239" s="150">
        <f>IFERROR(INDEX('[3]5.งบทดลอง รพ.'!$O:$O,MATCH(C:C,'[3]5.งบทดลอง รพ.'!B:B,0)),)</f>
        <v>0</v>
      </c>
      <c r="Q239" s="150">
        <f>IFERROR(INDEX('[3]5.งบทดลอง รพ.'!$P:$P,MATCH(C:C,'[3]5.งบทดลอง รพ.'!B:B,0)),)</f>
        <v>46666.65</v>
      </c>
      <c r="R239" s="150">
        <f>IFERROR(INDEX('[3]5.งบทดลอง รพ.'!$Q:$Q,MATCH(C:C,'[3]5.งบทดลอง รพ.'!B:B,0)),)</f>
        <v>0</v>
      </c>
      <c r="S239" s="150">
        <f>IFERROR(INDEX('[3]5.งบทดลอง รพ.'!$R:$R,MATCH(C:C,'[3]5.งบทดลอง รพ.'!B:B,0)),)</f>
        <v>0</v>
      </c>
      <c r="T239" s="150">
        <f>IFERROR(INDEX('[3]5.งบทดลอง รพ.'!$S:$S,MATCH(C:C,'[3]5.งบทดลอง รพ.'!B:B,0)),)</f>
        <v>0</v>
      </c>
      <c r="U239" s="150">
        <f>IFERROR(INDEX('[3]5.งบทดลอง รพ.'!$T:$T,MATCH(C:C,'[3]5.งบทดลอง รพ.'!B:B,0)),)</f>
        <v>113180.55</v>
      </c>
      <c r="V239" s="150">
        <f>IFERROR(INDEX('[3]5.งบทดลอง รพ.'!$U:$U,MATCH(C:C,'[3]5.งบทดลอง รพ.'!B:B,0)),)</f>
        <v>0</v>
      </c>
      <c r="W239" s="150">
        <f>IFERROR(INDEX('[3]5.งบทดลอง รพ.'!$V:$V,MATCH(C:C,'[3]5.งบทดลอง รพ.'!B:B,0)),)</f>
        <v>0</v>
      </c>
      <c r="X239" s="150">
        <f>IFERROR(INDEX('[3]5.งบทดลอง รพ.'!$W:$W,MATCH(C:C,'[3]5.งบทดลอง รพ.'!B:B,0)),)</f>
        <v>0</v>
      </c>
      <c r="Y239" s="150">
        <f>IFERROR(INDEX('[3]5.งบทดลอง รพ.'!$X:$X,MATCH(C:C,'[3]5.งบทดลอง รพ.'!B:B,0)),)</f>
        <v>93592.37</v>
      </c>
      <c r="Z239" s="150">
        <f>IFERROR(INDEX('[3]5.งบทดลอง รพ.'!$Y:$Y,MATCH(C:C,'[3]5.งบทดลอง รพ.'!B:B,0)),)</f>
        <v>9993.7800000000007</v>
      </c>
      <c r="AA239" s="150">
        <f>IFERROR(INDEX('[3]5.งบทดลอง รพ.'!$Z:$Z,MATCH(C:C,'[3]5.งบทดลอง รพ.'!B:B,0)),)</f>
        <v>0</v>
      </c>
      <c r="AB239" s="150">
        <f>IFERROR(INDEX('[3]5.งบทดลอง รพ.'!$AA:$AA,MATCH(C:C,'[3]5.งบทดลอง รพ.'!B:B,0)),)</f>
        <v>0</v>
      </c>
      <c r="AC239" s="150">
        <f>IFERROR(INDEX('[3]5.งบทดลอง รพ.'!$AB:$AB,MATCH(C:C,'[3]5.งบทดลอง รพ.'!B:B,0)),)</f>
        <v>0</v>
      </c>
      <c r="AD239" s="150">
        <f>IFERROR(INDEX('[3]5.งบทดลอง รพ.'!$AC:$AC,MATCH(C:C,'[3]5.งบทดลอง รพ.'!B:B,0)),)</f>
        <v>0</v>
      </c>
      <c r="AE239" s="150">
        <f>IFERROR(INDEX('[3]5.งบทดลอง รพ.'!$AD:$AD,MATCH(C:C,'[3]5.งบทดลอง รพ.'!B:B,0)),)</f>
        <v>0</v>
      </c>
      <c r="AF239" s="150">
        <f>IFERROR(INDEX('[3]5.งบทดลอง รพ.'!$AE:$AE,MATCH(C:C,'[3]5.งบทดลอง รพ.'!B:B,0)),)</f>
        <v>0</v>
      </c>
      <c r="AG239" s="150">
        <f>IFERROR(INDEX('[3]5.งบทดลอง รพ.'!$AF:$AF,MATCH(C:C,'[3]5.งบทดลอง รพ.'!B:B,0)),)</f>
        <v>0</v>
      </c>
      <c r="AH239" s="150">
        <f>IFERROR(INDEX('[3]5.งบทดลอง รพ.'!$AG:$AG,MATCH(C:C,'[3]5.งบทดลอง รพ.'!B:B,0)),)</f>
        <v>0</v>
      </c>
      <c r="AI239" s="150">
        <f>IFERROR(INDEX('[3]5.งบทดลอง รพ.'!$AH:$AH,MATCH(D:D,'[3]5.งบทดลอง รพ.'!C:C,0)),)</f>
        <v>93473.9</v>
      </c>
      <c r="AJ239" s="150">
        <f>IFERROR(INDEX('[3]5.งบทดลอง รพ.'!$AI:$AI,MATCH(C:C,'[3]5.งบทดลอง รพ.'!B:B,0)),)</f>
        <v>41595.89</v>
      </c>
      <c r="AK239" s="150">
        <f>IFERROR(INDEX('[3]5.งบทดลอง รพ.'!$AJ:$AJ,MATCH(C:C,'[3]5.งบทดลอง รพ.'!B:B,0)),)</f>
        <v>0</v>
      </c>
      <c r="AL239" s="150">
        <f>IFERROR(INDEX('[3]5.งบทดลอง รพ.'!$AK:$AK,MATCH(C:C,'[3]5.งบทดลอง รพ.'!B:B,0)),)</f>
        <v>92541.3</v>
      </c>
      <c r="AM239" s="150">
        <f>IFERROR(INDEX('[3]5.งบทดลอง รพ.'!$AL:$AL,MATCH(C:C,'[3]5.งบทดลอง รพ.'!B:B,0)),)</f>
        <v>0</v>
      </c>
      <c r="AN239" s="150">
        <f>IFERROR(INDEX('[3]5.งบทดลอง รพ.'!$AM:$AM,MATCH(C:C,'[3]5.งบทดลอง รพ.'!B:B,0)),)</f>
        <v>39570.660000000003</v>
      </c>
      <c r="AO239" s="150">
        <f>IFERROR(INDEX('[3]5.งบทดลอง รพ.'!$AN:$AN,MATCH(C:C,'[3]5.งบทดลอง รพ.'!B:B,0)),)</f>
        <v>61600</v>
      </c>
      <c r="AP239" s="150">
        <f>IFERROR(INDEX('[3]5.งบทดลอง รพ.'!$AO:$AO,MATCH(C:C,'[3]5.งบทดลอง รพ.'!B:B,0)),)</f>
        <v>48754.94</v>
      </c>
      <c r="AQ239" s="150">
        <f>IFERROR(INDEX('[3]5.งบทดลอง รพ.'!$AP:$AP,MATCH(C:C,'[3]5.งบทดลอง รพ.'!B:B,0)),)</f>
        <v>18548.14</v>
      </c>
      <c r="AR239" s="150">
        <f>IFERROR(INDEX('[3]5.งบทดลอง รพ.'!$AQ:$AQ,MATCH(C:C,'[3]5.งบทดลอง รพ.'!B:B,0)),)</f>
        <v>0</v>
      </c>
      <c r="AS239" s="150">
        <f>IFERROR(INDEX('[3]5.งบทดลอง รพ.'!$AR:$AR,MATCH(C:C,'[3]5.งบทดลอง รพ.'!B:B,0)),)</f>
        <v>0</v>
      </c>
      <c r="AT239" s="150">
        <f>IFERROR(INDEX('[3]5.งบทดลอง รพ.'!$AS:$AS,MATCH(C:C,'[3]5.งบทดลอง รพ.'!B:B,0)),)</f>
        <v>1985.72</v>
      </c>
      <c r="AU239" s="150">
        <f>IFERROR(INDEX('[3]5.งบทดลอง รพ.'!$AT:$AT,MATCH(C:C,'[3]5.งบทดลอง รพ.'!B:B,0)),)</f>
        <v>58397.61</v>
      </c>
      <c r="AV239" s="150">
        <f>IFERROR(INDEX('[3]5.งบทดลอง รพ.'!$AU:$AU,MATCH(C:C,'[3]5.งบทดลอง รพ.'!B:B,0)),)</f>
        <v>0</v>
      </c>
      <c r="AW239" s="150">
        <f>IFERROR(INDEX('[3]5.งบทดลอง รพ.'!$AV:$AV,MATCH(C:C,'[3]5.งบทดลอง รพ.'!B:B,0)),)</f>
        <v>0</v>
      </c>
      <c r="AX239" s="150">
        <f>IFERROR(INDEX('[3]5.งบทดลอง รพ.'!$AW:$AW,MATCH(C:C,'[3]5.งบทดลอง รพ.'!B:B,0)),)</f>
        <v>0</v>
      </c>
      <c r="AY239" s="150">
        <f>IFERROR(INDEX('[3]5.งบทดลอง รพ.'!$AX:$AX,MATCH(C:C,'[3]5.งบทดลอง รพ.'!B:B,0)),)</f>
        <v>0</v>
      </c>
      <c r="AZ239" s="150">
        <f>IFERROR(INDEX('[3]5.งบทดลอง รพ.'!$AY:$AY,MATCH(C:C,'[3]5.งบทดลอง รพ.'!B:B,0)),)</f>
        <v>236250</v>
      </c>
      <c r="BA239" s="150">
        <f>IFERROR(INDEX('[3]5.งบทดลอง รพ.'!$AZ:$AZ,MATCH(C:C,'[3]5.งบทดลอง รพ.'!B:B,0)),)</f>
        <v>0</v>
      </c>
      <c r="BB239" s="150">
        <f>IFERROR(INDEX('[3]5.งบทดลอง รพ.'!$BA:$BA,MATCH(C:C,'[3]5.งบทดลอง รพ.'!B:B,0)),)</f>
        <v>2696.17</v>
      </c>
      <c r="BC239" s="150">
        <f>IFERROR(INDEX('[3]5.งบทดลอง รพ.'!$BB:$BB,MATCH(C:C,'[3]5.งบทดลอง รพ.'!B:B,0)),)</f>
        <v>0</v>
      </c>
      <c r="BD239" s="150">
        <f>IFERROR(INDEX('[3]5.งบทดลอง รพ.'!$BC:$BC,MATCH(C:C,'[3]5.งบทดลอง รพ.'!B:B,0)),)</f>
        <v>0</v>
      </c>
      <c r="BE239" s="150">
        <f>IFERROR(INDEX('[3]5.งบทดลอง รพ.'!$BD:$BD,MATCH(C:C,'[3]5.งบทดลอง รพ.'!B:B,0)),)</f>
        <v>38839.199999999997</v>
      </c>
      <c r="BF239" s="150">
        <f>IFERROR(INDEX('[3]5.งบทดลอง รพ.'!$BE:$BE,MATCH(C:C,'[3]5.งบทดลอง รพ.'!B:B,0)),)</f>
        <v>15308.33</v>
      </c>
      <c r="BG239" s="150">
        <f>IFERROR(INDEX('[3]5.งบทดลอง รพ.'!$BF:$BF,MATCH(C:C,'[3]5.งบทดลอง รพ.'!B:B,0)),)</f>
        <v>2618.2600000000002</v>
      </c>
      <c r="BH239" s="150">
        <f>IFERROR(INDEX('[3]5.งบทดลอง รพ.'!$BG:$BG,MATCH(C:C,'[3]5.งบทดลอง รพ.'!B:B,0)),)</f>
        <v>0</v>
      </c>
      <c r="BI239" s="150">
        <f>IFERROR(INDEX('[3]5.งบทดลอง รพ.'!$BH:$BH,MATCH(C:C,'[3]5.งบทดลอง รพ.'!B:B,0)),)</f>
        <v>0</v>
      </c>
      <c r="BJ239" s="150">
        <f>IFERROR(INDEX('[3]5.งบทดลอง รพ.'!$BI:$BI,MATCH(C:C,'[3]5.งบทดลอง รพ.'!B:B,0)),)</f>
        <v>0</v>
      </c>
      <c r="BK239" s="150">
        <f>IFERROR(INDEX('[3]5.งบทดลอง รพ.'!$BJ:$BJ,MATCH(C:C,'[3]5.งบทดลอง รพ.'!B:B,0)),)</f>
        <v>72721.94</v>
      </c>
      <c r="BL239" s="150">
        <f>IFERROR(INDEX('[3]5.งบทดลอง รพ.'!$BK:$BK,MATCH(D:D,'[3]5.งบทดลอง รพ.'!C:C,0)),)</f>
        <v>0</v>
      </c>
      <c r="BM239" s="150">
        <f>IFERROR(INDEX('[3]5.งบทดลอง รพ.'!$BL:$BL,MATCH(C:C,'[3]5.งบทดลอง รพ.'!B:B,0)),)</f>
        <v>0</v>
      </c>
      <c r="BN239" s="150">
        <f>IFERROR(INDEX('[3]5.งบทดลอง รพ.'!$BM:$BM,MATCH(C:C,'[3]5.งบทดลอง รพ.'!B:B,0)),)</f>
        <v>3812.82</v>
      </c>
      <c r="BO239" s="150">
        <f>IFERROR(INDEX('[3]5.งบทดลอง รพ.'!$BN:$BN,MATCH(C:C,'[3]5.งบทดลอง รพ.'!B:B,0)),)</f>
        <v>59196.06</v>
      </c>
      <c r="BP239" s="150">
        <f>IFERROR(INDEX('[3]5.งบทดลอง รพ.'!$BO:$BO,MATCH(C:C,'[3]5.งบทดลอง รพ.'!B:B,0)),)</f>
        <v>0</v>
      </c>
      <c r="BQ239" s="150">
        <f>IFERROR(INDEX('[3]5.งบทดลอง รพ.'!$BP:$BP,MATCH(C:C,'[3]5.งบทดลอง รพ.'!B:B,0)),)</f>
        <v>0</v>
      </c>
      <c r="BR239" s="150">
        <f>IFERROR(INDEX('[3]5.งบทดลอง รพ.'!$BQ:$BQ,MATCH(C:C,'[3]5.งบทดลอง รพ.'!B:B,0)),)</f>
        <v>0</v>
      </c>
      <c r="BS239" s="150">
        <f>IFERROR(INDEX('[3]5.งบทดลอง รพ.'!$BR:$BR,MATCH(C:C,'[3]5.งบทดลอง รพ.'!B:B,0)),)</f>
        <v>30537.51</v>
      </c>
      <c r="BT239" s="150">
        <f>IFERROR(INDEX('[3]5.งบทดลอง รพ.'!$BS:$BS,MATCH(C:C,'[3]5.งบทดลอง รพ.'!B:B,0)),)</f>
        <v>0</v>
      </c>
      <c r="BU239" s="150">
        <f>IFERROR(INDEX('[3]5.งบทดลอง รพ.'!$BT:$BT,MATCH(C:C,'[3]5.งบทดลอง รพ.'!B:B,0)),)</f>
        <v>185331.78</v>
      </c>
      <c r="BV239" s="150">
        <f>IFERROR(INDEX('[3]5.งบทดลอง รพ.'!$BU:$BU,MATCH(C:C,'[3]5.งบทดลอง รพ.'!B:B,0)),)</f>
        <v>0</v>
      </c>
      <c r="BW239" s="150">
        <f>IFERROR(INDEX('[3]5.งบทดลอง รพ.'!$BV:$BV,MATCH(C:C,'[3]5.งบทดลอง รพ.'!B:B,0)),)</f>
        <v>0</v>
      </c>
      <c r="BX239" s="150">
        <f>IFERROR(INDEX('[3]5.งบทดลอง รพ.'!$BW:$BW,MATCH(C:C,'[3]5.งบทดลอง รพ.'!B:B,0)),)</f>
        <v>0</v>
      </c>
      <c r="BY239" s="150">
        <f>IFERROR(INDEX('[3]5.งบทดลอง รพ.'!$BX:$BX,MATCH(C:C,'[3]5.งบทดลอง รพ.'!B:B,0)),)</f>
        <v>0</v>
      </c>
      <c r="BZ239" s="151">
        <f t="shared" si="9"/>
        <v>1747902.6300000004</v>
      </c>
    </row>
    <row r="240" spans="1:78" ht="21.75" customHeight="1">
      <c r="A240" s="31" t="s">
        <v>757</v>
      </c>
      <c r="B240" s="147" t="s">
        <v>761</v>
      </c>
      <c r="C240" s="148" t="s">
        <v>836</v>
      </c>
      <c r="D240" s="149" t="s">
        <v>837</v>
      </c>
      <c r="E240" s="150">
        <f>IFERROR(INDEX('[3]5.งบทดลอง รพ.'!$D:$D,MATCH(C:C,'[3]5.งบทดลอง รพ.'!B:B,0)),)</f>
        <v>683524.85</v>
      </c>
      <c r="F240" s="150">
        <f>IFERROR(INDEX('[3]5.งบทดลอง รพ.'!$E:$E,MATCH(C:C,'[3]5.งบทดลอง รพ.'!B:B,0)),)</f>
        <v>177743.63</v>
      </c>
      <c r="G240" s="150">
        <f>IFERROR(INDEX('[3]5.งบทดลอง รพ.'!$F:$F,MATCH(C:C,'[3]5.งบทดลอง รพ.'!B:B,0)),)</f>
        <v>421366.11</v>
      </c>
      <c r="H240" s="150">
        <f>IFERROR(INDEX('[3]5.งบทดลอง รพ.'!$G:$G,MATCH(C:C,'[3]5.งบทดลอง รพ.'!B:B,0)),)</f>
        <v>195810</v>
      </c>
      <c r="I240" s="150">
        <f>IFERROR(INDEX('[3]5.งบทดลอง รพ.'!$H:$H,MATCH(D:D,'[3]5.งบทดลอง รพ.'!C:C,0)),)</f>
        <v>490250.32</v>
      </c>
      <c r="J240" s="150">
        <f>IFERROR(INDEX('[3]5.งบทดลอง รพ.'!$I:$I,MATCH(C:C,'[3]5.งบทดลอง รพ.'!B:B,0)),)</f>
        <v>137870.5</v>
      </c>
      <c r="K240" s="150">
        <f>IFERROR(INDEX('[3]5.งบทดลอง รพ.'!$J:$J,MATCH(C:C,'[3]5.งบทดลอง รพ.'!B:B,0)),)</f>
        <v>3205536.9</v>
      </c>
      <c r="L240" s="150">
        <f>IFERROR(INDEX('[3]5.งบทดลอง รพ.'!$K:$K,MATCH(C:C,'[3]5.งบทดลอง รพ.'!B:B,0)),)</f>
        <v>195810</v>
      </c>
      <c r="M240" s="150">
        <f>IFERROR(INDEX('[3]5.งบทดลอง รพ.'!$L:$L,MATCH(C:C,'[3]5.งบทดลอง รพ.'!B:B,0)),)</f>
        <v>115264</v>
      </c>
      <c r="N240" s="150">
        <f>IFERROR(INDEX('[3]5.งบทดลอง รพ.'!$M:$M,MATCH(C:C,'[3]5.งบทดลอง รพ.'!B:B,0)),)</f>
        <v>203153.55</v>
      </c>
      <c r="O240" s="150">
        <f>IFERROR(INDEX('[3]5.งบทดลอง รพ.'!$N:$N,MATCH(C:C,'[3]5.งบทดลอง รพ.'!B:B,0)),)</f>
        <v>125340.11</v>
      </c>
      <c r="P240" s="150">
        <f>IFERROR(INDEX('[3]5.งบทดลอง รพ.'!$O:$O,MATCH(C:C,'[3]5.งบทดลอง รพ.'!B:B,0)),)</f>
        <v>437676.42</v>
      </c>
      <c r="Q240" s="150">
        <f>IFERROR(INDEX('[3]5.งบทดลอง รพ.'!$P:$P,MATCH(C:C,'[3]5.งบทดลอง รพ.'!B:B,0)),)</f>
        <v>390975.58</v>
      </c>
      <c r="R240" s="150">
        <f>IFERROR(INDEX('[3]5.งบทดลอง รพ.'!$Q:$Q,MATCH(C:C,'[3]5.งบทดลอง รพ.'!B:B,0)),)</f>
        <v>2192231.52</v>
      </c>
      <c r="S240" s="150">
        <f>IFERROR(INDEX('[3]5.งบทดลอง รพ.'!$R:$R,MATCH(C:C,'[3]5.งบทดลอง รพ.'!B:B,0)),)</f>
        <v>48070.26</v>
      </c>
      <c r="T240" s="150">
        <f>IFERROR(INDEX('[3]5.งบทดลอง รพ.'!$S:$S,MATCH(C:C,'[3]5.งบทดลอง รพ.'!B:B,0)),)</f>
        <v>222886.85</v>
      </c>
      <c r="U240" s="150">
        <f>IFERROR(INDEX('[3]5.งบทดลอง รพ.'!$T:$T,MATCH(C:C,'[3]5.งบทดลอง รพ.'!B:B,0)),)</f>
        <v>109295.56</v>
      </c>
      <c r="V240" s="150">
        <f>IFERROR(INDEX('[3]5.งบทดลอง รพ.'!$U:$U,MATCH(C:C,'[3]5.งบทดลอง รพ.'!B:B,0)),)</f>
        <v>0</v>
      </c>
      <c r="W240" s="150">
        <f>IFERROR(INDEX('[3]5.งบทดลอง รพ.'!$V:$V,MATCH(C:C,'[3]5.งบทดลอง รพ.'!B:B,0)),)</f>
        <v>0</v>
      </c>
      <c r="X240" s="150">
        <f>IFERROR(INDEX('[3]5.งบทดลอง รพ.'!$W:$W,MATCH(C:C,'[3]5.งบทดลอง รพ.'!B:B,0)),)</f>
        <v>399636.46</v>
      </c>
      <c r="Y240" s="150">
        <f>IFERROR(INDEX('[3]5.งบทดลอง รพ.'!$X:$X,MATCH(C:C,'[3]5.งบทดลอง รพ.'!B:B,0)),)</f>
        <v>80962.22</v>
      </c>
      <c r="Z240" s="150">
        <f>IFERROR(INDEX('[3]5.งบทดลอง รพ.'!$Y:$Y,MATCH(C:C,'[3]5.งบทดลอง รพ.'!B:B,0)),)</f>
        <v>790088.78</v>
      </c>
      <c r="AA240" s="150">
        <f>IFERROR(INDEX('[3]5.งบทดลอง รพ.'!$Z:$Z,MATCH(C:C,'[3]5.งบทดลอง รพ.'!B:B,0)),)</f>
        <v>124362.99</v>
      </c>
      <c r="AB240" s="150">
        <f>IFERROR(INDEX('[3]5.งบทดลอง รพ.'!$AA:$AA,MATCH(C:C,'[3]5.งบทดลอง รพ.'!B:B,0)),)</f>
        <v>0</v>
      </c>
      <c r="AC240" s="150">
        <f>IFERROR(INDEX('[3]5.งบทดลอง รพ.'!$AB:$AB,MATCH(C:C,'[3]5.งบทดลอง รพ.'!B:B,0)),)</f>
        <v>98917.94</v>
      </c>
      <c r="AD240" s="150">
        <f>IFERROR(INDEX('[3]5.งบทดลอง รพ.'!$AC:$AC,MATCH(C:C,'[3]5.งบทดลอง รพ.'!B:B,0)),)</f>
        <v>8018.45</v>
      </c>
      <c r="AE240" s="150">
        <f>IFERROR(INDEX('[3]5.งบทดลอง รพ.'!$AD:$AD,MATCH(C:C,'[3]5.งบทดลอง รพ.'!B:B,0)),)</f>
        <v>50121.85</v>
      </c>
      <c r="AF240" s="150">
        <f>IFERROR(INDEX('[3]5.งบทดลอง รพ.'!$AE:$AE,MATCH(C:C,'[3]5.งบทดลอง รพ.'!B:B,0)),)</f>
        <v>3364845.33</v>
      </c>
      <c r="AG240" s="150">
        <f>IFERROR(INDEX('[3]5.งบทดลอง รพ.'!$AF:$AF,MATCH(C:C,'[3]5.งบทดลอง รพ.'!B:B,0)),)</f>
        <v>264622.98</v>
      </c>
      <c r="AH240" s="150">
        <f>IFERROR(INDEX('[3]5.งบทดลอง รพ.'!$AG:$AG,MATCH(C:C,'[3]5.งบทดลอง รพ.'!B:B,0)),)</f>
        <v>78850</v>
      </c>
      <c r="AI240" s="150">
        <f>IFERROR(INDEX('[3]5.งบทดลอง รพ.'!$AH:$AH,MATCH(D:D,'[3]5.งบทดลอง รพ.'!C:C,0)),)</f>
        <v>46925.78</v>
      </c>
      <c r="AJ240" s="150">
        <f>IFERROR(INDEX('[3]5.งบทดลอง รพ.'!$AI:$AI,MATCH(C:C,'[3]5.งบทดลอง รพ.'!B:B,0)),)</f>
        <v>61821.61</v>
      </c>
      <c r="AK240" s="150">
        <f>IFERROR(INDEX('[3]5.งบทดลอง รพ.'!$AJ:$AJ,MATCH(C:C,'[3]5.งบทดลอง รพ.'!B:B,0)),)</f>
        <v>70088.600000000006</v>
      </c>
      <c r="AL240" s="150">
        <f>IFERROR(INDEX('[3]5.งบทดลอง รพ.'!$AK:$AK,MATCH(C:C,'[3]5.งบทดลอง รพ.'!B:B,0)),)</f>
        <v>209232.47</v>
      </c>
      <c r="AM240" s="150">
        <f>IFERROR(INDEX('[3]5.งบทดลอง รพ.'!$AL:$AL,MATCH(C:C,'[3]5.งบทดลอง รพ.'!B:B,0)),)</f>
        <v>97322.46</v>
      </c>
      <c r="AN240" s="150">
        <f>IFERROR(INDEX('[3]5.งบทดลอง รพ.'!$AM:$AM,MATCH(C:C,'[3]5.งบทดลอง รพ.'!B:B,0)),)</f>
        <v>137941.53</v>
      </c>
      <c r="AO240" s="150">
        <f>IFERROR(INDEX('[3]5.งบทดลอง รพ.'!$AN:$AN,MATCH(C:C,'[3]5.งบทดลอง รพ.'!B:B,0)),)</f>
        <v>70892.92</v>
      </c>
      <c r="AP240" s="150">
        <f>IFERROR(INDEX('[3]5.งบทดลอง รพ.'!$AO:$AO,MATCH(C:C,'[3]5.งบทดลอง รพ.'!B:B,0)),)</f>
        <v>176623.09</v>
      </c>
      <c r="AQ240" s="150">
        <f>IFERROR(INDEX('[3]5.งบทดลอง รพ.'!$AP:$AP,MATCH(C:C,'[3]5.งบทดลอง รพ.'!B:B,0)),)</f>
        <v>119367.03999999999</v>
      </c>
      <c r="AR240" s="150">
        <f>IFERROR(INDEX('[3]5.งบทดลอง รพ.'!$AQ:$AQ,MATCH(C:C,'[3]5.งบทดลอง รพ.'!B:B,0)),)</f>
        <v>2923.33</v>
      </c>
      <c r="AS240" s="150">
        <f>IFERROR(INDEX('[3]5.งบทดลอง รพ.'!$AR:$AR,MATCH(C:C,'[3]5.งบทดลอง รพ.'!B:B,0)),)</f>
        <v>159045.69</v>
      </c>
      <c r="AT240" s="150">
        <f>IFERROR(INDEX('[3]5.งบทดลอง รพ.'!$AS:$AS,MATCH(C:C,'[3]5.งบทดลอง รพ.'!B:B,0)),)</f>
        <v>256384.8</v>
      </c>
      <c r="AU240" s="150">
        <f>IFERROR(INDEX('[3]5.งบทดลอง รพ.'!$AT:$AT,MATCH(C:C,'[3]5.งบทดลอง รพ.'!B:B,0)),)</f>
        <v>177866.07</v>
      </c>
      <c r="AV240" s="150">
        <f>IFERROR(INDEX('[3]5.งบทดลอง รพ.'!$AU:$AU,MATCH(C:C,'[3]5.งบทดลอง รพ.'!B:B,0)),)</f>
        <v>58988.87</v>
      </c>
      <c r="AW240" s="150">
        <f>IFERROR(INDEX('[3]5.งบทดลอง รพ.'!$AV:$AV,MATCH(C:C,'[3]5.งบทดลอง รพ.'!B:B,0)),)</f>
        <v>33757.79</v>
      </c>
      <c r="AX240" s="150">
        <f>IFERROR(INDEX('[3]5.งบทดลอง รพ.'!$AW:$AW,MATCH(C:C,'[3]5.งบทดลอง รพ.'!B:B,0)),)</f>
        <v>54881</v>
      </c>
      <c r="AY240" s="150">
        <f>IFERROR(INDEX('[3]5.งบทดลอง รพ.'!$AX:$AX,MATCH(C:C,'[3]5.งบทดลอง รพ.'!B:B,0)),)</f>
        <v>0</v>
      </c>
      <c r="AZ240" s="150">
        <f>IFERROR(INDEX('[3]5.งบทดลอง รพ.'!$AY:$AY,MATCH(C:C,'[3]5.งบทดลอง รพ.'!B:B,0)),)</f>
        <v>206998.3</v>
      </c>
      <c r="BA240" s="150">
        <f>IFERROR(INDEX('[3]5.งบทดลอง รพ.'!$AZ:$AZ,MATCH(C:C,'[3]5.งบทดลอง รพ.'!B:B,0)),)</f>
        <v>208044.56</v>
      </c>
      <c r="BB240" s="150">
        <f>IFERROR(INDEX('[3]5.งบทดลอง รพ.'!$BA:$BA,MATCH(C:C,'[3]5.งบทดลอง รพ.'!B:B,0)),)</f>
        <v>233430.93</v>
      </c>
      <c r="BC240" s="150">
        <f>IFERROR(INDEX('[3]5.งบทดลอง รพ.'!$BB:$BB,MATCH(C:C,'[3]5.งบทดลอง รพ.'!B:B,0)),)</f>
        <v>31170.75</v>
      </c>
      <c r="BD240" s="150">
        <f>IFERROR(INDEX('[3]5.งบทดลอง รพ.'!$BC:$BC,MATCH(C:C,'[3]5.งบทดลอง รพ.'!B:B,0)),)</f>
        <v>0</v>
      </c>
      <c r="BE240" s="150">
        <f>IFERROR(INDEX('[3]5.งบทดลอง รพ.'!$BD:$BD,MATCH(C:C,'[3]5.งบทดลอง รพ.'!B:B,0)),)</f>
        <v>360270.41989999998</v>
      </c>
      <c r="BF240" s="150">
        <f>IFERROR(INDEX('[3]5.งบทดลอง รพ.'!$BE:$BE,MATCH(C:C,'[3]5.งบทดลอง รพ.'!B:B,0)),)</f>
        <v>169395.33</v>
      </c>
      <c r="BG240" s="150">
        <f>IFERROR(INDEX('[3]5.งบทดลอง รพ.'!$BF:$BF,MATCH(C:C,'[3]5.งบทดลอง รพ.'!B:B,0)),)</f>
        <v>156455.34</v>
      </c>
      <c r="BH240" s="150">
        <f>IFERROR(INDEX('[3]5.งบทดลอง รพ.'!$BG:$BG,MATCH(C:C,'[3]5.งบทดลอง รพ.'!B:B,0)),)</f>
        <v>54197.440000000002</v>
      </c>
      <c r="BI240" s="150">
        <f>IFERROR(INDEX('[3]5.งบทดลอง รพ.'!$BH:$BH,MATCH(C:C,'[3]5.งบทดลอง รพ.'!B:B,0)),)</f>
        <v>66151.350000000006</v>
      </c>
      <c r="BJ240" s="150">
        <f>IFERROR(INDEX('[3]5.งบทดลอง รพ.'!$BI:$BI,MATCH(C:C,'[3]5.งบทดลอง รพ.'!B:B,0)),)</f>
        <v>380791.85</v>
      </c>
      <c r="BK240" s="150">
        <f>IFERROR(INDEX('[3]5.งบทดลอง รพ.'!$BJ:$BJ,MATCH(C:C,'[3]5.งบทดลอง รพ.'!B:B,0)),)</f>
        <v>314165.82</v>
      </c>
      <c r="BL240" s="150">
        <f>IFERROR(INDEX('[3]5.งบทดลอง รพ.'!$BK:$BK,MATCH(D:D,'[3]5.งบทดลอง รพ.'!C:C,0)),)</f>
        <v>33563.800000000003</v>
      </c>
      <c r="BM240" s="150">
        <f>IFERROR(INDEX('[3]5.งบทดลอง รพ.'!$BL:$BL,MATCH(C:C,'[3]5.งบทดลอง รพ.'!B:B,0)),)</f>
        <v>57244.46</v>
      </c>
      <c r="BN240" s="150">
        <f>IFERROR(INDEX('[3]5.งบทดลอง รพ.'!$BM:$BM,MATCH(C:C,'[3]5.งบทดลอง รพ.'!B:B,0)),)</f>
        <v>146161.24</v>
      </c>
      <c r="BO240" s="150">
        <f>IFERROR(INDEX('[3]5.งบทดลอง รพ.'!$BN:$BN,MATCH(C:C,'[3]5.งบทดลอง รพ.'!B:B,0)),)</f>
        <v>206299.84</v>
      </c>
      <c r="BP240" s="150">
        <f>IFERROR(INDEX('[3]5.งบทดลอง รพ.'!$BO:$BO,MATCH(C:C,'[3]5.งบทดลอง รพ.'!B:B,0)),)</f>
        <v>113111.6</v>
      </c>
      <c r="BQ240" s="150">
        <f>IFERROR(INDEX('[3]5.งบทดลอง รพ.'!$BP:$BP,MATCH(C:C,'[3]5.งบทดลอง รพ.'!B:B,0)),)</f>
        <v>998918.45</v>
      </c>
      <c r="BR240" s="150">
        <f>IFERROR(INDEX('[3]5.งบทดลอง รพ.'!$BQ:$BQ,MATCH(C:C,'[3]5.งบทดลอง รพ.'!B:B,0)),)</f>
        <v>101134.1</v>
      </c>
      <c r="BS240" s="150">
        <f>IFERROR(INDEX('[3]5.งบทดลอง รพ.'!$BR:$BR,MATCH(C:C,'[3]5.งบทดลอง รพ.'!B:B,0)),)</f>
        <v>185195.66</v>
      </c>
      <c r="BT240" s="150">
        <f>IFERROR(INDEX('[3]5.งบทดลอง รพ.'!$BS:$BS,MATCH(C:C,'[3]5.งบทดลอง รพ.'!B:B,0)),)</f>
        <v>162984.57</v>
      </c>
      <c r="BU240" s="150">
        <f>IFERROR(INDEX('[3]5.งบทดลอง รพ.'!$BT:$BT,MATCH(C:C,'[3]5.งบทดลอง รพ.'!B:B,0)),)</f>
        <v>373596.93</v>
      </c>
      <c r="BV240" s="150">
        <f>IFERROR(INDEX('[3]5.งบทดลอง รพ.'!$BU:$BU,MATCH(C:C,'[3]5.งบทดลอง รพ.'!B:B,0)),)</f>
        <v>576998.23</v>
      </c>
      <c r="BW240" s="150">
        <f>IFERROR(INDEX('[3]5.งบทดลอง รพ.'!$BV:$BV,MATCH(C:C,'[3]5.งบทดลอง รพ.'!B:B,0)),)</f>
        <v>69894.53</v>
      </c>
      <c r="BX240" s="150">
        <f>IFERROR(INDEX('[3]5.งบทดลอง รพ.'!$BW:$BW,MATCH(C:C,'[3]5.งบทดลอง รพ.'!B:B,0)),)</f>
        <v>1047062.89</v>
      </c>
      <c r="BY240" s="150">
        <f>IFERROR(INDEX('[3]5.งบทดลอง รพ.'!$BX:$BX,MATCH(C:C,'[3]5.งบทดลอง รพ.'!B:B,0)),)</f>
        <v>237420.17</v>
      </c>
      <c r="BZ240" s="151">
        <f t="shared" si="9"/>
        <v>22837954.769900009</v>
      </c>
    </row>
    <row r="241" spans="1:78" ht="21.75" customHeight="1">
      <c r="A241" s="31" t="s">
        <v>757</v>
      </c>
      <c r="B241" s="147" t="s">
        <v>761</v>
      </c>
      <c r="C241" s="148" t="s">
        <v>838</v>
      </c>
      <c r="D241" s="149" t="s">
        <v>839</v>
      </c>
      <c r="E241" s="150">
        <f>IFERROR(INDEX('[3]5.งบทดลอง รพ.'!$D:$D,MATCH(C:C,'[3]5.งบทดลอง รพ.'!B:B,0)),)</f>
        <v>0</v>
      </c>
      <c r="F241" s="150">
        <f>IFERROR(INDEX('[3]5.งบทดลอง รพ.'!$E:$E,MATCH(C:C,'[3]5.งบทดลอง รพ.'!B:B,0)),)</f>
        <v>322411.49</v>
      </c>
      <c r="G241" s="150">
        <f>IFERROR(INDEX('[3]5.งบทดลอง รพ.'!$F:$F,MATCH(C:C,'[3]5.งบทดลอง รพ.'!B:B,0)),)</f>
        <v>197633.12</v>
      </c>
      <c r="H241" s="150">
        <f>IFERROR(INDEX('[3]5.งบทดลอง รพ.'!$G:$G,MATCH(C:C,'[3]5.งบทดลอง รพ.'!B:B,0)),)</f>
        <v>253016</v>
      </c>
      <c r="I241" s="150">
        <f>IFERROR(INDEX('[3]5.งบทดลอง รพ.'!$H:$H,MATCH(D:D,'[3]5.งบทดลอง รพ.'!C:C,0)),)</f>
        <v>155443.5</v>
      </c>
      <c r="J241" s="150">
        <f>IFERROR(INDEX('[3]5.งบทดลอง รพ.'!$I:$I,MATCH(C:C,'[3]5.งบทดลอง รพ.'!B:B,0)),)</f>
        <v>249583.38</v>
      </c>
      <c r="K241" s="150">
        <f>IFERROR(INDEX('[3]5.งบทดลอง รพ.'!$J:$J,MATCH(C:C,'[3]5.งบทดลอง รพ.'!B:B,0)),)</f>
        <v>1278273</v>
      </c>
      <c r="L241" s="150">
        <f>IFERROR(INDEX('[3]5.งบทดลอง รพ.'!$K:$K,MATCH(C:C,'[3]5.งบทดลอง รพ.'!B:B,0)),)</f>
        <v>253016</v>
      </c>
      <c r="M241" s="150">
        <f>IFERROR(INDEX('[3]5.งบทดลอง รพ.'!$L:$L,MATCH(C:C,'[3]5.งบทดลอง รพ.'!B:B,0)),)</f>
        <v>281230</v>
      </c>
      <c r="N241" s="150">
        <f>IFERROR(INDEX('[3]5.งบทดลอง รพ.'!$M:$M,MATCH(C:C,'[3]5.งบทดลอง รพ.'!B:B,0)),)</f>
        <v>427874.85</v>
      </c>
      <c r="O241" s="150">
        <f>IFERROR(INDEX('[3]5.งบทดลอง รพ.'!$N:$N,MATCH(C:C,'[3]5.งบทดลอง รพ.'!B:B,0)),)</f>
        <v>249943.94</v>
      </c>
      <c r="P241" s="150">
        <f>IFERROR(INDEX('[3]5.งบทดลอง รพ.'!$O:$O,MATCH(C:C,'[3]5.งบทดลอง รพ.'!B:B,0)),)</f>
        <v>444809.61</v>
      </c>
      <c r="Q241" s="150">
        <f>IFERROR(INDEX('[3]5.งบทดลอง รพ.'!$P:$P,MATCH(C:C,'[3]5.งบทดลอง รพ.'!B:B,0)),)</f>
        <v>330534.03000000003</v>
      </c>
      <c r="R241" s="150">
        <f>IFERROR(INDEX('[3]5.งบทดลอง รพ.'!$Q:$Q,MATCH(C:C,'[3]5.งบทดลอง รพ.'!B:B,0)),)</f>
        <v>659527.91</v>
      </c>
      <c r="S241" s="150">
        <f>IFERROR(INDEX('[3]5.งบทดลอง รพ.'!$R:$R,MATCH(C:C,'[3]5.งบทดลอง รพ.'!B:B,0)),)</f>
        <v>6560.01</v>
      </c>
      <c r="T241" s="150">
        <f>IFERROR(INDEX('[3]5.งบทดลอง รพ.'!$S:$S,MATCH(C:C,'[3]5.งบทดลอง รพ.'!B:B,0)),)</f>
        <v>584897.14</v>
      </c>
      <c r="U241" s="150">
        <f>IFERROR(INDEX('[3]5.งบทดลอง รพ.'!$T:$T,MATCH(C:C,'[3]5.งบทดลอง รพ.'!B:B,0)),)</f>
        <v>405500</v>
      </c>
      <c r="V241" s="150">
        <f>IFERROR(INDEX('[3]5.งบทดลอง รพ.'!$U:$U,MATCH(C:C,'[3]5.งบทดลอง รพ.'!B:B,0)),)</f>
        <v>0</v>
      </c>
      <c r="W241" s="150">
        <f>IFERROR(INDEX('[3]5.งบทดลอง รพ.'!$V:$V,MATCH(C:C,'[3]5.งบทดลอง รพ.'!B:B,0)),)</f>
        <v>0</v>
      </c>
      <c r="X241" s="150">
        <f>IFERROR(INDEX('[3]5.งบทดลอง รพ.'!$W:$W,MATCH(C:C,'[3]5.งบทดลอง รพ.'!B:B,0)),)</f>
        <v>448632.79</v>
      </c>
      <c r="Y241" s="150">
        <f>IFERROR(INDEX('[3]5.งบทดลอง รพ.'!$X:$X,MATCH(C:C,'[3]5.งบทดลอง รพ.'!B:B,0)),)</f>
        <v>439123.64</v>
      </c>
      <c r="Z241" s="150">
        <f>IFERROR(INDEX('[3]5.งบทดลอง รพ.'!$Y:$Y,MATCH(C:C,'[3]5.งบทดลอง รพ.'!B:B,0)),)</f>
        <v>65318.82</v>
      </c>
      <c r="AA241" s="150">
        <f>IFERROR(INDEX('[3]5.งบทดลอง รพ.'!$Z:$Z,MATCH(C:C,'[3]5.งบทดลอง รพ.'!B:B,0)),)</f>
        <v>492261.66</v>
      </c>
      <c r="AB241" s="150">
        <f>IFERROR(INDEX('[3]5.งบทดลอง รพ.'!$AA:$AA,MATCH(C:C,'[3]5.งบทดลอง รพ.'!B:B,0)),)</f>
        <v>570739.30000000005</v>
      </c>
      <c r="AC241" s="150">
        <f>IFERROR(INDEX('[3]5.งบทดลอง รพ.'!$AB:$AB,MATCH(C:C,'[3]5.งบทดลอง รพ.'!B:B,0)),)</f>
        <v>519760.16</v>
      </c>
      <c r="AD241" s="150">
        <f>IFERROR(INDEX('[3]5.งบทดลอง รพ.'!$AC:$AC,MATCH(C:C,'[3]5.งบทดลอง รพ.'!B:B,0)),)</f>
        <v>118309.5</v>
      </c>
      <c r="AE241" s="150">
        <f>IFERROR(INDEX('[3]5.งบทดลอง รพ.'!$AD:$AD,MATCH(C:C,'[3]5.งบทดลอง รพ.'!B:B,0)),)</f>
        <v>641567.65</v>
      </c>
      <c r="AF241" s="150">
        <f>IFERROR(INDEX('[3]5.งบทดลอง รพ.'!$AE:$AE,MATCH(C:C,'[3]5.งบทดลอง รพ.'!B:B,0)),)</f>
        <v>2641211.59</v>
      </c>
      <c r="AG241" s="150">
        <f>IFERROR(INDEX('[3]5.งบทดลอง รพ.'!$AF:$AF,MATCH(C:C,'[3]5.งบทดลอง รพ.'!B:B,0)),)</f>
        <v>122665.22</v>
      </c>
      <c r="AH241" s="150">
        <f>IFERROR(INDEX('[3]5.งบทดลอง รพ.'!$AG:$AG,MATCH(C:C,'[3]5.งบทดลอง รพ.'!B:B,0)),)</f>
        <v>222416.67</v>
      </c>
      <c r="AI241" s="150">
        <f>IFERROR(INDEX('[3]5.งบทดลอง รพ.'!$AH:$AH,MATCH(D:D,'[3]5.งบทดลอง รพ.'!C:C,0)),)</f>
        <v>75</v>
      </c>
      <c r="AJ241" s="150">
        <f>IFERROR(INDEX('[3]5.งบทดลอง รพ.'!$AI:$AI,MATCH(C:C,'[3]5.งบทดลอง รพ.'!B:B,0)),)</f>
        <v>0</v>
      </c>
      <c r="AK241" s="150">
        <f>IFERROR(INDEX('[3]5.งบทดลอง รพ.'!$AJ:$AJ,MATCH(C:C,'[3]5.งบทดลอง รพ.'!B:B,0)),)</f>
        <v>338157.01</v>
      </c>
      <c r="AL241" s="150">
        <f>IFERROR(INDEX('[3]5.งบทดลอง รพ.'!$AK:$AK,MATCH(C:C,'[3]5.งบทดลอง รพ.'!B:B,0)),)</f>
        <v>416394.37</v>
      </c>
      <c r="AM241" s="150">
        <f>IFERROR(INDEX('[3]5.งบทดลอง รพ.'!$AL:$AL,MATCH(C:C,'[3]5.งบทดลอง รพ.'!B:B,0)),)</f>
        <v>240855.18</v>
      </c>
      <c r="AN241" s="150">
        <f>IFERROR(INDEX('[3]5.งบทดลอง รพ.'!$AM:$AM,MATCH(C:C,'[3]5.งบทดลอง รพ.'!B:B,0)),)</f>
        <v>249479.17</v>
      </c>
      <c r="AO241" s="150">
        <f>IFERROR(INDEX('[3]5.งบทดลอง รพ.'!$AN:$AN,MATCH(C:C,'[3]5.งบทดลอง รพ.'!B:B,0)),)</f>
        <v>174583.35</v>
      </c>
      <c r="AP241" s="150">
        <f>IFERROR(INDEX('[3]5.งบทดลอง รพ.'!$AO:$AO,MATCH(C:C,'[3]5.งบทดลอง รพ.'!B:B,0)),)</f>
        <v>238662.39999999999</v>
      </c>
      <c r="AQ241" s="150">
        <f>IFERROR(INDEX('[3]5.งบทดลอง รพ.'!$AP:$AP,MATCH(C:C,'[3]5.งบทดลอง รพ.'!B:B,0)),)</f>
        <v>179875.99</v>
      </c>
      <c r="AR241" s="150">
        <f>IFERROR(INDEX('[3]5.งบทดลอง รพ.'!$AQ:$AQ,MATCH(C:C,'[3]5.งบทดลอง รพ.'!B:B,0)),)</f>
        <v>0</v>
      </c>
      <c r="AS241" s="150">
        <f>IFERROR(INDEX('[3]5.งบทดลอง รพ.'!$AR:$AR,MATCH(C:C,'[3]5.งบทดลอง รพ.'!B:B,0)),)</f>
        <v>105862.93</v>
      </c>
      <c r="AT241" s="150">
        <f>IFERROR(INDEX('[3]5.งบทดลอง รพ.'!$AS:$AS,MATCH(C:C,'[3]5.งบทดลอง รพ.'!B:B,0)),)</f>
        <v>169864.5</v>
      </c>
      <c r="AU241" s="150">
        <f>IFERROR(INDEX('[3]5.งบทดลอง รพ.'!$AT:$AT,MATCH(C:C,'[3]5.งบทดลอง รพ.'!B:B,0)),)</f>
        <v>112029.51</v>
      </c>
      <c r="AV241" s="150">
        <f>IFERROR(INDEX('[3]5.งบทดลอง รพ.'!$AU:$AU,MATCH(C:C,'[3]5.งบทดลอง รพ.'!B:B,0)),)</f>
        <v>98675</v>
      </c>
      <c r="AW241" s="150">
        <f>IFERROR(INDEX('[3]5.งบทดลอง รพ.'!$AV:$AV,MATCH(C:C,'[3]5.งบทดลอง รพ.'!B:B,0)),)</f>
        <v>0</v>
      </c>
      <c r="AX241" s="150">
        <f>IFERROR(INDEX('[3]5.งบทดลอง รพ.'!$AW:$AW,MATCH(C:C,'[3]5.งบทดลอง รพ.'!B:B,0)),)</f>
        <v>0</v>
      </c>
      <c r="AY241" s="150">
        <f>IFERROR(INDEX('[3]5.งบทดลอง รพ.'!$AX:$AX,MATCH(C:C,'[3]5.งบทดลอง รพ.'!B:B,0)),)</f>
        <v>0</v>
      </c>
      <c r="AZ241" s="150">
        <f>IFERROR(INDEX('[3]5.งบทดลอง รพ.'!$AY:$AY,MATCH(C:C,'[3]5.งบทดลอง รพ.'!B:B,0)),)</f>
        <v>357619.05</v>
      </c>
      <c r="BA241" s="150">
        <f>IFERROR(INDEX('[3]5.งบทดลอง รพ.'!$AZ:$AZ,MATCH(C:C,'[3]5.งบทดลอง รพ.'!B:B,0)),)</f>
        <v>181434.68</v>
      </c>
      <c r="BB241" s="150">
        <f>IFERROR(INDEX('[3]5.งบทดลอง รพ.'!$BA:$BA,MATCH(C:C,'[3]5.งบทดลอง รพ.'!B:B,0)),)</f>
        <v>318758.95</v>
      </c>
      <c r="BC241" s="150">
        <f>IFERROR(INDEX('[3]5.งบทดลอง รพ.'!$BB:$BB,MATCH(C:C,'[3]5.งบทดลอง รพ.'!B:B,0)),)</f>
        <v>107023.8</v>
      </c>
      <c r="BD241" s="150">
        <f>IFERROR(INDEX('[3]5.งบทดลอง รพ.'!$BC:$BC,MATCH(C:C,'[3]5.งบทดลอง รพ.'!B:B,0)),)</f>
        <v>0</v>
      </c>
      <c r="BE241" s="150">
        <f>IFERROR(INDEX('[3]5.งบทดลอง รพ.'!$BD:$BD,MATCH(C:C,'[3]5.งบทดลอง รพ.'!B:B,0)),)</f>
        <v>3284990.95</v>
      </c>
      <c r="BF241" s="150">
        <f>IFERROR(INDEX('[3]5.งบทดลอง รพ.'!$BE:$BE,MATCH(C:C,'[3]5.งบทดลอง รพ.'!B:B,0)),)</f>
        <v>278455.5</v>
      </c>
      <c r="BG241" s="150">
        <f>IFERROR(INDEX('[3]5.งบทดลอง รพ.'!$BF:$BF,MATCH(C:C,'[3]5.งบทดลอง รพ.'!B:B,0)),)</f>
        <v>117243.97</v>
      </c>
      <c r="BH241" s="150">
        <f>IFERROR(INDEX('[3]5.งบทดลอง รพ.'!$BG:$BG,MATCH(C:C,'[3]5.งบทดลอง รพ.'!B:B,0)),)</f>
        <v>5278.35</v>
      </c>
      <c r="BI241" s="150">
        <f>IFERROR(INDEX('[3]5.งบทดลอง รพ.'!$BH:$BH,MATCH(C:C,'[3]5.งบทดลอง รพ.'!B:B,0)),)</f>
        <v>44672.65</v>
      </c>
      <c r="BJ241" s="150">
        <f>IFERROR(INDEX('[3]5.งบทดลอง รพ.'!$BI:$BI,MATCH(C:C,'[3]5.งบทดลอง รพ.'!B:B,0)),)</f>
        <v>0</v>
      </c>
      <c r="BK241" s="150">
        <f>IFERROR(INDEX('[3]5.งบทดลอง รพ.'!$BJ:$BJ,MATCH(C:C,'[3]5.งบทดลอง รพ.'!B:B,0)),)</f>
        <v>711336.2</v>
      </c>
      <c r="BL241" s="150">
        <f>IFERROR(INDEX('[3]5.งบทดลอง รพ.'!$BK:$BK,MATCH(D:D,'[3]5.งบทดลอง รพ.'!C:C,0)),)</f>
        <v>49199.94</v>
      </c>
      <c r="BM241" s="150">
        <f>IFERROR(INDEX('[3]5.งบทดลอง รพ.'!$BL:$BL,MATCH(C:C,'[3]5.งบทดลอง รพ.'!B:B,0)),)</f>
        <v>6212.18</v>
      </c>
      <c r="BN241" s="150">
        <f>IFERROR(INDEX('[3]5.งบทดลอง รพ.'!$BM:$BM,MATCH(C:C,'[3]5.งบทดลอง รพ.'!B:B,0)),)</f>
        <v>1232.74</v>
      </c>
      <c r="BO241" s="150">
        <f>IFERROR(INDEX('[3]5.งบทดลอง รพ.'!$BN:$BN,MATCH(C:C,'[3]5.งบทดลอง รพ.'!B:B,0)),)</f>
        <v>104086.49</v>
      </c>
      <c r="BP241" s="150">
        <f>IFERROR(INDEX('[3]5.งบทดลอง รพ.'!$BO:$BO,MATCH(C:C,'[3]5.งบทดลอง รพ.'!B:B,0)),)</f>
        <v>0</v>
      </c>
      <c r="BQ241" s="150">
        <f>IFERROR(INDEX('[3]5.งบทดลอง รพ.'!$BP:$BP,MATCH(C:C,'[3]5.งบทดลอง รพ.'!B:B,0)),)</f>
        <v>261896.06</v>
      </c>
      <c r="BR241" s="150">
        <f>IFERROR(INDEX('[3]5.งบทดลอง รพ.'!$BQ:$BQ,MATCH(C:C,'[3]5.งบทดลอง รพ.'!B:B,0)),)</f>
        <v>0</v>
      </c>
      <c r="BS241" s="150">
        <f>IFERROR(INDEX('[3]5.งบทดลอง รพ.'!$BR:$BR,MATCH(C:C,'[3]5.งบทดลอง รพ.'!B:B,0)),)</f>
        <v>129818.46</v>
      </c>
      <c r="BT241" s="150">
        <f>IFERROR(INDEX('[3]5.งบทดลอง รพ.'!$BS:$BS,MATCH(C:C,'[3]5.งบทดลอง รพ.'!B:B,0)),)</f>
        <v>183433.8</v>
      </c>
      <c r="BU241" s="150">
        <f>IFERROR(INDEX('[3]5.งบทดลอง รพ.'!$BT:$BT,MATCH(C:C,'[3]5.งบทดลอง รพ.'!B:B,0)),)</f>
        <v>491715.23</v>
      </c>
      <c r="BV241" s="150">
        <f>IFERROR(INDEX('[3]5.งบทดลอง รพ.'!$BU:$BU,MATCH(C:C,'[3]5.งบทดลอง รพ.'!B:B,0)),)</f>
        <v>226833.3</v>
      </c>
      <c r="BW241" s="150">
        <f>IFERROR(INDEX('[3]5.งบทดลอง รพ.'!$BV:$BV,MATCH(C:C,'[3]5.งบทดลอง รพ.'!B:B,0)),)</f>
        <v>179876.16</v>
      </c>
      <c r="BX241" s="150">
        <f>IFERROR(INDEX('[3]5.งบทดลอง รพ.'!$BW:$BW,MATCH(C:C,'[3]5.งบทดลอง รพ.'!B:B,0)),)</f>
        <v>165111.18</v>
      </c>
      <c r="BY241" s="150">
        <f>IFERROR(INDEX('[3]5.งบทดลอง รพ.'!$BX:$BX,MATCH(C:C,'[3]5.งบทดลอง รพ.'!B:B,0)),)</f>
        <v>150627.42000000001</v>
      </c>
      <c r="BZ241" s="151">
        <f t="shared" si="9"/>
        <v>22063632.449999999</v>
      </c>
    </row>
    <row r="242" spans="1:78" ht="21.75" customHeight="1">
      <c r="A242" s="31" t="s">
        <v>757</v>
      </c>
      <c r="B242" s="147" t="s">
        <v>761</v>
      </c>
      <c r="C242" s="148" t="s">
        <v>840</v>
      </c>
      <c r="D242" s="149" t="s">
        <v>841</v>
      </c>
      <c r="E242" s="150">
        <f>IFERROR(INDEX('[3]5.งบทดลอง รพ.'!$D:$D,MATCH(C:C,'[3]5.งบทดลอง รพ.'!B:B,0)),)</f>
        <v>8268.84</v>
      </c>
      <c r="F242" s="150">
        <f>IFERROR(INDEX('[3]5.งบทดลอง รพ.'!$E:$E,MATCH(C:C,'[3]5.งบทดลอง รพ.'!B:B,0)),)</f>
        <v>175441.39</v>
      </c>
      <c r="G242" s="150">
        <f>IFERROR(INDEX('[3]5.งบทดลอง รพ.'!$F:$F,MATCH(C:C,'[3]5.งบทดลอง รพ.'!B:B,0)),)</f>
        <v>197068.69</v>
      </c>
      <c r="H242" s="150">
        <f>IFERROR(INDEX('[3]5.งบทดลอง รพ.'!$G:$G,MATCH(C:C,'[3]5.งบทดลอง รพ.'!B:B,0)),)</f>
        <v>178034</v>
      </c>
      <c r="I242" s="150">
        <f>IFERROR(INDEX('[3]5.งบทดลอง รพ.'!$H:$H,MATCH(D:D,'[3]5.งบทดลอง รพ.'!C:C,0)),)</f>
        <v>6652.46</v>
      </c>
      <c r="J242" s="150">
        <f>IFERROR(INDEX('[3]5.งบทดลอง รพ.'!$I:$I,MATCH(C:C,'[3]5.งบทดลอง รพ.'!B:B,0)),)</f>
        <v>59986.97</v>
      </c>
      <c r="K242" s="150">
        <f>IFERROR(INDEX('[3]5.งบทดลอง รพ.'!$J:$J,MATCH(C:C,'[3]5.งบทดลอง รพ.'!B:B,0)),)</f>
        <v>1286136.6100000001</v>
      </c>
      <c r="L242" s="150">
        <f>IFERROR(INDEX('[3]5.งบทดลอง รพ.'!$K:$K,MATCH(C:C,'[3]5.งบทดลอง รพ.'!B:B,0)),)</f>
        <v>178034</v>
      </c>
      <c r="M242" s="150">
        <f>IFERROR(INDEX('[3]5.งบทดลอง รพ.'!$L:$L,MATCH(C:C,'[3]5.งบทดลอง รพ.'!B:B,0)),)</f>
        <v>64660</v>
      </c>
      <c r="N242" s="150">
        <f>IFERROR(INDEX('[3]5.งบทดลอง รพ.'!$M:$M,MATCH(C:C,'[3]5.งบทดลอง รพ.'!B:B,0)),)</f>
        <v>348746.15</v>
      </c>
      <c r="O242" s="150">
        <f>IFERROR(INDEX('[3]5.งบทดลอง รพ.'!$N:$N,MATCH(C:C,'[3]5.งบทดลอง รพ.'!B:B,0)),)</f>
        <v>33481.46</v>
      </c>
      <c r="P242" s="150">
        <f>IFERROR(INDEX('[3]5.งบทดลอง รพ.'!$O:$O,MATCH(C:C,'[3]5.งบทดลอง รพ.'!B:B,0)),)</f>
        <v>35280.93</v>
      </c>
      <c r="Q242" s="150">
        <f>IFERROR(INDEX('[3]5.งบทดลอง รพ.'!$P:$P,MATCH(C:C,'[3]5.งบทดลอง รพ.'!B:B,0)),)</f>
        <v>524948.30000000005</v>
      </c>
      <c r="R242" s="150">
        <f>IFERROR(INDEX('[3]5.งบทดลอง รพ.'!$Q:$Q,MATCH(C:C,'[3]5.งบทดลอง รพ.'!B:B,0)),)</f>
        <v>328094.98</v>
      </c>
      <c r="S242" s="150">
        <f>IFERROR(INDEX('[3]5.งบทดลอง รพ.'!$R:$R,MATCH(C:C,'[3]5.งบทดลอง รพ.'!B:B,0)),)</f>
        <v>159911.21</v>
      </c>
      <c r="T242" s="150">
        <f>IFERROR(INDEX('[3]5.งบทดลอง รพ.'!$S:$S,MATCH(C:C,'[3]5.งบทดลอง รพ.'!B:B,0)),)</f>
        <v>200.99</v>
      </c>
      <c r="U242" s="150">
        <f>IFERROR(INDEX('[3]5.งบทดลอง รพ.'!$T:$T,MATCH(C:C,'[3]5.งบทดลอง รพ.'!B:B,0)),)</f>
        <v>129087.4</v>
      </c>
      <c r="V242" s="150">
        <f>IFERROR(INDEX('[3]5.งบทดลอง รพ.'!$U:$U,MATCH(C:C,'[3]5.งบทดลอง รพ.'!B:B,0)),)</f>
        <v>0</v>
      </c>
      <c r="W242" s="150">
        <f>IFERROR(INDEX('[3]5.งบทดลอง รพ.'!$V:$V,MATCH(C:C,'[3]5.งบทดลอง รพ.'!B:B,0)),)</f>
        <v>0</v>
      </c>
      <c r="X242" s="150">
        <f>IFERROR(INDEX('[3]5.งบทดลอง รพ.'!$W:$W,MATCH(C:C,'[3]5.งบทดลอง รพ.'!B:B,0)),)</f>
        <v>171724.91</v>
      </c>
      <c r="Y242" s="150">
        <f>IFERROR(INDEX('[3]5.งบทดลอง รพ.'!$X:$X,MATCH(C:C,'[3]5.งบทดลอง รพ.'!B:B,0)),)</f>
        <v>14823.15</v>
      </c>
      <c r="Z242" s="150">
        <f>IFERROR(INDEX('[3]5.งบทดลอง รพ.'!$Y:$Y,MATCH(C:C,'[3]5.งบทดลอง รพ.'!B:B,0)),)</f>
        <v>59937.94</v>
      </c>
      <c r="AA242" s="150">
        <f>IFERROR(INDEX('[3]5.งบทดลอง รพ.'!$Z:$Z,MATCH(C:C,'[3]5.งบทดลอง รพ.'!B:B,0)),)</f>
        <v>16087.99</v>
      </c>
      <c r="AB242" s="150">
        <f>IFERROR(INDEX('[3]5.งบทดลอง รพ.'!$AA:$AA,MATCH(C:C,'[3]5.งบทดลอง รพ.'!B:B,0)),)</f>
        <v>0</v>
      </c>
      <c r="AC242" s="150">
        <f>IFERROR(INDEX('[3]5.งบทดลอง รพ.'!$AB:$AB,MATCH(C:C,'[3]5.งบทดลอง รพ.'!B:B,0)),)</f>
        <v>74476.89</v>
      </c>
      <c r="AD242" s="150">
        <f>IFERROR(INDEX('[3]5.งบทดลอง รพ.'!$AC:$AC,MATCH(C:C,'[3]5.งบทดลอง รพ.'!B:B,0)),)</f>
        <v>536.75</v>
      </c>
      <c r="AE242" s="150">
        <f>IFERROR(INDEX('[3]5.งบทดลอง รพ.'!$AD:$AD,MATCH(C:C,'[3]5.งบทดลอง รพ.'!B:B,0)),)</f>
        <v>0</v>
      </c>
      <c r="AF242" s="150">
        <f>IFERROR(INDEX('[3]5.งบทดลอง รพ.'!$AE:$AE,MATCH(C:C,'[3]5.งบทดลอง รพ.'!B:B,0)),)</f>
        <v>1160701.17</v>
      </c>
      <c r="AG242" s="150">
        <f>IFERROR(INDEX('[3]5.งบทดลอง รพ.'!$AF:$AF,MATCH(C:C,'[3]5.งบทดลอง รพ.'!B:B,0)),)</f>
        <v>61138.39</v>
      </c>
      <c r="AH242" s="150">
        <f>IFERROR(INDEX('[3]5.งบทดลอง รพ.'!$AG:$AG,MATCH(C:C,'[3]5.งบทดลอง รพ.'!B:B,0)),)</f>
        <v>67930.27</v>
      </c>
      <c r="AI242" s="150">
        <f>IFERROR(INDEX('[3]5.งบทดลอง รพ.'!$AH:$AH,MATCH(D:D,'[3]5.งบทดลอง รพ.'!C:C,0)),)</f>
        <v>1620.84</v>
      </c>
      <c r="AJ242" s="150">
        <f>IFERROR(INDEX('[3]5.งบทดลอง รพ.'!$AI:$AI,MATCH(C:C,'[3]5.งบทดลอง รพ.'!B:B,0)),)</f>
        <v>44590.38</v>
      </c>
      <c r="AK242" s="150">
        <f>IFERROR(INDEX('[3]5.งบทดลอง รพ.'!$AJ:$AJ,MATCH(C:C,'[3]5.งบทดลอง รพ.'!B:B,0)),)</f>
        <v>15776.03</v>
      </c>
      <c r="AL242" s="150">
        <f>IFERROR(INDEX('[3]5.งบทดลอง รพ.'!$AK:$AK,MATCH(C:C,'[3]5.งบทดลอง รพ.'!B:B,0)),)</f>
        <v>273663.15000000002</v>
      </c>
      <c r="AM242" s="150">
        <f>IFERROR(INDEX('[3]5.งบทดลอง รพ.'!$AL:$AL,MATCH(C:C,'[3]5.งบทดลอง รพ.'!B:B,0)),)</f>
        <v>171727.83</v>
      </c>
      <c r="AN242" s="150">
        <f>IFERROR(INDEX('[3]5.งบทดลอง รพ.'!$AM:$AM,MATCH(C:C,'[3]5.งบทดลอง รพ.'!B:B,0)),)</f>
        <v>287709.5</v>
      </c>
      <c r="AO242" s="150">
        <f>IFERROR(INDEX('[3]5.งบทดลอง รพ.'!$AN:$AN,MATCH(C:C,'[3]5.งบทดลอง รพ.'!B:B,0)),)</f>
        <v>3766.67</v>
      </c>
      <c r="AP242" s="150">
        <f>IFERROR(INDEX('[3]5.งบทดลอง รพ.'!$AO:$AO,MATCH(C:C,'[3]5.งบทดลอง รพ.'!B:B,0)),)</f>
        <v>1062.29</v>
      </c>
      <c r="AQ242" s="150">
        <f>IFERROR(INDEX('[3]5.งบทดลอง รพ.'!$AP:$AP,MATCH(C:C,'[3]5.งบทดลอง รพ.'!B:B,0)),)</f>
        <v>43895.68</v>
      </c>
      <c r="AR242" s="150">
        <f>IFERROR(INDEX('[3]5.งบทดลอง รพ.'!$AQ:$AQ,MATCH(C:C,'[3]5.งบทดลอง รพ.'!B:B,0)),)</f>
        <v>0</v>
      </c>
      <c r="AS242" s="150">
        <f>IFERROR(INDEX('[3]5.งบทดลอง รพ.'!$AR:$AR,MATCH(C:C,'[3]5.งบทดลอง รพ.'!B:B,0)),)</f>
        <v>2235.73</v>
      </c>
      <c r="AT242" s="150">
        <f>IFERROR(INDEX('[3]5.งบทดลอง รพ.'!$AS:$AS,MATCH(C:C,'[3]5.งบทดลอง รพ.'!B:B,0)),)</f>
        <v>27386.61</v>
      </c>
      <c r="AU242" s="150">
        <f>IFERROR(INDEX('[3]5.งบทดลอง รพ.'!$AT:$AT,MATCH(C:C,'[3]5.งบทดลอง รพ.'!B:B,0)),)</f>
        <v>62407.92</v>
      </c>
      <c r="AV242" s="150">
        <f>IFERROR(INDEX('[3]5.งบทดลอง รพ.'!$AU:$AU,MATCH(C:C,'[3]5.งบทดลอง รพ.'!B:B,0)),)</f>
        <v>2604.89</v>
      </c>
      <c r="AW242" s="150">
        <f>IFERROR(INDEX('[3]5.งบทดลอง รพ.'!$AV:$AV,MATCH(C:C,'[3]5.งบทดลอง รพ.'!B:B,0)),)</f>
        <v>4053.91</v>
      </c>
      <c r="AX242" s="150">
        <f>IFERROR(INDEX('[3]5.งบทดลอง รพ.'!$AW:$AW,MATCH(C:C,'[3]5.งบทดลอง รพ.'!B:B,0)),)</f>
        <v>10130.36</v>
      </c>
      <c r="AY242" s="150">
        <f>IFERROR(INDEX('[3]5.งบทดลอง รพ.'!$AX:$AX,MATCH(C:C,'[3]5.งบทดลอง รพ.'!B:B,0)),)</f>
        <v>0</v>
      </c>
      <c r="AZ242" s="150">
        <f>IFERROR(INDEX('[3]5.งบทดลอง รพ.'!$AY:$AY,MATCH(C:C,'[3]5.งบทดลอง รพ.'!B:B,0)),)</f>
        <v>271650</v>
      </c>
      <c r="BA242" s="150">
        <f>IFERROR(INDEX('[3]5.งบทดลอง รพ.'!$AZ:$AZ,MATCH(C:C,'[3]5.งบทดลอง รพ.'!B:B,0)),)</f>
        <v>14451.5</v>
      </c>
      <c r="BB242" s="150">
        <f>IFERROR(INDEX('[3]5.งบทดลอง รพ.'!$BA:$BA,MATCH(C:C,'[3]5.งบทดลอง รพ.'!B:B,0)),)</f>
        <v>67100.08</v>
      </c>
      <c r="BC242" s="150">
        <f>IFERROR(INDEX('[3]5.งบทดลอง รพ.'!$BB:$BB,MATCH(C:C,'[3]5.งบทดลอง รพ.'!B:B,0)),)</f>
        <v>0</v>
      </c>
      <c r="BD242" s="150">
        <f>IFERROR(INDEX('[3]5.งบทดลอง รพ.'!$BC:$BC,MATCH(C:C,'[3]5.งบทดลอง รพ.'!B:B,0)),)</f>
        <v>844.19</v>
      </c>
      <c r="BE242" s="150">
        <f>IFERROR(INDEX('[3]5.งบทดลอง รพ.'!$BD:$BD,MATCH(C:C,'[3]5.งบทดลอง รพ.'!B:B,0)),)</f>
        <v>237488.96</v>
      </c>
      <c r="BF242" s="150">
        <f>IFERROR(INDEX('[3]5.งบทดลอง รพ.'!$BE:$BE,MATCH(C:C,'[3]5.งบทดลอง รพ.'!B:B,0)),)</f>
        <v>163736.29</v>
      </c>
      <c r="BG242" s="150">
        <f>IFERROR(INDEX('[3]5.งบทดลอง รพ.'!$BF:$BF,MATCH(C:C,'[3]5.งบทดลอง รพ.'!B:B,0)),)</f>
        <v>55520.08</v>
      </c>
      <c r="BH242" s="150">
        <f>IFERROR(INDEX('[3]5.งบทดลอง รพ.'!$BG:$BG,MATCH(C:C,'[3]5.งบทดลอง รพ.'!B:B,0)),)</f>
        <v>0</v>
      </c>
      <c r="BI242" s="150">
        <f>IFERROR(INDEX('[3]5.งบทดลอง รพ.'!$BH:$BH,MATCH(C:C,'[3]5.งบทดลอง รพ.'!B:B,0)),)</f>
        <v>39304.65</v>
      </c>
      <c r="BJ242" s="150">
        <f>IFERROR(INDEX('[3]5.งบทดลอง รพ.'!$BI:$BI,MATCH(C:C,'[3]5.งบทดลอง รพ.'!B:B,0)),)</f>
        <v>0</v>
      </c>
      <c r="BK242" s="150">
        <f>IFERROR(INDEX('[3]5.งบทดลอง รพ.'!$BJ:$BJ,MATCH(C:C,'[3]5.งบทดลอง รพ.'!B:B,0)),)</f>
        <v>16579.68</v>
      </c>
      <c r="BL242" s="150">
        <f>IFERROR(INDEX('[3]5.งบทดลอง รพ.'!$BK:$BK,MATCH(D:D,'[3]5.งบทดลอง รพ.'!C:C,0)),)</f>
        <v>35359.730000000003</v>
      </c>
      <c r="BM242" s="150">
        <f>IFERROR(INDEX('[3]5.งบทดลอง รพ.'!$BL:$BL,MATCH(C:C,'[3]5.งบทดลอง รพ.'!B:B,0)),)</f>
        <v>23713.48</v>
      </c>
      <c r="BN242" s="150">
        <f>IFERROR(INDEX('[3]5.งบทดลอง รพ.'!$BM:$BM,MATCH(C:C,'[3]5.งบทดลอง รพ.'!B:B,0)),)</f>
        <v>23929.33</v>
      </c>
      <c r="BO242" s="150">
        <f>IFERROR(INDEX('[3]5.งบทดลอง รพ.'!$BN:$BN,MATCH(C:C,'[3]5.งบทดลอง รพ.'!B:B,0)),)</f>
        <v>220627.08</v>
      </c>
      <c r="BP242" s="150">
        <f>IFERROR(INDEX('[3]5.งบทดลอง รพ.'!$BO:$BO,MATCH(C:C,'[3]5.งบทดลอง รพ.'!B:B,0)),)</f>
        <v>2481.7199999999998</v>
      </c>
      <c r="BQ242" s="150">
        <f>IFERROR(INDEX('[3]5.งบทดลอง รพ.'!$BP:$BP,MATCH(C:C,'[3]5.งบทดลอง รพ.'!B:B,0)),)</f>
        <v>1061845.3</v>
      </c>
      <c r="BR242" s="150">
        <f>IFERROR(INDEX('[3]5.งบทดลอง รพ.'!$BQ:$BQ,MATCH(C:C,'[3]5.งบทดลอง รพ.'!B:B,0)),)</f>
        <v>36765.919999999998</v>
      </c>
      <c r="BS242" s="150">
        <f>IFERROR(INDEX('[3]5.งบทดลอง รพ.'!$BR:$BR,MATCH(C:C,'[3]5.งบทดลอง รพ.'!B:B,0)),)</f>
        <v>5642.19</v>
      </c>
      <c r="BT242" s="150">
        <f>IFERROR(INDEX('[3]5.งบทดลอง รพ.'!$BS:$BS,MATCH(C:C,'[3]5.งบทดลอง รพ.'!B:B,0)),)</f>
        <v>172602.96</v>
      </c>
      <c r="BU242" s="150">
        <f>IFERROR(INDEX('[3]5.งบทดลอง รพ.'!$BT:$BT,MATCH(C:C,'[3]5.งบทดลอง รพ.'!B:B,0)),)</f>
        <v>11034.3</v>
      </c>
      <c r="BV242" s="150">
        <f>IFERROR(INDEX('[3]5.งบทดลอง รพ.'!$BU:$BU,MATCH(C:C,'[3]5.งบทดลอง รพ.'!B:B,0)),)</f>
        <v>44663.08</v>
      </c>
      <c r="BW242" s="150">
        <f>IFERROR(INDEX('[3]5.งบทดลอง รพ.'!$BV:$BV,MATCH(C:C,'[3]5.งบทดลอง รพ.'!B:B,0)),)</f>
        <v>0</v>
      </c>
      <c r="BX242" s="150">
        <f>IFERROR(INDEX('[3]5.งบทดลอง รพ.'!$BW:$BW,MATCH(C:C,'[3]5.งบทดลอง รพ.'!B:B,0)),)</f>
        <v>17721.59</v>
      </c>
      <c r="BY242" s="150">
        <f>IFERROR(INDEX('[3]5.งบทดลอง รพ.'!$BX:$BX,MATCH(C:C,'[3]5.งบทดลอง รพ.'!B:B,0)),)</f>
        <v>12027.74</v>
      </c>
      <c r="BZ242" s="151">
        <f t="shared" si="9"/>
        <v>8829113.4800000023</v>
      </c>
    </row>
    <row r="243" spans="1:78" ht="21.75" customHeight="1">
      <c r="A243" s="31" t="s">
        <v>757</v>
      </c>
      <c r="B243" s="147" t="s">
        <v>761</v>
      </c>
      <c r="C243" s="148" t="s">
        <v>842</v>
      </c>
      <c r="D243" s="149" t="s">
        <v>843</v>
      </c>
      <c r="E243" s="150">
        <f>IFERROR(INDEX('[3]5.งบทดลอง รพ.'!$D:$D,MATCH(C:C,'[3]5.งบทดลอง รพ.'!B:B,0)),)</f>
        <v>201474.64</v>
      </c>
      <c r="F243" s="150">
        <f>IFERROR(INDEX('[3]5.งบทดลอง รพ.'!$E:$E,MATCH(C:C,'[3]5.งบทดลอง รพ.'!B:B,0)),)</f>
        <v>225866.14</v>
      </c>
      <c r="G243" s="150">
        <f>IFERROR(INDEX('[3]5.งบทดลอง รพ.'!$F:$F,MATCH(C:C,'[3]5.งบทดลอง รพ.'!B:B,0)),)</f>
        <v>142407.39000000001</v>
      </c>
      <c r="H243" s="150">
        <f>IFERROR(INDEX('[3]5.งบทดลอง รพ.'!$G:$G,MATCH(C:C,'[3]5.งบทดลอง รพ.'!B:B,0)),)</f>
        <v>30123</v>
      </c>
      <c r="I243" s="150">
        <f>IFERROR(INDEX('[3]5.งบทดลอง รพ.'!$H:$H,MATCH(D:D,'[3]5.งบทดลอง รพ.'!C:C,0)),)</f>
        <v>65848.38</v>
      </c>
      <c r="J243" s="150">
        <f>IFERROR(INDEX('[3]5.งบทดลอง รพ.'!$I:$I,MATCH(C:C,'[3]5.งบทดลอง รพ.'!B:B,0)),)</f>
        <v>43990.61</v>
      </c>
      <c r="K243" s="150">
        <f>IFERROR(INDEX('[3]5.งบทดลอง รพ.'!$J:$J,MATCH(C:C,'[3]5.งบทดลอง รพ.'!B:B,0)),)</f>
        <v>1200990.22</v>
      </c>
      <c r="L243" s="150">
        <f>IFERROR(INDEX('[3]5.งบทดลอง รพ.'!$K:$K,MATCH(C:C,'[3]5.งบทดลอง รพ.'!B:B,0)),)</f>
        <v>30123</v>
      </c>
      <c r="M243" s="150">
        <f>IFERROR(INDEX('[3]5.งบทดลอง รพ.'!$L:$L,MATCH(C:C,'[3]5.งบทดลอง รพ.'!B:B,0)),)</f>
        <v>22185</v>
      </c>
      <c r="N243" s="150">
        <f>IFERROR(INDEX('[3]5.งบทดลอง รพ.'!$M:$M,MATCH(C:C,'[3]5.งบทดลอง รพ.'!B:B,0)),)</f>
        <v>423971.7</v>
      </c>
      <c r="O243" s="150">
        <f>IFERROR(INDEX('[3]5.งบทดลอง รพ.'!$N:$N,MATCH(C:C,'[3]5.งบทดลอง รพ.'!B:B,0)),)</f>
        <v>19983.580000000002</v>
      </c>
      <c r="P243" s="150">
        <f>IFERROR(INDEX('[3]5.งบทดลอง รพ.'!$O:$O,MATCH(C:C,'[3]5.งบทดลอง รพ.'!B:B,0)),)</f>
        <v>58754.46</v>
      </c>
      <c r="Q243" s="150">
        <f>IFERROR(INDEX('[3]5.งบทดลอง รพ.'!$P:$P,MATCH(C:C,'[3]5.งบทดลอง รพ.'!B:B,0)),)</f>
        <v>120758.24</v>
      </c>
      <c r="R243" s="150">
        <f>IFERROR(INDEX('[3]5.งบทดลอง รพ.'!$Q:$Q,MATCH(C:C,'[3]5.งบทดลอง รพ.'!B:B,0)),)</f>
        <v>136617.56</v>
      </c>
      <c r="S243" s="150">
        <f>IFERROR(INDEX('[3]5.งบทดลอง รพ.'!$R:$R,MATCH(C:C,'[3]5.งบทดลอง รพ.'!B:B,0)),)</f>
        <v>20.89</v>
      </c>
      <c r="T243" s="150">
        <f>IFERROR(INDEX('[3]5.งบทดลอง รพ.'!$S:$S,MATCH(C:C,'[3]5.งบทดลอง รพ.'!B:B,0)),)</f>
        <v>15569.5298</v>
      </c>
      <c r="U243" s="150">
        <f>IFERROR(INDEX('[3]5.งบทดลอง รพ.'!$T:$T,MATCH(C:C,'[3]5.งบทดลอง รพ.'!B:B,0)),)</f>
        <v>34683.35</v>
      </c>
      <c r="V243" s="150">
        <f>IFERROR(INDEX('[3]5.งบทดลอง รพ.'!$U:$U,MATCH(C:C,'[3]5.งบทดลอง รพ.'!B:B,0)),)</f>
        <v>0</v>
      </c>
      <c r="W243" s="150">
        <f>IFERROR(INDEX('[3]5.งบทดลอง รพ.'!$V:$V,MATCH(C:C,'[3]5.งบทดลอง รพ.'!B:B,0)),)</f>
        <v>0</v>
      </c>
      <c r="X243" s="150">
        <f>IFERROR(INDEX('[3]5.งบทดลอง รพ.'!$W:$W,MATCH(C:C,'[3]5.งบทดลอง รพ.'!B:B,0)),)</f>
        <v>107992.14</v>
      </c>
      <c r="Y243" s="150">
        <f>IFERROR(INDEX('[3]5.งบทดลอง รพ.'!$X:$X,MATCH(C:C,'[3]5.งบทดลอง รพ.'!B:B,0)),)</f>
        <v>58051.37</v>
      </c>
      <c r="Z243" s="150">
        <f>IFERROR(INDEX('[3]5.งบทดลอง รพ.'!$Y:$Y,MATCH(C:C,'[3]5.งบทดลอง รพ.'!B:B,0)),)</f>
        <v>77192.160000000003</v>
      </c>
      <c r="AA243" s="150">
        <f>IFERROR(INDEX('[3]5.งบทดลอง รพ.'!$Z:$Z,MATCH(C:C,'[3]5.งบทดลอง รพ.'!B:B,0)),)</f>
        <v>77867.17</v>
      </c>
      <c r="AB243" s="150">
        <f>IFERROR(INDEX('[3]5.งบทดลอง รพ.'!$AA:$AA,MATCH(C:C,'[3]5.งบทดลอง รพ.'!B:B,0)),)</f>
        <v>27358.15</v>
      </c>
      <c r="AC243" s="150">
        <f>IFERROR(INDEX('[3]5.งบทดลอง รพ.'!$AB:$AB,MATCH(C:C,'[3]5.งบทดลอง รพ.'!B:B,0)),)</f>
        <v>43116.81</v>
      </c>
      <c r="AD243" s="150">
        <f>IFERROR(INDEX('[3]5.งบทดลอง รพ.'!$AC:$AC,MATCH(C:C,'[3]5.งบทดลอง รพ.'!B:B,0)),)</f>
        <v>2666.2</v>
      </c>
      <c r="AE243" s="150">
        <f>IFERROR(INDEX('[3]5.งบทดลอง รพ.'!$AD:$AD,MATCH(C:C,'[3]5.งบทดลอง รพ.'!B:B,0)),)</f>
        <v>0</v>
      </c>
      <c r="AF243" s="150">
        <f>IFERROR(INDEX('[3]5.งบทดลอง รพ.'!$AE:$AE,MATCH(C:C,'[3]5.งบทดลอง รพ.'!B:B,0)),)</f>
        <v>831403.15</v>
      </c>
      <c r="AG243" s="150">
        <f>IFERROR(INDEX('[3]5.งบทดลอง รพ.'!$AF:$AF,MATCH(C:C,'[3]5.งบทดลอง รพ.'!B:B,0)),)</f>
        <v>22221.14</v>
      </c>
      <c r="AH243" s="150">
        <f>IFERROR(INDEX('[3]5.งบทดลอง รพ.'!$AG:$AG,MATCH(C:C,'[3]5.งบทดลอง รพ.'!B:B,0)),)</f>
        <v>1661.67</v>
      </c>
      <c r="AI243" s="150">
        <f>IFERROR(INDEX('[3]5.งบทดลอง รพ.'!$AH:$AH,MATCH(D:D,'[3]5.งบทดลอง รพ.'!C:C,0)),)</f>
        <v>41676.959999999999</v>
      </c>
      <c r="AJ243" s="150">
        <f>IFERROR(INDEX('[3]5.งบทดลอง รพ.'!$AI:$AI,MATCH(C:C,'[3]5.งบทดลอง รพ.'!B:B,0)),)</f>
        <v>34655.01</v>
      </c>
      <c r="AK243" s="150">
        <f>IFERROR(INDEX('[3]5.งบทดลอง รพ.'!$AJ:$AJ,MATCH(C:C,'[3]5.งบทดลอง รพ.'!B:B,0)),)</f>
        <v>4450.3999999999996</v>
      </c>
      <c r="AL243" s="150">
        <f>IFERROR(INDEX('[3]5.งบทดลอง รพ.'!$AK:$AK,MATCH(C:C,'[3]5.งบทดลอง รพ.'!B:B,0)),)</f>
        <v>35404.550000000003</v>
      </c>
      <c r="AM243" s="150">
        <f>IFERROR(INDEX('[3]5.งบทดลอง รพ.'!$AL:$AL,MATCH(C:C,'[3]5.งบทดลอง รพ.'!B:B,0)),)</f>
        <v>35783.42</v>
      </c>
      <c r="AN243" s="150">
        <f>IFERROR(INDEX('[3]5.งบทดลอง รพ.'!$AM:$AM,MATCH(C:C,'[3]5.งบทดลอง รพ.'!B:B,0)),)</f>
        <v>10917.5</v>
      </c>
      <c r="AO243" s="150">
        <f>IFERROR(INDEX('[3]5.งบทดลอง รพ.'!$AN:$AN,MATCH(C:C,'[3]5.งบทดลอง รพ.'!B:B,0)),)</f>
        <v>40911.599999999999</v>
      </c>
      <c r="AP243" s="150">
        <f>IFERROR(INDEX('[3]5.งบทดลอง รพ.'!$AO:$AO,MATCH(C:C,'[3]5.งบทดลอง รพ.'!B:B,0)),)</f>
        <v>20206.77</v>
      </c>
      <c r="AQ243" s="150">
        <f>IFERROR(INDEX('[3]5.งบทดลอง รพ.'!$AP:$AP,MATCH(C:C,'[3]5.งบทดลอง รพ.'!B:B,0)),)</f>
        <v>5947.09</v>
      </c>
      <c r="AR243" s="150">
        <f>IFERROR(INDEX('[3]5.งบทดลอง รพ.'!$AQ:$AQ,MATCH(C:C,'[3]5.งบทดลอง รพ.'!B:B,0)),)</f>
        <v>0</v>
      </c>
      <c r="AS243" s="150">
        <f>IFERROR(INDEX('[3]5.งบทดลอง รพ.'!$AR:$AR,MATCH(C:C,'[3]5.งบทดลอง รพ.'!B:B,0)),)</f>
        <v>16270.13</v>
      </c>
      <c r="AT243" s="150">
        <f>IFERROR(INDEX('[3]5.งบทดลอง รพ.'!$AS:$AS,MATCH(C:C,'[3]5.งบทดลอง รพ.'!B:B,0)),)</f>
        <v>22331.18</v>
      </c>
      <c r="AU243" s="150">
        <f>IFERROR(INDEX('[3]5.งบทดลอง รพ.'!$AT:$AT,MATCH(C:C,'[3]5.งบทดลอง รพ.'!B:B,0)),)</f>
        <v>13588.84</v>
      </c>
      <c r="AV243" s="150">
        <f>IFERROR(INDEX('[3]5.งบทดลอง รพ.'!$AU:$AU,MATCH(C:C,'[3]5.งบทดลอง รพ.'!B:B,0)),)</f>
        <v>14215.41</v>
      </c>
      <c r="AW243" s="150">
        <f>IFERROR(INDEX('[3]5.งบทดลอง รพ.'!$AV:$AV,MATCH(C:C,'[3]5.งบทดลอง รพ.'!B:B,0)),)</f>
        <v>11037.37</v>
      </c>
      <c r="AX243" s="150">
        <f>IFERROR(INDEX('[3]5.งบทดลอง รพ.'!$AW:$AW,MATCH(C:C,'[3]5.งบทดลอง รพ.'!B:B,0)),)</f>
        <v>5135.08</v>
      </c>
      <c r="AY243" s="150">
        <f>IFERROR(INDEX('[3]5.งบทดลอง รพ.'!$AX:$AX,MATCH(C:C,'[3]5.งบทดลอง รพ.'!B:B,0)),)</f>
        <v>0</v>
      </c>
      <c r="AZ243" s="150">
        <f>IFERROR(INDEX('[3]5.งบทดลอง รพ.'!$AY:$AY,MATCH(C:C,'[3]5.งบทดลอง รพ.'!B:B,0)),)</f>
        <v>16263.6</v>
      </c>
      <c r="BA243" s="150">
        <f>IFERROR(INDEX('[3]5.งบทดลอง รพ.'!$AZ:$AZ,MATCH(C:C,'[3]5.งบทดลอง รพ.'!B:B,0)),)</f>
        <v>34080.25</v>
      </c>
      <c r="BB243" s="150">
        <f>IFERROR(INDEX('[3]5.งบทดลอง รพ.'!$BA:$BA,MATCH(C:C,'[3]5.งบทดลอง รพ.'!B:B,0)),)</f>
        <v>75835.759999999995</v>
      </c>
      <c r="BC243" s="150">
        <f>IFERROR(INDEX('[3]5.งบทดลอง รพ.'!$BB:$BB,MATCH(C:C,'[3]5.งบทดลอง รพ.'!B:B,0)),)</f>
        <v>0</v>
      </c>
      <c r="BD243" s="150">
        <f>IFERROR(INDEX('[3]5.งบทดลอง รพ.'!$BC:$BC,MATCH(C:C,'[3]5.งบทดลอง รพ.'!B:B,0)),)</f>
        <v>2544.58</v>
      </c>
      <c r="BE243" s="150">
        <f>IFERROR(INDEX('[3]5.งบทดลอง รพ.'!$BD:$BD,MATCH(C:C,'[3]5.งบทดลอง รพ.'!B:B,0)),)</f>
        <v>65482.65</v>
      </c>
      <c r="BF243" s="150">
        <f>IFERROR(INDEX('[3]5.งบทดลอง รพ.'!$BE:$BE,MATCH(C:C,'[3]5.งบทดลอง รพ.'!B:B,0)),)</f>
        <v>33847.43</v>
      </c>
      <c r="BG243" s="150">
        <f>IFERROR(INDEX('[3]5.งบทดลอง รพ.'!$BF:$BF,MATCH(C:C,'[3]5.งบทดลอง รพ.'!B:B,0)),)</f>
        <v>19023.669999999998</v>
      </c>
      <c r="BH243" s="150">
        <f>IFERROR(INDEX('[3]5.งบทดลอง รพ.'!$BG:$BG,MATCH(C:C,'[3]5.งบทดลอง รพ.'!B:B,0)),)</f>
        <v>11422.15</v>
      </c>
      <c r="BI243" s="150">
        <f>IFERROR(INDEX('[3]5.งบทดลอง รพ.'!$BH:$BH,MATCH(C:C,'[3]5.งบทดลอง รพ.'!B:B,0)),)</f>
        <v>13409.9</v>
      </c>
      <c r="BJ243" s="150">
        <f>IFERROR(INDEX('[3]5.งบทดลอง รพ.'!$BI:$BI,MATCH(C:C,'[3]5.งบทดลอง รพ.'!B:B,0)),)</f>
        <v>99253.54</v>
      </c>
      <c r="BK243" s="150">
        <f>IFERROR(INDEX('[3]5.งบทดลอง รพ.'!$BJ:$BJ,MATCH(C:C,'[3]5.งบทดลอง รพ.'!B:B,0)),)</f>
        <v>53588.73</v>
      </c>
      <c r="BL243" s="150">
        <f>IFERROR(INDEX('[3]5.งบทดลอง รพ.'!$BK:$BK,MATCH(D:D,'[3]5.งบทดลอง รพ.'!C:C,0)),)</f>
        <v>14326.44</v>
      </c>
      <c r="BM243" s="150">
        <f>IFERROR(INDEX('[3]5.งบทดลอง รพ.'!$BL:$BL,MATCH(C:C,'[3]5.งบทดลอง รพ.'!B:B,0)),)</f>
        <v>21617.15</v>
      </c>
      <c r="BN243" s="150">
        <f>IFERROR(INDEX('[3]5.งบทดลอง รพ.'!$BM:$BM,MATCH(C:C,'[3]5.งบทดลอง รพ.'!B:B,0)),)</f>
        <v>1892.09</v>
      </c>
      <c r="BO243" s="150">
        <f>IFERROR(INDEX('[3]5.งบทดลอง รพ.'!$BN:$BN,MATCH(C:C,'[3]5.งบทดลอง รพ.'!B:B,0)),)</f>
        <v>35289.47</v>
      </c>
      <c r="BP243" s="150">
        <f>IFERROR(INDEX('[3]5.งบทดลอง รพ.'!$BO:$BO,MATCH(C:C,'[3]5.งบทดลอง รพ.'!B:B,0)),)</f>
        <v>905.17</v>
      </c>
      <c r="BQ243" s="150">
        <f>IFERROR(INDEX('[3]5.งบทดลอง รพ.'!$BP:$BP,MATCH(C:C,'[3]5.งบทดลอง รพ.'!B:B,0)),)</f>
        <v>176081.39</v>
      </c>
      <c r="BR243" s="150">
        <f>IFERROR(INDEX('[3]5.งบทดลอง รพ.'!$BQ:$BQ,MATCH(C:C,'[3]5.งบทดลอง รพ.'!B:B,0)),)</f>
        <v>44961.01</v>
      </c>
      <c r="BS243" s="150">
        <f>IFERROR(INDEX('[3]5.งบทดลอง รพ.'!$BR:$BR,MATCH(C:C,'[3]5.งบทดลอง รพ.'!B:B,0)),)</f>
        <v>85901.79</v>
      </c>
      <c r="BT243" s="150">
        <f>IFERROR(INDEX('[3]5.งบทดลอง รพ.'!$BS:$BS,MATCH(C:C,'[3]5.งบทดลอง รพ.'!B:B,0)),)</f>
        <v>16791.689999999999</v>
      </c>
      <c r="BU243" s="150">
        <f>IFERROR(INDEX('[3]5.งบทดลอง รพ.'!$BT:$BT,MATCH(C:C,'[3]5.งบทดลอง รพ.'!B:B,0)),)</f>
        <v>26772.12</v>
      </c>
      <c r="BV243" s="150">
        <f>IFERROR(INDEX('[3]5.งบทดลอง รพ.'!$BU:$BU,MATCH(C:C,'[3]5.งบทดลอง รพ.'!B:B,0)),)</f>
        <v>31454.59</v>
      </c>
      <c r="BW243" s="150">
        <f>IFERROR(INDEX('[3]5.งบทดลอง รพ.'!$BV:$BV,MATCH(C:C,'[3]5.งบทดลอง รพ.'!B:B,0)),)</f>
        <v>78387.360000000001</v>
      </c>
      <c r="BX243" s="150">
        <f>IFERROR(INDEX('[3]5.งบทดลอง รพ.'!$BW:$BW,MATCH(C:C,'[3]5.งบทดลอง รพ.'!B:B,0)),)</f>
        <v>39356.5</v>
      </c>
      <c r="BY243" s="150">
        <f>IFERROR(INDEX('[3]5.งบทดลอง รพ.'!$BX:$BX,MATCH(C:C,'[3]5.งบทดลอง รพ.'!B:B,0)),)</f>
        <v>50947.9</v>
      </c>
      <c r="BZ243" s="151">
        <f t="shared" si="9"/>
        <v>5384865.8898000009</v>
      </c>
    </row>
    <row r="244" spans="1:78" ht="21.75" customHeight="1">
      <c r="A244" s="31" t="s">
        <v>757</v>
      </c>
      <c r="B244" s="147" t="s">
        <v>761</v>
      </c>
      <c r="C244" s="148" t="s">
        <v>844</v>
      </c>
      <c r="D244" s="149" t="s">
        <v>845</v>
      </c>
      <c r="E244" s="150">
        <f>IFERROR(INDEX('[3]5.งบทดลอง รพ.'!$D:$D,MATCH(C:C,'[3]5.งบทดลอง รพ.'!B:B,0)),)</f>
        <v>0</v>
      </c>
      <c r="F244" s="150">
        <f>IFERROR(INDEX('[3]5.งบทดลอง รพ.'!$E:$E,MATCH(C:C,'[3]5.งบทดลอง รพ.'!B:B,0)),)</f>
        <v>26877.42</v>
      </c>
      <c r="G244" s="150">
        <f>IFERROR(INDEX('[3]5.งบทดลอง รพ.'!$F:$F,MATCH(C:C,'[3]5.งบทดลอง รพ.'!B:B,0)),)</f>
        <v>0</v>
      </c>
      <c r="H244" s="150">
        <f>IFERROR(INDEX('[3]5.งบทดลอง รพ.'!$G:$G,MATCH(C:C,'[3]5.งบทดลอง รพ.'!B:B,0)),)</f>
        <v>0</v>
      </c>
      <c r="I244" s="150">
        <f>IFERROR(INDEX('[3]5.งบทดลอง รพ.'!$H:$H,MATCH(D:D,'[3]5.งบทดลอง รพ.'!C:C,0)),)</f>
        <v>28921.119999999999</v>
      </c>
      <c r="J244" s="150">
        <f>IFERROR(INDEX('[3]5.งบทดลอง รพ.'!$I:$I,MATCH(C:C,'[3]5.งบทดลอง รพ.'!B:B,0)),)</f>
        <v>0</v>
      </c>
      <c r="K244" s="150">
        <f>IFERROR(INDEX('[3]5.งบทดลอง รพ.'!$J:$J,MATCH(C:C,'[3]5.งบทดลอง รพ.'!B:B,0)),)</f>
        <v>232381.7</v>
      </c>
      <c r="L244" s="150">
        <f>IFERROR(INDEX('[3]5.งบทดลอง รพ.'!$K:$K,MATCH(C:C,'[3]5.งบทดลอง รพ.'!B:B,0)),)</f>
        <v>0</v>
      </c>
      <c r="M244" s="150">
        <f>IFERROR(INDEX('[3]5.งบทดลอง รพ.'!$L:$L,MATCH(C:C,'[3]5.งบทดลอง รพ.'!B:B,0)),)</f>
        <v>1692</v>
      </c>
      <c r="N244" s="150">
        <f>IFERROR(INDEX('[3]5.งบทดลอง รพ.'!$M:$M,MATCH(C:C,'[3]5.งบทดลอง รพ.'!B:B,0)),)</f>
        <v>1019.23</v>
      </c>
      <c r="O244" s="150">
        <f>IFERROR(INDEX('[3]5.งบทดลอง รพ.'!$N:$N,MATCH(C:C,'[3]5.งบทดลอง รพ.'!B:B,0)),)</f>
        <v>0</v>
      </c>
      <c r="P244" s="150">
        <f>IFERROR(INDEX('[3]5.งบทดลอง รพ.'!$O:$O,MATCH(C:C,'[3]5.งบทดลอง รพ.'!B:B,0)),)</f>
        <v>31866.59</v>
      </c>
      <c r="Q244" s="150">
        <f>IFERROR(INDEX('[3]5.งบทดลอง รพ.'!$P:$P,MATCH(C:C,'[3]5.งบทดลอง รพ.'!B:B,0)),)</f>
        <v>0</v>
      </c>
      <c r="R244" s="150">
        <f>IFERROR(INDEX('[3]5.งบทดลอง รพ.'!$Q:$Q,MATCH(C:C,'[3]5.งบทดลอง รพ.'!B:B,0)),)</f>
        <v>29393.03</v>
      </c>
      <c r="S244" s="150">
        <f>IFERROR(INDEX('[3]5.งบทดลอง รพ.'!$R:$R,MATCH(C:C,'[3]5.งบทดลอง รพ.'!B:B,0)),)</f>
        <v>21175</v>
      </c>
      <c r="T244" s="150">
        <f>IFERROR(INDEX('[3]5.งบทดลอง รพ.'!$S:$S,MATCH(C:C,'[3]5.งบทดลอง รพ.'!B:B,0)),)</f>
        <v>0</v>
      </c>
      <c r="U244" s="150">
        <f>IFERROR(INDEX('[3]5.งบทดลอง รพ.'!$T:$T,MATCH(C:C,'[3]5.งบทดลอง รพ.'!B:B,0)),)</f>
        <v>0</v>
      </c>
      <c r="V244" s="150">
        <f>IFERROR(INDEX('[3]5.งบทดลอง รพ.'!$U:$U,MATCH(C:C,'[3]5.งบทดลอง รพ.'!B:B,0)),)</f>
        <v>0</v>
      </c>
      <c r="W244" s="150">
        <f>IFERROR(INDEX('[3]5.งบทดลอง รพ.'!$V:$V,MATCH(C:C,'[3]5.งบทดลอง รพ.'!B:B,0)),)</f>
        <v>0</v>
      </c>
      <c r="X244" s="150">
        <f>IFERROR(INDEX('[3]5.งบทดลอง รพ.'!$W:$W,MATCH(C:C,'[3]5.งบทดลอง รพ.'!B:B,0)),)</f>
        <v>4660.72</v>
      </c>
      <c r="Y244" s="150">
        <f>IFERROR(INDEX('[3]5.งบทดลอง รพ.'!$X:$X,MATCH(C:C,'[3]5.งบทดลอง รพ.'!B:B,0)),)</f>
        <v>20340.71</v>
      </c>
      <c r="Z244" s="150">
        <f>IFERROR(INDEX('[3]5.งบทดลอง รพ.'!$Y:$Y,MATCH(C:C,'[3]5.งบทดลอง รพ.'!B:B,0)),)</f>
        <v>7711.83</v>
      </c>
      <c r="AA244" s="150">
        <f>IFERROR(INDEX('[3]5.งบทดลอง รพ.'!$Z:$Z,MATCH(C:C,'[3]5.งบทดลอง รพ.'!B:B,0)),)</f>
        <v>1517.57</v>
      </c>
      <c r="AB244" s="150">
        <f>IFERROR(INDEX('[3]5.งบทดลอง รพ.'!$AA:$AA,MATCH(C:C,'[3]5.งบทดลอง รพ.'!B:B,0)),)</f>
        <v>0</v>
      </c>
      <c r="AC244" s="150">
        <f>IFERROR(INDEX('[3]5.งบทดลอง รพ.'!$AB:$AB,MATCH(C:C,'[3]5.งบทดลอง รพ.'!B:B,0)),)</f>
        <v>11507.97</v>
      </c>
      <c r="AD244" s="150">
        <f>IFERROR(INDEX('[3]5.งบทดลอง รพ.'!$AC:$AC,MATCH(C:C,'[3]5.งบทดลอง รพ.'!B:B,0)),)</f>
        <v>1971.6</v>
      </c>
      <c r="AE244" s="150">
        <f>IFERROR(INDEX('[3]5.งบทดลอง รพ.'!$AD:$AD,MATCH(C:C,'[3]5.งบทดลอง รพ.'!B:B,0)),)</f>
        <v>0</v>
      </c>
      <c r="AF244" s="150">
        <f>IFERROR(INDEX('[3]5.งบทดลอง รพ.'!$AE:$AE,MATCH(C:C,'[3]5.งบทดลอง รพ.'!B:B,0)),)</f>
        <v>16374.64</v>
      </c>
      <c r="AG244" s="150">
        <f>IFERROR(INDEX('[3]5.งบทดลอง รพ.'!$AF:$AF,MATCH(C:C,'[3]5.งบทดลอง รพ.'!B:B,0)),)</f>
        <v>22419.03</v>
      </c>
      <c r="AH244" s="150">
        <f>IFERROR(INDEX('[3]5.งบทดลอง รพ.'!$AG:$AG,MATCH(C:C,'[3]5.งบทดลอง รพ.'!B:B,0)),)</f>
        <v>7774.66</v>
      </c>
      <c r="AI244" s="150">
        <f>IFERROR(INDEX('[3]5.งบทดลอง รพ.'!$AH:$AH,MATCH(D:D,'[3]5.งบทดลอง รพ.'!C:C,0)),)</f>
        <v>0</v>
      </c>
      <c r="AJ244" s="150">
        <f>IFERROR(INDEX('[3]5.งบทดลอง รพ.'!$AI:$AI,MATCH(C:C,'[3]5.งบทดลอง รพ.'!B:B,0)),)</f>
        <v>14177.5</v>
      </c>
      <c r="AK244" s="150">
        <f>IFERROR(INDEX('[3]5.งบทดลอง รพ.'!$AJ:$AJ,MATCH(C:C,'[3]5.งบทดลอง รพ.'!B:B,0)),)</f>
        <v>13648.96</v>
      </c>
      <c r="AL244" s="150">
        <f>IFERROR(INDEX('[3]5.งบทดลอง รพ.'!$AK:$AK,MATCH(C:C,'[3]5.งบทดลอง รพ.'!B:B,0)),)</f>
        <v>30433.78</v>
      </c>
      <c r="AM244" s="150">
        <f>IFERROR(INDEX('[3]5.งบทดลอง รพ.'!$AL:$AL,MATCH(C:C,'[3]5.งบทดลอง รพ.'!B:B,0)),)</f>
        <v>0</v>
      </c>
      <c r="AN244" s="150">
        <f>IFERROR(INDEX('[3]5.งบทดลอง รพ.'!$AM:$AM,MATCH(C:C,'[3]5.งบทดลอง รพ.'!B:B,0)),)</f>
        <v>1429.17</v>
      </c>
      <c r="AO244" s="150">
        <f>IFERROR(INDEX('[3]5.งบทดลอง รพ.'!$AN:$AN,MATCH(C:C,'[3]5.งบทดลอง รพ.'!B:B,0)),)</f>
        <v>19146</v>
      </c>
      <c r="AP244" s="150">
        <f>IFERROR(INDEX('[3]5.งบทดลอง รพ.'!$AO:$AO,MATCH(C:C,'[3]5.งบทดลอง รพ.'!B:B,0)),)</f>
        <v>0</v>
      </c>
      <c r="AQ244" s="150">
        <f>IFERROR(INDEX('[3]5.งบทดลอง รพ.'!$AP:$AP,MATCH(C:C,'[3]5.งบทดลอง รพ.'!B:B,0)),)</f>
        <v>292.07</v>
      </c>
      <c r="AR244" s="150">
        <f>IFERROR(INDEX('[3]5.งบทดลอง รพ.'!$AQ:$AQ,MATCH(C:C,'[3]5.งบทดลอง รพ.'!B:B,0)),)</f>
        <v>0</v>
      </c>
      <c r="AS244" s="150">
        <f>IFERROR(INDEX('[3]5.งบทดลอง รพ.'!$AR:$AR,MATCH(C:C,'[3]5.งบทดลอง รพ.'!B:B,0)),)</f>
        <v>0</v>
      </c>
      <c r="AT244" s="150">
        <f>IFERROR(INDEX('[3]5.งบทดลอง รพ.'!$AS:$AS,MATCH(C:C,'[3]5.งบทดลอง รพ.'!B:B,0)),)</f>
        <v>0</v>
      </c>
      <c r="AU244" s="150">
        <f>IFERROR(INDEX('[3]5.งบทดลอง รพ.'!$AT:$AT,MATCH(C:C,'[3]5.งบทดลอง รพ.'!B:B,0)),)</f>
        <v>4945.1099999999997</v>
      </c>
      <c r="AV244" s="150">
        <f>IFERROR(INDEX('[3]5.งบทดลอง รพ.'!$AU:$AU,MATCH(C:C,'[3]5.งบทดลอง รพ.'!B:B,0)),)</f>
        <v>8410.2900000000009</v>
      </c>
      <c r="AW244" s="150">
        <f>IFERROR(INDEX('[3]5.งบทดลอง รพ.'!$AV:$AV,MATCH(C:C,'[3]5.งบทดลอง รพ.'!B:B,0)),)</f>
        <v>0</v>
      </c>
      <c r="AX244" s="150">
        <f>IFERROR(INDEX('[3]5.งบทดลอง รพ.'!$AW:$AW,MATCH(C:C,'[3]5.งบทดลอง รพ.'!B:B,0)),)</f>
        <v>0</v>
      </c>
      <c r="AY244" s="150">
        <f>IFERROR(INDEX('[3]5.งบทดลอง รพ.'!$AX:$AX,MATCH(C:C,'[3]5.งบทดลอง รพ.'!B:B,0)),)</f>
        <v>0</v>
      </c>
      <c r="AZ244" s="150">
        <f>IFERROR(INDEX('[3]5.งบทดลอง รพ.'!$AY:$AY,MATCH(C:C,'[3]5.งบทดลอง รพ.'!B:B,0)),)</f>
        <v>27392.75</v>
      </c>
      <c r="BA244" s="150">
        <f>IFERROR(INDEX('[3]5.งบทดลอง รพ.'!$AZ:$AZ,MATCH(C:C,'[3]5.งบทดลอง รพ.'!B:B,0)),)</f>
        <v>0</v>
      </c>
      <c r="BB244" s="150">
        <f>IFERROR(INDEX('[3]5.งบทดลอง รพ.'!$BA:$BA,MATCH(C:C,'[3]5.งบทดลอง รพ.'!B:B,0)),)</f>
        <v>87489.05</v>
      </c>
      <c r="BC244" s="150">
        <f>IFERROR(INDEX('[3]5.งบทดลอง รพ.'!$BB:$BB,MATCH(C:C,'[3]5.งบทดลอง รพ.'!B:B,0)),)</f>
        <v>0</v>
      </c>
      <c r="BD244" s="150">
        <f>IFERROR(INDEX('[3]5.งบทดลอง รพ.'!$BC:$BC,MATCH(C:C,'[3]5.งบทดลอง รพ.'!B:B,0)),)</f>
        <v>3336.05</v>
      </c>
      <c r="BE244" s="150">
        <f>IFERROR(INDEX('[3]5.งบทดลอง รพ.'!$BD:$BD,MATCH(C:C,'[3]5.งบทดลอง รพ.'!B:B,0)),)</f>
        <v>7372.05</v>
      </c>
      <c r="BF244" s="150">
        <f>IFERROR(INDEX('[3]5.งบทดลอง รพ.'!$BE:$BE,MATCH(C:C,'[3]5.งบทดลอง รพ.'!B:B,0)),)</f>
        <v>6491.33</v>
      </c>
      <c r="BG244" s="150">
        <f>IFERROR(INDEX('[3]5.งบทดลอง รพ.'!$BF:$BF,MATCH(C:C,'[3]5.งบทดลอง รพ.'!B:B,0)),)</f>
        <v>0</v>
      </c>
      <c r="BH244" s="150">
        <f>IFERROR(INDEX('[3]5.งบทดลอง รพ.'!$BG:$BG,MATCH(C:C,'[3]5.งบทดลอง รพ.'!B:B,0)),)</f>
        <v>42907.9</v>
      </c>
      <c r="BI244" s="150">
        <f>IFERROR(INDEX('[3]5.งบทดลอง รพ.'!$BH:$BH,MATCH(C:C,'[3]5.งบทดลอง รพ.'!B:B,0)),)</f>
        <v>2870.95</v>
      </c>
      <c r="BJ244" s="150">
        <f>IFERROR(INDEX('[3]5.งบทดลอง รพ.'!$BI:$BI,MATCH(C:C,'[3]5.งบทดลอง รพ.'!B:B,0)),)</f>
        <v>11200.23</v>
      </c>
      <c r="BK244" s="150">
        <f>IFERROR(INDEX('[3]5.งบทดลอง รพ.'!$BJ:$BJ,MATCH(C:C,'[3]5.งบทดลอง รพ.'!B:B,0)),)</f>
        <v>11893.47</v>
      </c>
      <c r="BL244" s="150">
        <f>IFERROR(INDEX('[3]5.งบทดลอง รพ.'!$BK:$BK,MATCH(D:D,'[3]5.งบทดลอง รพ.'!C:C,0)),)</f>
        <v>0</v>
      </c>
      <c r="BM244" s="150">
        <f>IFERROR(INDEX('[3]5.งบทดลอง รพ.'!$BL:$BL,MATCH(C:C,'[3]5.งบทดลอง รพ.'!B:B,0)),)</f>
        <v>6156.1</v>
      </c>
      <c r="BN244" s="150">
        <f>IFERROR(INDEX('[3]5.งบทดลอง รพ.'!$BM:$BM,MATCH(C:C,'[3]5.งบทดลอง รพ.'!B:B,0)),)</f>
        <v>892.29</v>
      </c>
      <c r="BO244" s="150">
        <f>IFERROR(INDEX('[3]5.งบทดลอง รพ.'!$BN:$BN,MATCH(C:C,'[3]5.งบทดลอง รพ.'!B:B,0)),)</f>
        <v>0</v>
      </c>
      <c r="BP244" s="150">
        <f>IFERROR(INDEX('[3]5.งบทดลอง รพ.'!$BO:$BO,MATCH(C:C,'[3]5.งบทดลอง รพ.'!B:B,0)),)</f>
        <v>2154.4899999999998</v>
      </c>
      <c r="BQ244" s="150">
        <f>IFERROR(INDEX('[3]5.งบทดลอง รพ.'!$BP:$BP,MATCH(C:C,'[3]5.งบทดลอง รพ.'!B:B,0)),)</f>
        <v>2674.34</v>
      </c>
      <c r="BR244" s="150">
        <f>IFERROR(INDEX('[3]5.งบทดลอง รพ.'!$BQ:$BQ,MATCH(C:C,'[3]5.งบทดลอง รพ.'!B:B,0)),)</f>
        <v>0</v>
      </c>
      <c r="BS244" s="150">
        <f>IFERROR(INDEX('[3]5.งบทดลอง รพ.'!$BR:$BR,MATCH(C:C,'[3]5.งบทดลอง รพ.'!B:B,0)),)</f>
        <v>8563.15</v>
      </c>
      <c r="BT244" s="150">
        <f>IFERROR(INDEX('[3]5.งบทดลอง รพ.'!$BS:$BS,MATCH(C:C,'[3]5.งบทดลอง รพ.'!B:B,0)),)</f>
        <v>0</v>
      </c>
      <c r="BU244" s="150">
        <f>IFERROR(INDEX('[3]5.งบทดลอง รพ.'!$BT:$BT,MATCH(C:C,'[3]5.งบทดลอง รพ.'!B:B,0)),)</f>
        <v>1158.22</v>
      </c>
      <c r="BV244" s="150">
        <f>IFERROR(INDEX('[3]5.งบทดลอง รพ.'!$BU:$BU,MATCH(C:C,'[3]5.งบทดลอง รพ.'!B:B,0)),)</f>
        <v>0</v>
      </c>
      <c r="BW244" s="150">
        <f>IFERROR(INDEX('[3]5.งบทดลอง รพ.'!$BV:$BV,MATCH(C:C,'[3]5.งบทดลอง รพ.'!B:B,0)),)</f>
        <v>6883.91</v>
      </c>
      <c r="BX244" s="150">
        <f>IFERROR(INDEX('[3]5.งบทดลอง รพ.'!$BW:$BW,MATCH(C:C,'[3]5.งบทดลอง รพ.'!B:B,0)),)</f>
        <v>3365.56</v>
      </c>
      <c r="BY244" s="150">
        <f>IFERROR(INDEX('[3]5.งบทดลอง รพ.'!$BX:$BX,MATCH(C:C,'[3]5.งบทดลอง รพ.'!B:B,0)),)</f>
        <v>7697.11</v>
      </c>
      <c r="BZ244" s="151">
        <f t="shared" si="9"/>
        <v>800586.65</v>
      </c>
    </row>
    <row r="245" spans="1:78" ht="21.75" customHeight="1">
      <c r="A245" s="31" t="s">
        <v>757</v>
      </c>
      <c r="B245" s="147" t="s">
        <v>761</v>
      </c>
      <c r="C245" s="148" t="s">
        <v>846</v>
      </c>
      <c r="D245" s="149" t="s">
        <v>847</v>
      </c>
      <c r="E245" s="150">
        <f>IFERROR(INDEX('[3]5.งบทดลอง รพ.'!$D:$D,MATCH(C:C,'[3]5.งบทดลอง รพ.'!B:B,0)),)</f>
        <v>0</v>
      </c>
      <c r="F245" s="150">
        <f>IFERROR(INDEX('[3]5.งบทดลอง รพ.'!$E:$E,MATCH(C:C,'[3]5.งบทดลอง รพ.'!B:B,0)),)</f>
        <v>106164.16</v>
      </c>
      <c r="G245" s="150">
        <f>IFERROR(INDEX('[3]5.งบทดลอง รพ.'!$F:$F,MATCH(C:C,'[3]5.งบทดลอง รพ.'!B:B,0)),)</f>
        <v>37854.199999999997</v>
      </c>
      <c r="H245" s="150">
        <f>IFERROR(INDEX('[3]5.งบทดลอง รพ.'!$G:$G,MATCH(C:C,'[3]5.งบทดลอง รพ.'!B:B,0)),)</f>
        <v>23796</v>
      </c>
      <c r="I245" s="150">
        <f>IFERROR(INDEX('[3]5.งบทดลอง รพ.'!$H:$H,MATCH(D:D,'[3]5.งบทดลอง รพ.'!C:C,0)),)</f>
        <v>0</v>
      </c>
      <c r="J245" s="150">
        <f>IFERROR(INDEX('[3]5.งบทดลอง รพ.'!$I:$I,MATCH(C:C,'[3]5.งบทดลอง รพ.'!B:B,0)),)</f>
        <v>6757.08</v>
      </c>
      <c r="K245" s="150">
        <f>IFERROR(INDEX('[3]5.งบทดลอง รพ.'!$J:$J,MATCH(C:C,'[3]5.งบทดลอง รพ.'!B:B,0)),)</f>
        <v>0</v>
      </c>
      <c r="L245" s="150">
        <f>IFERROR(INDEX('[3]5.งบทดลอง รพ.'!$K:$K,MATCH(C:C,'[3]5.งบทดลอง รพ.'!B:B,0)),)</f>
        <v>23796</v>
      </c>
      <c r="M245" s="150">
        <f>IFERROR(INDEX('[3]5.งบทดลอง รพ.'!$L:$L,MATCH(C:C,'[3]5.งบทดลอง รพ.'!B:B,0)),)</f>
        <v>0</v>
      </c>
      <c r="N245" s="150">
        <f>IFERROR(INDEX('[3]5.งบทดลอง รพ.'!$M:$M,MATCH(C:C,'[3]5.งบทดลอง รพ.'!B:B,0)),)</f>
        <v>4812.8999999999996</v>
      </c>
      <c r="O245" s="150">
        <f>IFERROR(INDEX('[3]5.งบทดลอง รพ.'!$N:$N,MATCH(C:C,'[3]5.งบทดลอง รพ.'!B:B,0)),)</f>
        <v>0</v>
      </c>
      <c r="P245" s="150">
        <f>IFERROR(INDEX('[3]5.งบทดลอง รพ.'!$O:$O,MATCH(C:C,'[3]5.งบทดลอง รพ.'!B:B,0)),)</f>
        <v>29049.14</v>
      </c>
      <c r="Q245" s="150">
        <f>IFERROR(INDEX('[3]5.งบทดลอง รพ.'!$P:$P,MATCH(C:C,'[3]5.งบทดลอง รพ.'!B:B,0)),)</f>
        <v>0</v>
      </c>
      <c r="R245" s="150">
        <f>IFERROR(INDEX('[3]5.งบทดลอง รพ.'!$Q:$Q,MATCH(C:C,'[3]5.งบทดลอง รพ.'!B:B,0)),)</f>
        <v>22919.39</v>
      </c>
      <c r="S245" s="150">
        <f>IFERROR(INDEX('[3]5.งบทดลอง รพ.'!$R:$R,MATCH(C:C,'[3]5.งบทดลอง รพ.'!B:B,0)),)</f>
        <v>10880.01</v>
      </c>
      <c r="T245" s="150">
        <f>IFERROR(INDEX('[3]5.งบทดลอง รพ.'!$S:$S,MATCH(C:C,'[3]5.งบทดลอง รพ.'!B:B,0)),)</f>
        <v>0</v>
      </c>
      <c r="U245" s="150">
        <f>IFERROR(INDEX('[3]5.งบทดลอง รพ.'!$T:$T,MATCH(C:C,'[3]5.งบทดลอง รพ.'!B:B,0)),)</f>
        <v>0</v>
      </c>
      <c r="V245" s="150">
        <f>IFERROR(INDEX('[3]5.งบทดลอง รพ.'!$U:$U,MATCH(C:C,'[3]5.งบทดลอง รพ.'!B:B,0)),)</f>
        <v>0</v>
      </c>
      <c r="W245" s="150">
        <f>IFERROR(INDEX('[3]5.งบทดลอง รพ.'!$V:$V,MATCH(C:C,'[3]5.งบทดลอง รพ.'!B:B,0)),)</f>
        <v>0</v>
      </c>
      <c r="X245" s="150">
        <f>IFERROR(INDEX('[3]5.งบทดลอง รพ.'!$W:$W,MATCH(C:C,'[3]5.งบทดลอง รพ.'!B:B,0)),)</f>
        <v>0</v>
      </c>
      <c r="Y245" s="150">
        <f>IFERROR(INDEX('[3]5.งบทดลอง รพ.'!$X:$X,MATCH(C:C,'[3]5.งบทดลอง รพ.'!B:B,0)),)</f>
        <v>0</v>
      </c>
      <c r="Z245" s="150">
        <f>IFERROR(INDEX('[3]5.งบทดลอง รพ.'!$Y:$Y,MATCH(C:C,'[3]5.งบทดลอง รพ.'!B:B,0)),)</f>
        <v>3586.64</v>
      </c>
      <c r="AA245" s="150">
        <f>IFERROR(INDEX('[3]5.งบทดลอง รพ.'!$Z:$Z,MATCH(C:C,'[3]5.งบทดลอง รพ.'!B:B,0)),)</f>
        <v>0</v>
      </c>
      <c r="AB245" s="150">
        <f>IFERROR(INDEX('[3]5.งบทดลอง รพ.'!$AA:$AA,MATCH(C:C,'[3]5.งบทดลอง รพ.'!B:B,0)),)</f>
        <v>0</v>
      </c>
      <c r="AC245" s="150">
        <f>IFERROR(INDEX('[3]5.งบทดลอง รพ.'!$AB:$AB,MATCH(C:C,'[3]5.งบทดลอง รพ.'!B:B,0)),)</f>
        <v>0</v>
      </c>
      <c r="AD245" s="150">
        <f>IFERROR(INDEX('[3]5.งบทดลอง รพ.'!$AC:$AC,MATCH(C:C,'[3]5.งบทดลอง รพ.'!B:B,0)),)</f>
        <v>795.15</v>
      </c>
      <c r="AE245" s="150">
        <f>IFERROR(INDEX('[3]5.งบทดลอง รพ.'!$AD:$AD,MATCH(C:C,'[3]5.งบทดลอง รพ.'!B:B,0)),)</f>
        <v>0</v>
      </c>
      <c r="AF245" s="150">
        <f>IFERROR(INDEX('[3]5.งบทดลอง รพ.'!$AE:$AE,MATCH(C:C,'[3]5.งบทดลอง รพ.'!B:B,0)),)</f>
        <v>0</v>
      </c>
      <c r="AG245" s="150">
        <f>IFERROR(INDEX('[3]5.งบทดลอง รพ.'!$AF:$AF,MATCH(C:C,'[3]5.งบทดลอง รพ.'!B:B,0)),)</f>
        <v>0</v>
      </c>
      <c r="AH245" s="150">
        <f>IFERROR(INDEX('[3]5.งบทดลอง รพ.'!$AG:$AG,MATCH(C:C,'[3]5.งบทดลอง รพ.'!B:B,0)),)</f>
        <v>0</v>
      </c>
      <c r="AI245" s="150">
        <f>IFERROR(INDEX('[3]5.งบทดลอง รพ.'!$AH:$AH,MATCH(D:D,'[3]5.งบทดลอง รพ.'!C:C,0)),)</f>
        <v>0</v>
      </c>
      <c r="AJ245" s="150">
        <f>IFERROR(INDEX('[3]5.งบทดลอง รพ.'!$AI:$AI,MATCH(C:C,'[3]5.งบทดลอง รพ.'!B:B,0)),)</f>
        <v>169.31</v>
      </c>
      <c r="AK245" s="150">
        <f>IFERROR(INDEX('[3]5.งบทดลอง รพ.'!$AJ:$AJ,MATCH(C:C,'[3]5.งบทดลอง รพ.'!B:B,0)),)</f>
        <v>0</v>
      </c>
      <c r="AL245" s="150">
        <f>IFERROR(INDEX('[3]5.งบทดลอง รพ.'!$AK:$AK,MATCH(C:C,'[3]5.งบทดลอง รพ.'!B:B,0)),)</f>
        <v>0</v>
      </c>
      <c r="AM245" s="150">
        <f>IFERROR(INDEX('[3]5.งบทดลอง รพ.'!$AL:$AL,MATCH(C:C,'[3]5.งบทดลอง รพ.'!B:B,0)),)</f>
        <v>0</v>
      </c>
      <c r="AN245" s="150">
        <f>IFERROR(INDEX('[3]5.งบทดลอง รพ.'!$AM:$AM,MATCH(C:C,'[3]5.งบทดลอง รพ.'!B:B,0)),)</f>
        <v>0</v>
      </c>
      <c r="AO245" s="150">
        <f>IFERROR(INDEX('[3]5.งบทดลอง รพ.'!$AN:$AN,MATCH(C:C,'[3]5.งบทดลอง รพ.'!B:B,0)),)</f>
        <v>0</v>
      </c>
      <c r="AP245" s="150">
        <f>IFERROR(INDEX('[3]5.งบทดลอง รพ.'!$AO:$AO,MATCH(C:C,'[3]5.งบทดลอง รพ.'!B:B,0)),)</f>
        <v>0</v>
      </c>
      <c r="AQ245" s="150">
        <f>IFERROR(INDEX('[3]5.งบทดลอง รพ.'!$AP:$AP,MATCH(C:C,'[3]5.งบทดลอง รพ.'!B:B,0)),)</f>
        <v>0</v>
      </c>
      <c r="AR245" s="150">
        <f>IFERROR(INDEX('[3]5.งบทดลอง รพ.'!$AQ:$AQ,MATCH(C:C,'[3]5.งบทดลอง รพ.'!B:B,0)),)</f>
        <v>0</v>
      </c>
      <c r="AS245" s="150">
        <f>IFERROR(INDEX('[3]5.งบทดลอง รพ.'!$AR:$AR,MATCH(C:C,'[3]5.งบทดลอง รพ.'!B:B,0)),)</f>
        <v>11621.67</v>
      </c>
      <c r="AT245" s="150">
        <f>IFERROR(INDEX('[3]5.งบทดลอง รพ.'!$AS:$AS,MATCH(C:C,'[3]5.งบทดลอง รพ.'!B:B,0)),)</f>
        <v>0</v>
      </c>
      <c r="AU245" s="150">
        <f>IFERROR(INDEX('[3]5.งบทดลอง รพ.'!$AT:$AT,MATCH(C:C,'[3]5.งบทดลอง รพ.'!B:B,0)),)</f>
        <v>21677.72</v>
      </c>
      <c r="AV245" s="150">
        <f>IFERROR(INDEX('[3]5.งบทดลอง รพ.'!$AU:$AU,MATCH(C:C,'[3]5.งบทดลอง รพ.'!B:B,0)),)</f>
        <v>0</v>
      </c>
      <c r="AW245" s="150">
        <f>IFERROR(INDEX('[3]5.งบทดลอง รพ.'!$AV:$AV,MATCH(C:C,'[3]5.งบทดลอง รพ.'!B:B,0)),)</f>
        <v>0</v>
      </c>
      <c r="AX245" s="150">
        <f>IFERROR(INDEX('[3]5.งบทดลอง รพ.'!$AW:$AW,MATCH(C:C,'[3]5.งบทดลอง รพ.'!B:B,0)),)</f>
        <v>0</v>
      </c>
      <c r="AY245" s="150">
        <f>IFERROR(INDEX('[3]5.งบทดลอง รพ.'!$AX:$AX,MATCH(C:C,'[3]5.งบทดลอง รพ.'!B:B,0)),)</f>
        <v>0</v>
      </c>
      <c r="AZ245" s="150">
        <f>IFERROR(INDEX('[3]5.งบทดลอง รพ.'!$AY:$AY,MATCH(C:C,'[3]5.งบทดลอง รพ.'!B:B,0)),)</f>
        <v>1034.3499999999999</v>
      </c>
      <c r="BA245" s="150">
        <f>IFERROR(INDEX('[3]5.งบทดลอง รพ.'!$AZ:$AZ,MATCH(C:C,'[3]5.งบทดลอง รพ.'!B:B,0)),)</f>
        <v>0</v>
      </c>
      <c r="BB245" s="150">
        <f>IFERROR(INDEX('[3]5.งบทดลอง รพ.'!$BA:$BA,MATCH(C:C,'[3]5.งบทดลอง รพ.'!B:B,0)),)</f>
        <v>30647.35</v>
      </c>
      <c r="BC245" s="150">
        <f>IFERROR(INDEX('[3]5.งบทดลอง รพ.'!$BB:$BB,MATCH(C:C,'[3]5.งบทดลอง รพ.'!B:B,0)),)</f>
        <v>0</v>
      </c>
      <c r="BD245" s="150">
        <f>IFERROR(INDEX('[3]5.งบทดลอง รพ.'!$BC:$BC,MATCH(C:C,'[3]5.งบทดลอง รพ.'!B:B,0)),)</f>
        <v>0</v>
      </c>
      <c r="BE245" s="150">
        <f>IFERROR(INDEX('[3]5.งบทดลอง รพ.'!$BD:$BD,MATCH(C:C,'[3]5.งบทดลอง รพ.'!B:B,0)),)</f>
        <v>13495.6</v>
      </c>
      <c r="BF245" s="150">
        <f>IFERROR(INDEX('[3]5.งบทดลอง รพ.'!$BE:$BE,MATCH(C:C,'[3]5.งบทดลอง รพ.'!B:B,0)),)</f>
        <v>51465.58</v>
      </c>
      <c r="BG245" s="150">
        <f>IFERROR(INDEX('[3]5.งบทดลอง รพ.'!$BF:$BF,MATCH(C:C,'[3]5.งบทดลอง รพ.'!B:B,0)),)</f>
        <v>0</v>
      </c>
      <c r="BH245" s="150">
        <f>IFERROR(INDEX('[3]5.งบทดลอง รพ.'!$BG:$BG,MATCH(C:C,'[3]5.งบทดลอง รพ.'!B:B,0)),)</f>
        <v>0</v>
      </c>
      <c r="BI245" s="150">
        <f>IFERROR(INDEX('[3]5.งบทดลอง รพ.'!$BH:$BH,MATCH(C:C,'[3]5.งบทดลอง รพ.'!B:B,0)),)</f>
        <v>0</v>
      </c>
      <c r="BJ245" s="150">
        <f>IFERROR(INDEX('[3]5.งบทดลอง รพ.'!$BI:$BI,MATCH(C:C,'[3]5.งบทดลอง รพ.'!B:B,0)),)</f>
        <v>0</v>
      </c>
      <c r="BK245" s="150">
        <f>IFERROR(INDEX('[3]5.งบทดลอง รพ.'!$BJ:$BJ,MATCH(C:C,'[3]5.งบทดลอง รพ.'!B:B,0)),)</f>
        <v>0</v>
      </c>
      <c r="BL245" s="150">
        <f>IFERROR(INDEX('[3]5.งบทดลอง รพ.'!$BK:$BK,MATCH(D:D,'[3]5.งบทดลอง รพ.'!C:C,0)),)</f>
        <v>7699.05</v>
      </c>
      <c r="BM245" s="150">
        <f>IFERROR(INDEX('[3]5.งบทดลอง รพ.'!$BL:$BL,MATCH(C:C,'[3]5.งบทดลอง รพ.'!B:B,0)),)</f>
        <v>22736.240000000002</v>
      </c>
      <c r="BN245" s="150">
        <f>IFERROR(INDEX('[3]5.งบทดลอง รพ.'!$BM:$BM,MATCH(C:C,'[3]5.งบทดลอง รพ.'!B:B,0)),)</f>
        <v>7932.57</v>
      </c>
      <c r="BO245" s="150">
        <f>IFERROR(INDEX('[3]5.งบทดลอง รพ.'!$BN:$BN,MATCH(C:C,'[3]5.งบทดลอง รพ.'!B:B,0)),)</f>
        <v>0</v>
      </c>
      <c r="BP245" s="150">
        <f>IFERROR(INDEX('[3]5.งบทดลอง รพ.'!$BO:$BO,MATCH(C:C,'[3]5.งบทดลอง รพ.'!B:B,0)),)</f>
        <v>0</v>
      </c>
      <c r="BQ245" s="150">
        <f>IFERROR(INDEX('[3]5.งบทดลอง รพ.'!$BP:$BP,MATCH(C:C,'[3]5.งบทดลอง รพ.'!B:B,0)),)</f>
        <v>0</v>
      </c>
      <c r="BR245" s="150">
        <f>IFERROR(INDEX('[3]5.งบทดลอง รพ.'!$BQ:$BQ,MATCH(C:C,'[3]5.งบทดลอง รพ.'!B:B,0)),)</f>
        <v>0</v>
      </c>
      <c r="BS245" s="150">
        <f>IFERROR(INDEX('[3]5.งบทดลอง รพ.'!$BR:$BR,MATCH(C:C,'[3]5.งบทดลอง รพ.'!B:B,0)),)</f>
        <v>806.8</v>
      </c>
      <c r="BT245" s="150">
        <f>IFERROR(INDEX('[3]5.งบทดลอง รพ.'!$BS:$BS,MATCH(C:C,'[3]5.งบทดลอง รพ.'!B:B,0)),)</f>
        <v>49891.76</v>
      </c>
      <c r="BU245" s="150">
        <f>IFERROR(INDEX('[3]5.งบทดลอง รพ.'!$BT:$BT,MATCH(C:C,'[3]5.งบทดลอง รพ.'!B:B,0)),)</f>
        <v>1130.6400000000001</v>
      </c>
      <c r="BV245" s="150">
        <f>IFERROR(INDEX('[3]5.งบทดลอง รพ.'!$BU:$BU,MATCH(C:C,'[3]5.งบทดลอง รพ.'!B:B,0)),)</f>
        <v>0</v>
      </c>
      <c r="BW245" s="150">
        <f>IFERROR(INDEX('[3]5.งบทดลอง รพ.'!$BV:$BV,MATCH(C:C,'[3]5.งบทดลอง รพ.'!B:B,0)),)</f>
        <v>0</v>
      </c>
      <c r="BX245" s="150">
        <f>IFERROR(INDEX('[3]5.งบทดลอง รพ.'!$BW:$BW,MATCH(C:C,'[3]5.งบทดลอง รพ.'!B:B,0)),)</f>
        <v>656.08</v>
      </c>
      <c r="BY245" s="150">
        <f>IFERROR(INDEX('[3]5.งบทดลอง รพ.'!$BX:$BX,MATCH(C:C,'[3]5.งบทดลอง รพ.'!B:B,0)),)</f>
        <v>7989.97</v>
      </c>
      <c r="BZ245" s="151">
        <f t="shared" si="9"/>
        <v>499365.35999999993</v>
      </c>
    </row>
    <row r="246" spans="1:78" ht="21.75" customHeight="1">
      <c r="A246" s="31" t="s">
        <v>757</v>
      </c>
      <c r="B246" s="147" t="s">
        <v>761</v>
      </c>
      <c r="C246" s="148" t="s">
        <v>848</v>
      </c>
      <c r="D246" s="149" t="s">
        <v>849</v>
      </c>
      <c r="E246" s="150">
        <f>IFERROR(INDEX('[3]5.งบทดลอง รพ.'!$D:$D,MATCH(C:C,'[3]5.งบทดลอง รพ.'!B:B,0)),)</f>
        <v>9229489.7699999996</v>
      </c>
      <c r="F246" s="150">
        <f>IFERROR(INDEX('[3]5.งบทดลอง รพ.'!$E:$E,MATCH(C:C,'[3]5.งบทดลอง รพ.'!B:B,0)),)</f>
        <v>4460887.1399999997</v>
      </c>
      <c r="G246" s="150">
        <f>IFERROR(INDEX('[3]5.งบทดลอง รพ.'!$F:$F,MATCH(C:C,'[3]5.งบทดลอง รพ.'!B:B,0)),)</f>
        <v>7228503.4299999997</v>
      </c>
      <c r="H246" s="150">
        <f>IFERROR(INDEX('[3]5.งบทดลอง รพ.'!$G:$G,MATCH(C:C,'[3]5.งบทดลอง รพ.'!B:B,0)),)</f>
        <v>2206816</v>
      </c>
      <c r="I246" s="150">
        <f>IFERROR(INDEX('[3]5.งบทดลอง รพ.'!$H:$H,MATCH(D:D,'[3]5.งบทดลอง รพ.'!C:C,0)),)</f>
        <v>2409536.9500000002</v>
      </c>
      <c r="J246" s="150">
        <f>IFERROR(INDEX('[3]5.งบทดลอง รพ.'!$I:$I,MATCH(C:C,'[3]5.งบทดลอง รพ.'!B:B,0)),)</f>
        <v>1137410.96</v>
      </c>
      <c r="K246" s="150">
        <f>IFERROR(INDEX('[3]5.งบทดลอง รพ.'!$J:$J,MATCH(C:C,'[3]5.งบทดลอง รพ.'!B:B,0)),)</f>
        <v>45069501.950000003</v>
      </c>
      <c r="L246" s="150">
        <f>IFERROR(INDEX('[3]5.งบทดลอง รพ.'!$K:$K,MATCH(C:C,'[3]5.งบทดลอง รพ.'!B:B,0)),)</f>
        <v>2206816</v>
      </c>
      <c r="M246" s="150">
        <f>IFERROR(INDEX('[3]5.งบทดลอง รพ.'!$L:$L,MATCH(C:C,'[3]5.งบทดลอง รพ.'!B:B,0)),)</f>
        <v>1852428.62</v>
      </c>
      <c r="N246" s="150">
        <f>IFERROR(INDEX('[3]5.งบทดลอง รพ.'!$M:$M,MATCH(C:C,'[3]5.งบทดลอง รพ.'!B:B,0)),)</f>
        <v>23551650.23</v>
      </c>
      <c r="O246" s="150">
        <f>IFERROR(INDEX('[3]5.งบทดลอง รพ.'!$N:$N,MATCH(C:C,'[3]5.งบทดลอง รพ.'!B:B,0)),)</f>
        <v>478135.36</v>
      </c>
      <c r="P246" s="150">
        <f>IFERROR(INDEX('[3]5.งบทดลอง รพ.'!$O:$O,MATCH(C:C,'[3]5.งบทดลอง รพ.'!B:B,0)),)</f>
        <v>3246372.38</v>
      </c>
      <c r="Q246" s="150">
        <f>IFERROR(INDEX('[3]5.งบทดลอง รพ.'!$P:$P,MATCH(C:C,'[3]5.งบทดลอง รพ.'!B:B,0)),)</f>
        <v>10876998.779999999</v>
      </c>
      <c r="R246" s="150">
        <f>IFERROR(INDEX('[3]5.งบทดลอง รพ.'!$Q:$Q,MATCH(C:C,'[3]5.งบทดลอง รพ.'!B:B,0)),)</f>
        <v>8821142.2599999998</v>
      </c>
      <c r="S246" s="150">
        <f>IFERROR(INDEX('[3]5.งบทดลอง รพ.'!$R:$R,MATCH(C:C,'[3]5.งบทดลอง รพ.'!B:B,0)),)</f>
        <v>453420.21</v>
      </c>
      <c r="T246" s="150">
        <f>IFERROR(INDEX('[3]5.งบทดลอง รพ.'!$S:$S,MATCH(C:C,'[3]5.งบทดลอง รพ.'!B:B,0)),)</f>
        <v>1696546.0299</v>
      </c>
      <c r="U246" s="150">
        <f>IFERROR(INDEX('[3]5.งบทดลอง รพ.'!$T:$T,MATCH(C:C,'[3]5.งบทดลอง รพ.'!B:B,0)),)</f>
        <v>2449753.13</v>
      </c>
      <c r="V246" s="150">
        <f>IFERROR(INDEX('[3]5.งบทดลอง รพ.'!$U:$U,MATCH(C:C,'[3]5.งบทดลอง รพ.'!B:B,0)),)</f>
        <v>0</v>
      </c>
      <c r="W246" s="150">
        <f>IFERROR(INDEX('[3]5.งบทดลอง รพ.'!$V:$V,MATCH(C:C,'[3]5.งบทดลอง รพ.'!B:B,0)),)</f>
        <v>0</v>
      </c>
      <c r="X246" s="150">
        <f>IFERROR(INDEX('[3]5.งบทดลอง รพ.'!$W:$W,MATCH(C:C,'[3]5.งบทดลอง รพ.'!B:B,0)),)</f>
        <v>9278956.2599999998</v>
      </c>
      <c r="Y246" s="150">
        <f>IFERROR(INDEX('[3]5.งบทดลอง รพ.'!$X:$X,MATCH(C:C,'[3]5.งบทดลอง รพ.'!B:B,0)),)</f>
        <v>2951158.89</v>
      </c>
      <c r="Z246" s="150">
        <f>IFERROR(INDEX('[3]5.งบทดลอง รพ.'!$Y:$Y,MATCH(C:C,'[3]5.งบทดลอง รพ.'!B:B,0)),)</f>
        <v>6613640.6200000001</v>
      </c>
      <c r="AA246" s="150">
        <f>IFERROR(INDEX('[3]5.งบทดลอง รพ.'!$Z:$Z,MATCH(C:C,'[3]5.งบทดลอง รพ.'!B:B,0)),)</f>
        <v>1037921.47</v>
      </c>
      <c r="AB246" s="150">
        <f>IFERROR(INDEX('[3]5.งบทดลอง รพ.'!$AA:$AA,MATCH(C:C,'[3]5.งบทดลอง รพ.'!B:B,0)),)</f>
        <v>1037300.05</v>
      </c>
      <c r="AC246" s="150">
        <f>IFERROR(INDEX('[3]5.งบทดลอง รพ.'!$AB:$AB,MATCH(C:C,'[3]5.งบทดลอง รพ.'!B:B,0)),)</f>
        <v>1731745.03</v>
      </c>
      <c r="AD246" s="150">
        <f>IFERROR(INDEX('[3]5.งบทดลอง รพ.'!$AC:$AC,MATCH(C:C,'[3]5.งบทดลอง รพ.'!B:B,0)),)</f>
        <v>133139.54999999999</v>
      </c>
      <c r="AE246" s="150">
        <f>IFERROR(INDEX('[3]5.งบทดลอง รพ.'!$AD:$AD,MATCH(C:C,'[3]5.งบทดลอง รพ.'!B:B,0)),)</f>
        <v>122556.45</v>
      </c>
      <c r="AF246" s="150">
        <f>IFERROR(INDEX('[3]5.งบทดลอง รพ.'!$AE:$AE,MATCH(C:C,'[3]5.งบทดลอง รพ.'!B:B,0)),)</f>
        <v>60110323.520000003</v>
      </c>
      <c r="AG246" s="150">
        <f>IFERROR(INDEX('[3]5.งบทดลอง รพ.'!$AF:$AF,MATCH(C:C,'[3]5.งบทดลอง รพ.'!B:B,0)),)</f>
        <v>1188994.06</v>
      </c>
      <c r="AH246" s="150">
        <f>IFERROR(INDEX('[3]5.งบทดลอง รพ.'!$AG:$AG,MATCH(C:C,'[3]5.งบทดลอง รพ.'!B:B,0)),)</f>
        <v>531971.21</v>
      </c>
      <c r="AI246" s="150">
        <f>IFERROR(INDEX('[3]5.งบทดลอง รพ.'!$AH:$AH,MATCH(D:D,'[3]5.งบทดลอง รพ.'!C:C,0)),)</f>
        <v>591599.82999999996</v>
      </c>
      <c r="AJ246" s="150">
        <f>IFERROR(INDEX('[3]5.งบทดลอง รพ.'!$AI:$AI,MATCH(C:C,'[3]5.งบทดลอง รพ.'!B:B,0)),)</f>
        <v>733744.75</v>
      </c>
      <c r="AK246" s="150">
        <f>IFERROR(INDEX('[3]5.งบทดลอง รพ.'!$AJ:$AJ,MATCH(C:C,'[3]5.งบทดลอง รพ.'!B:B,0)),)</f>
        <v>1202646.96</v>
      </c>
      <c r="AL246" s="150">
        <f>IFERROR(INDEX('[3]5.งบทดลอง รพ.'!$AK:$AK,MATCH(C:C,'[3]5.งบทดลอง รพ.'!B:B,0)),)</f>
        <v>964668.67</v>
      </c>
      <c r="AM246" s="150">
        <f>IFERROR(INDEX('[3]5.งบทดลอง รพ.'!$AL:$AL,MATCH(C:C,'[3]5.งบทดลอง รพ.'!B:B,0)),)</f>
        <v>642680.24</v>
      </c>
      <c r="AN246" s="150">
        <f>IFERROR(INDEX('[3]5.งบทดลอง รพ.'!$AM:$AM,MATCH(C:C,'[3]5.งบทดลอง รพ.'!B:B,0)),)</f>
        <v>3158372.34</v>
      </c>
      <c r="AO246" s="150">
        <f>IFERROR(INDEX('[3]5.งบทดลอง รพ.'!$AN:$AN,MATCH(C:C,'[3]5.งบทดลอง รพ.'!B:B,0)),)</f>
        <v>1261035.83</v>
      </c>
      <c r="AP246" s="150">
        <f>IFERROR(INDEX('[3]5.งบทดลอง รพ.'!$AO:$AO,MATCH(C:C,'[3]5.งบทดลอง รพ.'!B:B,0)),)</f>
        <v>767964.07</v>
      </c>
      <c r="AQ246" s="150">
        <f>IFERROR(INDEX('[3]5.งบทดลอง รพ.'!$AP:$AP,MATCH(C:C,'[3]5.งบทดลอง รพ.'!B:B,0)),)</f>
        <v>490010.05</v>
      </c>
      <c r="AR246" s="150">
        <f>IFERROR(INDEX('[3]5.งบทดลอง รพ.'!$AQ:$AQ,MATCH(C:C,'[3]5.งบทดลอง รพ.'!B:B,0)),)</f>
        <v>1801927.02</v>
      </c>
      <c r="AS246" s="150">
        <f>IFERROR(INDEX('[3]5.งบทดลอง รพ.'!$AR:$AR,MATCH(C:C,'[3]5.งบทดลอง รพ.'!B:B,0)),)</f>
        <v>849467.16</v>
      </c>
      <c r="AT246" s="150">
        <f>IFERROR(INDEX('[3]5.งบทดลอง รพ.'!$AS:$AS,MATCH(C:C,'[3]5.งบทดลอง รพ.'!B:B,0)),)</f>
        <v>849028.35</v>
      </c>
      <c r="AU246" s="150">
        <f>IFERROR(INDEX('[3]5.งบทดลอง รพ.'!$AT:$AT,MATCH(C:C,'[3]5.งบทดลอง รพ.'!B:B,0)),)</f>
        <v>770665.71</v>
      </c>
      <c r="AV246" s="150">
        <f>IFERROR(INDEX('[3]5.งบทดลอง รพ.'!$AU:$AU,MATCH(C:C,'[3]5.งบทดลอง รพ.'!B:B,0)),)</f>
        <v>444156.87</v>
      </c>
      <c r="AW246" s="150">
        <f>IFERROR(INDEX('[3]5.งบทดลอง รพ.'!$AV:$AV,MATCH(C:C,'[3]5.งบทดลอง รพ.'!B:B,0)),)</f>
        <v>205722.86</v>
      </c>
      <c r="AX246" s="150">
        <f>IFERROR(INDEX('[3]5.งบทดลอง รพ.'!$AW:$AW,MATCH(C:C,'[3]5.งบทดลอง รพ.'!B:B,0)),)</f>
        <v>546538.04</v>
      </c>
      <c r="AY246" s="150">
        <f>IFERROR(INDEX('[3]5.งบทดลอง รพ.'!$AX:$AX,MATCH(C:C,'[3]5.งบทดลอง รพ.'!B:B,0)),)</f>
        <v>0</v>
      </c>
      <c r="AZ246" s="150">
        <f>IFERROR(INDEX('[3]5.งบทดลอง รพ.'!$AY:$AY,MATCH(C:C,'[3]5.งบทดลอง รพ.'!B:B,0)),)</f>
        <v>861568.8</v>
      </c>
      <c r="BA246" s="150">
        <f>IFERROR(INDEX('[3]5.งบทดลอง รพ.'!$AZ:$AZ,MATCH(C:C,'[3]5.งบทดลอง รพ.'!B:B,0)),)</f>
        <v>1913247.62</v>
      </c>
      <c r="BB246" s="150">
        <f>IFERROR(INDEX('[3]5.งบทดลอง รพ.'!$BA:$BA,MATCH(C:C,'[3]5.งบทดลอง รพ.'!B:B,0)),)</f>
        <v>2043428.04</v>
      </c>
      <c r="BC246" s="150">
        <f>IFERROR(INDEX('[3]5.งบทดลอง รพ.'!$BB:$BB,MATCH(C:C,'[3]5.งบทดลอง รพ.'!B:B,0)),)</f>
        <v>162336.1</v>
      </c>
      <c r="BD246" s="150">
        <f>IFERROR(INDEX('[3]5.งบทดลอง รพ.'!$BC:$BC,MATCH(C:C,'[3]5.งบทดลอง รพ.'!B:B,0)),)</f>
        <v>349070.81</v>
      </c>
      <c r="BE246" s="150">
        <f>IFERROR(INDEX('[3]5.งบทดลอง รพ.'!$BD:$BD,MATCH(C:C,'[3]5.งบทดลอง รพ.'!B:B,0)),)</f>
        <v>3677684.53</v>
      </c>
      <c r="BF246" s="150">
        <f>IFERROR(INDEX('[3]5.งบทดลอง รพ.'!$BE:$BE,MATCH(C:C,'[3]5.งบทดลอง รพ.'!B:B,0)),)</f>
        <v>4132294.19</v>
      </c>
      <c r="BG246" s="150">
        <f>IFERROR(INDEX('[3]5.งบทดลอง รพ.'!$BF:$BF,MATCH(C:C,'[3]5.งบทดลอง รพ.'!B:B,0)),)</f>
        <v>1445433.24</v>
      </c>
      <c r="BH246" s="150">
        <f>IFERROR(INDEX('[3]5.งบทดลอง รพ.'!$BG:$BG,MATCH(C:C,'[3]5.งบทดลอง รพ.'!B:B,0)),)</f>
        <v>518576.82</v>
      </c>
      <c r="BI246" s="150">
        <f>IFERROR(INDEX('[3]5.งบทดลอง รพ.'!$BH:$BH,MATCH(C:C,'[3]5.งบทดลอง รพ.'!B:B,0)),)</f>
        <v>243391.28</v>
      </c>
      <c r="BJ246" s="150">
        <f>IFERROR(INDEX('[3]5.งบทดลอง รพ.'!$BI:$BI,MATCH(C:C,'[3]5.งบทดลอง รพ.'!B:B,0)),)</f>
        <v>12042487</v>
      </c>
      <c r="BK246" s="150">
        <f>IFERROR(INDEX('[3]5.งบทดลอง รพ.'!$BJ:$BJ,MATCH(C:C,'[3]5.งบทดลอง รพ.'!B:B,0)),)</f>
        <v>5557126.71</v>
      </c>
      <c r="BL246" s="150">
        <f>IFERROR(INDEX('[3]5.งบทดลอง รพ.'!$BK:$BK,MATCH(D:D,'[3]5.งบทดลอง รพ.'!C:C,0)),)</f>
        <v>981203.86</v>
      </c>
      <c r="BM246" s="150">
        <f>IFERROR(INDEX('[3]5.งบทดลอง รพ.'!$BL:$BL,MATCH(C:C,'[3]5.งบทดลอง รพ.'!B:B,0)),)</f>
        <v>461238.79</v>
      </c>
      <c r="BN246" s="150">
        <f>IFERROR(INDEX('[3]5.งบทดลอง รพ.'!$BM:$BM,MATCH(C:C,'[3]5.งบทดลอง รพ.'!B:B,0)),)</f>
        <v>477648.59</v>
      </c>
      <c r="BO246" s="150">
        <f>IFERROR(INDEX('[3]5.งบทดลอง รพ.'!$BN:$BN,MATCH(C:C,'[3]5.งบทดลอง รพ.'!B:B,0)),)</f>
        <v>1053097.31</v>
      </c>
      <c r="BP246" s="150">
        <f>IFERROR(INDEX('[3]5.งบทดลอง รพ.'!$BO:$BO,MATCH(C:C,'[3]5.งบทดลอง รพ.'!B:B,0)),)</f>
        <v>849989.24</v>
      </c>
      <c r="BQ246" s="150">
        <f>IFERROR(INDEX('[3]5.งบทดลอง รพ.'!$BP:$BP,MATCH(C:C,'[3]5.งบทดลอง รพ.'!B:B,0)),)</f>
        <v>8184468.4199999999</v>
      </c>
      <c r="BR246" s="150">
        <f>IFERROR(INDEX('[3]5.งบทดลอง รพ.'!$BQ:$BQ,MATCH(C:C,'[3]5.งบทดลอง รพ.'!B:B,0)),)</f>
        <v>612203.30000000005</v>
      </c>
      <c r="BS246" s="150">
        <f>IFERROR(INDEX('[3]5.งบทดลอง รพ.'!$BR:$BR,MATCH(C:C,'[3]5.งบทดลอง รพ.'!B:B,0)),)</f>
        <v>1728352.7</v>
      </c>
      <c r="BT246" s="150">
        <f>IFERROR(INDEX('[3]5.งบทดลอง รพ.'!$BS:$BS,MATCH(C:C,'[3]5.งบทดลอง รพ.'!B:B,0)),)</f>
        <v>1269555.05</v>
      </c>
      <c r="BU246" s="150">
        <f>IFERROR(INDEX('[3]5.งบทดลอง รพ.'!$BT:$BT,MATCH(C:C,'[3]5.งบทดลอง รพ.'!B:B,0)),)</f>
        <v>1148470.78</v>
      </c>
      <c r="BV246" s="150">
        <f>IFERROR(INDEX('[3]5.งบทดลอง รพ.'!$BU:$BU,MATCH(C:C,'[3]5.งบทดลอง รพ.'!B:B,0)),)</f>
        <v>2549022.23</v>
      </c>
      <c r="BW246" s="150">
        <f>IFERROR(INDEX('[3]5.งบทดลอง รพ.'!$BV:$BV,MATCH(C:C,'[3]5.งบทดลอง รพ.'!B:B,0)),)</f>
        <v>2190859.83</v>
      </c>
      <c r="BX246" s="150">
        <f>IFERROR(INDEX('[3]5.งบทดลอง รพ.'!$BW:$BW,MATCH(C:C,'[3]5.งบทดลอง รพ.'!B:B,0)),)</f>
        <v>2510960.63</v>
      </c>
      <c r="BY246" s="150">
        <f>IFERROR(INDEX('[3]5.งบทดลอง รพ.'!$BX:$BX,MATCH(C:C,'[3]5.งบทดลอง รพ.'!B:B,0)),)</f>
        <v>688385.53</v>
      </c>
      <c r="BZ246" s="151">
        <f t="shared" si="9"/>
        <v>285045446.45990008</v>
      </c>
    </row>
    <row r="247" spans="1:78" ht="21.75" customHeight="1">
      <c r="A247" s="31" t="s">
        <v>757</v>
      </c>
      <c r="B247" s="147" t="s">
        <v>761</v>
      </c>
      <c r="C247" s="148" t="s">
        <v>850</v>
      </c>
      <c r="D247" s="149" t="s">
        <v>851</v>
      </c>
      <c r="E247" s="150">
        <f>IFERROR(INDEX('[3]5.งบทดลอง รพ.'!$D:$D,MATCH(C:C,'[3]5.งบทดลอง รพ.'!B:B,0)),)</f>
        <v>409258.27</v>
      </c>
      <c r="F247" s="150">
        <f>IFERROR(INDEX('[3]5.งบทดลอง รพ.'!$E:$E,MATCH(C:C,'[3]5.งบทดลอง รพ.'!B:B,0)),)</f>
        <v>177619.03</v>
      </c>
      <c r="G247" s="150">
        <f>IFERROR(INDEX('[3]5.งบทดลอง รพ.'!$F:$F,MATCH(C:C,'[3]5.งบทดลอง รพ.'!B:B,0)),)</f>
        <v>304584.48</v>
      </c>
      <c r="H247" s="150">
        <f>IFERROR(INDEX('[3]5.งบทดลอง รพ.'!$G:$G,MATCH(C:C,'[3]5.งบทดลอง รพ.'!B:B,0)),)</f>
        <v>157675</v>
      </c>
      <c r="I247" s="150">
        <f>IFERROR(INDEX('[3]5.งบทดลอง รพ.'!$H:$H,MATCH(D:D,'[3]5.งบทดลอง รพ.'!C:C,0)),)</f>
        <v>342770.42</v>
      </c>
      <c r="J247" s="150">
        <f>IFERROR(INDEX('[3]5.งบทดลอง รพ.'!$I:$I,MATCH(C:C,'[3]5.งบทดลอง รพ.'!B:B,0)),)</f>
        <v>78812.83</v>
      </c>
      <c r="K247" s="150">
        <f>IFERROR(INDEX('[3]5.งบทดลอง รพ.'!$J:$J,MATCH(C:C,'[3]5.งบทดลอง รพ.'!B:B,0)),)</f>
        <v>3493078.39</v>
      </c>
      <c r="L247" s="150">
        <f>IFERROR(INDEX('[3]5.งบทดลอง รพ.'!$K:$K,MATCH(C:C,'[3]5.งบทดลอง รพ.'!B:B,0)),)</f>
        <v>157675</v>
      </c>
      <c r="M247" s="150">
        <f>IFERROR(INDEX('[3]5.งบทดลอง รพ.'!$L:$L,MATCH(C:C,'[3]5.งบทดลอง รพ.'!B:B,0)),)</f>
        <v>147276</v>
      </c>
      <c r="N247" s="150">
        <f>IFERROR(INDEX('[3]5.งบทดลอง รพ.'!$M:$M,MATCH(C:C,'[3]5.งบทดลอง รพ.'!B:B,0)),)</f>
        <v>77125.3</v>
      </c>
      <c r="O247" s="150">
        <f>IFERROR(INDEX('[3]5.งบทดลอง รพ.'!$N:$N,MATCH(C:C,'[3]5.งบทดลอง รพ.'!B:B,0)),)</f>
        <v>15914.91</v>
      </c>
      <c r="P247" s="150">
        <f>IFERROR(INDEX('[3]5.งบทดลอง รพ.'!$O:$O,MATCH(C:C,'[3]5.งบทดลอง รพ.'!B:B,0)),)</f>
        <v>303667.62</v>
      </c>
      <c r="Q247" s="150">
        <f>IFERROR(INDEX('[3]5.งบทดลอง รพ.'!$P:$P,MATCH(C:C,'[3]5.งบทดลอง รพ.'!B:B,0)),)</f>
        <v>423062.62</v>
      </c>
      <c r="R247" s="150">
        <f>IFERROR(INDEX('[3]5.งบทดลอง รพ.'!$Q:$Q,MATCH(C:C,'[3]5.งบทดลอง รพ.'!B:B,0)),)</f>
        <v>677213.37</v>
      </c>
      <c r="S247" s="150">
        <f>IFERROR(INDEX('[3]5.งบทดลอง รพ.'!$R:$R,MATCH(C:C,'[3]5.งบทดลอง รพ.'!B:B,0)),)</f>
        <v>0</v>
      </c>
      <c r="T247" s="150">
        <f>IFERROR(INDEX('[3]5.งบทดลอง รพ.'!$S:$S,MATCH(C:C,'[3]5.งบทดลอง รพ.'!B:B,0)),)</f>
        <v>132210.12</v>
      </c>
      <c r="U247" s="150">
        <f>IFERROR(INDEX('[3]5.งบทดลอง รพ.'!$T:$T,MATCH(C:C,'[3]5.งบทดลอง รพ.'!B:B,0)),)</f>
        <v>148027.47</v>
      </c>
      <c r="V247" s="150">
        <f>IFERROR(INDEX('[3]5.งบทดลอง รพ.'!$U:$U,MATCH(C:C,'[3]5.งบทดลอง รพ.'!B:B,0)),)</f>
        <v>0</v>
      </c>
      <c r="W247" s="150">
        <f>IFERROR(INDEX('[3]5.งบทดลอง รพ.'!$V:$V,MATCH(C:C,'[3]5.งบทดลอง รพ.'!B:B,0)),)</f>
        <v>0</v>
      </c>
      <c r="X247" s="150">
        <f>IFERROR(INDEX('[3]5.งบทดลอง รพ.'!$W:$W,MATCH(C:C,'[3]5.งบทดลอง รพ.'!B:B,0)),)</f>
        <v>514252.9</v>
      </c>
      <c r="Y247" s="150">
        <f>IFERROR(INDEX('[3]5.งบทดลอง รพ.'!$X:$X,MATCH(C:C,'[3]5.งบทดลอง รพ.'!B:B,0)),)</f>
        <v>244600.51</v>
      </c>
      <c r="Z247" s="150">
        <f>IFERROR(INDEX('[3]5.งบทดลอง รพ.'!$Y:$Y,MATCH(C:C,'[3]5.งบทดลอง รพ.'!B:B,0)),)</f>
        <v>548132.81000000006</v>
      </c>
      <c r="AA247" s="150">
        <f>IFERROR(INDEX('[3]5.งบทดลอง รพ.'!$Z:$Z,MATCH(C:C,'[3]5.งบทดลอง รพ.'!B:B,0)),)</f>
        <v>210751.15</v>
      </c>
      <c r="AB247" s="150">
        <f>IFERROR(INDEX('[3]5.งบทดลอง รพ.'!$AA:$AA,MATCH(C:C,'[3]5.งบทดลอง รพ.'!B:B,0)),)</f>
        <v>120574.85</v>
      </c>
      <c r="AC247" s="150">
        <f>IFERROR(INDEX('[3]5.งบทดลอง รพ.'!$AB:$AB,MATCH(C:C,'[3]5.งบทดลอง รพ.'!B:B,0)),)</f>
        <v>169266.44</v>
      </c>
      <c r="AD247" s="150">
        <f>IFERROR(INDEX('[3]5.งบทดลอง รพ.'!$AC:$AC,MATCH(C:C,'[3]5.งบทดลอง รพ.'!B:B,0)),)</f>
        <v>10644.1</v>
      </c>
      <c r="AE247" s="150">
        <f>IFERROR(INDEX('[3]5.งบทดลอง รพ.'!$AD:$AD,MATCH(C:C,'[3]5.งบทดลอง รพ.'!B:B,0)),)</f>
        <v>0</v>
      </c>
      <c r="AF247" s="150">
        <f>IFERROR(INDEX('[3]5.งบทดลอง รพ.'!$AE:$AE,MATCH(C:C,'[3]5.งบทดลอง รพ.'!B:B,0)),)</f>
        <v>3624751.02</v>
      </c>
      <c r="AG247" s="150">
        <f>IFERROR(INDEX('[3]5.งบทดลอง รพ.'!$AF:$AF,MATCH(C:C,'[3]5.งบทดลอง รพ.'!B:B,0)),)</f>
        <v>176103.4</v>
      </c>
      <c r="AH247" s="150">
        <f>IFERROR(INDEX('[3]5.งบทดลอง รพ.'!$AG:$AG,MATCH(C:C,'[3]5.งบทดลอง รพ.'!B:B,0)),)</f>
        <v>79194.03</v>
      </c>
      <c r="AI247" s="150">
        <f>IFERROR(INDEX('[3]5.งบทดลอง รพ.'!$AH:$AH,MATCH(D:D,'[3]5.งบทดลอง รพ.'!C:C,0)),)</f>
        <v>152125</v>
      </c>
      <c r="AJ247" s="150">
        <f>IFERROR(INDEX('[3]5.งบทดลอง รพ.'!$AI:$AI,MATCH(C:C,'[3]5.งบทดลอง รพ.'!B:B,0)),)</f>
        <v>102911.1</v>
      </c>
      <c r="AK247" s="150">
        <f>IFERROR(INDEX('[3]5.งบทดลอง รพ.'!$AJ:$AJ,MATCH(C:C,'[3]5.งบทดลอง รพ.'!B:B,0)),)</f>
        <v>77443.960000000006</v>
      </c>
      <c r="AL247" s="150">
        <f>IFERROR(INDEX('[3]5.งบทดลอง รพ.'!$AK:$AK,MATCH(C:C,'[3]5.งบทดลอง รพ.'!B:B,0)),)</f>
        <v>205144.83</v>
      </c>
      <c r="AM247" s="150">
        <f>IFERROR(INDEX('[3]5.งบทดลอง รพ.'!$AL:$AL,MATCH(C:C,'[3]5.งบทดลอง รพ.'!B:B,0)),)</f>
        <v>119088.96000000001</v>
      </c>
      <c r="AN247" s="150">
        <f>IFERROR(INDEX('[3]5.งบทดลอง รพ.'!$AM:$AM,MATCH(C:C,'[3]5.งบทดลอง รพ.'!B:B,0)),)</f>
        <v>290433.2</v>
      </c>
      <c r="AO247" s="150">
        <f>IFERROR(INDEX('[3]5.งบทดลอง รพ.'!$AN:$AN,MATCH(C:C,'[3]5.งบทดลอง รพ.'!B:B,0)),)</f>
        <v>176324.4</v>
      </c>
      <c r="AP247" s="150">
        <f>IFERROR(INDEX('[3]5.งบทดลอง รพ.'!$AO:$AO,MATCH(C:C,'[3]5.งบทดลอง รพ.'!B:B,0)),)</f>
        <v>299214.28000000003</v>
      </c>
      <c r="AQ247" s="150">
        <f>IFERROR(INDEX('[3]5.งบทดลอง รพ.'!$AP:$AP,MATCH(C:C,'[3]5.งบทดลอง รพ.'!B:B,0)),)</f>
        <v>114261.73</v>
      </c>
      <c r="AR247" s="150">
        <f>IFERROR(INDEX('[3]5.งบทดลอง รพ.'!$AQ:$AQ,MATCH(C:C,'[3]5.งบทดลอง รพ.'!B:B,0)),)</f>
        <v>0</v>
      </c>
      <c r="AS247" s="150">
        <f>IFERROR(INDEX('[3]5.งบทดลอง รพ.'!$AR:$AR,MATCH(C:C,'[3]5.งบทดลอง รพ.'!B:B,0)),)</f>
        <v>53820.54</v>
      </c>
      <c r="AT247" s="150">
        <f>IFERROR(INDEX('[3]5.งบทดลอง รพ.'!$AS:$AS,MATCH(C:C,'[3]5.งบทดลอง รพ.'!B:B,0)),)</f>
        <v>85328.27</v>
      </c>
      <c r="AU247" s="150">
        <f>IFERROR(INDEX('[3]5.งบทดลอง รพ.'!$AT:$AT,MATCH(C:C,'[3]5.งบทดลอง รพ.'!B:B,0)),)</f>
        <v>69236.740000000005</v>
      </c>
      <c r="AV247" s="150">
        <f>IFERROR(INDEX('[3]5.งบทดลอง รพ.'!$AU:$AU,MATCH(C:C,'[3]5.งบทดลอง รพ.'!B:B,0)),)</f>
        <v>102898.46</v>
      </c>
      <c r="AW247" s="150">
        <f>IFERROR(INDEX('[3]5.งบทดลอง รพ.'!$AV:$AV,MATCH(C:C,'[3]5.งบทดลอง รพ.'!B:B,0)),)</f>
        <v>38225.97</v>
      </c>
      <c r="AX247" s="150">
        <f>IFERROR(INDEX('[3]5.งบทดลอง รพ.'!$AW:$AW,MATCH(C:C,'[3]5.งบทดลอง รพ.'!B:B,0)),)</f>
        <v>61150.86</v>
      </c>
      <c r="AY247" s="150">
        <f>IFERROR(INDEX('[3]5.งบทดลอง รพ.'!$AX:$AX,MATCH(C:C,'[3]5.งบทดลอง รพ.'!B:B,0)),)</f>
        <v>0</v>
      </c>
      <c r="AZ247" s="150">
        <f>IFERROR(INDEX('[3]5.งบทดลอง รพ.'!$AY:$AY,MATCH(C:C,'[3]5.งบทดลอง รพ.'!B:B,0)),)</f>
        <v>107750.6</v>
      </c>
      <c r="BA247" s="150">
        <f>IFERROR(INDEX('[3]5.งบทดลอง รพ.'!$AZ:$AZ,MATCH(C:C,'[3]5.งบทดลอง รพ.'!B:B,0)),)</f>
        <v>295567.34999999998</v>
      </c>
      <c r="BB247" s="150">
        <f>IFERROR(INDEX('[3]5.งบทดลอง รพ.'!$BA:$BA,MATCH(C:C,'[3]5.งบทดลอง รพ.'!B:B,0)),)</f>
        <v>292411.46999999997</v>
      </c>
      <c r="BC247" s="150">
        <f>IFERROR(INDEX('[3]5.งบทดลอง รพ.'!$BB:$BB,MATCH(C:C,'[3]5.งบทดลอง รพ.'!B:B,0)),)</f>
        <v>5751.25</v>
      </c>
      <c r="BD247" s="150">
        <f>IFERROR(INDEX('[3]5.งบทดลอง รพ.'!$BC:$BC,MATCH(C:C,'[3]5.งบทดลอง รพ.'!B:B,0)),)</f>
        <v>0</v>
      </c>
      <c r="BE247" s="150">
        <f>IFERROR(INDEX('[3]5.งบทดลอง รพ.'!$BD:$BD,MATCH(C:C,'[3]5.งบทดลอง รพ.'!B:B,0)),)</f>
        <v>338546.29</v>
      </c>
      <c r="BF247" s="150">
        <f>IFERROR(INDEX('[3]5.งบทดลอง รพ.'!$BE:$BE,MATCH(C:C,'[3]5.งบทดลอง รพ.'!B:B,0)),)</f>
        <v>193187.5</v>
      </c>
      <c r="BG247" s="150">
        <f>IFERROR(INDEX('[3]5.งบทดลอง รพ.'!$BF:$BF,MATCH(C:C,'[3]5.งบทดลอง รพ.'!B:B,0)),)</f>
        <v>68150.37</v>
      </c>
      <c r="BH247" s="150">
        <f>IFERROR(INDEX('[3]5.งบทดลอง รพ.'!$BG:$BG,MATCH(C:C,'[3]5.งบทดลอง รพ.'!B:B,0)),)</f>
        <v>71216.210000000006</v>
      </c>
      <c r="BI247" s="150">
        <f>IFERROR(INDEX('[3]5.งบทดลอง รพ.'!$BH:$BH,MATCH(C:C,'[3]5.งบทดลอง รพ.'!B:B,0)),)</f>
        <v>91310.7</v>
      </c>
      <c r="BJ247" s="150">
        <f>IFERROR(INDEX('[3]5.งบทดลอง รพ.'!$BI:$BI,MATCH(C:C,'[3]5.งบทดลอง รพ.'!B:B,0)),)</f>
        <v>7478.43</v>
      </c>
      <c r="BK247" s="150">
        <f>IFERROR(INDEX('[3]5.งบทดลอง รพ.'!$BJ:$BJ,MATCH(C:C,'[3]5.งบทดลอง รพ.'!B:B,0)),)</f>
        <v>571215.93000000005</v>
      </c>
      <c r="BL247" s="150">
        <f>IFERROR(INDEX('[3]5.งบทดลอง รพ.'!$BK:$BK,MATCH(D:D,'[3]5.งบทดลอง รพ.'!C:C,0)),)</f>
        <v>88307.12</v>
      </c>
      <c r="BM247" s="150">
        <f>IFERROR(INDEX('[3]5.งบทดลอง รพ.'!$BL:$BL,MATCH(C:C,'[3]5.งบทดลอง รพ.'!B:B,0)),)</f>
        <v>92522.33</v>
      </c>
      <c r="BN247" s="150">
        <f>IFERROR(INDEX('[3]5.งบทดลอง รพ.'!$BM:$BM,MATCH(C:C,'[3]5.งบทดลอง รพ.'!B:B,0)),)</f>
        <v>191226.43</v>
      </c>
      <c r="BO247" s="150">
        <f>IFERROR(INDEX('[3]5.งบทดลอง รพ.'!$BN:$BN,MATCH(C:C,'[3]5.งบทดลอง รพ.'!B:B,0)),)</f>
        <v>335856.79</v>
      </c>
      <c r="BP247" s="150">
        <f>IFERROR(INDEX('[3]5.งบทดลอง รพ.'!$BO:$BO,MATCH(C:C,'[3]5.งบทดลอง รพ.'!B:B,0)),)</f>
        <v>105866.6</v>
      </c>
      <c r="BQ247" s="150">
        <f>IFERROR(INDEX('[3]5.งบทดลอง รพ.'!$BP:$BP,MATCH(C:C,'[3]5.งบทดลอง รพ.'!B:B,0)),)</f>
        <v>673092.98</v>
      </c>
      <c r="BR247" s="150">
        <f>IFERROR(INDEX('[3]5.งบทดลอง รพ.'!$BQ:$BQ,MATCH(C:C,'[3]5.งบทดลอง รพ.'!B:B,0)),)</f>
        <v>156742.73000000001</v>
      </c>
      <c r="BS247" s="150">
        <f>IFERROR(INDEX('[3]5.งบทดลอง รพ.'!$BR:$BR,MATCH(C:C,'[3]5.งบทดลอง รพ.'!B:B,0)),)</f>
        <v>185743.1</v>
      </c>
      <c r="BT247" s="150">
        <f>IFERROR(INDEX('[3]5.งบทดลอง รพ.'!$BS:$BS,MATCH(C:C,'[3]5.งบทดลอง รพ.'!B:B,0)),)</f>
        <v>245483.72</v>
      </c>
      <c r="BU247" s="150">
        <f>IFERROR(INDEX('[3]5.งบทดลอง รพ.'!$BT:$BT,MATCH(C:C,'[3]5.งบทดลอง รพ.'!B:B,0)),)</f>
        <v>278563.49</v>
      </c>
      <c r="BV247" s="150">
        <f>IFERROR(INDEX('[3]5.งบทดลอง รพ.'!$BU:$BU,MATCH(C:C,'[3]5.งบทดลอง รพ.'!B:B,0)),)</f>
        <v>312795.76</v>
      </c>
      <c r="BW247" s="150">
        <f>IFERROR(INDEX('[3]5.งบทดลอง รพ.'!$BV:$BV,MATCH(C:C,'[3]5.งบทดลอง รพ.'!B:B,0)),)</f>
        <v>130431.28</v>
      </c>
      <c r="BX247" s="150">
        <f>IFERROR(INDEX('[3]5.งบทดลอง รพ.'!$BW:$BW,MATCH(C:C,'[3]5.งบทดลอง รพ.'!B:B,0)),)</f>
        <v>179277.69</v>
      </c>
      <c r="BY247" s="150">
        <f>IFERROR(INDEX('[3]5.งบทดลอง รพ.'!$BX:$BX,MATCH(C:C,'[3]5.งบทดลอง รพ.'!B:B,0)),)</f>
        <v>214153.45</v>
      </c>
      <c r="BZ247" s="151">
        <f t="shared" si="9"/>
        <v>19924499.91</v>
      </c>
    </row>
    <row r="248" spans="1:78" ht="21.75" customHeight="1">
      <c r="A248" s="31" t="s">
        <v>757</v>
      </c>
      <c r="B248" s="147" t="s">
        <v>761</v>
      </c>
      <c r="C248" s="148" t="s">
        <v>852</v>
      </c>
      <c r="D248" s="149" t="s">
        <v>853</v>
      </c>
      <c r="E248" s="150">
        <f>IFERROR(INDEX('[3]5.งบทดลอง รพ.'!$D:$D,MATCH(C:C,'[3]5.งบทดลอง รพ.'!B:B,0)),)</f>
        <v>52924.47</v>
      </c>
      <c r="F248" s="150">
        <f>IFERROR(INDEX('[3]5.งบทดลอง รพ.'!$E:$E,MATCH(C:C,'[3]5.งบทดลอง รพ.'!B:B,0)),)</f>
        <v>136207.76</v>
      </c>
      <c r="G248" s="150">
        <f>IFERROR(INDEX('[3]5.งบทดลอง รพ.'!$F:$F,MATCH(C:C,'[3]5.งบทดลอง รพ.'!B:B,0)),)</f>
        <v>198542.37</v>
      </c>
      <c r="H248" s="150">
        <f>IFERROR(INDEX('[3]5.งบทดลอง รพ.'!$G:$G,MATCH(C:C,'[3]5.งบทดลอง รพ.'!B:B,0)),)</f>
        <v>124361</v>
      </c>
      <c r="I248" s="150">
        <f>IFERROR(INDEX('[3]5.งบทดลอง รพ.'!$H:$H,MATCH(D:D,'[3]5.งบทดลอง รพ.'!C:C,0)),)</f>
        <v>112645.2</v>
      </c>
      <c r="J248" s="150">
        <f>IFERROR(INDEX('[3]5.งบทดลอง รพ.'!$I:$I,MATCH(C:C,'[3]5.งบทดลอง รพ.'!B:B,0)),)</f>
        <v>17984.07</v>
      </c>
      <c r="K248" s="150">
        <f>IFERROR(INDEX('[3]5.งบทดลอง รพ.'!$J:$J,MATCH(C:C,'[3]5.งบทดลอง รพ.'!B:B,0)),)</f>
        <v>544769.31000000006</v>
      </c>
      <c r="L248" s="150">
        <f>IFERROR(INDEX('[3]5.งบทดลอง รพ.'!$K:$K,MATCH(C:C,'[3]5.งบทดลอง รพ.'!B:B,0)),)</f>
        <v>124361</v>
      </c>
      <c r="M248" s="150">
        <f>IFERROR(INDEX('[3]5.งบทดลอง รพ.'!$L:$L,MATCH(C:C,'[3]5.งบทดลอง รพ.'!B:B,0)),)</f>
        <v>205725</v>
      </c>
      <c r="N248" s="150">
        <f>IFERROR(INDEX('[3]5.งบทดลอง รพ.'!$M:$M,MATCH(C:C,'[3]5.งบทดลอง รพ.'!B:B,0)),)</f>
        <v>13735</v>
      </c>
      <c r="O248" s="150">
        <f>IFERROR(INDEX('[3]5.งบทดลอง รพ.'!$N:$N,MATCH(C:C,'[3]5.งบทดลอง รพ.'!B:B,0)),)</f>
        <v>8005.35</v>
      </c>
      <c r="P248" s="150">
        <f>IFERROR(INDEX('[3]5.งบทดลอง รพ.'!$O:$O,MATCH(C:C,'[3]5.งบทดลอง รพ.'!B:B,0)),)</f>
        <v>133242.09</v>
      </c>
      <c r="Q248" s="150">
        <f>IFERROR(INDEX('[3]5.งบทดลอง รพ.'!$P:$P,MATCH(C:C,'[3]5.งบทดลอง รพ.'!B:B,0)),)</f>
        <v>222499.72</v>
      </c>
      <c r="R248" s="150">
        <f>IFERROR(INDEX('[3]5.งบทดลอง รพ.'!$Q:$Q,MATCH(C:C,'[3]5.งบทดลอง รพ.'!B:B,0)),)</f>
        <v>325576.15000000002</v>
      </c>
      <c r="S248" s="150">
        <f>IFERROR(INDEX('[3]5.งบทดลอง รพ.'!$R:$R,MATCH(C:C,'[3]5.งบทดลอง รพ.'!B:B,0)),)</f>
        <v>0</v>
      </c>
      <c r="T248" s="150">
        <f>IFERROR(INDEX('[3]5.งบทดลอง รพ.'!$S:$S,MATCH(C:C,'[3]5.งบทดลอง รพ.'!B:B,0)),)</f>
        <v>33710.870000000003</v>
      </c>
      <c r="U248" s="150">
        <f>IFERROR(INDEX('[3]5.งบทดลอง รพ.'!$T:$T,MATCH(C:C,'[3]5.งบทดลอง รพ.'!B:B,0)),)</f>
        <v>121808.91</v>
      </c>
      <c r="V248" s="150">
        <f>IFERROR(INDEX('[3]5.งบทดลอง รพ.'!$U:$U,MATCH(C:C,'[3]5.งบทดลอง รพ.'!B:B,0)),)</f>
        <v>0</v>
      </c>
      <c r="W248" s="150">
        <f>IFERROR(INDEX('[3]5.งบทดลอง รพ.'!$V:$V,MATCH(C:C,'[3]5.งบทดลอง รพ.'!B:B,0)),)</f>
        <v>0</v>
      </c>
      <c r="X248" s="150">
        <f>IFERROR(INDEX('[3]5.งบทดลอง รพ.'!$W:$W,MATCH(C:C,'[3]5.งบทดลอง รพ.'!B:B,0)),)</f>
        <v>152255.46</v>
      </c>
      <c r="Y248" s="150">
        <f>IFERROR(INDEX('[3]5.งบทดลอง รพ.'!$X:$X,MATCH(C:C,'[3]5.งบทดลอง รพ.'!B:B,0)),)</f>
        <v>9985.16</v>
      </c>
      <c r="Z248" s="150">
        <f>IFERROR(INDEX('[3]5.งบทดลอง รพ.'!$Y:$Y,MATCH(C:C,'[3]5.งบทดลอง รพ.'!B:B,0)),)</f>
        <v>312981.64</v>
      </c>
      <c r="AA248" s="150">
        <f>IFERROR(INDEX('[3]5.งบทดลอง รพ.'!$Z:$Z,MATCH(C:C,'[3]5.งบทดลอง รพ.'!B:B,0)),)</f>
        <v>92800.13</v>
      </c>
      <c r="AB248" s="150">
        <f>IFERROR(INDEX('[3]5.งบทดลอง รพ.'!$AA:$AA,MATCH(C:C,'[3]5.งบทดลอง รพ.'!B:B,0)),)</f>
        <v>92977.75</v>
      </c>
      <c r="AC248" s="150">
        <f>IFERROR(INDEX('[3]5.งบทดลอง รพ.'!$AB:$AB,MATCH(C:C,'[3]5.งบทดลอง รพ.'!B:B,0)),)</f>
        <v>47054</v>
      </c>
      <c r="AD248" s="150">
        <f>IFERROR(INDEX('[3]5.งบทดลอง รพ.'!$AC:$AC,MATCH(C:C,'[3]5.งบทดลอง รพ.'!B:B,0)),)</f>
        <v>2650.5</v>
      </c>
      <c r="AE248" s="150">
        <f>IFERROR(INDEX('[3]5.งบทดลอง รพ.'!$AD:$AD,MATCH(C:C,'[3]5.งบทดลอง รพ.'!B:B,0)),)</f>
        <v>0</v>
      </c>
      <c r="AF248" s="150">
        <f>IFERROR(INDEX('[3]5.งบทดลอง รพ.'!$AE:$AE,MATCH(C:C,'[3]5.งบทดลอง รพ.'!B:B,0)),)</f>
        <v>445616.83</v>
      </c>
      <c r="AG248" s="150">
        <f>IFERROR(INDEX('[3]5.งบทดลอง รพ.'!$AF:$AF,MATCH(C:C,'[3]5.งบทดลอง รพ.'!B:B,0)),)</f>
        <v>97296.11</v>
      </c>
      <c r="AH248" s="150">
        <f>IFERROR(INDEX('[3]5.งบทดลอง รพ.'!$AG:$AG,MATCH(C:C,'[3]5.งบทดลอง รพ.'!B:B,0)),)</f>
        <v>65901.38</v>
      </c>
      <c r="AI248" s="150">
        <f>IFERROR(INDEX('[3]5.งบทดลอง รพ.'!$AH:$AH,MATCH(D:D,'[3]5.งบทดลอง รพ.'!C:C,0)),)</f>
        <v>15827.77</v>
      </c>
      <c r="AJ248" s="150">
        <f>IFERROR(INDEX('[3]5.งบทดลอง รพ.'!$AI:$AI,MATCH(C:C,'[3]5.งบทดลอง รพ.'!B:B,0)),)</f>
        <v>10656.95</v>
      </c>
      <c r="AK248" s="150">
        <f>IFERROR(INDEX('[3]5.งบทดลอง รพ.'!$AJ:$AJ,MATCH(C:C,'[3]5.งบทดลอง รพ.'!B:B,0)),)</f>
        <v>71061.3</v>
      </c>
      <c r="AL248" s="150">
        <f>IFERROR(INDEX('[3]5.งบทดลอง รพ.'!$AK:$AK,MATCH(C:C,'[3]5.งบทดลอง รพ.'!B:B,0)),)</f>
        <v>42689.65</v>
      </c>
      <c r="AM248" s="150">
        <f>IFERROR(INDEX('[3]5.งบทดลอง รพ.'!$AL:$AL,MATCH(C:C,'[3]5.งบทดลอง รพ.'!B:B,0)),)</f>
        <v>11754.05</v>
      </c>
      <c r="AN248" s="150">
        <f>IFERROR(INDEX('[3]5.งบทดลอง รพ.'!$AM:$AM,MATCH(C:C,'[3]5.งบทดลอง รพ.'!B:B,0)),)</f>
        <v>133042.38</v>
      </c>
      <c r="AO248" s="150">
        <f>IFERROR(INDEX('[3]5.งบทดลอง รพ.'!$AN:$AN,MATCH(C:C,'[3]5.งบทดลอง รพ.'!B:B,0)),)</f>
        <v>20720.37</v>
      </c>
      <c r="AP248" s="150">
        <f>IFERROR(INDEX('[3]5.งบทดลอง รพ.'!$AO:$AO,MATCH(C:C,'[3]5.งบทดลอง รพ.'!B:B,0)),)</f>
        <v>23137.7</v>
      </c>
      <c r="AQ248" s="150">
        <f>IFERROR(INDEX('[3]5.งบทดลอง รพ.'!$AP:$AP,MATCH(C:C,'[3]5.งบทดลอง รพ.'!B:B,0)),)</f>
        <v>85669.26</v>
      </c>
      <c r="AR248" s="150">
        <f>IFERROR(INDEX('[3]5.งบทดลอง รพ.'!$AQ:$AQ,MATCH(C:C,'[3]5.งบทดลอง รพ.'!B:B,0)),)</f>
        <v>2066.9699999999998</v>
      </c>
      <c r="AS248" s="150">
        <f>IFERROR(INDEX('[3]5.งบทดลอง รพ.'!$AR:$AR,MATCH(C:C,'[3]5.งบทดลอง รพ.'!B:B,0)),)</f>
        <v>25587.119999999999</v>
      </c>
      <c r="AT248" s="150">
        <f>IFERROR(INDEX('[3]5.งบทดลอง รพ.'!$AS:$AS,MATCH(C:C,'[3]5.งบทดลอง รพ.'!B:B,0)),)</f>
        <v>4757.26</v>
      </c>
      <c r="AU248" s="150">
        <f>IFERROR(INDEX('[3]5.งบทดลอง รพ.'!$AT:$AT,MATCH(C:C,'[3]5.งบทดลอง รพ.'!B:B,0)),)</f>
        <v>575.30999999999995</v>
      </c>
      <c r="AV248" s="150">
        <f>IFERROR(INDEX('[3]5.งบทดลอง รพ.'!$AU:$AU,MATCH(C:C,'[3]5.งบทดลอง รพ.'!B:B,0)),)</f>
        <v>28751.78</v>
      </c>
      <c r="AW248" s="150">
        <f>IFERROR(INDEX('[3]5.งบทดลอง รพ.'!$AV:$AV,MATCH(C:C,'[3]5.งบทดลอง รพ.'!B:B,0)),)</f>
        <v>33503.83</v>
      </c>
      <c r="AX248" s="150">
        <f>IFERROR(INDEX('[3]5.งบทดลอง รพ.'!$AW:$AW,MATCH(C:C,'[3]5.งบทดลอง รพ.'!B:B,0)),)</f>
        <v>49186.7</v>
      </c>
      <c r="AY248" s="150">
        <f>IFERROR(INDEX('[3]5.งบทดลอง รพ.'!$AX:$AX,MATCH(C:C,'[3]5.งบทดลอง รพ.'!B:B,0)),)</f>
        <v>0</v>
      </c>
      <c r="AZ248" s="150">
        <f>IFERROR(INDEX('[3]5.งบทดลอง รพ.'!$AY:$AY,MATCH(C:C,'[3]5.งบทดลอง รพ.'!B:B,0)),)</f>
        <v>127844</v>
      </c>
      <c r="BA248" s="150">
        <f>IFERROR(INDEX('[3]5.งบทดลอง รพ.'!$AZ:$AZ,MATCH(C:C,'[3]5.งบทดลอง รพ.'!B:B,0)),)</f>
        <v>51557.18</v>
      </c>
      <c r="BB248" s="150">
        <f>IFERROR(INDEX('[3]5.งบทดลอง รพ.'!$BA:$BA,MATCH(C:C,'[3]5.งบทดลอง รพ.'!B:B,0)),)</f>
        <v>69592.759999999995</v>
      </c>
      <c r="BC248" s="150">
        <f>IFERROR(INDEX('[3]5.งบทดลอง รพ.'!$BB:$BB,MATCH(C:C,'[3]5.งบทดลอง รพ.'!B:B,0)),)</f>
        <v>1305.55</v>
      </c>
      <c r="BD248" s="150">
        <f>IFERROR(INDEX('[3]5.งบทดลอง รพ.'!$BC:$BC,MATCH(C:C,'[3]5.งบทดลอง รพ.'!B:B,0)),)</f>
        <v>0</v>
      </c>
      <c r="BE248" s="150">
        <f>IFERROR(INDEX('[3]5.งบทดลอง รพ.'!$BD:$BD,MATCH(C:C,'[3]5.งบทดลอง รพ.'!B:B,0)),)</f>
        <v>146294.14980000001</v>
      </c>
      <c r="BF248" s="150">
        <f>IFERROR(INDEX('[3]5.งบทดลอง รพ.'!$BE:$BE,MATCH(C:C,'[3]5.งบทดลอง รพ.'!B:B,0)),)</f>
        <v>56647.61</v>
      </c>
      <c r="BG248" s="150">
        <f>IFERROR(INDEX('[3]5.งบทดลอง รพ.'!$BF:$BF,MATCH(C:C,'[3]5.งบทดลอง รพ.'!B:B,0)),)</f>
        <v>43588.31</v>
      </c>
      <c r="BH248" s="150">
        <f>IFERROR(INDEX('[3]5.งบทดลอง รพ.'!$BG:$BG,MATCH(C:C,'[3]5.งบทดลอง รพ.'!B:B,0)),)</f>
        <v>0</v>
      </c>
      <c r="BI248" s="150">
        <f>IFERROR(INDEX('[3]5.งบทดลอง รพ.'!$BH:$BH,MATCH(C:C,'[3]5.งบทดลอง รพ.'!B:B,0)),)</f>
        <v>224189.6</v>
      </c>
      <c r="BJ248" s="150">
        <f>IFERROR(INDEX('[3]5.งบทดลอง รพ.'!$BI:$BI,MATCH(C:C,'[3]5.งบทดลอง รพ.'!B:B,0)),)</f>
        <v>5958.82</v>
      </c>
      <c r="BK248" s="150">
        <f>IFERROR(INDEX('[3]5.งบทดลอง รพ.'!$BJ:$BJ,MATCH(C:C,'[3]5.งบทดลอง รพ.'!B:B,0)),)</f>
        <v>283941.09999999998</v>
      </c>
      <c r="BL248" s="150">
        <f>IFERROR(INDEX('[3]5.งบทดลอง รพ.'!$BK:$BK,MATCH(D:D,'[3]5.งบทดลอง รพ.'!C:C,0)),)</f>
        <v>22411.62</v>
      </c>
      <c r="BM248" s="150">
        <f>IFERROR(INDEX('[3]5.งบทดลอง รพ.'!$BL:$BL,MATCH(C:C,'[3]5.งบทดลอง รพ.'!B:B,0)),)</f>
        <v>33105.06</v>
      </c>
      <c r="BN248" s="150">
        <f>IFERROR(INDEX('[3]5.งบทดลอง รพ.'!$BM:$BM,MATCH(C:C,'[3]5.งบทดลอง รพ.'!B:B,0)),)</f>
        <v>14549.57</v>
      </c>
      <c r="BO248" s="150">
        <f>IFERROR(INDEX('[3]5.งบทดลอง รพ.'!$BN:$BN,MATCH(C:C,'[3]5.งบทดลอง รพ.'!B:B,0)),)</f>
        <v>30999</v>
      </c>
      <c r="BP248" s="150">
        <f>IFERROR(INDEX('[3]5.งบทดลอง รพ.'!$BO:$BO,MATCH(C:C,'[3]5.งบทดลอง รพ.'!B:B,0)),)</f>
        <v>51898.37</v>
      </c>
      <c r="BQ248" s="150">
        <f>IFERROR(INDEX('[3]5.งบทดลอง รพ.'!$BP:$BP,MATCH(C:C,'[3]5.งบทดลอง รพ.'!B:B,0)),)</f>
        <v>154328.65</v>
      </c>
      <c r="BR248" s="150">
        <f>IFERROR(INDEX('[3]5.งบทดลอง รพ.'!$BQ:$BQ,MATCH(C:C,'[3]5.งบทดลอง รพ.'!B:B,0)),)</f>
        <v>7701.24</v>
      </c>
      <c r="BS248" s="150">
        <f>IFERROR(INDEX('[3]5.งบทดลอง รพ.'!$BR:$BR,MATCH(C:C,'[3]5.งบทดลอง รพ.'!B:B,0)),)</f>
        <v>46140.65</v>
      </c>
      <c r="BT248" s="150">
        <f>IFERROR(INDEX('[3]5.งบทดลอง รพ.'!$BS:$BS,MATCH(C:C,'[3]5.งบทดลอง รพ.'!B:B,0)),)</f>
        <v>116185.85</v>
      </c>
      <c r="BU248" s="150">
        <f>IFERROR(INDEX('[3]5.งบทดลอง รพ.'!$BT:$BT,MATCH(C:C,'[3]5.งบทดลอง รพ.'!B:B,0)),)</f>
        <v>133356.82999999999</v>
      </c>
      <c r="BV248" s="150">
        <f>IFERROR(INDEX('[3]5.งบทดลอง รพ.'!$BU:$BU,MATCH(C:C,'[3]5.งบทดลอง รพ.'!B:B,0)),)</f>
        <v>69847.960000000006</v>
      </c>
      <c r="BW248" s="150">
        <f>IFERROR(INDEX('[3]5.งบทดลอง รพ.'!$BV:$BV,MATCH(C:C,'[3]5.งบทดลอง รพ.'!B:B,0)),)</f>
        <v>0</v>
      </c>
      <c r="BX248" s="150">
        <f>IFERROR(INDEX('[3]5.งบทดลอง รพ.'!$BW:$BW,MATCH(C:C,'[3]5.งบทดลอง รพ.'!B:B,0)),)</f>
        <v>85837.62</v>
      </c>
      <c r="BY248" s="150">
        <f>IFERROR(INDEX('[3]5.งบทดลอง รพ.'!$BX:$BX,MATCH(C:C,'[3]5.งบทดลอง รพ.'!B:B,0)),)</f>
        <v>40086.49</v>
      </c>
      <c r="BZ248" s="151">
        <f t="shared" si="9"/>
        <v>6071973.6197999995</v>
      </c>
    </row>
    <row r="249" spans="1:78" ht="21.75" customHeight="1">
      <c r="A249" s="31" t="s">
        <v>757</v>
      </c>
      <c r="B249" s="147" t="s">
        <v>761</v>
      </c>
      <c r="C249" s="148" t="s">
        <v>854</v>
      </c>
      <c r="D249" s="149" t="s">
        <v>855</v>
      </c>
      <c r="E249" s="150">
        <f>IFERROR(INDEX('[3]5.งบทดลอง รพ.'!$D:$D,MATCH(C:C,'[3]5.งบทดลอง รพ.'!B:B,0)),)</f>
        <v>139677.01999999999</v>
      </c>
      <c r="F249" s="150">
        <f>IFERROR(INDEX('[3]5.งบทดลอง รพ.'!$E:$E,MATCH(C:C,'[3]5.งบทดลอง รพ.'!B:B,0)),)</f>
        <v>0</v>
      </c>
      <c r="G249" s="150">
        <f>IFERROR(INDEX('[3]5.งบทดลอง รพ.'!$F:$F,MATCH(C:C,'[3]5.งบทดลอง รพ.'!B:B,0)),)</f>
        <v>21744.46</v>
      </c>
      <c r="H249" s="150">
        <f>IFERROR(INDEX('[3]5.งบทดลอง รพ.'!$G:$G,MATCH(C:C,'[3]5.งบทดลอง รพ.'!B:B,0)),)</f>
        <v>0</v>
      </c>
      <c r="I249" s="150">
        <f>IFERROR(INDEX('[3]5.งบทดลอง รพ.'!$H:$H,MATCH(D:D,'[3]5.งบทดลอง รพ.'!C:C,0)),)</f>
        <v>0</v>
      </c>
      <c r="J249" s="150">
        <f>IFERROR(INDEX('[3]5.งบทดลอง รพ.'!$I:$I,MATCH(C:C,'[3]5.งบทดลอง รพ.'!B:B,0)),)</f>
        <v>0</v>
      </c>
      <c r="K249" s="150">
        <f>IFERROR(INDEX('[3]5.งบทดลอง รพ.'!$J:$J,MATCH(C:C,'[3]5.งบทดลอง รพ.'!B:B,0)),)</f>
        <v>3675896.44</v>
      </c>
      <c r="L249" s="150">
        <f>IFERROR(INDEX('[3]5.งบทดลอง รพ.'!$K:$K,MATCH(C:C,'[3]5.งบทดลอง รพ.'!B:B,0)),)</f>
        <v>0</v>
      </c>
      <c r="M249" s="150">
        <f>IFERROR(INDEX('[3]5.งบทดลอง รพ.'!$L:$L,MATCH(C:C,'[3]5.งบทดลอง รพ.'!B:B,0)),)</f>
        <v>4685</v>
      </c>
      <c r="N249" s="150">
        <f>IFERROR(INDEX('[3]5.งบทดลอง รพ.'!$M:$M,MATCH(C:C,'[3]5.งบทดลอง รพ.'!B:B,0)),)</f>
        <v>28978.15</v>
      </c>
      <c r="O249" s="150">
        <f>IFERROR(INDEX('[3]5.งบทดลอง รพ.'!$N:$N,MATCH(C:C,'[3]5.งบทดลอง รพ.'!B:B,0)),)</f>
        <v>0</v>
      </c>
      <c r="P249" s="150">
        <f>IFERROR(INDEX('[3]5.งบทดลอง รพ.'!$O:$O,MATCH(C:C,'[3]5.งบทดลอง รพ.'!B:B,0)),)</f>
        <v>0</v>
      </c>
      <c r="Q249" s="150">
        <f>IFERROR(INDEX('[3]5.งบทดลอง รพ.'!$P:$P,MATCH(C:C,'[3]5.งบทดลอง รพ.'!B:B,0)),)</f>
        <v>32856.85</v>
      </c>
      <c r="R249" s="150">
        <f>IFERROR(INDEX('[3]5.งบทดลอง รพ.'!$Q:$Q,MATCH(C:C,'[3]5.งบทดลอง รพ.'!B:B,0)),)</f>
        <v>16810.46</v>
      </c>
      <c r="S249" s="150">
        <f>IFERROR(INDEX('[3]5.งบทดลอง รพ.'!$R:$R,MATCH(C:C,'[3]5.งบทดลอง รพ.'!B:B,0)),)</f>
        <v>0</v>
      </c>
      <c r="T249" s="150">
        <f>IFERROR(INDEX('[3]5.งบทดลอง รพ.'!$S:$S,MATCH(C:C,'[3]5.งบทดลอง รพ.'!B:B,0)),)</f>
        <v>0</v>
      </c>
      <c r="U249" s="150">
        <f>IFERROR(INDEX('[3]5.งบทดลอง รพ.'!$T:$T,MATCH(C:C,'[3]5.งบทดลอง รพ.'!B:B,0)),)</f>
        <v>2083.35</v>
      </c>
      <c r="V249" s="150">
        <f>IFERROR(INDEX('[3]5.งบทดลอง รพ.'!$U:$U,MATCH(C:C,'[3]5.งบทดลอง รพ.'!B:B,0)),)</f>
        <v>0</v>
      </c>
      <c r="W249" s="150">
        <f>IFERROR(INDEX('[3]5.งบทดลอง รพ.'!$V:$V,MATCH(C:C,'[3]5.งบทดลอง รพ.'!B:B,0)),)</f>
        <v>0</v>
      </c>
      <c r="X249" s="150">
        <f>IFERROR(INDEX('[3]5.งบทดลอง รพ.'!$W:$W,MATCH(C:C,'[3]5.งบทดลอง รพ.'!B:B,0)),)</f>
        <v>6956.73</v>
      </c>
      <c r="Y249" s="150">
        <f>IFERROR(INDEX('[3]5.งบทดลอง รพ.'!$X:$X,MATCH(C:C,'[3]5.งบทดลอง รพ.'!B:B,0)),)</f>
        <v>0</v>
      </c>
      <c r="Z249" s="150">
        <f>IFERROR(INDEX('[3]5.งบทดลอง รพ.'!$Y:$Y,MATCH(C:C,'[3]5.งบทดลอง รพ.'!B:B,0)),)</f>
        <v>0</v>
      </c>
      <c r="AA249" s="150">
        <f>IFERROR(INDEX('[3]5.งบทดลอง รพ.'!$Z:$Z,MATCH(C:C,'[3]5.งบทดลอง รพ.'!B:B,0)),)</f>
        <v>57707.24</v>
      </c>
      <c r="AB249" s="150">
        <f>IFERROR(INDEX('[3]5.งบทดลอง รพ.'!$AA:$AA,MATCH(C:C,'[3]5.งบทดลอง รพ.'!B:B,0)),)</f>
        <v>0</v>
      </c>
      <c r="AC249" s="150">
        <f>IFERROR(INDEX('[3]5.งบทดลอง รพ.'!$AB:$AB,MATCH(C:C,'[3]5.งบทดลอง รพ.'!B:B,0)),)</f>
        <v>0</v>
      </c>
      <c r="AD249" s="150">
        <f>IFERROR(INDEX('[3]5.งบทดลอง รพ.'!$AC:$AC,MATCH(C:C,'[3]5.งบทดลอง รพ.'!B:B,0)),)</f>
        <v>0</v>
      </c>
      <c r="AE249" s="150">
        <f>IFERROR(INDEX('[3]5.งบทดลอง รพ.'!$AD:$AD,MATCH(C:C,'[3]5.งบทดลอง รพ.'!B:B,0)),)</f>
        <v>0</v>
      </c>
      <c r="AF249" s="150">
        <f>IFERROR(INDEX('[3]5.งบทดลอง รพ.'!$AE:$AE,MATCH(C:C,'[3]5.งบทดลอง รพ.'!B:B,0)),)</f>
        <v>561417.05000000005</v>
      </c>
      <c r="AG249" s="150">
        <f>IFERROR(INDEX('[3]5.งบทดลอง รพ.'!$AF:$AF,MATCH(C:C,'[3]5.งบทดลอง รพ.'!B:B,0)),)</f>
        <v>20583.36</v>
      </c>
      <c r="AH249" s="150">
        <f>IFERROR(INDEX('[3]5.งบทดลอง รพ.'!$AG:$AG,MATCH(C:C,'[3]5.งบทดลอง รพ.'!B:B,0)),)</f>
        <v>1709.37</v>
      </c>
      <c r="AI249" s="150">
        <f>IFERROR(INDEX('[3]5.งบทดลอง รพ.'!$AH:$AH,MATCH(D:D,'[3]5.งบทดลอง รพ.'!C:C,0)),)</f>
        <v>5670.5</v>
      </c>
      <c r="AJ249" s="150">
        <f>IFERROR(INDEX('[3]5.งบทดลอง รพ.'!$AI:$AI,MATCH(C:C,'[3]5.งบทดลอง รพ.'!B:B,0)),)</f>
        <v>1666.66</v>
      </c>
      <c r="AK249" s="150">
        <f>IFERROR(INDEX('[3]5.งบทดลอง รพ.'!$AJ:$AJ,MATCH(C:C,'[3]5.งบทดลอง รพ.'!B:B,0)),)</f>
        <v>5998.21</v>
      </c>
      <c r="AL249" s="150">
        <f>IFERROR(INDEX('[3]5.งบทดลอง รพ.'!$AK:$AK,MATCH(C:C,'[3]5.งบทดลอง รพ.'!B:B,0)),)</f>
        <v>0</v>
      </c>
      <c r="AM249" s="150">
        <f>IFERROR(INDEX('[3]5.งบทดลอง รพ.'!$AL:$AL,MATCH(C:C,'[3]5.งบทดลอง รพ.'!B:B,0)),)</f>
        <v>0</v>
      </c>
      <c r="AN249" s="150">
        <f>IFERROR(INDEX('[3]5.งบทดลอง รพ.'!$AM:$AM,MATCH(C:C,'[3]5.งบทดลอง รพ.'!B:B,0)),)</f>
        <v>14330.55</v>
      </c>
      <c r="AO249" s="150">
        <f>IFERROR(INDEX('[3]5.งบทดลอง รพ.'!$AN:$AN,MATCH(C:C,'[3]5.งบทดลอง รพ.'!B:B,0)),)</f>
        <v>2500</v>
      </c>
      <c r="AP249" s="150">
        <f>IFERROR(INDEX('[3]5.งบทดลอง รพ.'!$AO:$AO,MATCH(C:C,'[3]5.งบทดลอง รพ.'!B:B,0)),)</f>
        <v>0</v>
      </c>
      <c r="AQ249" s="150">
        <f>IFERROR(INDEX('[3]5.งบทดลอง รพ.'!$AP:$AP,MATCH(C:C,'[3]5.งบทดลอง รพ.'!B:B,0)),)</f>
        <v>0</v>
      </c>
      <c r="AR249" s="150">
        <f>IFERROR(INDEX('[3]5.งบทดลอง รพ.'!$AQ:$AQ,MATCH(C:C,'[3]5.งบทดลอง รพ.'!B:B,0)),)</f>
        <v>0</v>
      </c>
      <c r="AS249" s="150">
        <f>IFERROR(INDEX('[3]5.งบทดลอง รพ.'!$AR:$AR,MATCH(C:C,'[3]5.งบทดลอง รพ.'!B:B,0)),)</f>
        <v>0</v>
      </c>
      <c r="AT249" s="150">
        <f>IFERROR(INDEX('[3]5.งบทดลอง รพ.'!$AS:$AS,MATCH(C:C,'[3]5.งบทดลอง รพ.'!B:B,0)),)</f>
        <v>7599.15</v>
      </c>
      <c r="AU249" s="150">
        <f>IFERROR(INDEX('[3]5.งบทดลอง รพ.'!$AT:$AT,MATCH(C:C,'[3]5.งบทดลอง รพ.'!B:B,0)),)</f>
        <v>0</v>
      </c>
      <c r="AV249" s="150">
        <f>IFERROR(INDEX('[3]5.งบทดลอง รพ.'!$AU:$AU,MATCH(C:C,'[3]5.งบทดลอง รพ.'!B:B,0)),)</f>
        <v>0</v>
      </c>
      <c r="AW249" s="150">
        <f>IFERROR(INDEX('[3]5.งบทดลอง รพ.'!$AV:$AV,MATCH(C:C,'[3]5.งบทดลอง รพ.'!B:B,0)),)</f>
        <v>0</v>
      </c>
      <c r="AX249" s="150">
        <f>IFERROR(INDEX('[3]5.งบทดลอง รพ.'!$AW:$AW,MATCH(C:C,'[3]5.งบทดลอง รพ.'!B:B,0)),)</f>
        <v>10999.1</v>
      </c>
      <c r="AY249" s="150">
        <f>IFERROR(INDEX('[3]5.งบทดลอง รพ.'!$AX:$AX,MATCH(C:C,'[3]5.งบทดลอง รพ.'!B:B,0)),)</f>
        <v>0</v>
      </c>
      <c r="AZ249" s="150">
        <f>IFERROR(INDEX('[3]5.งบทดลอง รพ.'!$AY:$AY,MATCH(C:C,'[3]5.งบทดลอง รพ.'!B:B,0)),)</f>
        <v>0</v>
      </c>
      <c r="BA249" s="150">
        <f>IFERROR(INDEX('[3]5.งบทดลอง รพ.'!$AZ:$AZ,MATCH(C:C,'[3]5.งบทดลอง รพ.'!B:B,0)),)</f>
        <v>120322.8</v>
      </c>
      <c r="BB249" s="150">
        <f>IFERROR(INDEX('[3]5.งบทดลอง รพ.'!$BA:$BA,MATCH(C:C,'[3]5.งบทดลอง รพ.'!B:B,0)),)</f>
        <v>2427.84</v>
      </c>
      <c r="BC249" s="150">
        <f>IFERROR(INDEX('[3]5.งบทดลอง รพ.'!$BB:$BB,MATCH(C:C,'[3]5.งบทดลอง รพ.'!B:B,0)),)</f>
        <v>0</v>
      </c>
      <c r="BD249" s="150">
        <f>IFERROR(INDEX('[3]5.งบทดลอง รพ.'!$BC:$BC,MATCH(C:C,'[3]5.งบทดลอง รพ.'!B:B,0)),)</f>
        <v>0</v>
      </c>
      <c r="BE249" s="150">
        <f>IFERROR(INDEX('[3]5.งบทดลอง รพ.'!$BD:$BD,MATCH(C:C,'[3]5.งบทดลอง รพ.'!B:B,0)),)</f>
        <v>141723.49</v>
      </c>
      <c r="BF249" s="150">
        <f>IFERROR(INDEX('[3]5.งบทดลอง รพ.'!$BE:$BE,MATCH(C:C,'[3]5.งบทดลอง รพ.'!B:B,0)),)</f>
        <v>551.04999999999995</v>
      </c>
      <c r="BG249" s="150">
        <f>IFERROR(INDEX('[3]5.งบทดลอง รพ.'!$BF:$BF,MATCH(C:C,'[3]5.งบทดลอง รพ.'!B:B,0)),)</f>
        <v>0</v>
      </c>
      <c r="BH249" s="150">
        <f>IFERROR(INDEX('[3]5.งบทดลอง รพ.'!$BG:$BG,MATCH(C:C,'[3]5.งบทดลอง รพ.'!B:B,0)),)</f>
        <v>0</v>
      </c>
      <c r="BI249" s="150">
        <f>IFERROR(INDEX('[3]5.งบทดลอง รพ.'!$BH:$BH,MATCH(C:C,'[3]5.งบทดลอง รพ.'!B:B,0)),)</f>
        <v>0</v>
      </c>
      <c r="BJ249" s="150">
        <f>IFERROR(INDEX('[3]5.งบทดลอง รพ.'!$BI:$BI,MATCH(C:C,'[3]5.งบทดลอง รพ.'!B:B,0)),)</f>
        <v>527.64</v>
      </c>
      <c r="BK249" s="150">
        <f>IFERROR(INDEX('[3]5.งบทดลอง รพ.'!$BJ:$BJ,MATCH(C:C,'[3]5.งบทดลอง รพ.'!B:B,0)),)</f>
        <v>16258.99</v>
      </c>
      <c r="BL249" s="150">
        <f>IFERROR(INDEX('[3]5.งบทดลอง รพ.'!$BK:$BK,MATCH(D:D,'[3]5.งบทดลอง รพ.'!C:C,0)),)</f>
        <v>0</v>
      </c>
      <c r="BM249" s="150">
        <f>IFERROR(INDEX('[3]5.งบทดลอง รพ.'!$BL:$BL,MATCH(C:C,'[3]5.งบทดลอง รพ.'!B:B,0)),)</f>
        <v>1282.26</v>
      </c>
      <c r="BN249" s="150">
        <f>IFERROR(INDEX('[3]5.งบทดลอง รพ.'!$BM:$BM,MATCH(C:C,'[3]5.งบทดลอง รพ.'!B:B,0)),)</f>
        <v>0</v>
      </c>
      <c r="BO249" s="150">
        <f>IFERROR(INDEX('[3]5.งบทดลอง รพ.'!$BN:$BN,MATCH(C:C,'[3]5.งบทดลอง รพ.'!B:B,0)),)</f>
        <v>975.03</v>
      </c>
      <c r="BP249" s="150">
        <f>IFERROR(INDEX('[3]5.งบทดลอง รพ.'!$BO:$BO,MATCH(C:C,'[3]5.งบทดลอง รพ.'!B:B,0)),)</f>
        <v>0</v>
      </c>
      <c r="BQ249" s="150">
        <f>IFERROR(INDEX('[3]5.งบทดลอง รพ.'!$BP:$BP,MATCH(C:C,'[3]5.งบทดลอง รพ.'!B:B,0)),)</f>
        <v>88683.24</v>
      </c>
      <c r="BR249" s="150">
        <f>IFERROR(INDEX('[3]5.งบทดลอง รพ.'!$BQ:$BQ,MATCH(C:C,'[3]5.งบทดลอง รพ.'!B:B,0)),)</f>
        <v>779</v>
      </c>
      <c r="BS249" s="150">
        <f>IFERROR(INDEX('[3]5.งบทดลอง รพ.'!$BR:$BR,MATCH(C:C,'[3]5.งบทดลอง รพ.'!B:B,0)),)</f>
        <v>3549.37</v>
      </c>
      <c r="BT249" s="150">
        <f>IFERROR(INDEX('[3]5.งบทดลอง รพ.'!$BS:$BS,MATCH(C:C,'[3]5.งบทดลอง รพ.'!B:B,0)),)</f>
        <v>0</v>
      </c>
      <c r="BU249" s="150">
        <f>IFERROR(INDEX('[3]5.งบทดลอง รพ.'!$BT:$BT,MATCH(C:C,'[3]5.งบทดลอง รพ.'!B:B,0)),)</f>
        <v>0</v>
      </c>
      <c r="BV249" s="150">
        <f>IFERROR(INDEX('[3]5.งบทดลอง รพ.'!$BU:$BU,MATCH(C:C,'[3]5.งบทดลอง รพ.'!B:B,0)),)</f>
        <v>5537</v>
      </c>
      <c r="BW249" s="150">
        <f>IFERROR(INDEX('[3]5.งบทดลอง รพ.'!$BV:$BV,MATCH(C:C,'[3]5.งบทดลอง รพ.'!B:B,0)),)</f>
        <v>13943.71</v>
      </c>
      <c r="BX249" s="150">
        <f>IFERROR(INDEX('[3]5.งบทดลอง รพ.'!$BW:$BW,MATCH(C:C,'[3]5.งบทดลอง รพ.'!B:B,0)),)</f>
        <v>0</v>
      </c>
      <c r="BY249" s="150">
        <f>IFERROR(INDEX('[3]5.งบทดลอง รพ.'!$BX:$BX,MATCH(C:C,'[3]5.งบทดลอง รพ.'!B:B,0)),)</f>
        <v>0</v>
      </c>
      <c r="BZ249" s="151">
        <f t="shared" si="9"/>
        <v>5016431.07</v>
      </c>
    </row>
    <row r="250" spans="1:78" ht="21.75" customHeight="1">
      <c r="A250" s="31" t="s">
        <v>757</v>
      </c>
      <c r="B250" s="147" t="s">
        <v>761</v>
      </c>
      <c r="C250" s="148" t="s">
        <v>856</v>
      </c>
      <c r="D250" s="149" t="s">
        <v>857</v>
      </c>
      <c r="E250" s="150">
        <f>IFERROR(INDEX('[3]5.งบทดลอง รพ.'!$D:$D,MATCH(C:C,'[3]5.งบทดลอง รพ.'!B:B,0)),)</f>
        <v>0</v>
      </c>
      <c r="F250" s="150">
        <f>IFERROR(INDEX('[3]5.งบทดลอง รพ.'!$E:$E,MATCH(C:C,'[3]5.งบทดลอง รพ.'!B:B,0)),)</f>
        <v>0</v>
      </c>
      <c r="G250" s="150">
        <f>IFERROR(INDEX('[3]5.งบทดลอง รพ.'!$F:$F,MATCH(C:C,'[3]5.งบทดลอง รพ.'!B:B,0)),)</f>
        <v>0</v>
      </c>
      <c r="H250" s="150">
        <f>IFERROR(INDEX('[3]5.งบทดลอง รพ.'!$G:$G,MATCH(C:C,'[3]5.งบทดลอง รพ.'!B:B,0)),)</f>
        <v>0</v>
      </c>
      <c r="I250" s="150">
        <f>IFERROR(INDEX('[3]5.งบทดลอง รพ.'!$H:$H,MATCH(D:D,'[3]5.งบทดลอง รพ.'!C:C,0)),)</f>
        <v>14453.31</v>
      </c>
      <c r="J250" s="150">
        <f>IFERROR(INDEX('[3]5.งบทดลอง รพ.'!$I:$I,MATCH(C:C,'[3]5.งบทดลอง รพ.'!B:B,0)),)</f>
        <v>7694.02</v>
      </c>
      <c r="K250" s="150">
        <f>IFERROR(INDEX('[3]5.งบทดลอง รพ.'!$J:$J,MATCH(C:C,'[3]5.งบทดลอง รพ.'!B:B,0)),)</f>
        <v>0</v>
      </c>
      <c r="L250" s="150">
        <f>IFERROR(INDEX('[3]5.งบทดลอง รพ.'!$K:$K,MATCH(C:C,'[3]5.งบทดลอง รพ.'!B:B,0)),)</f>
        <v>0</v>
      </c>
      <c r="M250" s="150">
        <f>IFERROR(INDEX('[3]5.งบทดลอง รพ.'!$L:$L,MATCH(C:C,'[3]5.งบทดลอง รพ.'!B:B,0)),)</f>
        <v>0</v>
      </c>
      <c r="N250" s="150">
        <f>IFERROR(INDEX('[3]5.งบทดลอง รพ.'!$M:$M,MATCH(C:C,'[3]5.งบทดลอง รพ.'!B:B,0)),)</f>
        <v>8110</v>
      </c>
      <c r="O250" s="150">
        <f>IFERROR(INDEX('[3]5.งบทดลอง รพ.'!$N:$N,MATCH(C:C,'[3]5.งบทดลอง รพ.'!B:B,0)),)</f>
        <v>0</v>
      </c>
      <c r="P250" s="150">
        <f>IFERROR(INDEX('[3]5.งบทดลอง รพ.'!$O:$O,MATCH(C:C,'[3]5.งบทดลอง รพ.'!B:B,0)),)</f>
        <v>0</v>
      </c>
      <c r="Q250" s="150">
        <f>IFERROR(INDEX('[3]5.งบทดลอง รพ.'!$P:$P,MATCH(C:C,'[3]5.งบทดลอง รพ.'!B:B,0)),)</f>
        <v>0</v>
      </c>
      <c r="R250" s="150">
        <f>IFERROR(INDEX('[3]5.งบทดลอง รพ.'!$Q:$Q,MATCH(C:C,'[3]5.งบทดลอง รพ.'!B:B,0)),)</f>
        <v>0</v>
      </c>
      <c r="S250" s="150">
        <f>IFERROR(INDEX('[3]5.งบทดลอง รพ.'!$R:$R,MATCH(C:C,'[3]5.งบทดลอง รพ.'!B:B,0)),)</f>
        <v>0</v>
      </c>
      <c r="T250" s="150">
        <f>IFERROR(INDEX('[3]5.งบทดลอง รพ.'!$S:$S,MATCH(C:C,'[3]5.งบทดลอง รพ.'!B:B,0)),)</f>
        <v>0</v>
      </c>
      <c r="U250" s="150">
        <f>IFERROR(INDEX('[3]5.งบทดลอง รพ.'!$T:$T,MATCH(C:C,'[3]5.งบทดลอง รพ.'!B:B,0)),)</f>
        <v>0</v>
      </c>
      <c r="V250" s="150">
        <f>IFERROR(INDEX('[3]5.งบทดลอง รพ.'!$U:$U,MATCH(C:C,'[3]5.งบทดลอง รพ.'!B:B,0)),)</f>
        <v>0</v>
      </c>
      <c r="W250" s="150">
        <f>IFERROR(INDEX('[3]5.งบทดลอง รพ.'!$V:$V,MATCH(C:C,'[3]5.งบทดลอง รพ.'!B:B,0)),)</f>
        <v>0</v>
      </c>
      <c r="X250" s="150">
        <f>IFERROR(INDEX('[3]5.งบทดลอง รพ.'!$W:$W,MATCH(C:C,'[3]5.งบทดลอง รพ.'!B:B,0)),)</f>
        <v>0</v>
      </c>
      <c r="Y250" s="150">
        <f>IFERROR(INDEX('[3]5.งบทดลอง รพ.'!$X:$X,MATCH(C:C,'[3]5.งบทดลอง รพ.'!B:B,0)),)</f>
        <v>21801.67</v>
      </c>
      <c r="Z250" s="150">
        <f>IFERROR(INDEX('[3]5.งบทดลอง รพ.'!$Y:$Y,MATCH(C:C,'[3]5.งบทดลอง รพ.'!B:B,0)),)</f>
        <v>0</v>
      </c>
      <c r="AA250" s="150">
        <f>IFERROR(INDEX('[3]5.งบทดลอง รพ.'!$Z:$Z,MATCH(C:C,'[3]5.งบทดลอง รพ.'!B:B,0)),)</f>
        <v>8249.06</v>
      </c>
      <c r="AB250" s="150">
        <f>IFERROR(INDEX('[3]5.งบทดลอง รพ.'!$AA:$AA,MATCH(C:C,'[3]5.งบทดลอง รพ.'!B:B,0)),)</f>
        <v>0</v>
      </c>
      <c r="AC250" s="150">
        <f>IFERROR(INDEX('[3]5.งบทดลอง รพ.'!$AB:$AB,MATCH(C:C,'[3]5.งบทดลอง รพ.'!B:B,0)),)</f>
        <v>0</v>
      </c>
      <c r="AD250" s="150">
        <f>IFERROR(INDEX('[3]5.งบทดลอง รพ.'!$AC:$AC,MATCH(C:C,'[3]5.งบทดลอง รพ.'!B:B,0)),)</f>
        <v>0</v>
      </c>
      <c r="AE250" s="150">
        <f>IFERROR(INDEX('[3]5.งบทดลอง รพ.'!$AD:$AD,MATCH(C:C,'[3]5.งบทดลอง รพ.'!B:B,0)),)</f>
        <v>0</v>
      </c>
      <c r="AF250" s="150">
        <f>IFERROR(INDEX('[3]5.งบทดลอง รพ.'!$AE:$AE,MATCH(C:C,'[3]5.งบทดลอง รพ.'!B:B,0)),)</f>
        <v>0</v>
      </c>
      <c r="AG250" s="150">
        <f>IFERROR(INDEX('[3]5.งบทดลอง รพ.'!$AF:$AF,MATCH(C:C,'[3]5.งบทดลอง รพ.'!B:B,0)),)</f>
        <v>138.62</v>
      </c>
      <c r="AH250" s="150">
        <f>IFERROR(INDEX('[3]5.งบทดลอง รพ.'!$AG:$AG,MATCH(C:C,'[3]5.งบทดลอง รพ.'!B:B,0)),)</f>
        <v>17222.22</v>
      </c>
      <c r="AI250" s="150">
        <f>IFERROR(INDEX('[3]5.งบทดลอง รพ.'!$AH:$AH,MATCH(D:D,'[3]5.งบทดลอง รพ.'!C:C,0)),)</f>
        <v>0</v>
      </c>
      <c r="AJ250" s="150">
        <f>IFERROR(INDEX('[3]5.งบทดลอง รพ.'!$AI:$AI,MATCH(C:C,'[3]5.งบทดลอง รพ.'!B:B,0)),)</f>
        <v>1527.77</v>
      </c>
      <c r="AK250" s="150">
        <f>IFERROR(INDEX('[3]5.งบทดลอง รพ.'!$AJ:$AJ,MATCH(C:C,'[3]5.งบทดลอง รพ.'!B:B,0)),)</f>
        <v>3706.33</v>
      </c>
      <c r="AL250" s="150">
        <f>IFERROR(INDEX('[3]5.งบทดลอง รพ.'!$AK:$AK,MATCH(C:C,'[3]5.งบทดลอง รพ.'!B:B,0)),)</f>
        <v>0</v>
      </c>
      <c r="AM250" s="150">
        <f>IFERROR(INDEX('[3]5.งบทดลอง รพ.'!$AL:$AL,MATCH(C:C,'[3]5.งบทดลอง รพ.'!B:B,0)),)</f>
        <v>13789.68</v>
      </c>
      <c r="AN250" s="150">
        <f>IFERROR(INDEX('[3]5.งบทดลอง รพ.'!$AM:$AM,MATCH(C:C,'[3]5.งบทดลอง รพ.'!B:B,0)),)</f>
        <v>54305.55</v>
      </c>
      <c r="AO250" s="150">
        <f>IFERROR(INDEX('[3]5.งบทดลอง รพ.'!$AN:$AN,MATCH(C:C,'[3]5.งบทดลอง รพ.'!B:B,0)),)</f>
        <v>13888.9</v>
      </c>
      <c r="AP250" s="150">
        <f>IFERROR(INDEX('[3]5.งบทดลอง รพ.'!$AO:$AO,MATCH(C:C,'[3]5.งบทดลอง รพ.'!B:B,0)),)</f>
        <v>15513.29</v>
      </c>
      <c r="AQ250" s="150">
        <f>IFERROR(INDEX('[3]5.งบทดลอง รพ.'!$AP:$AP,MATCH(C:C,'[3]5.งบทดลอง รพ.'!B:B,0)),)</f>
        <v>0</v>
      </c>
      <c r="AR250" s="150">
        <f>IFERROR(INDEX('[3]5.งบทดลอง รพ.'!$AQ:$AQ,MATCH(C:C,'[3]5.งบทดลอง รพ.'!B:B,0)),)</f>
        <v>0</v>
      </c>
      <c r="AS250" s="150">
        <f>IFERROR(INDEX('[3]5.งบทดลอง รพ.'!$AR:$AR,MATCH(C:C,'[3]5.งบทดลอง รพ.'!B:B,0)),)</f>
        <v>0</v>
      </c>
      <c r="AT250" s="150">
        <f>IFERROR(INDEX('[3]5.งบทดลอง รพ.'!$AS:$AS,MATCH(C:C,'[3]5.งบทดลอง รพ.'!B:B,0)),)</f>
        <v>0</v>
      </c>
      <c r="AU250" s="150">
        <f>IFERROR(INDEX('[3]5.งบทดลอง รพ.'!$AT:$AT,MATCH(C:C,'[3]5.งบทดลอง รพ.'!B:B,0)),)</f>
        <v>0</v>
      </c>
      <c r="AV250" s="150">
        <f>IFERROR(INDEX('[3]5.งบทดลอง รพ.'!$AU:$AU,MATCH(C:C,'[3]5.งบทดลอง รพ.'!B:B,0)),)</f>
        <v>0</v>
      </c>
      <c r="AW250" s="150">
        <f>IFERROR(INDEX('[3]5.งบทดลอง รพ.'!$AV:$AV,MATCH(C:C,'[3]5.งบทดลอง รพ.'!B:B,0)),)</f>
        <v>0</v>
      </c>
      <c r="AX250" s="150">
        <f>IFERROR(INDEX('[3]5.งบทดลอง รพ.'!$AW:$AW,MATCH(C:C,'[3]5.งบทดลอง รพ.'!B:B,0)),)</f>
        <v>0</v>
      </c>
      <c r="AY250" s="150">
        <f>IFERROR(INDEX('[3]5.งบทดลอง รพ.'!$AX:$AX,MATCH(C:C,'[3]5.งบทดลอง รพ.'!B:B,0)),)</f>
        <v>0</v>
      </c>
      <c r="AZ250" s="150">
        <f>IFERROR(INDEX('[3]5.งบทดลอง รพ.'!$AY:$AY,MATCH(C:C,'[3]5.งบทดลอง รพ.'!B:B,0)),)</f>
        <v>0</v>
      </c>
      <c r="BA250" s="150">
        <f>IFERROR(INDEX('[3]5.งบทดลอง รพ.'!$AZ:$AZ,MATCH(C:C,'[3]5.งบทดลอง รพ.'!B:B,0)),)</f>
        <v>0</v>
      </c>
      <c r="BB250" s="150">
        <f>IFERROR(INDEX('[3]5.งบทดลอง รพ.'!$BA:$BA,MATCH(C:C,'[3]5.งบทดลอง รพ.'!B:B,0)),)</f>
        <v>0</v>
      </c>
      <c r="BC250" s="150">
        <f>IFERROR(INDEX('[3]5.งบทดลอง รพ.'!$BB:$BB,MATCH(C:C,'[3]5.งบทดลอง รพ.'!B:B,0)),)</f>
        <v>0</v>
      </c>
      <c r="BD250" s="150">
        <f>IFERROR(INDEX('[3]5.งบทดลอง รพ.'!$BC:$BC,MATCH(C:C,'[3]5.งบทดลอง รพ.'!B:B,0)),)</f>
        <v>0</v>
      </c>
      <c r="BE250" s="150">
        <f>IFERROR(INDEX('[3]5.งบทดลอง รพ.'!$BD:$BD,MATCH(C:C,'[3]5.งบทดลอง รพ.'!B:B,0)),)</f>
        <v>13106.66</v>
      </c>
      <c r="BF250" s="150">
        <f>IFERROR(INDEX('[3]5.งบทดลอง รพ.'!$BE:$BE,MATCH(C:C,'[3]5.งบทดลอง รพ.'!B:B,0)),)</f>
        <v>0</v>
      </c>
      <c r="BG250" s="150">
        <f>IFERROR(INDEX('[3]5.งบทดลอง รพ.'!$BF:$BF,MATCH(C:C,'[3]5.งบทดลอง รพ.'!B:B,0)),)</f>
        <v>0</v>
      </c>
      <c r="BH250" s="150">
        <f>IFERROR(INDEX('[3]5.งบทดลอง รพ.'!$BG:$BG,MATCH(C:C,'[3]5.งบทดลอง รพ.'!B:B,0)),)</f>
        <v>0</v>
      </c>
      <c r="BI250" s="150">
        <f>IFERROR(INDEX('[3]5.งบทดลอง รพ.'!$BH:$BH,MATCH(C:C,'[3]5.งบทดลอง รพ.'!B:B,0)),)</f>
        <v>0</v>
      </c>
      <c r="BJ250" s="150">
        <f>IFERROR(INDEX('[3]5.งบทดลอง รพ.'!$BI:$BI,MATCH(C:C,'[3]5.งบทดลอง รพ.'!B:B,0)),)</f>
        <v>6894.84</v>
      </c>
      <c r="BK250" s="150">
        <f>IFERROR(INDEX('[3]5.งบทดลอง รพ.'!$BJ:$BJ,MATCH(C:C,'[3]5.งบทดลอง รพ.'!B:B,0)),)</f>
        <v>0</v>
      </c>
      <c r="BL250" s="150">
        <f>IFERROR(INDEX('[3]5.งบทดลอง รพ.'!$BK:$BK,MATCH(D:D,'[3]5.งบทดลอง รพ.'!C:C,0)),)</f>
        <v>0</v>
      </c>
      <c r="BM250" s="150">
        <f>IFERROR(INDEX('[3]5.งบทดลอง รพ.'!$BL:$BL,MATCH(C:C,'[3]5.งบทดลอง รพ.'!B:B,0)),)</f>
        <v>25786.94</v>
      </c>
      <c r="BN250" s="150">
        <f>IFERROR(INDEX('[3]5.งบทดลอง รพ.'!$BM:$BM,MATCH(C:C,'[3]5.งบทดลอง รพ.'!B:B,0)),)</f>
        <v>0</v>
      </c>
      <c r="BO250" s="150">
        <f>IFERROR(INDEX('[3]5.งบทดลอง รพ.'!$BN:$BN,MATCH(C:C,'[3]5.งบทดลอง รพ.'!B:B,0)),)</f>
        <v>6021.71</v>
      </c>
      <c r="BP250" s="150">
        <f>IFERROR(INDEX('[3]5.งบทดลอง รพ.'!$BO:$BO,MATCH(C:C,'[3]5.งบทดลอง รพ.'!B:B,0)),)</f>
        <v>0</v>
      </c>
      <c r="BQ250" s="150">
        <f>IFERROR(INDEX('[3]5.งบทดลอง รพ.'!$BP:$BP,MATCH(C:C,'[3]5.งบทดลอง รพ.'!B:B,0)),)</f>
        <v>121201.28</v>
      </c>
      <c r="BR250" s="150">
        <f>IFERROR(INDEX('[3]5.งบทดลอง รพ.'!$BQ:$BQ,MATCH(C:C,'[3]5.งบทดลอง รพ.'!B:B,0)),)</f>
        <v>27303.84</v>
      </c>
      <c r="BS250" s="150">
        <f>IFERROR(INDEX('[3]5.งบทดลอง รพ.'!$BR:$BR,MATCH(C:C,'[3]5.งบทดลอง รพ.'!B:B,0)),)</f>
        <v>0</v>
      </c>
      <c r="BT250" s="150">
        <f>IFERROR(INDEX('[3]5.งบทดลอง รพ.'!$BS:$BS,MATCH(C:C,'[3]5.งบทดลอง รพ.'!B:B,0)),)</f>
        <v>10901.65</v>
      </c>
      <c r="BU250" s="150">
        <f>IFERROR(INDEX('[3]5.งบทดลอง รพ.'!$BT:$BT,MATCH(C:C,'[3]5.งบทดลอง รพ.'!B:B,0)),)</f>
        <v>0</v>
      </c>
      <c r="BV250" s="150">
        <f>IFERROR(INDEX('[3]5.งบทดลอง รพ.'!$BU:$BU,MATCH(C:C,'[3]5.งบทดลอง รพ.'!B:B,0)),)</f>
        <v>0</v>
      </c>
      <c r="BW250" s="150">
        <f>IFERROR(INDEX('[3]5.งบทดลอง รพ.'!$BV:$BV,MATCH(C:C,'[3]5.งบทดลอง รพ.'!B:B,0)),)</f>
        <v>0</v>
      </c>
      <c r="BX250" s="150">
        <f>IFERROR(INDEX('[3]5.งบทดลอง รพ.'!$BW:$BW,MATCH(C:C,'[3]5.งบทดลอง รพ.'!B:B,0)),)</f>
        <v>54365.59</v>
      </c>
      <c r="BY250" s="150">
        <f>IFERROR(INDEX('[3]5.งบทดลอง รพ.'!$BX:$BX,MATCH(C:C,'[3]5.งบทดลอง รพ.'!B:B,0)),)</f>
        <v>177888.48</v>
      </c>
      <c r="BZ250" s="151">
        <f t="shared" si="9"/>
        <v>623871.41</v>
      </c>
    </row>
    <row r="251" spans="1:78" ht="21.75" customHeight="1">
      <c r="A251" s="31" t="s">
        <v>757</v>
      </c>
      <c r="B251" s="147" t="s">
        <v>761</v>
      </c>
      <c r="C251" s="148" t="s">
        <v>858</v>
      </c>
      <c r="D251" s="149" t="s">
        <v>859</v>
      </c>
      <c r="E251" s="150">
        <f>IFERROR(INDEX('[3]5.งบทดลอง รพ.'!$D:$D,MATCH(C:C,'[3]5.งบทดลอง รพ.'!B:B,0)),)</f>
        <v>0</v>
      </c>
      <c r="F251" s="150">
        <f>IFERROR(INDEX('[3]5.งบทดลอง รพ.'!$E:$E,MATCH(C:C,'[3]5.งบทดลอง รพ.'!B:B,0)),)</f>
        <v>0</v>
      </c>
      <c r="G251" s="150">
        <f>IFERROR(INDEX('[3]5.งบทดลอง รพ.'!$F:$F,MATCH(C:C,'[3]5.งบทดลอง รพ.'!B:B,0)),)</f>
        <v>0</v>
      </c>
      <c r="H251" s="150">
        <f>IFERROR(INDEX('[3]5.งบทดลอง รพ.'!$G:$G,MATCH(C:C,'[3]5.งบทดลอง รพ.'!B:B,0)),)</f>
        <v>0</v>
      </c>
      <c r="I251" s="150">
        <f>IFERROR(INDEX('[3]5.งบทดลอง รพ.'!$H:$H,MATCH(D:D,'[3]5.งบทดลอง รพ.'!C:C,0)),)</f>
        <v>0</v>
      </c>
      <c r="J251" s="150">
        <f>IFERROR(INDEX('[3]5.งบทดลอง รพ.'!$I:$I,MATCH(C:C,'[3]5.งบทดลอง รพ.'!B:B,0)),)</f>
        <v>0</v>
      </c>
      <c r="K251" s="150">
        <f>IFERROR(INDEX('[3]5.งบทดลอง รพ.'!$J:$J,MATCH(C:C,'[3]5.งบทดลอง รพ.'!B:B,0)),)</f>
        <v>0</v>
      </c>
      <c r="L251" s="150">
        <f>IFERROR(INDEX('[3]5.งบทดลอง รพ.'!$K:$K,MATCH(C:C,'[3]5.งบทดลอง รพ.'!B:B,0)),)</f>
        <v>0</v>
      </c>
      <c r="M251" s="150">
        <f>IFERROR(INDEX('[3]5.งบทดลอง รพ.'!$L:$L,MATCH(C:C,'[3]5.งบทดลอง รพ.'!B:B,0)),)</f>
        <v>0</v>
      </c>
      <c r="N251" s="150">
        <f>IFERROR(INDEX('[3]5.งบทดลอง รพ.'!$M:$M,MATCH(C:C,'[3]5.งบทดลอง รพ.'!B:B,0)),)</f>
        <v>0</v>
      </c>
      <c r="O251" s="150">
        <f>IFERROR(INDEX('[3]5.งบทดลอง รพ.'!$N:$N,MATCH(C:C,'[3]5.งบทดลอง รพ.'!B:B,0)),)</f>
        <v>0</v>
      </c>
      <c r="P251" s="150">
        <f>IFERROR(INDEX('[3]5.งบทดลอง รพ.'!$O:$O,MATCH(C:C,'[3]5.งบทดลอง รพ.'!B:B,0)),)</f>
        <v>0</v>
      </c>
      <c r="Q251" s="150">
        <f>IFERROR(INDEX('[3]5.งบทดลอง รพ.'!$P:$P,MATCH(C:C,'[3]5.งบทดลอง รพ.'!B:B,0)),)</f>
        <v>0</v>
      </c>
      <c r="R251" s="150">
        <f>IFERROR(INDEX('[3]5.งบทดลอง รพ.'!$Q:$Q,MATCH(C:C,'[3]5.งบทดลอง รพ.'!B:B,0)),)</f>
        <v>0</v>
      </c>
      <c r="S251" s="150">
        <f>IFERROR(INDEX('[3]5.งบทดลอง รพ.'!$R:$R,MATCH(C:C,'[3]5.งบทดลอง รพ.'!B:B,0)),)</f>
        <v>0</v>
      </c>
      <c r="T251" s="150">
        <f>IFERROR(INDEX('[3]5.งบทดลอง รพ.'!$S:$S,MATCH(C:C,'[3]5.งบทดลอง รพ.'!B:B,0)),)</f>
        <v>0</v>
      </c>
      <c r="U251" s="150">
        <f>IFERROR(INDEX('[3]5.งบทดลอง รพ.'!$T:$T,MATCH(C:C,'[3]5.งบทดลอง รพ.'!B:B,0)),)</f>
        <v>0</v>
      </c>
      <c r="V251" s="150">
        <f>IFERROR(INDEX('[3]5.งบทดลอง รพ.'!$U:$U,MATCH(C:C,'[3]5.งบทดลอง รพ.'!B:B,0)),)</f>
        <v>0</v>
      </c>
      <c r="W251" s="150">
        <f>IFERROR(INDEX('[3]5.งบทดลอง รพ.'!$V:$V,MATCH(C:C,'[3]5.งบทดลอง รพ.'!B:B,0)),)</f>
        <v>0</v>
      </c>
      <c r="X251" s="150">
        <f>IFERROR(INDEX('[3]5.งบทดลอง รพ.'!$W:$W,MATCH(C:C,'[3]5.งบทดลอง รพ.'!B:B,0)),)</f>
        <v>0</v>
      </c>
      <c r="Y251" s="150">
        <f>IFERROR(INDEX('[3]5.งบทดลอง รพ.'!$X:$X,MATCH(C:C,'[3]5.งบทดลอง รพ.'!B:B,0)),)</f>
        <v>0</v>
      </c>
      <c r="Z251" s="150">
        <f>IFERROR(INDEX('[3]5.งบทดลอง รพ.'!$Y:$Y,MATCH(C:C,'[3]5.งบทดลอง รพ.'!B:B,0)),)</f>
        <v>0</v>
      </c>
      <c r="AA251" s="150">
        <f>IFERROR(INDEX('[3]5.งบทดลอง รพ.'!$Z:$Z,MATCH(C:C,'[3]5.งบทดลอง รพ.'!B:B,0)),)</f>
        <v>0</v>
      </c>
      <c r="AB251" s="150">
        <f>IFERROR(INDEX('[3]5.งบทดลอง รพ.'!$AA:$AA,MATCH(C:C,'[3]5.งบทดลอง รพ.'!B:B,0)),)</f>
        <v>0</v>
      </c>
      <c r="AC251" s="150">
        <f>IFERROR(INDEX('[3]5.งบทดลอง รพ.'!$AB:$AB,MATCH(C:C,'[3]5.งบทดลอง รพ.'!B:B,0)),)</f>
        <v>0</v>
      </c>
      <c r="AD251" s="150">
        <f>IFERROR(INDEX('[3]5.งบทดลอง รพ.'!$AC:$AC,MATCH(C:C,'[3]5.งบทดลอง รพ.'!B:B,0)),)</f>
        <v>0</v>
      </c>
      <c r="AE251" s="150">
        <f>IFERROR(INDEX('[3]5.งบทดลอง รพ.'!$AD:$AD,MATCH(C:C,'[3]5.งบทดลอง รพ.'!B:B,0)),)</f>
        <v>0</v>
      </c>
      <c r="AF251" s="150">
        <f>IFERROR(INDEX('[3]5.งบทดลอง รพ.'!$AE:$AE,MATCH(C:C,'[3]5.งบทดลอง รพ.'!B:B,0)),)</f>
        <v>0</v>
      </c>
      <c r="AG251" s="150">
        <f>IFERROR(INDEX('[3]5.งบทดลอง รพ.'!$AF:$AF,MATCH(C:C,'[3]5.งบทดลอง รพ.'!B:B,0)),)</f>
        <v>0</v>
      </c>
      <c r="AH251" s="150">
        <f>IFERROR(INDEX('[3]5.งบทดลอง รพ.'!$AG:$AG,MATCH(C:C,'[3]5.งบทดลอง รพ.'!B:B,0)),)</f>
        <v>0</v>
      </c>
      <c r="AI251" s="150">
        <f>IFERROR(INDEX('[3]5.งบทดลอง รพ.'!$AH:$AH,MATCH(D:D,'[3]5.งบทดลอง รพ.'!C:C,0)),)</f>
        <v>0</v>
      </c>
      <c r="AJ251" s="150">
        <f>IFERROR(INDEX('[3]5.งบทดลอง รพ.'!$AI:$AI,MATCH(C:C,'[3]5.งบทดลอง รพ.'!B:B,0)),)</f>
        <v>0</v>
      </c>
      <c r="AK251" s="150">
        <f>IFERROR(INDEX('[3]5.งบทดลอง รพ.'!$AJ:$AJ,MATCH(C:C,'[3]5.งบทดลอง รพ.'!B:B,0)),)</f>
        <v>0</v>
      </c>
      <c r="AL251" s="150">
        <f>IFERROR(INDEX('[3]5.งบทดลอง รพ.'!$AK:$AK,MATCH(C:C,'[3]5.งบทดลอง รพ.'!B:B,0)),)</f>
        <v>0</v>
      </c>
      <c r="AM251" s="150">
        <f>IFERROR(INDEX('[3]5.งบทดลอง รพ.'!$AL:$AL,MATCH(C:C,'[3]5.งบทดลอง รพ.'!B:B,0)),)</f>
        <v>0</v>
      </c>
      <c r="AN251" s="150">
        <f>IFERROR(INDEX('[3]5.งบทดลอง รพ.'!$AM:$AM,MATCH(C:C,'[3]5.งบทดลอง รพ.'!B:B,0)),)</f>
        <v>0</v>
      </c>
      <c r="AO251" s="150">
        <f>IFERROR(INDEX('[3]5.งบทดลอง รพ.'!$AN:$AN,MATCH(C:C,'[3]5.งบทดลอง รพ.'!B:B,0)),)</f>
        <v>0</v>
      </c>
      <c r="AP251" s="150">
        <f>IFERROR(INDEX('[3]5.งบทดลอง รพ.'!$AO:$AO,MATCH(C:C,'[3]5.งบทดลอง รพ.'!B:B,0)),)</f>
        <v>0</v>
      </c>
      <c r="AQ251" s="150">
        <f>IFERROR(INDEX('[3]5.งบทดลอง รพ.'!$AP:$AP,MATCH(C:C,'[3]5.งบทดลอง รพ.'!B:B,0)),)</f>
        <v>0</v>
      </c>
      <c r="AR251" s="150">
        <f>IFERROR(INDEX('[3]5.งบทดลอง รพ.'!$AQ:$AQ,MATCH(C:C,'[3]5.งบทดลอง รพ.'!B:B,0)),)</f>
        <v>0</v>
      </c>
      <c r="AS251" s="150">
        <f>IFERROR(INDEX('[3]5.งบทดลอง รพ.'!$AR:$AR,MATCH(C:C,'[3]5.งบทดลอง รพ.'!B:B,0)),)</f>
        <v>0</v>
      </c>
      <c r="AT251" s="150">
        <f>IFERROR(INDEX('[3]5.งบทดลอง รพ.'!$AS:$AS,MATCH(C:C,'[3]5.งบทดลอง รพ.'!B:B,0)),)</f>
        <v>0</v>
      </c>
      <c r="AU251" s="150">
        <f>IFERROR(INDEX('[3]5.งบทดลอง รพ.'!$AT:$AT,MATCH(C:C,'[3]5.งบทดลอง รพ.'!B:B,0)),)</f>
        <v>0</v>
      </c>
      <c r="AV251" s="150">
        <f>IFERROR(INDEX('[3]5.งบทดลอง รพ.'!$AU:$AU,MATCH(C:C,'[3]5.งบทดลอง รพ.'!B:B,0)),)</f>
        <v>0</v>
      </c>
      <c r="AW251" s="150">
        <f>IFERROR(INDEX('[3]5.งบทดลอง รพ.'!$AV:$AV,MATCH(C:C,'[3]5.งบทดลอง รพ.'!B:B,0)),)</f>
        <v>0</v>
      </c>
      <c r="AX251" s="150">
        <f>IFERROR(INDEX('[3]5.งบทดลอง รพ.'!$AW:$AW,MATCH(C:C,'[3]5.งบทดลอง รพ.'!B:B,0)),)</f>
        <v>0</v>
      </c>
      <c r="AY251" s="150">
        <f>IFERROR(INDEX('[3]5.งบทดลอง รพ.'!$AX:$AX,MATCH(C:C,'[3]5.งบทดลอง รพ.'!B:B,0)),)</f>
        <v>0</v>
      </c>
      <c r="AZ251" s="150">
        <f>IFERROR(INDEX('[3]5.งบทดลอง รพ.'!$AY:$AY,MATCH(C:C,'[3]5.งบทดลอง รพ.'!B:B,0)),)</f>
        <v>0</v>
      </c>
      <c r="BA251" s="150">
        <f>IFERROR(INDEX('[3]5.งบทดลอง รพ.'!$AZ:$AZ,MATCH(C:C,'[3]5.งบทดลอง รพ.'!B:B,0)),)</f>
        <v>0</v>
      </c>
      <c r="BB251" s="150">
        <f>IFERROR(INDEX('[3]5.งบทดลอง รพ.'!$BA:$BA,MATCH(C:C,'[3]5.งบทดลอง รพ.'!B:B,0)),)</f>
        <v>0</v>
      </c>
      <c r="BC251" s="150">
        <f>IFERROR(INDEX('[3]5.งบทดลอง รพ.'!$BB:$BB,MATCH(C:C,'[3]5.งบทดลอง รพ.'!B:B,0)),)</f>
        <v>0</v>
      </c>
      <c r="BD251" s="150">
        <f>IFERROR(INDEX('[3]5.งบทดลอง รพ.'!$BC:$BC,MATCH(C:C,'[3]5.งบทดลอง รพ.'!B:B,0)),)</f>
        <v>0</v>
      </c>
      <c r="BE251" s="150">
        <f>IFERROR(INDEX('[3]5.งบทดลอง รพ.'!$BD:$BD,MATCH(C:C,'[3]5.งบทดลอง รพ.'!B:B,0)),)</f>
        <v>0</v>
      </c>
      <c r="BF251" s="150">
        <f>IFERROR(INDEX('[3]5.งบทดลอง รพ.'!$BE:$BE,MATCH(C:C,'[3]5.งบทดลอง รพ.'!B:B,0)),)</f>
        <v>0</v>
      </c>
      <c r="BG251" s="150">
        <f>IFERROR(INDEX('[3]5.งบทดลอง รพ.'!$BF:$BF,MATCH(C:C,'[3]5.งบทดลอง รพ.'!B:B,0)),)</f>
        <v>0</v>
      </c>
      <c r="BH251" s="150">
        <f>IFERROR(INDEX('[3]5.งบทดลอง รพ.'!$BG:$BG,MATCH(C:C,'[3]5.งบทดลอง รพ.'!B:B,0)),)</f>
        <v>0</v>
      </c>
      <c r="BI251" s="150">
        <f>IFERROR(INDEX('[3]5.งบทดลอง รพ.'!$BH:$BH,MATCH(C:C,'[3]5.งบทดลอง รพ.'!B:B,0)),)</f>
        <v>0</v>
      </c>
      <c r="BJ251" s="150">
        <f>IFERROR(INDEX('[3]5.งบทดลอง รพ.'!$BI:$BI,MATCH(C:C,'[3]5.งบทดลอง รพ.'!B:B,0)),)</f>
        <v>0</v>
      </c>
      <c r="BK251" s="150">
        <f>IFERROR(INDEX('[3]5.งบทดลอง รพ.'!$BJ:$BJ,MATCH(C:C,'[3]5.งบทดลอง รพ.'!B:B,0)),)</f>
        <v>0</v>
      </c>
      <c r="BL251" s="150">
        <f>IFERROR(INDEX('[3]5.งบทดลอง รพ.'!$BK:$BK,MATCH(D:D,'[3]5.งบทดลอง รพ.'!C:C,0)),)</f>
        <v>0</v>
      </c>
      <c r="BM251" s="150">
        <f>IFERROR(INDEX('[3]5.งบทดลอง รพ.'!$BL:$BL,MATCH(C:C,'[3]5.งบทดลอง รพ.'!B:B,0)),)</f>
        <v>0</v>
      </c>
      <c r="BN251" s="150">
        <f>IFERROR(INDEX('[3]5.งบทดลอง รพ.'!$BM:$BM,MATCH(C:C,'[3]5.งบทดลอง รพ.'!B:B,0)),)</f>
        <v>0</v>
      </c>
      <c r="BO251" s="150">
        <f>IFERROR(INDEX('[3]5.งบทดลอง รพ.'!$BN:$BN,MATCH(C:C,'[3]5.งบทดลอง รพ.'!B:B,0)),)</f>
        <v>0</v>
      </c>
      <c r="BP251" s="150">
        <f>IFERROR(INDEX('[3]5.งบทดลอง รพ.'!$BO:$BO,MATCH(C:C,'[3]5.งบทดลอง รพ.'!B:B,0)),)</f>
        <v>0</v>
      </c>
      <c r="BQ251" s="150">
        <f>IFERROR(INDEX('[3]5.งบทดลอง รพ.'!$BP:$BP,MATCH(C:C,'[3]5.งบทดลอง รพ.'!B:B,0)),)</f>
        <v>0</v>
      </c>
      <c r="BR251" s="150">
        <f>IFERROR(INDEX('[3]5.งบทดลอง รพ.'!$BQ:$BQ,MATCH(C:C,'[3]5.งบทดลอง รพ.'!B:B,0)),)</f>
        <v>0</v>
      </c>
      <c r="BS251" s="150">
        <f>IFERROR(INDEX('[3]5.งบทดลอง รพ.'!$BR:$BR,MATCH(C:C,'[3]5.งบทดลอง รพ.'!B:B,0)),)</f>
        <v>0</v>
      </c>
      <c r="BT251" s="150">
        <f>IFERROR(INDEX('[3]5.งบทดลอง รพ.'!$BS:$BS,MATCH(C:C,'[3]5.งบทดลอง รพ.'!B:B,0)),)</f>
        <v>0</v>
      </c>
      <c r="BU251" s="150">
        <f>IFERROR(INDEX('[3]5.งบทดลอง รพ.'!$BT:$BT,MATCH(C:C,'[3]5.งบทดลอง รพ.'!B:B,0)),)</f>
        <v>0</v>
      </c>
      <c r="BV251" s="150">
        <f>IFERROR(INDEX('[3]5.งบทดลอง รพ.'!$BU:$BU,MATCH(C:C,'[3]5.งบทดลอง รพ.'!B:B,0)),)</f>
        <v>0</v>
      </c>
      <c r="BW251" s="150">
        <f>IFERROR(INDEX('[3]5.งบทดลอง รพ.'!$BV:$BV,MATCH(C:C,'[3]5.งบทดลอง รพ.'!B:B,0)),)</f>
        <v>0</v>
      </c>
      <c r="BX251" s="150">
        <f>IFERROR(INDEX('[3]5.งบทดลอง รพ.'!$BW:$BW,MATCH(C:C,'[3]5.งบทดลอง รพ.'!B:B,0)),)</f>
        <v>0</v>
      </c>
      <c r="BY251" s="150">
        <f>IFERROR(INDEX('[3]5.งบทดลอง รพ.'!$BX:$BX,MATCH(C:C,'[3]5.งบทดลอง รพ.'!B:B,0)),)</f>
        <v>0</v>
      </c>
      <c r="BZ251" s="151">
        <f t="shared" si="9"/>
        <v>0</v>
      </c>
    </row>
    <row r="252" spans="1:78" ht="21.75" customHeight="1">
      <c r="A252" s="31" t="s">
        <v>757</v>
      </c>
      <c r="B252" s="147" t="s">
        <v>761</v>
      </c>
      <c r="C252" s="148" t="s">
        <v>860</v>
      </c>
      <c r="D252" s="149" t="s">
        <v>861</v>
      </c>
      <c r="E252" s="150">
        <f>IFERROR(INDEX('[3]5.งบทดลอง รพ.'!$D:$D,MATCH(C:C,'[3]5.งบทดลอง รพ.'!B:B,0)),)</f>
        <v>0</v>
      </c>
      <c r="F252" s="150">
        <f>IFERROR(INDEX('[3]5.งบทดลอง รพ.'!$E:$E,MATCH(C:C,'[3]5.งบทดลอง รพ.'!B:B,0)),)</f>
        <v>0</v>
      </c>
      <c r="G252" s="150">
        <f>IFERROR(INDEX('[3]5.งบทดลอง รพ.'!$F:$F,MATCH(C:C,'[3]5.งบทดลอง รพ.'!B:B,0)),)</f>
        <v>0</v>
      </c>
      <c r="H252" s="150">
        <f>IFERROR(INDEX('[3]5.งบทดลอง รพ.'!$G:$G,MATCH(C:C,'[3]5.งบทดลอง รพ.'!B:B,0)),)</f>
        <v>0</v>
      </c>
      <c r="I252" s="150">
        <f>IFERROR(INDEX('[3]5.งบทดลอง รพ.'!$H:$H,MATCH(D:D,'[3]5.งบทดลอง รพ.'!C:C,0)),)</f>
        <v>0</v>
      </c>
      <c r="J252" s="150">
        <f>IFERROR(INDEX('[3]5.งบทดลอง รพ.'!$I:$I,MATCH(C:C,'[3]5.งบทดลอง รพ.'!B:B,0)),)</f>
        <v>0</v>
      </c>
      <c r="K252" s="150">
        <f>IFERROR(INDEX('[3]5.งบทดลอง รพ.'!$J:$J,MATCH(C:C,'[3]5.งบทดลอง รพ.'!B:B,0)),)</f>
        <v>0</v>
      </c>
      <c r="L252" s="150">
        <f>IFERROR(INDEX('[3]5.งบทดลอง รพ.'!$K:$K,MATCH(C:C,'[3]5.งบทดลอง รพ.'!B:B,0)),)</f>
        <v>0</v>
      </c>
      <c r="M252" s="150">
        <f>IFERROR(INDEX('[3]5.งบทดลอง รพ.'!$L:$L,MATCH(C:C,'[3]5.งบทดลอง รพ.'!B:B,0)),)</f>
        <v>0</v>
      </c>
      <c r="N252" s="150">
        <f>IFERROR(INDEX('[3]5.งบทดลอง รพ.'!$M:$M,MATCH(C:C,'[3]5.งบทดลอง รพ.'!B:B,0)),)</f>
        <v>0</v>
      </c>
      <c r="O252" s="150">
        <f>IFERROR(INDEX('[3]5.งบทดลอง รพ.'!$N:$N,MATCH(C:C,'[3]5.งบทดลอง รพ.'!B:B,0)),)</f>
        <v>0</v>
      </c>
      <c r="P252" s="150">
        <f>IFERROR(INDEX('[3]5.งบทดลอง รพ.'!$O:$O,MATCH(C:C,'[3]5.งบทดลอง รพ.'!B:B,0)),)</f>
        <v>0</v>
      </c>
      <c r="Q252" s="150">
        <f>IFERROR(INDEX('[3]5.งบทดลอง รพ.'!$P:$P,MATCH(C:C,'[3]5.งบทดลอง รพ.'!B:B,0)),)</f>
        <v>0</v>
      </c>
      <c r="R252" s="150">
        <f>IFERROR(INDEX('[3]5.งบทดลอง รพ.'!$Q:$Q,MATCH(C:C,'[3]5.งบทดลอง รพ.'!B:B,0)),)</f>
        <v>0</v>
      </c>
      <c r="S252" s="150">
        <f>IFERROR(INDEX('[3]5.งบทดลอง รพ.'!$R:$R,MATCH(C:C,'[3]5.งบทดลอง รพ.'!B:B,0)),)</f>
        <v>0</v>
      </c>
      <c r="T252" s="150">
        <f>IFERROR(INDEX('[3]5.งบทดลอง รพ.'!$S:$S,MATCH(C:C,'[3]5.งบทดลอง รพ.'!B:B,0)),)</f>
        <v>0</v>
      </c>
      <c r="U252" s="150">
        <f>IFERROR(INDEX('[3]5.งบทดลอง รพ.'!$T:$T,MATCH(C:C,'[3]5.งบทดลอง รพ.'!B:B,0)),)</f>
        <v>0</v>
      </c>
      <c r="V252" s="150">
        <f>IFERROR(INDEX('[3]5.งบทดลอง รพ.'!$U:$U,MATCH(C:C,'[3]5.งบทดลอง รพ.'!B:B,0)),)</f>
        <v>0</v>
      </c>
      <c r="W252" s="150">
        <f>IFERROR(INDEX('[3]5.งบทดลอง รพ.'!$V:$V,MATCH(C:C,'[3]5.งบทดลอง รพ.'!B:B,0)),)</f>
        <v>0</v>
      </c>
      <c r="X252" s="150">
        <f>IFERROR(INDEX('[3]5.งบทดลอง รพ.'!$W:$W,MATCH(C:C,'[3]5.งบทดลอง รพ.'!B:B,0)),)</f>
        <v>0</v>
      </c>
      <c r="Y252" s="150">
        <f>IFERROR(INDEX('[3]5.งบทดลอง รพ.'!$X:$X,MATCH(C:C,'[3]5.งบทดลอง รพ.'!B:B,0)),)</f>
        <v>0</v>
      </c>
      <c r="Z252" s="150">
        <f>IFERROR(INDEX('[3]5.งบทดลอง รพ.'!$Y:$Y,MATCH(C:C,'[3]5.งบทดลอง รพ.'!B:B,0)),)</f>
        <v>0</v>
      </c>
      <c r="AA252" s="150">
        <f>IFERROR(INDEX('[3]5.งบทดลอง รพ.'!$Z:$Z,MATCH(C:C,'[3]5.งบทดลอง รพ.'!B:B,0)),)</f>
        <v>0</v>
      </c>
      <c r="AB252" s="150">
        <f>IFERROR(INDEX('[3]5.งบทดลอง รพ.'!$AA:$AA,MATCH(C:C,'[3]5.งบทดลอง รพ.'!B:B,0)),)</f>
        <v>0</v>
      </c>
      <c r="AC252" s="150">
        <f>IFERROR(INDEX('[3]5.งบทดลอง รพ.'!$AB:$AB,MATCH(C:C,'[3]5.งบทดลอง รพ.'!B:B,0)),)</f>
        <v>0</v>
      </c>
      <c r="AD252" s="150">
        <f>IFERROR(INDEX('[3]5.งบทดลอง รพ.'!$AC:$AC,MATCH(C:C,'[3]5.งบทดลอง รพ.'!B:B,0)),)</f>
        <v>0</v>
      </c>
      <c r="AE252" s="150">
        <f>IFERROR(INDEX('[3]5.งบทดลอง รพ.'!$AD:$AD,MATCH(C:C,'[3]5.งบทดลอง รพ.'!B:B,0)),)</f>
        <v>0</v>
      </c>
      <c r="AF252" s="150">
        <f>IFERROR(INDEX('[3]5.งบทดลอง รพ.'!$AE:$AE,MATCH(C:C,'[3]5.งบทดลอง รพ.'!B:B,0)),)</f>
        <v>0</v>
      </c>
      <c r="AG252" s="150">
        <f>IFERROR(INDEX('[3]5.งบทดลอง รพ.'!$AF:$AF,MATCH(C:C,'[3]5.งบทดลอง รพ.'!B:B,0)),)</f>
        <v>0</v>
      </c>
      <c r="AH252" s="150">
        <f>IFERROR(INDEX('[3]5.งบทดลอง รพ.'!$AG:$AG,MATCH(C:C,'[3]5.งบทดลอง รพ.'!B:B,0)),)</f>
        <v>0</v>
      </c>
      <c r="AI252" s="150">
        <f>IFERROR(INDEX('[3]5.งบทดลอง รพ.'!$AH:$AH,MATCH(D:D,'[3]5.งบทดลอง รพ.'!C:C,0)),)</f>
        <v>0</v>
      </c>
      <c r="AJ252" s="150">
        <f>IFERROR(INDEX('[3]5.งบทดลอง รพ.'!$AI:$AI,MATCH(C:C,'[3]5.งบทดลอง รพ.'!B:B,0)),)</f>
        <v>0</v>
      </c>
      <c r="AK252" s="150">
        <f>IFERROR(INDEX('[3]5.งบทดลอง รพ.'!$AJ:$AJ,MATCH(C:C,'[3]5.งบทดลอง รพ.'!B:B,0)),)</f>
        <v>0</v>
      </c>
      <c r="AL252" s="150">
        <f>IFERROR(INDEX('[3]5.งบทดลอง รพ.'!$AK:$AK,MATCH(C:C,'[3]5.งบทดลอง รพ.'!B:B,0)),)</f>
        <v>0</v>
      </c>
      <c r="AM252" s="150">
        <f>IFERROR(INDEX('[3]5.งบทดลอง รพ.'!$AL:$AL,MATCH(C:C,'[3]5.งบทดลอง รพ.'!B:B,0)),)</f>
        <v>0</v>
      </c>
      <c r="AN252" s="150">
        <f>IFERROR(INDEX('[3]5.งบทดลอง รพ.'!$AM:$AM,MATCH(C:C,'[3]5.งบทดลอง รพ.'!B:B,0)),)</f>
        <v>0</v>
      </c>
      <c r="AO252" s="150">
        <f>IFERROR(INDEX('[3]5.งบทดลอง รพ.'!$AN:$AN,MATCH(C:C,'[3]5.งบทดลอง รพ.'!B:B,0)),)</f>
        <v>0</v>
      </c>
      <c r="AP252" s="150">
        <f>IFERROR(INDEX('[3]5.งบทดลอง รพ.'!$AO:$AO,MATCH(C:C,'[3]5.งบทดลอง รพ.'!B:B,0)),)</f>
        <v>0</v>
      </c>
      <c r="AQ252" s="150">
        <f>IFERROR(INDEX('[3]5.งบทดลอง รพ.'!$AP:$AP,MATCH(C:C,'[3]5.งบทดลอง รพ.'!B:B,0)),)</f>
        <v>0</v>
      </c>
      <c r="AR252" s="150">
        <f>IFERROR(INDEX('[3]5.งบทดลอง รพ.'!$AQ:$AQ,MATCH(C:C,'[3]5.งบทดลอง รพ.'!B:B,0)),)</f>
        <v>0</v>
      </c>
      <c r="AS252" s="150">
        <f>IFERROR(INDEX('[3]5.งบทดลอง รพ.'!$AR:$AR,MATCH(C:C,'[3]5.งบทดลอง รพ.'!B:B,0)),)</f>
        <v>0</v>
      </c>
      <c r="AT252" s="150">
        <f>IFERROR(INDEX('[3]5.งบทดลอง รพ.'!$AS:$AS,MATCH(C:C,'[3]5.งบทดลอง รพ.'!B:B,0)),)</f>
        <v>0</v>
      </c>
      <c r="AU252" s="150">
        <f>IFERROR(INDEX('[3]5.งบทดลอง รพ.'!$AT:$AT,MATCH(C:C,'[3]5.งบทดลอง รพ.'!B:B,0)),)</f>
        <v>0</v>
      </c>
      <c r="AV252" s="150">
        <f>IFERROR(INDEX('[3]5.งบทดลอง รพ.'!$AU:$AU,MATCH(C:C,'[3]5.งบทดลอง รพ.'!B:B,0)),)</f>
        <v>0</v>
      </c>
      <c r="AW252" s="150">
        <f>IFERROR(INDEX('[3]5.งบทดลอง รพ.'!$AV:$AV,MATCH(C:C,'[3]5.งบทดลอง รพ.'!B:B,0)),)</f>
        <v>0</v>
      </c>
      <c r="AX252" s="150">
        <f>IFERROR(INDEX('[3]5.งบทดลอง รพ.'!$AW:$AW,MATCH(C:C,'[3]5.งบทดลอง รพ.'!B:B,0)),)</f>
        <v>0</v>
      </c>
      <c r="AY252" s="150">
        <f>IFERROR(INDEX('[3]5.งบทดลอง รพ.'!$AX:$AX,MATCH(C:C,'[3]5.งบทดลอง รพ.'!B:B,0)),)</f>
        <v>0</v>
      </c>
      <c r="AZ252" s="150">
        <f>IFERROR(INDEX('[3]5.งบทดลอง รพ.'!$AY:$AY,MATCH(C:C,'[3]5.งบทดลอง รพ.'!B:B,0)),)</f>
        <v>0</v>
      </c>
      <c r="BA252" s="150">
        <f>IFERROR(INDEX('[3]5.งบทดลอง รพ.'!$AZ:$AZ,MATCH(C:C,'[3]5.งบทดลอง รพ.'!B:B,0)),)</f>
        <v>0</v>
      </c>
      <c r="BB252" s="150">
        <f>IFERROR(INDEX('[3]5.งบทดลอง รพ.'!$BA:$BA,MATCH(C:C,'[3]5.งบทดลอง รพ.'!B:B,0)),)</f>
        <v>0</v>
      </c>
      <c r="BC252" s="150">
        <f>IFERROR(INDEX('[3]5.งบทดลอง รพ.'!$BB:$BB,MATCH(C:C,'[3]5.งบทดลอง รพ.'!B:B,0)),)</f>
        <v>0</v>
      </c>
      <c r="BD252" s="150">
        <f>IFERROR(INDEX('[3]5.งบทดลอง รพ.'!$BC:$BC,MATCH(C:C,'[3]5.งบทดลอง รพ.'!B:B,0)),)</f>
        <v>0</v>
      </c>
      <c r="BE252" s="150">
        <f>IFERROR(INDEX('[3]5.งบทดลอง รพ.'!$BD:$BD,MATCH(C:C,'[3]5.งบทดลอง รพ.'!B:B,0)),)</f>
        <v>0</v>
      </c>
      <c r="BF252" s="150">
        <f>IFERROR(INDEX('[3]5.งบทดลอง รพ.'!$BE:$BE,MATCH(C:C,'[3]5.งบทดลอง รพ.'!B:B,0)),)</f>
        <v>0</v>
      </c>
      <c r="BG252" s="150">
        <f>IFERROR(INDEX('[3]5.งบทดลอง รพ.'!$BF:$BF,MATCH(C:C,'[3]5.งบทดลอง รพ.'!B:B,0)),)</f>
        <v>0</v>
      </c>
      <c r="BH252" s="150">
        <f>IFERROR(INDEX('[3]5.งบทดลอง รพ.'!$BG:$BG,MATCH(C:C,'[3]5.งบทดลอง รพ.'!B:B,0)),)</f>
        <v>0</v>
      </c>
      <c r="BI252" s="150">
        <f>IFERROR(INDEX('[3]5.งบทดลอง รพ.'!$BH:$BH,MATCH(C:C,'[3]5.งบทดลอง รพ.'!B:B,0)),)</f>
        <v>0</v>
      </c>
      <c r="BJ252" s="150">
        <f>IFERROR(INDEX('[3]5.งบทดลอง รพ.'!$BI:$BI,MATCH(C:C,'[3]5.งบทดลอง รพ.'!B:B,0)),)</f>
        <v>0</v>
      </c>
      <c r="BK252" s="150">
        <f>IFERROR(INDEX('[3]5.งบทดลอง รพ.'!$BJ:$BJ,MATCH(C:C,'[3]5.งบทดลอง รพ.'!B:B,0)),)</f>
        <v>0</v>
      </c>
      <c r="BL252" s="150">
        <f>IFERROR(INDEX('[3]5.งบทดลอง รพ.'!$BK:$BK,MATCH(D:D,'[3]5.งบทดลอง รพ.'!C:C,0)),)</f>
        <v>0</v>
      </c>
      <c r="BM252" s="150">
        <f>IFERROR(INDEX('[3]5.งบทดลอง รพ.'!$BL:$BL,MATCH(C:C,'[3]5.งบทดลอง รพ.'!B:B,0)),)</f>
        <v>0</v>
      </c>
      <c r="BN252" s="150">
        <f>IFERROR(INDEX('[3]5.งบทดลอง รพ.'!$BM:$BM,MATCH(C:C,'[3]5.งบทดลอง รพ.'!B:B,0)),)</f>
        <v>0</v>
      </c>
      <c r="BO252" s="150">
        <f>IFERROR(INDEX('[3]5.งบทดลอง รพ.'!$BN:$BN,MATCH(C:C,'[3]5.งบทดลอง รพ.'!B:B,0)),)</f>
        <v>0</v>
      </c>
      <c r="BP252" s="150">
        <f>IFERROR(INDEX('[3]5.งบทดลอง รพ.'!$BO:$BO,MATCH(C:C,'[3]5.งบทดลอง รพ.'!B:B,0)),)</f>
        <v>0</v>
      </c>
      <c r="BQ252" s="150">
        <f>IFERROR(INDEX('[3]5.งบทดลอง รพ.'!$BP:$BP,MATCH(C:C,'[3]5.งบทดลอง รพ.'!B:B,0)),)</f>
        <v>0</v>
      </c>
      <c r="BR252" s="150">
        <f>IFERROR(INDEX('[3]5.งบทดลอง รพ.'!$BQ:$BQ,MATCH(C:C,'[3]5.งบทดลอง รพ.'!B:B,0)),)</f>
        <v>0</v>
      </c>
      <c r="BS252" s="150">
        <f>IFERROR(INDEX('[3]5.งบทดลอง รพ.'!$BR:$BR,MATCH(C:C,'[3]5.งบทดลอง รพ.'!B:B,0)),)</f>
        <v>0</v>
      </c>
      <c r="BT252" s="150">
        <f>IFERROR(INDEX('[3]5.งบทดลอง รพ.'!$BS:$BS,MATCH(C:C,'[3]5.งบทดลอง รพ.'!B:B,0)),)</f>
        <v>0</v>
      </c>
      <c r="BU252" s="150">
        <f>IFERROR(INDEX('[3]5.งบทดลอง รพ.'!$BT:$BT,MATCH(C:C,'[3]5.งบทดลอง รพ.'!B:B,0)),)</f>
        <v>0</v>
      </c>
      <c r="BV252" s="150">
        <f>IFERROR(INDEX('[3]5.งบทดลอง รพ.'!$BU:$BU,MATCH(C:C,'[3]5.งบทดลอง รพ.'!B:B,0)),)</f>
        <v>0</v>
      </c>
      <c r="BW252" s="150">
        <f>IFERROR(INDEX('[3]5.งบทดลอง รพ.'!$BV:$BV,MATCH(C:C,'[3]5.งบทดลอง รพ.'!B:B,0)),)</f>
        <v>0</v>
      </c>
      <c r="BX252" s="150">
        <f>IFERROR(INDEX('[3]5.งบทดลอง รพ.'!$BW:$BW,MATCH(C:C,'[3]5.งบทดลอง รพ.'!B:B,0)),)</f>
        <v>0</v>
      </c>
      <c r="BY252" s="150">
        <f>IFERROR(INDEX('[3]5.งบทดลอง รพ.'!$BX:$BX,MATCH(C:C,'[3]5.งบทดลอง รพ.'!B:B,0)),)</f>
        <v>0</v>
      </c>
      <c r="BZ252" s="151">
        <f t="shared" si="9"/>
        <v>0</v>
      </c>
    </row>
    <row r="253" spans="1:78" ht="21.75" customHeight="1">
      <c r="A253" s="31" t="s">
        <v>757</v>
      </c>
      <c r="B253" s="147" t="s">
        <v>761</v>
      </c>
      <c r="C253" s="148" t="s">
        <v>862</v>
      </c>
      <c r="D253" s="149" t="s">
        <v>863</v>
      </c>
      <c r="E253" s="150">
        <f>IFERROR(INDEX('[3]5.งบทดลอง รพ.'!$D:$D,MATCH(C:C,'[3]5.งบทดลอง รพ.'!B:B,0)),)</f>
        <v>0</v>
      </c>
      <c r="F253" s="150">
        <f>IFERROR(INDEX('[3]5.งบทดลอง รพ.'!$E:$E,MATCH(C:C,'[3]5.งบทดลอง รพ.'!B:B,0)),)</f>
        <v>0</v>
      </c>
      <c r="G253" s="150">
        <f>IFERROR(INDEX('[3]5.งบทดลอง รพ.'!$F:$F,MATCH(C:C,'[3]5.งบทดลอง รพ.'!B:B,0)),)</f>
        <v>0</v>
      </c>
      <c r="H253" s="150">
        <f>IFERROR(INDEX('[3]5.งบทดลอง รพ.'!$G:$G,MATCH(C:C,'[3]5.งบทดลอง รพ.'!B:B,0)),)</f>
        <v>0</v>
      </c>
      <c r="I253" s="150">
        <f>IFERROR(INDEX('[3]5.งบทดลอง รพ.'!$H:$H,MATCH(D:D,'[3]5.งบทดลอง รพ.'!C:C,0)),)</f>
        <v>0</v>
      </c>
      <c r="J253" s="150">
        <f>IFERROR(INDEX('[3]5.งบทดลอง รพ.'!$I:$I,MATCH(C:C,'[3]5.งบทดลอง รพ.'!B:B,0)),)</f>
        <v>0</v>
      </c>
      <c r="K253" s="150">
        <f>IFERROR(INDEX('[3]5.งบทดลอง รพ.'!$J:$J,MATCH(C:C,'[3]5.งบทดลอง รพ.'!B:B,0)),)</f>
        <v>0</v>
      </c>
      <c r="L253" s="150">
        <f>IFERROR(INDEX('[3]5.งบทดลอง รพ.'!$K:$K,MATCH(C:C,'[3]5.งบทดลอง รพ.'!B:B,0)),)</f>
        <v>0</v>
      </c>
      <c r="M253" s="150">
        <f>IFERROR(INDEX('[3]5.งบทดลอง รพ.'!$L:$L,MATCH(C:C,'[3]5.งบทดลอง รพ.'!B:B,0)),)</f>
        <v>0</v>
      </c>
      <c r="N253" s="150">
        <f>IFERROR(INDEX('[3]5.งบทดลอง รพ.'!$M:$M,MATCH(C:C,'[3]5.งบทดลอง รพ.'!B:B,0)),)</f>
        <v>0</v>
      </c>
      <c r="O253" s="150">
        <f>IFERROR(INDEX('[3]5.งบทดลอง รพ.'!$N:$N,MATCH(C:C,'[3]5.งบทดลอง รพ.'!B:B,0)),)</f>
        <v>0</v>
      </c>
      <c r="P253" s="150">
        <f>IFERROR(INDEX('[3]5.งบทดลอง รพ.'!$O:$O,MATCH(C:C,'[3]5.งบทดลอง รพ.'!B:B,0)),)</f>
        <v>0</v>
      </c>
      <c r="Q253" s="150">
        <f>IFERROR(INDEX('[3]5.งบทดลอง รพ.'!$P:$P,MATCH(C:C,'[3]5.งบทดลอง รพ.'!B:B,0)),)</f>
        <v>0</v>
      </c>
      <c r="R253" s="150">
        <f>IFERROR(INDEX('[3]5.งบทดลอง รพ.'!$Q:$Q,MATCH(C:C,'[3]5.งบทดลอง รพ.'!B:B,0)),)</f>
        <v>0</v>
      </c>
      <c r="S253" s="150">
        <f>IFERROR(INDEX('[3]5.งบทดลอง รพ.'!$R:$R,MATCH(C:C,'[3]5.งบทดลอง รพ.'!B:B,0)),)</f>
        <v>0</v>
      </c>
      <c r="T253" s="150">
        <f>IFERROR(INDEX('[3]5.งบทดลอง รพ.'!$S:$S,MATCH(C:C,'[3]5.งบทดลอง รพ.'!B:B,0)),)</f>
        <v>0</v>
      </c>
      <c r="U253" s="150">
        <f>IFERROR(INDEX('[3]5.งบทดลอง รพ.'!$T:$T,MATCH(C:C,'[3]5.งบทดลอง รพ.'!B:B,0)),)</f>
        <v>0</v>
      </c>
      <c r="V253" s="150">
        <f>IFERROR(INDEX('[3]5.งบทดลอง รพ.'!$U:$U,MATCH(C:C,'[3]5.งบทดลอง รพ.'!B:B,0)),)</f>
        <v>0</v>
      </c>
      <c r="W253" s="150">
        <f>IFERROR(INDEX('[3]5.งบทดลอง รพ.'!$V:$V,MATCH(C:C,'[3]5.งบทดลอง รพ.'!B:B,0)),)</f>
        <v>0</v>
      </c>
      <c r="X253" s="150">
        <f>IFERROR(INDEX('[3]5.งบทดลอง รพ.'!$W:$W,MATCH(C:C,'[3]5.งบทดลอง รพ.'!B:B,0)),)</f>
        <v>0</v>
      </c>
      <c r="Y253" s="150">
        <f>IFERROR(INDEX('[3]5.งบทดลอง รพ.'!$X:$X,MATCH(C:C,'[3]5.งบทดลอง รพ.'!B:B,0)),)</f>
        <v>0</v>
      </c>
      <c r="Z253" s="150">
        <f>IFERROR(INDEX('[3]5.งบทดลอง รพ.'!$Y:$Y,MATCH(C:C,'[3]5.งบทดลอง รพ.'!B:B,0)),)</f>
        <v>0</v>
      </c>
      <c r="AA253" s="150">
        <f>IFERROR(INDEX('[3]5.งบทดลอง รพ.'!$Z:$Z,MATCH(C:C,'[3]5.งบทดลอง รพ.'!B:B,0)),)</f>
        <v>0</v>
      </c>
      <c r="AB253" s="150">
        <f>IFERROR(INDEX('[3]5.งบทดลอง รพ.'!$AA:$AA,MATCH(C:C,'[3]5.งบทดลอง รพ.'!B:B,0)),)</f>
        <v>0</v>
      </c>
      <c r="AC253" s="150">
        <f>IFERROR(INDEX('[3]5.งบทดลอง รพ.'!$AB:$AB,MATCH(C:C,'[3]5.งบทดลอง รพ.'!B:B,0)),)</f>
        <v>0</v>
      </c>
      <c r="AD253" s="150">
        <f>IFERROR(INDEX('[3]5.งบทดลอง รพ.'!$AC:$AC,MATCH(C:C,'[3]5.งบทดลอง รพ.'!B:B,0)),)</f>
        <v>0</v>
      </c>
      <c r="AE253" s="150">
        <f>IFERROR(INDEX('[3]5.งบทดลอง รพ.'!$AD:$AD,MATCH(C:C,'[3]5.งบทดลอง รพ.'!B:B,0)),)</f>
        <v>0</v>
      </c>
      <c r="AF253" s="150">
        <f>IFERROR(INDEX('[3]5.งบทดลอง รพ.'!$AE:$AE,MATCH(C:C,'[3]5.งบทดลอง รพ.'!B:B,0)),)</f>
        <v>0</v>
      </c>
      <c r="AG253" s="150">
        <f>IFERROR(INDEX('[3]5.งบทดลอง รพ.'!$AF:$AF,MATCH(C:C,'[3]5.งบทดลอง รพ.'!B:B,0)),)</f>
        <v>0</v>
      </c>
      <c r="AH253" s="150">
        <f>IFERROR(INDEX('[3]5.งบทดลอง รพ.'!$AG:$AG,MATCH(C:C,'[3]5.งบทดลอง รพ.'!B:B,0)),)</f>
        <v>0</v>
      </c>
      <c r="AI253" s="150">
        <f>IFERROR(INDEX('[3]5.งบทดลอง รพ.'!$AH:$AH,MATCH(D:D,'[3]5.งบทดลอง รพ.'!C:C,0)),)</f>
        <v>0</v>
      </c>
      <c r="AJ253" s="150">
        <f>IFERROR(INDEX('[3]5.งบทดลอง รพ.'!$AI:$AI,MATCH(C:C,'[3]5.งบทดลอง รพ.'!B:B,0)),)</f>
        <v>0</v>
      </c>
      <c r="AK253" s="150">
        <f>IFERROR(INDEX('[3]5.งบทดลอง รพ.'!$AJ:$AJ,MATCH(C:C,'[3]5.งบทดลอง รพ.'!B:B,0)),)</f>
        <v>0</v>
      </c>
      <c r="AL253" s="150">
        <f>IFERROR(INDEX('[3]5.งบทดลอง รพ.'!$AK:$AK,MATCH(C:C,'[3]5.งบทดลอง รพ.'!B:B,0)),)</f>
        <v>0</v>
      </c>
      <c r="AM253" s="150">
        <f>IFERROR(INDEX('[3]5.งบทดลอง รพ.'!$AL:$AL,MATCH(C:C,'[3]5.งบทดลอง รพ.'!B:B,0)),)</f>
        <v>0</v>
      </c>
      <c r="AN253" s="150">
        <f>IFERROR(INDEX('[3]5.งบทดลอง รพ.'!$AM:$AM,MATCH(C:C,'[3]5.งบทดลอง รพ.'!B:B,0)),)</f>
        <v>0</v>
      </c>
      <c r="AO253" s="150">
        <f>IFERROR(INDEX('[3]5.งบทดลอง รพ.'!$AN:$AN,MATCH(C:C,'[3]5.งบทดลอง รพ.'!B:B,0)),)</f>
        <v>0</v>
      </c>
      <c r="AP253" s="150">
        <f>IFERROR(INDEX('[3]5.งบทดลอง รพ.'!$AO:$AO,MATCH(C:C,'[3]5.งบทดลอง รพ.'!B:B,0)),)</f>
        <v>0</v>
      </c>
      <c r="AQ253" s="150">
        <f>IFERROR(INDEX('[3]5.งบทดลอง รพ.'!$AP:$AP,MATCH(C:C,'[3]5.งบทดลอง รพ.'!B:B,0)),)</f>
        <v>0</v>
      </c>
      <c r="AR253" s="150">
        <f>IFERROR(INDEX('[3]5.งบทดลอง รพ.'!$AQ:$AQ,MATCH(C:C,'[3]5.งบทดลอง รพ.'!B:B,0)),)</f>
        <v>0</v>
      </c>
      <c r="AS253" s="150">
        <f>IFERROR(INDEX('[3]5.งบทดลอง รพ.'!$AR:$AR,MATCH(C:C,'[3]5.งบทดลอง รพ.'!B:B,0)),)</f>
        <v>0</v>
      </c>
      <c r="AT253" s="150">
        <f>IFERROR(INDEX('[3]5.งบทดลอง รพ.'!$AS:$AS,MATCH(C:C,'[3]5.งบทดลอง รพ.'!B:B,0)),)</f>
        <v>0</v>
      </c>
      <c r="AU253" s="150">
        <f>IFERROR(INDEX('[3]5.งบทดลอง รพ.'!$AT:$AT,MATCH(C:C,'[3]5.งบทดลอง รพ.'!B:B,0)),)</f>
        <v>0</v>
      </c>
      <c r="AV253" s="150">
        <f>IFERROR(INDEX('[3]5.งบทดลอง รพ.'!$AU:$AU,MATCH(C:C,'[3]5.งบทดลอง รพ.'!B:B,0)),)</f>
        <v>0</v>
      </c>
      <c r="AW253" s="150">
        <f>IFERROR(INDEX('[3]5.งบทดลอง รพ.'!$AV:$AV,MATCH(C:C,'[3]5.งบทดลอง รพ.'!B:B,0)),)</f>
        <v>0</v>
      </c>
      <c r="AX253" s="150">
        <f>IFERROR(INDEX('[3]5.งบทดลอง รพ.'!$AW:$AW,MATCH(C:C,'[3]5.งบทดลอง รพ.'!B:B,0)),)</f>
        <v>0</v>
      </c>
      <c r="AY253" s="150">
        <f>IFERROR(INDEX('[3]5.งบทดลอง รพ.'!$AX:$AX,MATCH(C:C,'[3]5.งบทดลอง รพ.'!B:B,0)),)</f>
        <v>0</v>
      </c>
      <c r="AZ253" s="150">
        <f>IFERROR(INDEX('[3]5.งบทดลอง รพ.'!$AY:$AY,MATCH(C:C,'[3]5.งบทดลอง รพ.'!B:B,0)),)</f>
        <v>0</v>
      </c>
      <c r="BA253" s="150">
        <f>IFERROR(INDEX('[3]5.งบทดลอง รพ.'!$AZ:$AZ,MATCH(C:C,'[3]5.งบทดลอง รพ.'!B:B,0)),)</f>
        <v>0</v>
      </c>
      <c r="BB253" s="150">
        <f>IFERROR(INDEX('[3]5.งบทดลอง รพ.'!$BA:$BA,MATCH(C:C,'[3]5.งบทดลอง รพ.'!B:B,0)),)</f>
        <v>0</v>
      </c>
      <c r="BC253" s="150">
        <f>IFERROR(INDEX('[3]5.งบทดลอง รพ.'!$BB:$BB,MATCH(C:C,'[3]5.งบทดลอง รพ.'!B:B,0)),)</f>
        <v>0</v>
      </c>
      <c r="BD253" s="150">
        <f>IFERROR(INDEX('[3]5.งบทดลอง รพ.'!$BC:$BC,MATCH(C:C,'[3]5.งบทดลอง รพ.'!B:B,0)),)</f>
        <v>0</v>
      </c>
      <c r="BE253" s="150">
        <f>IFERROR(INDEX('[3]5.งบทดลอง รพ.'!$BD:$BD,MATCH(C:C,'[3]5.งบทดลอง รพ.'!B:B,0)),)</f>
        <v>0</v>
      </c>
      <c r="BF253" s="150">
        <f>IFERROR(INDEX('[3]5.งบทดลอง รพ.'!$BE:$BE,MATCH(C:C,'[3]5.งบทดลอง รพ.'!B:B,0)),)</f>
        <v>0</v>
      </c>
      <c r="BG253" s="150">
        <f>IFERROR(INDEX('[3]5.งบทดลอง รพ.'!$BF:$BF,MATCH(C:C,'[3]5.งบทดลอง รพ.'!B:B,0)),)</f>
        <v>0</v>
      </c>
      <c r="BH253" s="150">
        <f>IFERROR(INDEX('[3]5.งบทดลอง รพ.'!$BG:$BG,MATCH(C:C,'[3]5.งบทดลอง รพ.'!B:B,0)),)</f>
        <v>0</v>
      </c>
      <c r="BI253" s="150">
        <f>IFERROR(INDEX('[3]5.งบทดลอง รพ.'!$BH:$BH,MATCH(C:C,'[3]5.งบทดลอง รพ.'!B:B,0)),)</f>
        <v>0</v>
      </c>
      <c r="BJ253" s="150">
        <f>IFERROR(INDEX('[3]5.งบทดลอง รพ.'!$BI:$BI,MATCH(C:C,'[3]5.งบทดลอง รพ.'!B:B,0)),)</f>
        <v>0</v>
      </c>
      <c r="BK253" s="150">
        <f>IFERROR(INDEX('[3]5.งบทดลอง รพ.'!$BJ:$BJ,MATCH(C:C,'[3]5.งบทดลอง รพ.'!B:B,0)),)</f>
        <v>0</v>
      </c>
      <c r="BL253" s="150">
        <f>IFERROR(INDEX('[3]5.งบทดลอง รพ.'!$BK:$BK,MATCH(D:D,'[3]5.งบทดลอง รพ.'!C:C,0)),)</f>
        <v>0</v>
      </c>
      <c r="BM253" s="150">
        <f>IFERROR(INDEX('[3]5.งบทดลอง รพ.'!$BL:$BL,MATCH(C:C,'[3]5.งบทดลอง รพ.'!B:B,0)),)</f>
        <v>0</v>
      </c>
      <c r="BN253" s="150">
        <f>IFERROR(INDEX('[3]5.งบทดลอง รพ.'!$BM:$BM,MATCH(C:C,'[3]5.งบทดลอง รพ.'!B:B,0)),)</f>
        <v>0</v>
      </c>
      <c r="BO253" s="150">
        <f>IFERROR(INDEX('[3]5.งบทดลอง รพ.'!$BN:$BN,MATCH(C:C,'[3]5.งบทดลอง รพ.'!B:B,0)),)</f>
        <v>0</v>
      </c>
      <c r="BP253" s="150">
        <f>IFERROR(INDEX('[3]5.งบทดลอง รพ.'!$BO:$BO,MATCH(C:C,'[3]5.งบทดลอง รพ.'!B:B,0)),)</f>
        <v>0</v>
      </c>
      <c r="BQ253" s="150">
        <f>IFERROR(INDEX('[3]5.งบทดลอง รพ.'!$BP:$BP,MATCH(C:C,'[3]5.งบทดลอง รพ.'!B:B,0)),)</f>
        <v>0</v>
      </c>
      <c r="BR253" s="150">
        <f>IFERROR(INDEX('[3]5.งบทดลอง รพ.'!$BQ:$BQ,MATCH(C:C,'[3]5.งบทดลอง รพ.'!B:B,0)),)</f>
        <v>0</v>
      </c>
      <c r="BS253" s="150">
        <f>IFERROR(INDEX('[3]5.งบทดลอง รพ.'!$BR:$BR,MATCH(C:C,'[3]5.งบทดลอง รพ.'!B:B,0)),)</f>
        <v>0</v>
      </c>
      <c r="BT253" s="150">
        <f>IFERROR(INDEX('[3]5.งบทดลอง รพ.'!$BS:$BS,MATCH(C:C,'[3]5.งบทดลอง รพ.'!B:B,0)),)</f>
        <v>0</v>
      </c>
      <c r="BU253" s="150">
        <f>IFERROR(INDEX('[3]5.งบทดลอง รพ.'!$BT:$BT,MATCH(C:C,'[3]5.งบทดลอง รพ.'!B:B,0)),)</f>
        <v>0</v>
      </c>
      <c r="BV253" s="150">
        <f>IFERROR(INDEX('[3]5.งบทดลอง รพ.'!$BU:$BU,MATCH(C:C,'[3]5.งบทดลอง รพ.'!B:B,0)),)</f>
        <v>0</v>
      </c>
      <c r="BW253" s="150">
        <f>IFERROR(INDEX('[3]5.งบทดลอง รพ.'!$BV:$BV,MATCH(C:C,'[3]5.งบทดลอง รพ.'!B:B,0)),)</f>
        <v>0</v>
      </c>
      <c r="BX253" s="150">
        <f>IFERROR(INDEX('[3]5.งบทดลอง รพ.'!$BW:$BW,MATCH(C:C,'[3]5.งบทดลอง รพ.'!B:B,0)),)</f>
        <v>0</v>
      </c>
      <c r="BY253" s="150">
        <f>IFERROR(INDEX('[3]5.งบทดลอง รพ.'!$BX:$BX,MATCH(C:C,'[3]5.งบทดลอง รพ.'!B:B,0)),)</f>
        <v>0</v>
      </c>
      <c r="BZ253" s="151">
        <f t="shared" si="9"/>
        <v>0</v>
      </c>
    </row>
    <row r="254" spans="1:78" s="156" customFormat="1" ht="21.75" customHeight="1">
      <c r="A254" s="157" t="s">
        <v>864</v>
      </c>
      <c r="B254" s="158"/>
      <c r="C254" s="158"/>
      <c r="D254" s="158"/>
      <c r="E254" s="155">
        <f>SUM(E203:E253)</f>
        <v>55827023.24000001</v>
      </c>
      <c r="F254" s="155">
        <f t="shared" ref="F254:BQ254" si="12">SUM(F203:F253)</f>
        <v>10982691.57</v>
      </c>
      <c r="G254" s="155">
        <f t="shared" si="12"/>
        <v>15871939.92</v>
      </c>
      <c r="H254" s="155">
        <f t="shared" si="12"/>
        <v>4857256</v>
      </c>
      <c r="I254" s="155">
        <f t="shared" si="12"/>
        <v>5302392.32</v>
      </c>
      <c r="J254" s="155">
        <f t="shared" si="12"/>
        <v>3252518.21</v>
      </c>
      <c r="K254" s="155">
        <f t="shared" si="12"/>
        <v>91014403.250000015</v>
      </c>
      <c r="L254" s="155">
        <f t="shared" si="12"/>
        <v>4857256</v>
      </c>
      <c r="M254" s="155">
        <f t="shared" si="12"/>
        <v>3262038.9400000004</v>
      </c>
      <c r="N254" s="155">
        <f t="shared" si="12"/>
        <v>43809808.059999995</v>
      </c>
      <c r="O254" s="155">
        <f t="shared" si="12"/>
        <v>1488061.9</v>
      </c>
      <c r="P254" s="155">
        <f t="shared" si="12"/>
        <v>7644842.71</v>
      </c>
      <c r="Q254" s="155">
        <f t="shared" si="12"/>
        <v>22032826.430000003</v>
      </c>
      <c r="R254" s="155">
        <f t="shared" si="12"/>
        <v>18516559.870000001</v>
      </c>
      <c r="S254" s="155">
        <f t="shared" si="12"/>
        <v>1343375.3600000001</v>
      </c>
      <c r="T254" s="155">
        <f t="shared" si="12"/>
        <v>4569739.9895000011</v>
      </c>
      <c r="U254" s="155">
        <f t="shared" si="12"/>
        <v>4964944.6599999992</v>
      </c>
      <c r="V254" s="155">
        <f t="shared" si="12"/>
        <v>0</v>
      </c>
      <c r="W254" s="155">
        <f t="shared" si="12"/>
        <v>47276635.780000001</v>
      </c>
      <c r="X254" s="155">
        <f t="shared" si="12"/>
        <v>24229840.379999999</v>
      </c>
      <c r="Y254" s="155">
        <f t="shared" si="12"/>
        <v>8410793.9299999978</v>
      </c>
      <c r="Z254" s="155">
        <f t="shared" si="12"/>
        <v>19431953.870000001</v>
      </c>
      <c r="AA254" s="155">
        <f t="shared" si="12"/>
        <v>3547388.9299999997</v>
      </c>
      <c r="AB254" s="155">
        <f t="shared" si="12"/>
        <v>2812280.0500000003</v>
      </c>
      <c r="AC254" s="155">
        <f t="shared" si="12"/>
        <v>3724092.11</v>
      </c>
      <c r="AD254" s="155">
        <f t="shared" si="12"/>
        <v>733447.79999999993</v>
      </c>
      <c r="AE254" s="155">
        <f t="shared" si="12"/>
        <v>721215.66</v>
      </c>
      <c r="AF254" s="155">
        <f t="shared" si="12"/>
        <v>93043251.469999984</v>
      </c>
      <c r="AG254" s="155">
        <f t="shared" si="12"/>
        <v>3462750.0199999996</v>
      </c>
      <c r="AH254" s="155">
        <f t="shared" si="12"/>
        <v>1837847.41</v>
      </c>
      <c r="AI254" s="155">
        <f t="shared" si="12"/>
        <v>1725135.7599999998</v>
      </c>
      <c r="AJ254" s="155">
        <f t="shared" si="12"/>
        <v>2267916.2400000002</v>
      </c>
      <c r="AK254" s="155">
        <f t="shared" si="12"/>
        <v>2383800.08</v>
      </c>
      <c r="AL254" s="155">
        <f t="shared" si="12"/>
        <v>3473284.2999999993</v>
      </c>
      <c r="AM254" s="155">
        <f t="shared" si="12"/>
        <v>2748789.4999999995</v>
      </c>
      <c r="AN254" s="155">
        <f t="shared" si="12"/>
        <v>6398277.3299999991</v>
      </c>
      <c r="AO254" s="155">
        <f t="shared" si="12"/>
        <v>2708014.84</v>
      </c>
      <c r="AP254" s="155">
        <f t="shared" si="12"/>
        <v>2567159.37</v>
      </c>
      <c r="AQ254" s="155">
        <f t="shared" si="12"/>
        <v>2929342.6699999995</v>
      </c>
      <c r="AR254" s="155">
        <f t="shared" si="12"/>
        <v>33325096.699999992</v>
      </c>
      <c r="AS254" s="155">
        <f t="shared" si="12"/>
        <v>1623756.9100000001</v>
      </c>
      <c r="AT254" s="155">
        <f t="shared" si="12"/>
        <v>1692742.8099999998</v>
      </c>
      <c r="AU254" s="155">
        <f t="shared" si="12"/>
        <v>1556999.7899999998</v>
      </c>
      <c r="AV254" s="155">
        <f t="shared" si="12"/>
        <v>1198958.5</v>
      </c>
      <c r="AW254" s="155">
        <f t="shared" si="12"/>
        <v>592868.93999999983</v>
      </c>
      <c r="AX254" s="155">
        <f t="shared" si="12"/>
        <v>1342406.8900000001</v>
      </c>
      <c r="AY254" s="155">
        <f t="shared" si="12"/>
        <v>53816188.680000007</v>
      </c>
      <c r="AZ254" s="155">
        <f t="shared" si="12"/>
        <v>3589855.0500000003</v>
      </c>
      <c r="BA254" s="155">
        <f t="shared" si="12"/>
        <v>3736165.29</v>
      </c>
      <c r="BB254" s="155">
        <f t="shared" si="12"/>
        <v>5276990.21</v>
      </c>
      <c r="BC254" s="155">
        <f t="shared" si="12"/>
        <v>2702709.2499999995</v>
      </c>
      <c r="BD254" s="155">
        <f t="shared" si="12"/>
        <v>355795.63</v>
      </c>
      <c r="BE254" s="155">
        <f t="shared" si="12"/>
        <v>16435276.759400001</v>
      </c>
      <c r="BF254" s="155">
        <f t="shared" si="12"/>
        <v>10051247.140000001</v>
      </c>
      <c r="BG254" s="155">
        <f t="shared" si="12"/>
        <v>2267260.87</v>
      </c>
      <c r="BH254" s="155">
        <f t="shared" si="12"/>
        <v>1373770.3299999998</v>
      </c>
      <c r="BI254" s="155">
        <f t="shared" si="12"/>
        <v>1373508.8800000001</v>
      </c>
      <c r="BJ254" s="155">
        <f t="shared" si="12"/>
        <v>64572034.580000006</v>
      </c>
      <c r="BK254" s="155">
        <f t="shared" si="12"/>
        <v>23350241.75</v>
      </c>
      <c r="BL254" s="155">
        <f t="shared" si="12"/>
        <v>2334967.37</v>
      </c>
      <c r="BM254" s="155">
        <f t="shared" si="12"/>
        <v>1312095.8400000001</v>
      </c>
      <c r="BN254" s="155">
        <f t="shared" si="12"/>
        <v>1647760.7999999998</v>
      </c>
      <c r="BO254" s="155">
        <f t="shared" si="12"/>
        <v>6081867.330000001</v>
      </c>
      <c r="BP254" s="155">
        <f t="shared" si="12"/>
        <v>1601890.5700000003</v>
      </c>
      <c r="BQ254" s="155">
        <f t="shared" si="12"/>
        <v>32981226.389999993</v>
      </c>
      <c r="BR254" s="155">
        <f t="shared" ref="BR254:BZ254" si="13">SUM(BR203:BR253)</f>
        <v>1600741.8900000001</v>
      </c>
      <c r="BS254" s="155">
        <f t="shared" si="13"/>
        <v>3395958.9000000004</v>
      </c>
      <c r="BT254" s="155">
        <f t="shared" si="13"/>
        <v>5094207.2299999995</v>
      </c>
      <c r="BU254" s="155">
        <f t="shared" si="13"/>
        <v>3886225.4000000004</v>
      </c>
      <c r="BV254" s="155">
        <f t="shared" si="13"/>
        <v>14388180.32</v>
      </c>
      <c r="BW254" s="155">
        <f t="shared" si="13"/>
        <v>4073797.77</v>
      </c>
      <c r="BX254" s="155">
        <f t="shared" si="13"/>
        <v>5085068.4800000004</v>
      </c>
      <c r="BY254" s="155">
        <f t="shared" si="13"/>
        <v>3129253.9800000004</v>
      </c>
      <c r="BZ254" s="155">
        <f t="shared" si="13"/>
        <v>852878013.15890002</v>
      </c>
    </row>
    <row r="255" spans="1:78" ht="21.75" customHeight="1">
      <c r="A255" s="31" t="s">
        <v>185</v>
      </c>
      <c r="B255" s="169" t="s">
        <v>346</v>
      </c>
      <c r="C255" s="148" t="s">
        <v>865</v>
      </c>
      <c r="D255" s="149" t="s">
        <v>866</v>
      </c>
      <c r="E255" s="150">
        <f>IFERROR(INDEX('[3]5.งบทดลอง รพ.'!$D:$D,MATCH(C:C,'[3]5.งบทดลอง รพ.'!B:B,0)),)</f>
        <v>57240631.619999997</v>
      </c>
      <c r="F255" s="150">
        <f>IFERROR(INDEX('[3]5.งบทดลอง รพ.'!$E:$E,MATCH(C:C,'[3]5.งบทดลอง รพ.'!B:B,0)),)</f>
        <v>30825904.18</v>
      </c>
      <c r="G255" s="150">
        <f>IFERROR(INDEX('[3]5.งบทดลอง รพ.'!$F:$F,MATCH(C:C,'[3]5.งบทดลอง รพ.'!B:B,0)),)</f>
        <v>45368302.329999998</v>
      </c>
      <c r="H255" s="150">
        <f>IFERROR(INDEX('[3]5.งบทดลอง รพ.'!$G:$G,MATCH(C:C,'[3]5.งบทดลอง รพ.'!B:B,0)),)</f>
        <v>44300477.609999999</v>
      </c>
      <c r="I255" s="150">
        <f>IFERROR(INDEX('[3]5.งบทดลอง รพ.'!$H:$H,MATCH(D:D,'[3]5.งบทดลอง รพ.'!C:C,0)),)</f>
        <v>44452085.229999997</v>
      </c>
      <c r="J255" s="150">
        <f>IFERROR(INDEX('[3]5.งบทดลอง รพ.'!$I:$I,MATCH(C:C,'[3]5.งบทดลอง รพ.'!B:B,0)),)</f>
        <v>39674170.350000001</v>
      </c>
      <c r="K255" s="150">
        <f>IFERROR(INDEX('[3]5.งบทดลอง รพ.'!$J:$J,MATCH(C:C,'[3]5.งบทดลอง รพ.'!B:B,0)),)</f>
        <v>11511871.9</v>
      </c>
      <c r="L255" s="150">
        <f>IFERROR(INDEX('[3]5.งบทดลอง รพ.'!$K:$K,MATCH(C:C,'[3]5.งบทดลอง รพ.'!B:B,0)),)</f>
        <v>44300477.609999999</v>
      </c>
      <c r="M255" s="150">
        <f>IFERROR(INDEX('[3]5.งบทดลอง รพ.'!$L:$L,MATCH(C:C,'[3]5.งบทดลอง รพ.'!B:B,0)),)</f>
        <v>19969603.530000001</v>
      </c>
      <c r="N255" s="150">
        <f>IFERROR(INDEX('[3]5.งบทดลอง รพ.'!$M:$M,MATCH(C:C,'[3]5.งบทดลอง รพ.'!B:B,0)),)</f>
        <v>76829527.519999996</v>
      </c>
      <c r="O255" s="150">
        <f>IFERROR(INDEX('[3]5.งบทดลอง รพ.'!$N:$N,MATCH(C:C,'[3]5.งบทดลอง รพ.'!B:B,0)),)</f>
        <v>20184470.309999999</v>
      </c>
      <c r="P255" s="150">
        <f>IFERROR(INDEX('[3]5.งบทดลอง รพ.'!$O:$O,MATCH(C:C,'[3]5.งบทดลอง รพ.'!B:B,0)),)</f>
        <v>30440214.23</v>
      </c>
      <c r="Q255" s="150">
        <f>IFERROR(INDEX('[3]5.งบทดลอง รพ.'!$P:$P,MATCH(C:C,'[3]5.งบทดลอง รพ.'!B:B,0)),)</f>
        <v>19894732.210000001</v>
      </c>
      <c r="R255" s="150">
        <f>IFERROR(INDEX('[3]5.งบทดลอง รพ.'!$Q:$Q,MATCH(C:C,'[3]5.งบทดลอง รพ.'!B:B,0)),)</f>
        <v>53689069.189999998</v>
      </c>
      <c r="S255" s="150">
        <f>IFERROR(INDEX('[3]5.งบทดลอง รพ.'!$R:$R,MATCH(C:C,'[3]5.งบทดลอง รพ.'!B:B,0)),)</f>
        <v>11448314.029999999</v>
      </c>
      <c r="T255" s="150">
        <f>IFERROR(INDEX('[3]5.งบทดลอง รพ.'!$S:$S,MATCH(C:C,'[3]5.งบทดลอง รพ.'!B:B,0)),)</f>
        <v>38936581.93</v>
      </c>
      <c r="U255" s="150">
        <f>IFERROR(INDEX('[3]5.งบทดลอง รพ.'!$T:$T,MATCH(C:C,'[3]5.งบทดลอง รพ.'!B:B,0)),)</f>
        <v>20371459.91</v>
      </c>
      <c r="V255" s="150">
        <f>IFERROR(INDEX('[3]5.งบทดลอง รพ.'!$U:$U,MATCH(C:C,'[3]5.งบทดลอง รพ.'!B:B,0)),)</f>
        <v>0</v>
      </c>
      <c r="W255" s="150">
        <f>IFERROR(INDEX('[3]5.งบทดลอง รพ.'!$V:$V,MATCH(C:C,'[3]5.งบทดลอง รพ.'!B:B,0)),)</f>
        <v>93342113.689999998</v>
      </c>
      <c r="X255" s="150">
        <f>IFERROR(INDEX('[3]5.งบทดลอง รพ.'!$W:$W,MATCH(C:C,'[3]5.งบทดลอง รพ.'!B:B,0)),)</f>
        <v>30393616.550000001</v>
      </c>
      <c r="Y255" s="150">
        <f>IFERROR(INDEX('[3]5.งบทดลอง รพ.'!$X:$X,MATCH(C:C,'[3]5.งบทดลอง รพ.'!B:B,0)),)</f>
        <v>29226094.920000002</v>
      </c>
      <c r="Z255" s="150">
        <f>IFERROR(INDEX('[3]5.งบทดลอง รพ.'!$Y:$Y,MATCH(C:C,'[3]5.งบทดลอง รพ.'!B:B,0)),)</f>
        <v>72412379.480000004</v>
      </c>
      <c r="AA255" s="150">
        <f>IFERROR(INDEX('[3]5.งบทดลอง รพ.'!$Z:$Z,MATCH(C:C,'[3]5.งบทดลอง รพ.'!B:B,0)),)</f>
        <v>24687806.84</v>
      </c>
      <c r="AB255" s="150">
        <f>IFERROR(INDEX('[3]5.งบทดลอง รพ.'!$AA:$AA,MATCH(C:C,'[3]5.งบทดลอง รพ.'!B:B,0)),)</f>
        <v>35250456.869999997</v>
      </c>
      <c r="AC255" s="150">
        <f>IFERROR(INDEX('[3]5.งบทดลอง รพ.'!$AB:$AB,MATCH(C:C,'[3]5.งบทดลอง รพ.'!B:B,0)),)</f>
        <v>32032055.219999999</v>
      </c>
      <c r="AD255" s="150">
        <f>IFERROR(INDEX('[3]5.งบทดลอง รพ.'!$AC:$AC,MATCH(C:C,'[3]5.งบทดลอง รพ.'!B:B,0)),)</f>
        <v>14109088.58</v>
      </c>
      <c r="AE255" s="150">
        <f>IFERROR(INDEX('[3]5.งบทดลอง รพ.'!$AD:$AD,MATCH(C:C,'[3]5.งบทดลอง รพ.'!B:B,0)),)</f>
        <v>2351723.86</v>
      </c>
      <c r="AF255" s="150">
        <f>IFERROR(INDEX('[3]5.งบทดลอง รพ.'!$AE:$AE,MATCH(C:C,'[3]5.งบทดลอง รพ.'!B:B,0)),)</f>
        <v>53520264.710000001</v>
      </c>
      <c r="AG255" s="150">
        <f>IFERROR(INDEX('[3]5.งบทดลอง รพ.'!$AF:$AF,MATCH(C:C,'[3]5.งบทดลอง รพ.'!B:B,0)),)</f>
        <v>18546945.43</v>
      </c>
      <c r="AH255" s="150">
        <f>IFERROR(INDEX('[3]5.งบทดลอง รพ.'!$AG:$AG,MATCH(C:C,'[3]5.งบทดลอง รพ.'!B:B,0)),)</f>
        <v>15953179.699999999</v>
      </c>
      <c r="AI255" s="150">
        <f>IFERROR(INDEX('[3]5.งบทดลอง รพ.'!$AH:$AH,MATCH(D:D,'[3]5.งบทดลอง รพ.'!C:C,0)),)</f>
        <v>16668399.93</v>
      </c>
      <c r="AJ255" s="150">
        <f>IFERROR(INDEX('[3]5.งบทดลอง รพ.'!$AI:$AI,MATCH(C:C,'[3]5.งบทดลอง รพ.'!B:B,0)),)</f>
        <v>15154621.439999999</v>
      </c>
      <c r="AK255" s="150">
        <f>IFERROR(INDEX('[3]5.งบทดลอง รพ.'!$AJ:$AJ,MATCH(C:C,'[3]5.งบทดลอง รพ.'!B:B,0)),)</f>
        <v>20700778.989999998</v>
      </c>
      <c r="AL255" s="150">
        <f>IFERROR(INDEX('[3]5.งบทดลอง รพ.'!$AK:$AK,MATCH(C:C,'[3]5.งบทดลอง รพ.'!B:B,0)),)</f>
        <v>18792417.289999999</v>
      </c>
      <c r="AM255" s="150">
        <f>IFERROR(INDEX('[3]5.งบทดลอง รพ.'!$AL:$AL,MATCH(C:C,'[3]5.งบทดลอง รพ.'!B:B,0)),)</f>
        <v>16275579.890000001</v>
      </c>
      <c r="AN255" s="150">
        <f>IFERROR(INDEX('[3]5.งบทดลอง รพ.'!$AM:$AM,MATCH(C:C,'[3]5.งบทดลอง รพ.'!B:B,0)),)</f>
        <v>34176343.049999997</v>
      </c>
      <c r="AO255" s="150">
        <f>IFERROR(INDEX('[3]5.งบทดลอง รพ.'!$AN:$AN,MATCH(C:C,'[3]5.งบทดลอง รพ.'!B:B,0)),)</f>
        <v>21782356.079999998</v>
      </c>
      <c r="AP255" s="150">
        <f>IFERROR(INDEX('[3]5.งบทดลอง รพ.'!$AO:$AO,MATCH(C:C,'[3]5.งบทดลอง รพ.'!B:B,0)),)</f>
        <v>19689432.129999999</v>
      </c>
      <c r="AQ255" s="150">
        <f>IFERROR(INDEX('[3]5.งบทดลอง รพ.'!$AP:$AP,MATCH(C:C,'[3]5.งบทดลอง รพ.'!B:B,0)),)</f>
        <v>14661562.529999999</v>
      </c>
      <c r="AR255" s="150">
        <f>IFERROR(INDEX('[3]5.งบทดลอง รพ.'!$AQ:$AQ,MATCH(C:C,'[3]5.งบทดลอง รพ.'!B:B,0)),)</f>
        <v>32165707.510000002</v>
      </c>
      <c r="AS255" s="150">
        <f>IFERROR(INDEX('[3]5.งบทดลอง รพ.'!$AR:$AR,MATCH(C:C,'[3]5.งบทดลอง รพ.'!B:B,0)),)</f>
        <v>22970608.359999999</v>
      </c>
      <c r="AT255" s="150">
        <f>IFERROR(INDEX('[3]5.งบทดลอง รพ.'!$AS:$AS,MATCH(C:C,'[3]5.งบทดลอง รพ.'!B:B,0)),)</f>
        <v>32802715.699999999</v>
      </c>
      <c r="AU255" s="150">
        <f>IFERROR(INDEX('[3]5.งบทดลอง รพ.'!$AT:$AT,MATCH(C:C,'[3]5.งบทดลอง รพ.'!B:B,0)),)</f>
        <v>20587476.010000002</v>
      </c>
      <c r="AV255" s="150">
        <f>IFERROR(INDEX('[3]5.งบทดลอง รพ.'!$AU:$AU,MATCH(C:C,'[3]5.งบทดลอง รพ.'!B:B,0)),)</f>
        <v>16477734.439999999</v>
      </c>
      <c r="AW255" s="150">
        <f>IFERROR(INDEX('[3]5.งบทดลอง รพ.'!$AV:$AV,MATCH(C:C,'[3]5.งบทดลอง รพ.'!B:B,0)),)</f>
        <v>8281326.3499999996</v>
      </c>
      <c r="AX255" s="150">
        <f>IFERROR(INDEX('[3]5.งบทดลอง รพ.'!$AW:$AW,MATCH(C:C,'[3]5.งบทดลอง รพ.'!B:B,0)),)</f>
        <v>11321606.76</v>
      </c>
      <c r="AY255" s="150">
        <f>IFERROR(INDEX('[3]5.งบทดลอง รพ.'!$AX:$AX,MATCH(C:C,'[3]5.งบทดลอง รพ.'!B:B,0)),)</f>
        <v>0</v>
      </c>
      <c r="AZ255" s="150">
        <f>IFERROR(INDEX('[3]5.งบทดลอง รพ.'!$AY:$AY,MATCH(C:C,'[3]5.งบทดลอง รพ.'!B:B,0)),)</f>
        <v>24886633.25</v>
      </c>
      <c r="BA255" s="150">
        <f>IFERROR(INDEX('[3]5.งบทดลอง รพ.'!$AZ:$AZ,MATCH(C:C,'[3]5.งบทดลอง รพ.'!B:B,0)),)</f>
        <v>25437665.93</v>
      </c>
      <c r="BB255" s="150">
        <f>IFERROR(INDEX('[3]5.งบทดลอง รพ.'!$BA:$BA,MATCH(C:C,'[3]5.งบทดลอง รพ.'!B:B,0)),)</f>
        <v>41993144.380000003</v>
      </c>
      <c r="BC255" s="150">
        <f>IFERROR(INDEX('[3]5.งบทดลอง รพ.'!$BB:$BB,MATCH(C:C,'[3]5.งบทดลอง รพ.'!B:B,0)),)</f>
        <v>37303166.5</v>
      </c>
      <c r="BD255" s="150">
        <f>IFERROR(INDEX('[3]5.งบทดลอง รพ.'!$BC:$BC,MATCH(C:C,'[3]5.งบทดลอง รพ.'!B:B,0)),)</f>
        <v>24549372.890000001</v>
      </c>
      <c r="BE255" s="150">
        <f>IFERROR(INDEX('[3]5.งบทดลอง รพ.'!$BD:$BD,MATCH(C:C,'[3]5.งบทดลอง รพ.'!B:B,0)),)</f>
        <v>39409244.009999998</v>
      </c>
      <c r="BF255" s="150">
        <f>IFERROR(INDEX('[3]5.งบทดลอง รพ.'!$BE:$BE,MATCH(C:C,'[3]5.งบทดลอง รพ.'!B:B,0)),)</f>
        <v>39271276.590000004</v>
      </c>
      <c r="BG255" s="150">
        <f>IFERROR(INDEX('[3]5.งบทดลอง รพ.'!$BF:$BF,MATCH(C:C,'[3]5.งบทดลอง รพ.'!B:B,0)),)</f>
        <v>3249906.13</v>
      </c>
      <c r="BH255" s="150">
        <f>IFERROR(INDEX('[3]5.งบทดลอง รพ.'!$BG:$BG,MATCH(C:C,'[3]5.งบทดลอง รพ.'!B:B,0)),)</f>
        <v>13755741.789999999</v>
      </c>
      <c r="BI255" s="150">
        <f>IFERROR(INDEX('[3]5.งบทดลอง รพ.'!$BH:$BH,MATCH(C:C,'[3]5.งบทดลอง รพ.'!B:B,0)),)</f>
        <v>8399735.0800000001</v>
      </c>
      <c r="BJ255" s="150">
        <f>IFERROR(INDEX('[3]5.งบทดลอง รพ.'!$BI:$BI,MATCH(C:C,'[3]5.งบทดลอง รพ.'!B:B,0)),)</f>
        <v>0</v>
      </c>
      <c r="BK255" s="150">
        <f>IFERROR(INDEX('[3]5.งบทดลอง รพ.'!$BJ:$BJ,MATCH(C:C,'[3]5.งบทดลอง รพ.'!B:B,0)),)</f>
        <v>47116813.979999997</v>
      </c>
      <c r="BL255" s="150">
        <f>IFERROR(INDEX('[3]5.งบทดลอง รพ.'!$BK:$BK,MATCH(D:D,'[3]5.งบทดลอง รพ.'!C:C,0)),)</f>
        <v>5525488.04</v>
      </c>
      <c r="BM255" s="150">
        <f>IFERROR(INDEX('[3]5.งบทดลอง รพ.'!$BL:$BL,MATCH(C:C,'[3]5.งบทดลอง รพ.'!B:B,0)),)</f>
        <v>21494254.93</v>
      </c>
      <c r="BN255" s="150">
        <f>IFERROR(INDEX('[3]5.งบทดลอง รพ.'!$BM:$BM,MATCH(C:C,'[3]5.งบทดลอง รพ.'!B:B,0)),)</f>
        <v>28946706.43</v>
      </c>
      <c r="BO255" s="150">
        <f>IFERROR(INDEX('[3]5.งบทดลอง รพ.'!$BN:$BN,MATCH(C:C,'[3]5.งบทดลอง รพ.'!B:B,0)),)</f>
        <v>36732516.520000003</v>
      </c>
      <c r="BP255" s="150">
        <f>IFERROR(INDEX('[3]5.งบทดลอง รพ.'!$BO:$BO,MATCH(C:C,'[3]5.งบทดลอง รพ.'!B:B,0)),)</f>
        <v>13232248.17</v>
      </c>
      <c r="BQ255" s="150">
        <f>IFERROR(INDEX('[3]5.งบทดลอง รพ.'!$BP:$BP,MATCH(C:C,'[3]5.งบทดลอง รพ.'!B:B,0)),)</f>
        <v>13559611.83</v>
      </c>
      <c r="BR255" s="150">
        <f>IFERROR(INDEX('[3]5.งบทดลอง รพ.'!$BQ:$BQ,MATCH(C:C,'[3]5.งบทดลอง รพ.'!B:B,0)),)</f>
        <v>19812059.329999998</v>
      </c>
      <c r="BS255" s="150">
        <f>IFERROR(INDEX('[3]5.งบทดลอง รพ.'!$BR:$BR,MATCH(C:C,'[3]5.งบทดลอง รพ.'!B:B,0)),)</f>
        <v>19586120.050000001</v>
      </c>
      <c r="BT255" s="150">
        <f>IFERROR(INDEX('[3]5.งบทดลอง รพ.'!$BS:$BS,MATCH(C:C,'[3]5.งบทดลอง รพ.'!B:B,0)),)</f>
        <v>30360775.219999999</v>
      </c>
      <c r="BU255" s="150">
        <f>IFERROR(INDEX('[3]5.งบทดลอง รพ.'!$BT:$BT,MATCH(C:C,'[3]5.งบทดลอง รพ.'!B:B,0)),)</f>
        <v>17340696.239999998</v>
      </c>
      <c r="BV255" s="150">
        <f>IFERROR(INDEX('[3]5.งบทดลอง รพ.'!$BU:$BU,MATCH(C:C,'[3]5.งบทดลอง รพ.'!B:B,0)),)</f>
        <v>15728094.119999999</v>
      </c>
      <c r="BW255" s="150">
        <f>IFERROR(INDEX('[3]5.งบทดลอง รพ.'!$BV:$BV,MATCH(C:C,'[3]5.งบทดลอง รพ.'!B:B,0)),)</f>
        <v>31397698.68</v>
      </c>
      <c r="BX255" s="150">
        <f>IFERROR(INDEX('[3]5.งบทดลอง รพ.'!$BW:$BW,MATCH(C:C,'[3]5.งบทดลอง รพ.'!B:B,0)),)</f>
        <v>21252092.879999999</v>
      </c>
      <c r="BY255" s="150">
        <f>IFERROR(INDEX('[3]5.งบทดลอง รพ.'!$BX:$BX,MATCH(C:C,'[3]5.งบทดลอง รพ.'!B:B,0)),)</f>
        <v>8285404.4500000002</v>
      </c>
      <c r="BZ255" s="151">
        <f t="shared" ref="BZ255:BZ318" si="14">SUM(E255:BY255)</f>
        <v>1942398753.4200001</v>
      </c>
    </row>
    <row r="256" spans="1:78" ht="21.75" customHeight="1">
      <c r="A256" s="31" t="s">
        <v>185</v>
      </c>
      <c r="B256" s="147" t="s">
        <v>346</v>
      </c>
      <c r="C256" s="148" t="s">
        <v>867</v>
      </c>
      <c r="D256" s="149" t="s">
        <v>868</v>
      </c>
      <c r="E256" s="150">
        <f>IFERROR(INDEX('[3]5.งบทดลอง รพ.'!$D:$D,MATCH(C:C,'[3]5.งบทดลอง รพ.'!B:B,0)),)</f>
        <v>0</v>
      </c>
      <c r="F256" s="150">
        <f>IFERROR(INDEX('[3]5.งบทดลอง รพ.'!$E:$E,MATCH(C:C,'[3]5.งบทดลอง รพ.'!B:B,0)),)</f>
        <v>0</v>
      </c>
      <c r="G256" s="150">
        <f>IFERROR(INDEX('[3]5.งบทดลอง รพ.'!$F:$F,MATCH(C:C,'[3]5.งบทดลอง รพ.'!B:B,0)),)</f>
        <v>0</v>
      </c>
      <c r="H256" s="150">
        <f>IFERROR(INDEX('[3]5.งบทดลอง รพ.'!$G:$G,MATCH(C:C,'[3]5.งบทดลอง รพ.'!B:B,0)),)</f>
        <v>0</v>
      </c>
      <c r="I256" s="150">
        <f>IFERROR(INDEX('[3]5.งบทดลอง รพ.'!$H:$H,MATCH(D:D,'[3]5.งบทดลอง รพ.'!C:C,0)),)</f>
        <v>0</v>
      </c>
      <c r="J256" s="150">
        <f>IFERROR(INDEX('[3]5.งบทดลอง รพ.'!$I:$I,MATCH(C:C,'[3]5.งบทดลอง รพ.'!B:B,0)),)</f>
        <v>277482.28999999998</v>
      </c>
      <c r="K256" s="150">
        <f>IFERROR(INDEX('[3]5.งบทดลอง รพ.'!$J:$J,MATCH(C:C,'[3]5.งบทดลอง รพ.'!B:B,0)),)</f>
        <v>0</v>
      </c>
      <c r="L256" s="150">
        <f>IFERROR(INDEX('[3]5.งบทดลอง รพ.'!$K:$K,MATCH(C:C,'[3]5.งบทดลอง รพ.'!B:B,0)),)</f>
        <v>0</v>
      </c>
      <c r="M256" s="150">
        <f>IFERROR(INDEX('[3]5.งบทดลอง รพ.'!$L:$L,MATCH(C:C,'[3]5.งบทดลอง รพ.'!B:B,0)),)</f>
        <v>0</v>
      </c>
      <c r="N256" s="150">
        <f>IFERROR(INDEX('[3]5.งบทดลอง รพ.'!$M:$M,MATCH(C:C,'[3]5.งบทดลอง รพ.'!B:B,0)),)</f>
        <v>0</v>
      </c>
      <c r="O256" s="150">
        <f>IFERROR(INDEX('[3]5.งบทดลอง รพ.'!$N:$N,MATCH(C:C,'[3]5.งบทดลอง รพ.'!B:B,0)),)</f>
        <v>0</v>
      </c>
      <c r="P256" s="150">
        <f>IFERROR(INDEX('[3]5.งบทดลอง รพ.'!$O:$O,MATCH(C:C,'[3]5.งบทดลอง รพ.'!B:B,0)),)</f>
        <v>0</v>
      </c>
      <c r="Q256" s="150">
        <f>IFERROR(INDEX('[3]5.งบทดลอง รพ.'!$P:$P,MATCH(C:C,'[3]5.งบทดลอง รพ.'!B:B,0)),)</f>
        <v>0</v>
      </c>
      <c r="R256" s="150">
        <f>IFERROR(INDEX('[3]5.งบทดลอง รพ.'!$Q:$Q,MATCH(C:C,'[3]5.งบทดลอง รพ.'!B:B,0)),)</f>
        <v>0</v>
      </c>
      <c r="S256" s="150">
        <f>IFERROR(INDEX('[3]5.งบทดลอง รพ.'!$R:$R,MATCH(C:C,'[3]5.งบทดลอง รพ.'!B:B,0)),)</f>
        <v>0</v>
      </c>
      <c r="T256" s="150">
        <f>IFERROR(INDEX('[3]5.งบทดลอง รพ.'!$S:$S,MATCH(C:C,'[3]5.งบทดลอง รพ.'!B:B,0)),)</f>
        <v>0</v>
      </c>
      <c r="U256" s="150">
        <f>IFERROR(INDEX('[3]5.งบทดลอง รพ.'!$T:$T,MATCH(C:C,'[3]5.งบทดลอง รพ.'!B:B,0)),)</f>
        <v>0</v>
      </c>
      <c r="V256" s="150">
        <f>IFERROR(INDEX('[3]5.งบทดลอง รพ.'!$U:$U,MATCH(C:C,'[3]5.งบทดลอง รพ.'!B:B,0)),)</f>
        <v>0</v>
      </c>
      <c r="W256" s="150">
        <f>IFERROR(INDEX('[3]5.งบทดลอง รพ.'!$V:$V,MATCH(C:C,'[3]5.งบทดลอง รพ.'!B:B,0)),)</f>
        <v>0</v>
      </c>
      <c r="X256" s="150">
        <f>IFERROR(INDEX('[3]5.งบทดลอง รพ.'!$W:$W,MATCH(C:C,'[3]5.งบทดลอง รพ.'!B:B,0)),)</f>
        <v>0</v>
      </c>
      <c r="Y256" s="150">
        <f>IFERROR(INDEX('[3]5.งบทดลอง รพ.'!$X:$X,MATCH(C:C,'[3]5.งบทดลอง รพ.'!B:B,0)),)</f>
        <v>0</v>
      </c>
      <c r="Z256" s="150">
        <f>IFERROR(INDEX('[3]5.งบทดลอง รพ.'!$Y:$Y,MATCH(C:C,'[3]5.งบทดลอง รพ.'!B:B,0)),)</f>
        <v>0</v>
      </c>
      <c r="AA256" s="150">
        <f>IFERROR(INDEX('[3]5.งบทดลอง รพ.'!$Z:$Z,MATCH(C:C,'[3]5.งบทดลอง รพ.'!B:B,0)),)</f>
        <v>0</v>
      </c>
      <c r="AB256" s="150">
        <f>IFERROR(INDEX('[3]5.งบทดลอง รพ.'!$AA:$AA,MATCH(C:C,'[3]5.งบทดลอง รพ.'!B:B,0)),)</f>
        <v>0</v>
      </c>
      <c r="AC256" s="150">
        <f>IFERROR(INDEX('[3]5.งบทดลอง รพ.'!$AB:$AB,MATCH(C:C,'[3]5.งบทดลอง รพ.'!B:B,0)),)</f>
        <v>0</v>
      </c>
      <c r="AD256" s="150">
        <f>IFERROR(INDEX('[3]5.งบทดลอง รพ.'!$AC:$AC,MATCH(C:C,'[3]5.งบทดลอง รพ.'!B:B,0)),)</f>
        <v>0</v>
      </c>
      <c r="AE256" s="150">
        <f>IFERROR(INDEX('[3]5.งบทดลอง รพ.'!$AD:$AD,MATCH(C:C,'[3]5.งบทดลอง รพ.'!B:B,0)),)</f>
        <v>382027.21</v>
      </c>
      <c r="AF256" s="150">
        <f>IFERROR(INDEX('[3]5.งบทดลอง รพ.'!$AE:$AE,MATCH(C:C,'[3]5.งบทดลอง รพ.'!B:B,0)),)</f>
        <v>0</v>
      </c>
      <c r="AG256" s="150">
        <f>IFERROR(INDEX('[3]5.งบทดลอง รพ.'!$AF:$AF,MATCH(C:C,'[3]5.งบทดลอง รพ.'!B:B,0)),)</f>
        <v>0</v>
      </c>
      <c r="AH256" s="150">
        <f>IFERROR(INDEX('[3]5.งบทดลอง รพ.'!$AG:$AG,MATCH(C:C,'[3]5.งบทดลอง รพ.'!B:B,0)),)</f>
        <v>0</v>
      </c>
      <c r="AI256" s="150">
        <f>IFERROR(INDEX('[3]5.งบทดลอง รพ.'!$AH:$AH,MATCH(D:D,'[3]5.งบทดลอง รพ.'!C:C,0)),)</f>
        <v>0</v>
      </c>
      <c r="AJ256" s="150">
        <f>IFERROR(INDEX('[3]5.งบทดลอง รพ.'!$AI:$AI,MATCH(C:C,'[3]5.งบทดลอง รพ.'!B:B,0)),)</f>
        <v>0</v>
      </c>
      <c r="AK256" s="150">
        <f>IFERROR(INDEX('[3]5.งบทดลอง รพ.'!$AJ:$AJ,MATCH(C:C,'[3]5.งบทดลอง รพ.'!B:B,0)),)</f>
        <v>0</v>
      </c>
      <c r="AL256" s="150">
        <f>IFERROR(INDEX('[3]5.งบทดลอง รพ.'!$AK:$AK,MATCH(C:C,'[3]5.งบทดลอง รพ.'!B:B,0)),)</f>
        <v>0</v>
      </c>
      <c r="AM256" s="150">
        <f>IFERROR(INDEX('[3]5.งบทดลอง รพ.'!$AL:$AL,MATCH(C:C,'[3]5.งบทดลอง รพ.'!B:B,0)),)</f>
        <v>0</v>
      </c>
      <c r="AN256" s="150">
        <f>IFERROR(INDEX('[3]5.งบทดลอง รพ.'!$AM:$AM,MATCH(C:C,'[3]5.งบทดลอง รพ.'!B:B,0)),)</f>
        <v>0</v>
      </c>
      <c r="AO256" s="150">
        <f>IFERROR(INDEX('[3]5.งบทดลอง รพ.'!$AN:$AN,MATCH(C:C,'[3]5.งบทดลอง รพ.'!B:B,0)),)</f>
        <v>0</v>
      </c>
      <c r="AP256" s="150">
        <f>IFERROR(INDEX('[3]5.งบทดลอง รพ.'!$AO:$AO,MATCH(C:C,'[3]5.งบทดลอง รพ.'!B:B,0)),)</f>
        <v>0</v>
      </c>
      <c r="AQ256" s="150">
        <f>IFERROR(INDEX('[3]5.งบทดลอง รพ.'!$AP:$AP,MATCH(C:C,'[3]5.งบทดลอง รพ.'!B:B,0)),)</f>
        <v>0</v>
      </c>
      <c r="AR256" s="150">
        <f>IFERROR(INDEX('[3]5.งบทดลอง รพ.'!$AQ:$AQ,MATCH(C:C,'[3]5.งบทดลอง รพ.'!B:B,0)),)</f>
        <v>90000</v>
      </c>
      <c r="AS256" s="150">
        <f>IFERROR(INDEX('[3]5.งบทดลอง รพ.'!$AR:$AR,MATCH(C:C,'[3]5.งบทดลอง รพ.'!B:B,0)),)</f>
        <v>0</v>
      </c>
      <c r="AT256" s="150">
        <f>IFERROR(INDEX('[3]5.งบทดลอง รพ.'!$AS:$AS,MATCH(C:C,'[3]5.งบทดลอง รพ.'!B:B,0)),)</f>
        <v>0</v>
      </c>
      <c r="AU256" s="150">
        <f>IFERROR(INDEX('[3]5.งบทดลอง รพ.'!$AT:$AT,MATCH(C:C,'[3]5.งบทดลอง รพ.'!B:B,0)),)</f>
        <v>0</v>
      </c>
      <c r="AV256" s="150">
        <f>IFERROR(INDEX('[3]5.งบทดลอง รพ.'!$AU:$AU,MATCH(C:C,'[3]5.งบทดลอง รพ.'!B:B,0)),)</f>
        <v>861154.5</v>
      </c>
      <c r="AW256" s="150">
        <f>IFERROR(INDEX('[3]5.งบทดลอง รพ.'!$AV:$AV,MATCH(C:C,'[3]5.งบทดลอง รพ.'!B:B,0)),)</f>
        <v>0</v>
      </c>
      <c r="AX256" s="150">
        <f>IFERROR(INDEX('[3]5.งบทดลอง รพ.'!$AW:$AW,MATCH(C:C,'[3]5.งบทดลอง รพ.'!B:B,0)),)</f>
        <v>0</v>
      </c>
      <c r="AY256" s="150">
        <f>IFERROR(INDEX('[3]5.งบทดลอง รพ.'!$AX:$AX,MATCH(C:C,'[3]5.งบทดลอง รพ.'!B:B,0)),)</f>
        <v>0</v>
      </c>
      <c r="AZ256" s="150">
        <f>IFERROR(INDEX('[3]5.งบทดลอง รพ.'!$AY:$AY,MATCH(C:C,'[3]5.งบทดลอง รพ.'!B:B,0)),)</f>
        <v>0</v>
      </c>
      <c r="BA256" s="150">
        <f>IFERROR(INDEX('[3]5.งบทดลอง รพ.'!$AZ:$AZ,MATCH(C:C,'[3]5.งบทดลอง รพ.'!B:B,0)),)</f>
        <v>0</v>
      </c>
      <c r="BB256" s="150">
        <f>IFERROR(INDEX('[3]5.งบทดลอง รพ.'!$BA:$BA,MATCH(C:C,'[3]5.งบทดลอง รพ.'!B:B,0)),)</f>
        <v>0</v>
      </c>
      <c r="BC256" s="150">
        <f>IFERROR(INDEX('[3]5.งบทดลอง รพ.'!$BB:$BB,MATCH(C:C,'[3]5.งบทดลอง รพ.'!B:B,0)),)</f>
        <v>0</v>
      </c>
      <c r="BD256" s="150">
        <f>IFERROR(INDEX('[3]5.งบทดลอง รพ.'!$BC:$BC,MATCH(C:C,'[3]5.งบทดลอง รพ.'!B:B,0)),)</f>
        <v>0</v>
      </c>
      <c r="BE256" s="150">
        <f>IFERROR(INDEX('[3]5.งบทดลอง รพ.'!$BD:$BD,MATCH(C:C,'[3]5.งบทดลอง รพ.'!B:B,0)),)</f>
        <v>0</v>
      </c>
      <c r="BF256" s="150">
        <f>IFERROR(INDEX('[3]5.งบทดลอง รพ.'!$BE:$BE,MATCH(C:C,'[3]5.งบทดลอง รพ.'!B:B,0)),)</f>
        <v>0</v>
      </c>
      <c r="BG256" s="150">
        <f>IFERROR(INDEX('[3]5.งบทดลอง รพ.'!$BF:$BF,MATCH(C:C,'[3]5.งบทดลอง รพ.'!B:B,0)),)</f>
        <v>0</v>
      </c>
      <c r="BH256" s="150">
        <f>IFERROR(INDEX('[3]5.งบทดลอง รพ.'!$BG:$BG,MATCH(C:C,'[3]5.งบทดลอง รพ.'!B:B,0)),)</f>
        <v>0</v>
      </c>
      <c r="BI256" s="150">
        <f>IFERROR(INDEX('[3]5.งบทดลอง รพ.'!$BH:$BH,MATCH(C:C,'[3]5.งบทดลอง รพ.'!B:B,0)),)</f>
        <v>0</v>
      </c>
      <c r="BJ256" s="150">
        <f>IFERROR(INDEX('[3]5.งบทดลอง รพ.'!$BI:$BI,MATCH(C:C,'[3]5.งบทดลอง รพ.'!B:B,0)),)</f>
        <v>0</v>
      </c>
      <c r="BK256" s="150">
        <f>IFERROR(INDEX('[3]5.งบทดลอง รพ.'!$BJ:$BJ,MATCH(C:C,'[3]5.งบทดลอง รพ.'!B:B,0)),)</f>
        <v>0</v>
      </c>
      <c r="BL256" s="150">
        <f>IFERROR(INDEX('[3]5.งบทดลอง รพ.'!$BK:$BK,MATCH(D:D,'[3]5.งบทดลอง รพ.'!C:C,0)),)</f>
        <v>3788647.38</v>
      </c>
      <c r="BM256" s="150">
        <f>IFERROR(INDEX('[3]5.งบทดลอง รพ.'!$BL:$BL,MATCH(C:C,'[3]5.งบทดลอง รพ.'!B:B,0)),)</f>
        <v>0</v>
      </c>
      <c r="BN256" s="150">
        <f>IFERROR(INDEX('[3]5.งบทดลอง รพ.'!$BM:$BM,MATCH(C:C,'[3]5.งบทดลอง รพ.'!B:B,0)),)</f>
        <v>0</v>
      </c>
      <c r="BO256" s="150">
        <f>IFERROR(INDEX('[3]5.งบทดลอง รพ.'!$BN:$BN,MATCH(C:C,'[3]5.งบทดลอง รพ.'!B:B,0)),)</f>
        <v>0</v>
      </c>
      <c r="BP256" s="150">
        <f>IFERROR(INDEX('[3]5.งบทดลอง รพ.'!$BO:$BO,MATCH(C:C,'[3]5.งบทดลอง รพ.'!B:B,0)),)</f>
        <v>0</v>
      </c>
      <c r="BQ256" s="150">
        <f>IFERROR(INDEX('[3]5.งบทดลอง รพ.'!$BP:$BP,MATCH(C:C,'[3]5.งบทดลอง รพ.'!B:B,0)),)</f>
        <v>0</v>
      </c>
      <c r="BR256" s="150">
        <f>IFERROR(INDEX('[3]5.งบทดลอง รพ.'!$BQ:$BQ,MATCH(C:C,'[3]5.งบทดลอง รพ.'!B:B,0)),)</f>
        <v>0</v>
      </c>
      <c r="BS256" s="150">
        <f>IFERROR(INDEX('[3]5.งบทดลอง รพ.'!$BR:$BR,MATCH(C:C,'[3]5.งบทดลอง รพ.'!B:B,0)),)</f>
        <v>0</v>
      </c>
      <c r="BT256" s="150">
        <f>IFERROR(INDEX('[3]5.งบทดลอง รพ.'!$BS:$BS,MATCH(C:C,'[3]5.งบทดลอง รพ.'!B:B,0)),)</f>
        <v>0</v>
      </c>
      <c r="BU256" s="150">
        <f>IFERROR(INDEX('[3]5.งบทดลอง รพ.'!$BT:$BT,MATCH(C:C,'[3]5.งบทดลอง รพ.'!B:B,0)),)</f>
        <v>0</v>
      </c>
      <c r="BV256" s="150">
        <f>IFERROR(INDEX('[3]5.งบทดลอง รพ.'!$BU:$BU,MATCH(C:C,'[3]5.งบทดลอง รพ.'!B:B,0)),)</f>
        <v>0</v>
      </c>
      <c r="BW256" s="150">
        <f>IFERROR(INDEX('[3]5.งบทดลอง รพ.'!$BV:$BV,MATCH(C:C,'[3]5.งบทดลอง รพ.'!B:B,0)),)</f>
        <v>0</v>
      </c>
      <c r="BX256" s="150">
        <f>IFERROR(INDEX('[3]5.งบทดลอง รพ.'!$BW:$BW,MATCH(C:C,'[3]5.งบทดลอง รพ.'!B:B,0)),)</f>
        <v>0</v>
      </c>
      <c r="BY256" s="150">
        <f>IFERROR(INDEX('[3]5.งบทดลอง รพ.'!$BX:$BX,MATCH(C:C,'[3]5.งบทดลอง รพ.'!B:B,0)),)</f>
        <v>0</v>
      </c>
      <c r="BZ256" s="151">
        <f t="shared" si="14"/>
        <v>5399311.3799999999</v>
      </c>
    </row>
    <row r="257" spans="1:78" ht="21.75" customHeight="1">
      <c r="A257" s="31" t="s">
        <v>185</v>
      </c>
      <c r="B257" s="147" t="s">
        <v>346</v>
      </c>
      <c r="C257" s="148" t="s">
        <v>869</v>
      </c>
      <c r="D257" s="149" t="s">
        <v>870</v>
      </c>
      <c r="E257" s="150">
        <f>IFERROR(INDEX('[3]5.งบทดลอง รพ.'!$D:$D,MATCH(C:C,'[3]5.งบทดลอง รพ.'!B:B,0)),)</f>
        <v>78075450.989999995</v>
      </c>
      <c r="F257" s="150">
        <f>IFERROR(INDEX('[3]5.งบทดลอง รพ.'!$E:$E,MATCH(C:C,'[3]5.งบทดลอง รพ.'!B:B,0)),)</f>
        <v>10849995.51</v>
      </c>
      <c r="G257" s="150">
        <f>IFERROR(INDEX('[3]5.งบทดลอง รพ.'!$F:$F,MATCH(C:C,'[3]5.งบทดลอง รพ.'!B:B,0)),)</f>
        <v>26026305.449999999</v>
      </c>
      <c r="H257" s="150">
        <f>IFERROR(INDEX('[3]5.งบทดลอง รพ.'!$G:$G,MATCH(C:C,'[3]5.งบทดลอง รพ.'!B:B,0)),)</f>
        <v>18710544.530000001</v>
      </c>
      <c r="I257" s="150">
        <f>IFERROR(INDEX('[3]5.งบทดลอง รพ.'!$H:$H,MATCH(D:D,'[3]5.งบทดลอง รพ.'!C:C,0)),)</f>
        <v>25663962.989999998</v>
      </c>
      <c r="J257" s="150">
        <f>IFERROR(INDEX('[3]5.งบทดลอง รพ.'!$I:$I,MATCH(C:C,'[3]5.งบทดลอง รพ.'!B:B,0)),)</f>
        <v>6683630.7800000003</v>
      </c>
      <c r="K257" s="150">
        <f>IFERROR(INDEX('[3]5.งบทดลอง รพ.'!$J:$J,MATCH(C:C,'[3]5.งบทดลอง รพ.'!B:B,0)),)</f>
        <v>48332426.600000001</v>
      </c>
      <c r="L257" s="150">
        <f>IFERROR(INDEX('[3]5.งบทดลอง รพ.'!$K:$K,MATCH(C:C,'[3]5.งบทดลอง รพ.'!B:B,0)),)</f>
        <v>18710544.530000001</v>
      </c>
      <c r="M257" s="150">
        <f>IFERROR(INDEX('[3]5.งบทดลอง รพ.'!$L:$L,MATCH(C:C,'[3]5.งบทดลอง รพ.'!B:B,0)),)</f>
        <v>9986229.5500000007</v>
      </c>
      <c r="N257" s="150">
        <f>IFERROR(INDEX('[3]5.งบทดลอง รพ.'!$M:$M,MATCH(C:C,'[3]5.งบทดลอง รพ.'!B:B,0)),)</f>
        <v>67387049.290000007</v>
      </c>
      <c r="O257" s="150">
        <f>IFERROR(INDEX('[3]5.งบทดลอง รพ.'!$N:$N,MATCH(C:C,'[3]5.งบทดลอง รพ.'!B:B,0)),)</f>
        <v>7984748.5300000003</v>
      </c>
      <c r="P257" s="150">
        <f>IFERROR(INDEX('[3]5.งบทดลอง รพ.'!$O:$O,MATCH(C:C,'[3]5.งบทดลอง รพ.'!B:B,0)),)</f>
        <v>25298852.050000001</v>
      </c>
      <c r="Q257" s="150">
        <f>IFERROR(INDEX('[3]5.งบทดลอง รพ.'!$P:$P,MATCH(C:C,'[3]5.งบทดลอง รพ.'!B:B,0)),)</f>
        <v>21539464.039999999</v>
      </c>
      <c r="R257" s="150">
        <f>IFERROR(INDEX('[3]5.งบทดลอง รพ.'!$Q:$Q,MATCH(C:C,'[3]5.งบทดลอง รพ.'!B:B,0)),)</f>
        <v>28329033.27</v>
      </c>
      <c r="S257" s="150">
        <f>IFERROR(INDEX('[3]5.งบทดลอง รพ.'!$R:$R,MATCH(C:C,'[3]5.งบทดลอง รพ.'!B:B,0)),)</f>
        <v>2911486.31</v>
      </c>
      <c r="T257" s="150">
        <f>IFERROR(INDEX('[3]5.งบทดลอง รพ.'!$S:$S,MATCH(C:C,'[3]5.งบทดลอง รพ.'!B:B,0)),)</f>
        <v>9367068.3000000007</v>
      </c>
      <c r="U257" s="150">
        <f>IFERROR(INDEX('[3]5.งบทดลอง รพ.'!$T:$T,MATCH(C:C,'[3]5.งบทดลอง รพ.'!B:B,0)),)</f>
        <v>10246826.060000001</v>
      </c>
      <c r="V257" s="150">
        <f>IFERROR(INDEX('[3]5.งบทดลอง รพ.'!$U:$U,MATCH(C:C,'[3]5.งบทดลอง รพ.'!B:B,0)),)</f>
        <v>0</v>
      </c>
      <c r="W257" s="150">
        <f>IFERROR(INDEX('[3]5.งบทดลอง รพ.'!$V:$V,MATCH(C:C,'[3]5.งบทดลอง รพ.'!B:B,0)),)</f>
        <v>29228562.940000001</v>
      </c>
      <c r="X257" s="150">
        <f>IFERROR(INDEX('[3]5.งบทดลอง รพ.'!$W:$W,MATCH(C:C,'[3]5.งบทดลอง รพ.'!B:B,0)),)</f>
        <v>0</v>
      </c>
      <c r="Y257" s="150">
        <f>IFERROR(INDEX('[3]5.งบทดลอง รพ.'!$X:$X,MATCH(C:C,'[3]5.งบทดลอง รพ.'!B:B,0)),)</f>
        <v>9214353.5199999996</v>
      </c>
      <c r="Z257" s="150">
        <f>IFERROR(INDEX('[3]5.งบทดลอง รพ.'!$Y:$Y,MATCH(C:C,'[3]5.งบทดลอง รพ.'!B:B,0)),)</f>
        <v>15650005.49</v>
      </c>
      <c r="AA257" s="150">
        <f>IFERROR(INDEX('[3]5.งบทดลอง รพ.'!$Z:$Z,MATCH(C:C,'[3]5.งบทดลอง รพ.'!B:B,0)),)</f>
        <v>6167095.3300000001</v>
      </c>
      <c r="AB257" s="150">
        <f>IFERROR(INDEX('[3]5.งบทดลอง รพ.'!$AA:$AA,MATCH(C:C,'[3]5.งบทดลอง รพ.'!B:B,0)),)</f>
        <v>5140628.66</v>
      </c>
      <c r="AC257" s="150">
        <f>IFERROR(INDEX('[3]5.งบทดลอง รพ.'!$AB:$AB,MATCH(C:C,'[3]5.งบทดลอง รพ.'!B:B,0)),)</f>
        <v>7318857.8499999996</v>
      </c>
      <c r="AD257" s="150">
        <f>IFERROR(INDEX('[3]5.งบทดลอง รพ.'!$AC:$AC,MATCH(C:C,'[3]5.งบทดลอง รพ.'!B:B,0)),)</f>
        <v>0</v>
      </c>
      <c r="AE257" s="150">
        <f>IFERROR(INDEX('[3]5.งบทดลอง รพ.'!$AD:$AD,MATCH(C:C,'[3]5.งบทดลอง รพ.'!B:B,0)),)</f>
        <v>0</v>
      </c>
      <c r="AF257" s="150">
        <f>IFERROR(INDEX('[3]5.งบทดลอง รพ.'!$AE:$AE,MATCH(C:C,'[3]5.งบทดลอง รพ.'!B:B,0)),)</f>
        <v>22024197.600000001</v>
      </c>
      <c r="AG257" s="150">
        <f>IFERROR(INDEX('[3]5.งบทดลอง รพ.'!$AF:$AF,MATCH(C:C,'[3]5.งบทดลอง รพ.'!B:B,0)),)</f>
        <v>11707910.810000001</v>
      </c>
      <c r="AH257" s="150">
        <f>IFERROR(INDEX('[3]5.งบทดลอง รพ.'!$AG:$AG,MATCH(C:C,'[3]5.งบทดลอง รพ.'!B:B,0)),)</f>
        <v>4886788.42</v>
      </c>
      <c r="AI257" s="150">
        <f>IFERROR(INDEX('[3]5.งบทดลอง รพ.'!$AH:$AH,MATCH(D:D,'[3]5.งบทดลอง รพ.'!C:C,0)),)</f>
        <v>5930474.4100000001</v>
      </c>
      <c r="AJ257" s="150">
        <f>IFERROR(INDEX('[3]5.งบทดลอง รพ.'!$AI:$AI,MATCH(C:C,'[3]5.งบทดลอง รพ.'!B:B,0)),)</f>
        <v>4544085.67</v>
      </c>
      <c r="AK257" s="150">
        <f>IFERROR(INDEX('[3]5.งบทดลอง รพ.'!$AJ:$AJ,MATCH(C:C,'[3]5.งบทดลอง รพ.'!B:B,0)),)</f>
        <v>11159473.619999999</v>
      </c>
      <c r="AL257" s="150">
        <f>IFERROR(INDEX('[3]5.งบทดลอง รพ.'!$AK:$AK,MATCH(C:C,'[3]5.งบทดลอง รพ.'!B:B,0)),)</f>
        <v>8799297.6899999995</v>
      </c>
      <c r="AM257" s="150">
        <f>IFERROR(INDEX('[3]5.งบทดลอง รพ.'!$AL:$AL,MATCH(C:C,'[3]5.งบทดลอง รพ.'!B:B,0)),)</f>
        <v>6197888.6200000001</v>
      </c>
      <c r="AN257" s="150">
        <f>IFERROR(INDEX('[3]5.งบทดลอง รพ.'!$AM:$AM,MATCH(C:C,'[3]5.งบทดลอง รพ.'!B:B,0)),)</f>
        <v>11575897.57</v>
      </c>
      <c r="AO257" s="150">
        <f>IFERROR(INDEX('[3]5.งบทดลอง รพ.'!$AN:$AN,MATCH(C:C,'[3]5.งบทดลอง รพ.'!B:B,0)),)</f>
        <v>10079351.289999999</v>
      </c>
      <c r="AP257" s="150">
        <f>IFERROR(INDEX('[3]5.งบทดลอง รพ.'!$AO:$AO,MATCH(C:C,'[3]5.งบทดลอง รพ.'!B:B,0)),)</f>
        <v>4941767.71</v>
      </c>
      <c r="AQ257" s="150">
        <f>IFERROR(INDEX('[3]5.งบทดลอง รพ.'!$AP:$AP,MATCH(C:C,'[3]5.งบทดลอง รพ.'!B:B,0)),)</f>
        <v>7925448.7199999997</v>
      </c>
      <c r="AR257" s="150">
        <f>IFERROR(INDEX('[3]5.งบทดลอง รพ.'!$AQ:$AQ,MATCH(C:C,'[3]5.งบทดลอง รพ.'!B:B,0)),)</f>
        <v>15374434.689999999</v>
      </c>
      <c r="AS257" s="150">
        <f>IFERROR(INDEX('[3]5.งบทดลอง รพ.'!$AR:$AR,MATCH(C:C,'[3]5.งบทดลอง รพ.'!B:B,0)),)</f>
        <v>5530637.0800000001</v>
      </c>
      <c r="AT257" s="150">
        <f>IFERROR(INDEX('[3]5.งบทดลอง รพ.'!$AS:$AS,MATCH(C:C,'[3]5.งบทดลอง รพ.'!B:B,0)),)</f>
        <v>6448668.2199999997</v>
      </c>
      <c r="AU257" s="150">
        <f>IFERROR(INDEX('[3]5.งบทดลอง รพ.'!$AT:$AT,MATCH(C:C,'[3]5.งบทดลอง รพ.'!B:B,0)),)</f>
        <v>7789615.9100000001</v>
      </c>
      <c r="AV257" s="150">
        <f>IFERROR(INDEX('[3]5.งบทดลอง รพ.'!$AU:$AU,MATCH(C:C,'[3]5.งบทดลอง รพ.'!B:B,0)),)</f>
        <v>6989532.2800000003</v>
      </c>
      <c r="AW257" s="150">
        <f>IFERROR(INDEX('[3]5.งบทดลอง รพ.'!$AV:$AV,MATCH(C:C,'[3]5.งบทดลอง รพ.'!B:B,0)),)</f>
        <v>2191132.04</v>
      </c>
      <c r="AX257" s="150">
        <f>IFERROR(INDEX('[3]5.งบทดลอง รพ.'!$AW:$AW,MATCH(C:C,'[3]5.งบทดลอง รพ.'!B:B,0)),)</f>
        <v>3556663.71</v>
      </c>
      <c r="AY257" s="150">
        <f>IFERROR(INDEX('[3]5.งบทดลอง รพ.'!$AX:$AX,MATCH(C:C,'[3]5.งบทดลอง รพ.'!B:B,0)),)</f>
        <v>17369868.059999999</v>
      </c>
      <c r="AZ257" s="150">
        <f>IFERROR(INDEX('[3]5.งบทดลอง รพ.'!$AY:$AY,MATCH(C:C,'[3]5.งบทดลอง รพ.'!B:B,0)),)</f>
        <v>7490061.4000000004</v>
      </c>
      <c r="BA257" s="150">
        <f>IFERROR(INDEX('[3]5.งบทดลอง รพ.'!$AZ:$AZ,MATCH(C:C,'[3]5.งบทดลอง รพ.'!B:B,0)),)</f>
        <v>24229672.899999999</v>
      </c>
      <c r="BB257" s="150">
        <f>IFERROR(INDEX('[3]5.งบทดลอง รพ.'!$BA:$BA,MATCH(C:C,'[3]5.งบทดลอง รพ.'!B:B,0)),)</f>
        <v>11247096.98</v>
      </c>
      <c r="BC257" s="150">
        <f>IFERROR(INDEX('[3]5.งบทดลอง รพ.'!$BB:$BB,MATCH(C:C,'[3]5.งบทดลอง รพ.'!B:B,0)),)</f>
        <v>17770585.98</v>
      </c>
      <c r="BD257" s="150">
        <f>IFERROR(INDEX('[3]5.งบทดลอง รพ.'!$BC:$BC,MATCH(C:C,'[3]5.งบทดลอง รพ.'!B:B,0)),)</f>
        <v>11207250.6</v>
      </c>
      <c r="BE257" s="150">
        <f>IFERROR(INDEX('[3]5.งบทดลอง รพ.'!$BD:$BD,MATCH(C:C,'[3]5.งบทดลอง รพ.'!B:B,0)),)</f>
        <v>6060285.3700000001</v>
      </c>
      <c r="BF257" s="150">
        <f>IFERROR(INDEX('[3]5.งบทดลอง รพ.'!$BE:$BE,MATCH(C:C,'[3]5.งบทดลอง รพ.'!B:B,0)),)</f>
        <v>10195259.220000001</v>
      </c>
      <c r="BG257" s="150">
        <f>IFERROR(INDEX('[3]5.งบทดลอง รพ.'!$BF:$BF,MATCH(C:C,'[3]5.งบทดลอง รพ.'!B:B,0)),)</f>
        <v>0</v>
      </c>
      <c r="BH257" s="150">
        <f>IFERROR(INDEX('[3]5.งบทดลอง รพ.'!$BG:$BG,MATCH(C:C,'[3]5.งบทดลอง รพ.'!B:B,0)),)</f>
        <v>3845791.42</v>
      </c>
      <c r="BI257" s="150">
        <f>IFERROR(INDEX('[3]5.งบทดลอง รพ.'!$BH:$BH,MATCH(C:C,'[3]5.งบทดลอง รพ.'!B:B,0)),)</f>
        <v>1717619.01</v>
      </c>
      <c r="BJ257" s="150">
        <f>IFERROR(INDEX('[3]5.งบทดลอง รพ.'!$BI:$BI,MATCH(C:C,'[3]5.งบทดลอง รพ.'!B:B,0)),)</f>
        <v>6966450.6900000004</v>
      </c>
      <c r="BK257" s="150">
        <f>IFERROR(INDEX('[3]5.งบทดลอง รพ.'!$BJ:$BJ,MATCH(C:C,'[3]5.งบทดลอง รพ.'!B:B,0)),)</f>
        <v>18328102.41</v>
      </c>
      <c r="BL257" s="150">
        <f>IFERROR(INDEX('[3]5.งบทดลอง รพ.'!$BK:$BK,MATCH(D:D,'[3]5.งบทดลอง รพ.'!C:C,0)),)</f>
        <v>6721188.6399999997</v>
      </c>
      <c r="BM257" s="150">
        <f>IFERROR(INDEX('[3]5.งบทดลอง รพ.'!$BL:$BL,MATCH(C:C,'[3]5.งบทดลอง รพ.'!B:B,0)),)</f>
        <v>6155088.0899999999</v>
      </c>
      <c r="BN257" s="150">
        <f>IFERROR(INDEX('[3]5.งบทดลอง รพ.'!$BM:$BM,MATCH(C:C,'[3]5.งบทดลอง รพ.'!B:B,0)),)</f>
        <v>7476925.54</v>
      </c>
      <c r="BO257" s="150">
        <f>IFERROR(INDEX('[3]5.งบทดลอง รพ.'!$BN:$BN,MATCH(C:C,'[3]5.งบทดลอง รพ.'!B:B,0)),)</f>
        <v>10565202.880000001</v>
      </c>
      <c r="BP257" s="150">
        <f>IFERROR(INDEX('[3]5.งบทดลอง รพ.'!$BO:$BO,MATCH(C:C,'[3]5.งบทดลอง รพ.'!B:B,0)),)</f>
        <v>0</v>
      </c>
      <c r="BQ257" s="150">
        <f>IFERROR(INDEX('[3]5.งบทดลอง รพ.'!$BP:$BP,MATCH(C:C,'[3]5.งบทดลอง รพ.'!B:B,0)),)</f>
        <v>11037670.529999999</v>
      </c>
      <c r="BR257" s="150">
        <f>IFERROR(INDEX('[3]5.งบทดลอง รพ.'!$BQ:$BQ,MATCH(C:C,'[3]5.งบทดลอง รพ.'!B:B,0)),)</f>
        <v>2978179.17</v>
      </c>
      <c r="BS257" s="150">
        <f>IFERROR(INDEX('[3]5.งบทดลอง รพ.'!$BR:$BR,MATCH(C:C,'[3]5.งบทดลอง รพ.'!B:B,0)),)</f>
        <v>910727.1</v>
      </c>
      <c r="BT257" s="150">
        <f>IFERROR(INDEX('[3]5.งบทดลอง รพ.'!$BS:$BS,MATCH(C:C,'[3]5.งบทดลอง รพ.'!B:B,0)),)</f>
        <v>6618940.75</v>
      </c>
      <c r="BU257" s="150">
        <f>IFERROR(INDEX('[3]5.งบทดลอง รพ.'!$BT:$BT,MATCH(C:C,'[3]5.งบทดลอง รพ.'!B:B,0)),)</f>
        <v>3392174.85</v>
      </c>
      <c r="BV257" s="150">
        <f>IFERROR(INDEX('[3]5.งบทดลอง รพ.'!$BU:$BU,MATCH(C:C,'[3]5.งบทดลอง รพ.'!B:B,0)),)</f>
        <v>11192163.619999999</v>
      </c>
      <c r="BW257" s="150">
        <f>IFERROR(INDEX('[3]5.งบทดลอง รพ.'!$BV:$BV,MATCH(C:C,'[3]5.งบทดลอง รพ.'!B:B,0)),)</f>
        <v>9651097.5700000003</v>
      </c>
      <c r="BX257" s="150">
        <f>IFERROR(INDEX('[3]5.งบทดลอง รพ.'!$BW:$BW,MATCH(C:C,'[3]5.งบทดลอง รพ.'!B:B,0)),)</f>
        <v>6168541.21</v>
      </c>
      <c r="BY257" s="150">
        <f>IFERROR(INDEX('[3]5.งบทดลอง รพ.'!$BX:$BX,MATCH(C:C,'[3]5.งบทดลอง รพ.'!B:B,0)),)</f>
        <v>1023729.57</v>
      </c>
      <c r="BZ257" s="151">
        <f t="shared" si="14"/>
        <v>866796062.19000041</v>
      </c>
    </row>
    <row r="258" spans="1:78" ht="21.75" customHeight="1">
      <c r="A258" s="31" t="s">
        <v>185</v>
      </c>
      <c r="B258" s="147" t="s">
        <v>346</v>
      </c>
      <c r="C258" s="148" t="s">
        <v>871</v>
      </c>
      <c r="D258" s="149" t="s">
        <v>872</v>
      </c>
      <c r="E258" s="150">
        <f>IFERROR(INDEX('[3]5.งบทดลอง รพ.'!$D:$D,MATCH(C:C,'[3]5.งบทดลอง รพ.'!B:B,0)),)</f>
        <v>2849052.88</v>
      </c>
      <c r="F258" s="150">
        <f>IFERROR(INDEX('[3]5.งบทดลอง รพ.'!$E:$E,MATCH(C:C,'[3]5.งบทดลอง รพ.'!B:B,0)),)</f>
        <v>138132</v>
      </c>
      <c r="G258" s="150">
        <f>IFERROR(INDEX('[3]5.งบทดลอง รพ.'!$F:$F,MATCH(C:C,'[3]5.งบทดลอง รพ.'!B:B,0)),)</f>
        <v>82896</v>
      </c>
      <c r="H258" s="150">
        <f>IFERROR(INDEX('[3]5.งบทดลอง รพ.'!$G:$G,MATCH(C:C,'[3]5.งบทดลอง รพ.'!B:B,0)),)</f>
        <v>57619</v>
      </c>
      <c r="I258" s="150">
        <f>IFERROR(INDEX('[3]5.งบทดลอง รพ.'!$H:$H,MATCH(D:D,'[3]5.งบทดลอง รพ.'!C:C,0)),)</f>
        <v>61461</v>
      </c>
      <c r="J258" s="150">
        <f>IFERROR(INDEX('[3]5.งบทดลอง รพ.'!$I:$I,MATCH(C:C,'[3]5.งบทดลอง รพ.'!B:B,0)),)</f>
        <v>39000</v>
      </c>
      <c r="K258" s="150">
        <f>IFERROR(INDEX('[3]5.งบทดลอง รพ.'!$J:$J,MATCH(C:C,'[3]5.งบทดลอง รพ.'!B:B,0)),)</f>
        <v>3779717</v>
      </c>
      <c r="L258" s="150">
        <f>IFERROR(INDEX('[3]5.งบทดลอง รพ.'!$K:$K,MATCH(C:C,'[3]5.งบทดลอง รพ.'!B:B,0)),)</f>
        <v>57619</v>
      </c>
      <c r="M258" s="150">
        <f>IFERROR(INDEX('[3]5.งบทดลอง รพ.'!$L:$L,MATCH(C:C,'[3]5.งบทดลอง รพ.'!B:B,0)),)</f>
        <v>27187</v>
      </c>
      <c r="N258" s="150">
        <f>IFERROR(INDEX('[3]5.งบทดลอง รพ.'!$M:$M,MATCH(C:C,'[3]5.งบทดลอง รพ.'!B:B,0)),)</f>
        <v>22951358.010000002</v>
      </c>
      <c r="O258" s="150">
        <f>IFERROR(INDEX('[3]5.งบทดลอง รพ.'!$N:$N,MATCH(C:C,'[3]5.งบทดลอง รพ.'!B:B,0)),)</f>
        <v>78853</v>
      </c>
      <c r="P258" s="150">
        <f>IFERROR(INDEX('[3]5.งบทดลอง รพ.'!$O:$O,MATCH(C:C,'[3]5.งบทดลอง รพ.'!B:B,0)),)</f>
        <v>54387</v>
      </c>
      <c r="Q258" s="150">
        <f>IFERROR(INDEX('[3]5.งบทดลอง รพ.'!$P:$P,MATCH(C:C,'[3]5.งบทดลอง รพ.'!B:B,0)),)</f>
        <v>5592808.9299999997</v>
      </c>
      <c r="R258" s="150">
        <f>IFERROR(INDEX('[3]5.งบทดลอง รพ.'!$Q:$Q,MATCH(C:C,'[3]5.งบทดลอง รพ.'!B:B,0)),)</f>
        <v>309125</v>
      </c>
      <c r="S258" s="150">
        <f>IFERROR(INDEX('[3]5.งบทดลอง รพ.'!$R:$R,MATCH(C:C,'[3]5.งบทดลอง รพ.'!B:B,0)),)</f>
        <v>25422</v>
      </c>
      <c r="T258" s="150">
        <f>IFERROR(INDEX('[3]5.งบทดลอง รพ.'!$S:$S,MATCH(C:C,'[3]5.งบทดลอง รพ.'!B:B,0)),)</f>
        <v>2267950.4700000002</v>
      </c>
      <c r="U258" s="150">
        <f>IFERROR(INDEX('[3]5.งบทดลอง รพ.'!$T:$T,MATCH(C:C,'[3]5.งบทดลอง รพ.'!B:B,0)),)</f>
        <v>774346.71</v>
      </c>
      <c r="V258" s="150">
        <f>IFERROR(INDEX('[3]5.งบทดลอง รพ.'!$U:$U,MATCH(C:C,'[3]5.งบทดลอง รพ.'!B:B,0)),)</f>
        <v>0</v>
      </c>
      <c r="W258" s="150">
        <f>IFERROR(INDEX('[3]5.งบทดลอง รพ.'!$V:$V,MATCH(C:C,'[3]5.งบทดลอง รพ.'!B:B,0)),)</f>
        <v>5213891.9400000004</v>
      </c>
      <c r="X258" s="150">
        <f>IFERROR(INDEX('[3]5.งบทดลอง รพ.'!$W:$W,MATCH(C:C,'[3]5.งบทดลอง รพ.'!B:B,0)),)</f>
        <v>512080</v>
      </c>
      <c r="Y258" s="150">
        <f>IFERROR(INDEX('[3]5.งบทดลอง รพ.'!$X:$X,MATCH(C:C,'[3]5.งบทดลอง รพ.'!B:B,0)),)</f>
        <v>695411</v>
      </c>
      <c r="Z258" s="150">
        <f>IFERROR(INDEX('[3]5.งบทดลอง รพ.'!$Y:$Y,MATCH(C:C,'[3]5.งบทดลอง รพ.'!B:B,0)),)</f>
        <v>299592</v>
      </c>
      <c r="AA258" s="150">
        <f>IFERROR(INDEX('[3]5.งบทดลอง รพ.'!$Z:$Z,MATCH(C:C,'[3]5.งบทดลอง รพ.'!B:B,0)),)</f>
        <v>95894</v>
      </c>
      <c r="AB258" s="150">
        <f>IFERROR(INDEX('[3]5.งบทดลอง รพ.'!$AA:$AA,MATCH(C:C,'[3]5.งบทดลอง รพ.'!B:B,0)),)</f>
        <v>176097</v>
      </c>
      <c r="AC258" s="150">
        <f>IFERROR(INDEX('[3]5.งบทดลอง รพ.'!$AB:$AB,MATCH(C:C,'[3]5.งบทดลอง รพ.'!B:B,0)),)</f>
        <v>49172</v>
      </c>
      <c r="AD258" s="150">
        <f>IFERROR(INDEX('[3]5.งบทดลอง รพ.'!$AC:$AC,MATCH(C:C,'[3]5.งบทดลอง รพ.'!B:B,0)),)</f>
        <v>96848</v>
      </c>
      <c r="AE258" s="150">
        <f>IFERROR(INDEX('[3]5.งบทดลอง รพ.'!$AD:$AD,MATCH(C:C,'[3]5.งบทดลอง รพ.'!B:B,0)),)</f>
        <v>129385.24</v>
      </c>
      <c r="AF258" s="150">
        <f>IFERROR(INDEX('[3]5.งบทดลอง รพ.'!$AE:$AE,MATCH(C:C,'[3]5.งบทดลอง รพ.'!B:B,0)),)</f>
        <v>6194169.7800000003</v>
      </c>
      <c r="AG258" s="150">
        <f>IFERROR(INDEX('[3]5.งบทดลอง รพ.'!$AF:$AF,MATCH(C:C,'[3]5.งบทดลอง รพ.'!B:B,0)),)</f>
        <v>435909</v>
      </c>
      <c r="AH258" s="150">
        <f>IFERROR(INDEX('[3]5.งบทดลอง รพ.'!$AG:$AG,MATCH(C:C,'[3]5.งบทดลอง รพ.'!B:B,0)),)</f>
        <v>79293.22</v>
      </c>
      <c r="AI258" s="150">
        <f>IFERROR(INDEX('[3]5.งบทดลอง รพ.'!$AH:$AH,MATCH(D:D,'[3]5.งบทดลอง รพ.'!C:C,0)),)</f>
        <v>28485.82</v>
      </c>
      <c r="AJ258" s="150">
        <f>IFERROR(INDEX('[3]5.งบทดลอง รพ.'!$AI:$AI,MATCH(C:C,'[3]5.งบทดลอง รพ.'!B:B,0)),)</f>
        <v>78601</v>
      </c>
      <c r="AK258" s="150">
        <f>IFERROR(INDEX('[3]5.งบทดลอง รพ.'!$AJ:$AJ,MATCH(C:C,'[3]5.งบทดลอง รพ.'!B:B,0)),)</f>
        <v>509611.2</v>
      </c>
      <c r="AL258" s="150">
        <f>IFERROR(INDEX('[3]5.งบทดลอง รพ.'!$AK:$AK,MATCH(C:C,'[3]5.งบทดลอง รพ.'!B:B,0)),)</f>
        <v>18324</v>
      </c>
      <c r="AM258" s="150">
        <f>IFERROR(INDEX('[3]5.งบทดลอง รพ.'!$AL:$AL,MATCH(C:C,'[3]5.งบทดลอง รพ.'!B:B,0)),)</f>
        <v>89357</v>
      </c>
      <c r="AN258" s="150">
        <f>IFERROR(INDEX('[3]5.งบทดลอง รพ.'!$AM:$AM,MATCH(C:C,'[3]5.งบทดลอง รพ.'!B:B,0)),)</f>
        <v>59993</v>
      </c>
      <c r="AO258" s="150">
        <f>IFERROR(INDEX('[3]5.งบทดลอง รพ.'!$AN:$AN,MATCH(C:C,'[3]5.งบทดลอง รพ.'!B:B,0)),)</f>
        <v>1071433.94</v>
      </c>
      <c r="AP258" s="150">
        <f>IFERROR(INDEX('[3]5.งบทดลอง รพ.'!$AO:$AO,MATCH(C:C,'[3]5.งบทดลอง รพ.'!B:B,0)),)</f>
        <v>2821129.93</v>
      </c>
      <c r="AQ258" s="150">
        <f>IFERROR(INDEX('[3]5.งบทดลอง รพ.'!$AP:$AP,MATCH(C:C,'[3]5.งบทดลอง รพ.'!B:B,0)),)</f>
        <v>55194</v>
      </c>
      <c r="AR258" s="150">
        <f>IFERROR(INDEX('[3]5.งบทดลอง รพ.'!$AQ:$AQ,MATCH(C:C,'[3]5.งบทดลอง รพ.'!B:B,0)),)</f>
        <v>483827</v>
      </c>
      <c r="AS258" s="150">
        <f>IFERROR(INDEX('[3]5.งบทดลอง รพ.'!$AR:$AR,MATCH(C:C,'[3]5.งบทดลอง รพ.'!B:B,0)),)</f>
        <v>58844.63</v>
      </c>
      <c r="AT258" s="150">
        <f>IFERROR(INDEX('[3]5.งบทดลอง รพ.'!$AS:$AS,MATCH(C:C,'[3]5.งบทดลอง รพ.'!B:B,0)),)</f>
        <v>88460</v>
      </c>
      <c r="AU258" s="150">
        <f>IFERROR(INDEX('[3]5.งบทดลอง รพ.'!$AT:$AT,MATCH(C:C,'[3]5.งบทดลอง รพ.'!B:B,0)),)</f>
        <v>248409</v>
      </c>
      <c r="AV258" s="150">
        <f>IFERROR(INDEX('[3]5.งบทดลอง รพ.'!$AU:$AU,MATCH(C:C,'[3]5.งบทดลอง รพ.'!B:B,0)),)</f>
        <v>4427</v>
      </c>
      <c r="AW258" s="150">
        <f>IFERROR(INDEX('[3]5.งบทดลอง รพ.'!$AV:$AV,MATCH(C:C,'[3]5.งบทดลอง รพ.'!B:B,0)),)</f>
        <v>120</v>
      </c>
      <c r="AX258" s="150">
        <f>IFERROR(INDEX('[3]5.งบทดลอง รพ.'!$AW:$AW,MATCH(C:C,'[3]5.งบทดลอง รพ.'!B:B,0)),)</f>
        <v>16072</v>
      </c>
      <c r="AY258" s="150">
        <f>IFERROR(INDEX('[3]5.งบทดลอง รพ.'!$AX:$AX,MATCH(C:C,'[3]5.งบทดลอง รพ.'!B:B,0)),)</f>
        <v>10096915.119999999</v>
      </c>
      <c r="AZ258" s="150">
        <f>IFERROR(INDEX('[3]5.งบทดลอง รพ.'!$AY:$AY,MATCH(C:C,'[3]5.งบทดลอง รพ.'!B:B,0)),)</f>
        <v>3887123.83</v>
      </c>
      <c r="BA258" s="150">
        <f>IFERROR(INDEX('[3]5.งบทดลอง รพ.'!$AZ:$AZ,MATCH(C:C,'[3]5.งบทดลอง รพ.'!B:B,0)),)</f>
        <v>98421</v>
      </c>
      <c r="BB258" s="150">
        <f>IFERROR(INDEX('[3]5.งบทดลอง รพ.'!$BA:$BA,MATCH(C:C,'[3]5.งบทดลอง รพ.'!B:B,0)),)</f>
        <v>4836716.22</v>
      </c>
      <c r="BC258" s="150">
        <f>IFERROR(INDEX('[3]5.งบทดลอง รพ.'!$BB:$BB,MATCH(C:C,'[3]5.งบทดลอง รพ.'!B:B,0)),)</f>
        <v>331072</v>
      </c>
      <c r="BD258" s="150">
        <f>IFERROR(INDEX('[3]5.งบทดลอง รพ.'!$BC:$BC,MATCH(C:C,'[3]5.งบทดลอง รพ.'!B:B,0)),)</f>
        <v>1065330.51</v>
      </c>
      <c r="BE258" s="150">
        <f>IFERROR(INDEX('[3]5.งบทดลอง รพ.'!$BD:$BD,MATCH(C:C,'[3]5.งบทดลอง รพ.'!B:B,0)),)</f>
        <v>1440586</v>
      </c>
      <c r="BF258" s="150">
        <f>IFERROR(INDEX('[3]5.งบทดลอง รพ.'!$BE:$BE,MATCH(C:C,'[3]5.งบทดลอง รพ.'!B:B,0)),)</f>
        <v>119376</v>
      </c>
      <c r="BG258" s="150">
        <f>IFERROR(INDEX('[3]5.งบทดลอง รพ.'!$BF:$BF,MATCH(C:C,'[3]5.งบทดลอง รพ.'!B:B,0)),)</f>
        <v>39219</v>
      </c>
      <c r="BH258" s="150">
        <f>IFERROR(INDEX('[3]5.งบทดลอง รพ.'!$BG:$BG,MATCH(C:C,'[3]5.งบทดลอง รพ.'!B:B,0)),)</f>
        <v>124312.14</v>
      </c>
      <c r="BI258" s="150">
        <f>IFERROR(INDEX('[3]5.งบทดลอง รพ.'!$BH:$BH,MATCH(C:C,'[3]5.งบทดลอง รพ.'!B:B,0)),)</f>
        <v>10000</v>
      </c>
      <c r="BJ258" s="150">
        <f>IFERROR(INDEX('[3]5.งบทดลอง รพ.'!$BI:$BI,MATCH(C:C,'[3]5.งบทดลอง รพ.'!B:B,0)),)</f>
        <v>8139466.29</v>
      </c>
      <c r="BK258" s="150">
        <f>IFERROR(INDEX('[3]5.งบทดลอง รพ.'!$BJ:$BJ,MATCH(C:C,'[3]5.งบทดลอง รพ.'!B:B,0)),)</f>
        <v>1469562.86</v>
      </c>
      <c r="BL258" s="150">
        <f>IFERROR(INDEX('[3]5.งบทดลอง รพ.'!$BK:$BK,MATCH(D:D,'[3]5.งบทดลอง รพ.'!C:C,0)),)</f>
        <v>1357282.5</v>
      </c>
      <c r="BM258" s="150">
        <f>IFERROR(INDEX('[3]5.งบทดลอง รพ.'!$BL:$BL,MATCH(C:C,'[3]5.งบทดลอง รพ.'!B:B,0)),)</f>
        <v>24287</v>
      </c>
      <c r="BN258" s="150">
        <f>IFERROR(INDEX('[3]5.งบทดลอง รพ.'!$BM:$BM,MATCH(C:C,'[3]5.งบทดลอง รพ.'!B:B,0)),)</f>
        <v>67962</v>
      </c>
      <c r="BO258" s="150">
        <f>IFERROR(INDEX('[3]5.งบทดลอง รพ.'!$BN:$BN,MATCH(C:C,'[3]5.งบทดลอง รพ.'!B:B,0)),)</f>
        <v>67251</v>
      </c>
      <c r="BP258" s="150">
        <f>IFERROR(INDEX('[3]5.งบทดลอง รพ.'!$BO:$BO,MATCH(C:C,'[3]5.งบทดลอง รพ.'!B:B,0)),)</f>
        <v>94547</v>
      </c>
      <c r="BQ258" s="150">
        <f>IFERROR(INDEX('[3]5.งบทดลอง รพ.'!$BP:$BP,MATCH(C:C,'[3]5.งบทดลอง รพ.'!B:B,0)),)</f>
        <v>1077699</v>
      </c>
      <c r="BR258" s="150">
        <f>IFERROR(INDEX('[3]5.งบทดลอง รพ.'!$BQ:$BQ,MATCH(C:C,'[3]5.งบทดลอง รพ.'!B:B,0)),)</f>
        <v>91388</v>
      </c>
      <c r="BS258" s="150">
        <f>IFERROR(INDEX('[3]5.งบทดลอง รพ.'!$BR:$BR,MATCH(C:C,'[3]5.งบทดลอง รพ.'!B:B,0)),)</f>
        <v>102327</v>
      </c>
      <c r="BT258" s="150">
        <f>IFERROR(INDEX('[3]5.งบทดลอง รพ.'!$BS:$BS,MATCH(C:C,'[3]5.งบทดลอง รพ.'!B:B,0)),)</f>
        <v>152605</v>
      </c>
      <c r="BU258" s="150">
        <f>IFERROR(INDEX('[3]5.งบทดลอง รพ.'!$BT:$BT,MATCH(C:C,'[3]5.งบทดลอง รพ.'!B:B,0)),)</f>
        <v>230351.7</v>
      </c>
      <c r="BV258" s="150">
        <f>IFERROR(INDEX('[3]5.งบทดลอง รพ.'!$BU:$BU,MATCH(C:C,'[3]5.งบทดลอง รพ.'!B:B,0)),)</f>
        <v>2902501.14</v>
      </c>
      <c r="BW258" s="150">
        <f>IFERROR(INDEX('[3]5.งบทดลอง รพ.'!$BV:$BV,MATCH(C:C,'[3]5.งบทดลอง รพ.'!B:B,0)),)</f>
        <v>134948</v>
      </c>
      <c r="BX258" s="150">
        <f>IFERROR(INDEX('[3]5.งบทดลอง รพ.'!$BW:$BW,MATCH(C:C,'[3]5.งบทดลอง รพ.'!B:B,0)),)</f>
        <v>6000</v>
      </c>
      <c r="BY258" s="150">
        <f>IFERROR(INDEX('[3]5.งบทดลอง รพ.'!$BX:$BX,MATCH(C:C,'[3]5.งบทดลอง รพ.'!B:B,0)),)</f>
        <v>24900</v>
      </c>
      <c r="BZ258" s="151">
        <f t="shared" si="14"/>
        <v>96749118.01000002</v>
      </c>
    </row>
    <row r="259" spans="1:78" ht="21.75" customHeight="1">
      <c r="A259" s="31" t="s">
        <v>185</v>
      </c>
      <c r="B259" s="147" t="s">
        <v>346</v>
      </c>
      <c r="C259" s="148" t="s">
        <v>873</v>
      </c>
      <c r="D259" s="149" t="s">
        <v>874</v>
      </c>
      <c r="E259" s="150">
        <f>IFERROR(INDEX('[3]5.งบทดลอง รพ.'!$D:$D,MATCH(C:C,'[3]5.งบทดลอง รพ.'!B:B,0)),)</f>
        <v>3040294.31</v>
      </c>
      <c r="F259" s="150">
        <f>IFERROR(INDEX('[3]5.งบทดลอง รพ.'!$E:$E,MATCH(C:C,'[3]5.งบทดลอง รพ.'!B:B,0)),)</f>
        <v>1761870</v>
      </c>
      <c r="G259" s="150">
        <f>IFERROR(INDEX('[3]5.งบทดลอง รพ.'!$F:$F,MATCH(C:C,'[3]5.งบทดลอง รพ.'!B:B,0)),)</f>
        <v>27045836.52</v>
      </c>
      <c r="H259" s="150">
        <f>IFERROR(INDEX('[3]5.งบทดลอง รพ.'!$G:$G,MATCH(C:C,'[3]5.งบทดลอง รพ.'!B:B,0)),)</f>
        <v>2752481.51</v>
      </c>
      <c r="I259" s="150">
        <f>IFERROR(INDEX('[3]5.งบทดลอง รพ.'!$H:$H,MATCH(D:D,'[3]5.งบทดลอง รพ.'!C:C,0)),)</f>
        <v>2691325.73</v>
      </c>
      <c r="J259" s="150">
        <f>IFERROR(INDEX('[3]5.งบทดลอง รพ.'!$I:$I,MATCH(C:C,'[3]5.งบทดลอง รพ.'!B:B,0)),)</f>
        <v>1209155.27</v>
      </c>
      <c r="K259" s="150">
        <f>IFERROR(INDEX('[3]5.งบทดลอง รพ.'!$J:$J,MATCH(C:C,'[3]5.งบทดลอง รพ.'!B:B,0)),)</f>
        <v>0</v>
      </c>
      <c r="L259" s="150">
        <f>IFERROR(INDEX('[3]5.งบทดลอง รพ.'!$K:$K,MATCH(C:C,'[3]5.งบทดลอง รพ.'!B:B,0)),)</f>
        <v>2752481.51</v>
      </c>
      <c r="M259" s="150">
        <f>IFERROR(INDEX('[3]5.งบทดลอง รพ.'!$L:$L,MATCH(C:C,'[3]5.งบทดลอง รพ.'!B:B,0)),)</f>
        <v>312110</v>
      </c>
      <c r="N259" s="150">
        <f>IFERROR(INDEX('[3]5.งบทดลอง รพ.'!$M:$M,MATCH(C:C,'[3]5.งบทดลอง รพ.'!B:B,0)),)</f>
        <v>21444659.43</v>
      </c>
      <c r="O259" s="150">
        <f>IFERROR(INDEX('[3]5.งบทดลอง รพ.'!$N:$N,MATCH(C:C,'[3]5.งบทดลอง รพ.'!B:B,0)),)</f>
        <v>24500</v>
      </c>
      <c r="P259" s="150">
        <f>IFERROR(INDEX('[3]5.งบทดลอง รพ.'!$O:$O,MATCH(C:C,'[3]5.งบทดลอง รพ.'!B:B,0)),)</f>
        <v>3079726.73</v>
      </c>
      <c r="Q259" s="150">
        <f>IFERROR(INDEX('[3]5.งบทดลอง รพ.'!$P:$P,MATCH(C:C,'[3]5.งบทดลอง รพ.'!B:B,0)),)</f>
        <v>4464749.43</v>
      </c>
      <c r="R259" s="150">
        <f>IFERROR(INDEX('[3]5.งบทดลอง รพ.'!$Q:$Q,MATCH(C:C,'[3]5.งบทดลอง รพ.'!B:B,0)),)</f>
        <v>1004585.49</v>
      </c>
      <c r="S259" s="150">
        <f>IFERROR(INDEX('[3]5.งบทดลอง รพ.'!$R:$R,MATCH(C:C,'[3]5.งบทดลอง รพ.'!B:B,0)),)</f>
        <v>1122685.26</v>
      </c>
      <c r="T259" s="150">
        <f>IFERROR(INDEX('[3]5.งบทดลอง รพ.'!$S:$S,MATCH(C:C,'[3]5.งบทดลอง รพ.'!B:B,0)),)</f>
        <v>11638704.939999999</v>
      </c>
      <c r="U259" s="150">
        <f>IFERROR(INDEX('[3]5.งบทดลอง รพ.'!$T:$T,MATCH(C:C,'[3]5.งบทดลอง รพ.'!B:B,0)),)</f>
        <v>15129871.359999999</v>
      </c>
      <c r="V259" s="150">
        <f>IFERROR(INDEX('[3]5.งบทดลอง รพ.'!$U:$U,MATCH(C:C,'[3]5.งบทดลอง รพ.'!B:B,0)),)</f>
        <v>0</v>
      </c>
      <c r="W259" s="150">
        <f>IFERROR(INDEX('[3]5.งบทดลอง รพ.'!$V:$V,MATCH(C:C,'[3]5.งบทดลอง รพ.'!B:B,0)),)</f>
        <v>1463684.76</v>
      </c>
      <c r="X259" s="150">
        <f>IFERROR(INDEX('[3]5.งบทดลอง รพ.'!$W:$W,MATCH(C:C,'[3]5.งบทดลอง รพ.'!B:B,0)),)</f>
        <v>8961065.8800000008</v>
      </c>
      <c r="Y259" s="150">
        <f>IFERROR(INDEX('[3]5.งบทดลอง รพ.'!$X:$X,MATCH(C:C,'[3]5.งบทดลอง รพ.'!B:B,0)),)</f>
        <v>25000</v>
      </c>
      <c r="Z259" s="150">
        <f>IFERROR(INDEX('[3]5.งบทดลอง รพ.'!$Y:$Y,MATCH(C:C,'[3]5.งบทดลอง รพ.'!B:B,0)),)</f>
        <v>8827365.4600000009</v>
      </c>
      <c r="AA259" s="150">
        <f>IFERROR(INDEX('[3]5.งบทดลอง รพ.'!$Z:$Z,MATCH(C:C,'[3]5.งบทดลอง รพ.'!B:B,0)),)</f>
        <v>293400</v>
      </c>
      <c r="AB259" s="150">
        <f>IFERROR(INDEX('[3]5.งบทดลอง รพ.'!$AA:$AA,MATCH(C:C,'[3]5.งบทดลอง รพ.'!B:B,0)),)</f>
        <v>19688172.239999998</v>
      </c>
      <c r="AC259" s="150">
        <f>IFERROR(INDEX('[3]5.งบทดลอง รพ.'!$AB:$AB,MATCH(C:C,'[3]5.งบทดลอง รพ.'!B:B,0)),)</f>
        <v>10029011.279999999</v>
      </c>
      <c r="AD259" s="150">
        <f>IFERROR(INDEX('[3]5.งบทดลอง รพ.'!$AC:$AC,MATCH(C:C,'[3]5.งบทดลอง รพ.'!B:B,0)),)</f>
        <v>226000</v>
      </c>
      <c r="AE259" s="150">
        <f>IFERROR(INDEX('[3]5.งบทดลอง รพ.'!$AD:$AD,MATCH(C:C,'[3]5.งบทดลอง รพ.'!B:B,0)),)</f>
        <v>21052</v>
      </c>
      <c r="AF259" s="150">
        <f>IFERROR(INDEX('[3]5.งบทดลอง รพ.'!$AE:$AE,MATCH(C:C,'[3]5.งบทดลอง รพ.'!B:B,0)),)</f>
        <v>7471950</v>
      </c>
      <c r="AG259" s="150">
        <f>IFERROR(INDEX('[3]5.งบทดลอง รพ.'!$AF:$AF,MATCH(C:C,'[3]5.งบทดลอง รพ.'!B:B,0)),)</f>
        <v>14473199.08</v>
      </c>
      <c r="AH259" s="150">
        <f>IFERROR(INDEX('[3]5.งบทดลอง รพ.'!$AG:$AG,MATCH(C:C,'[3]5.งบทดลอง รพ.'!B:B,0)),)</f>
        <v>1413416.14</v>
      </c>
      <c r="AI259" s="150">
        <f>IFERROR(INDEX('[3]5.งบทดลอง รพ.'!$AH:$AH,MATCH(D:D,'[3]5.งบทดลอง รพ.'!C:C,0)),)</f>
        <v>67450</v>
      </c>
      <c r="AJ259" s="150">
        <f>IFERROR(INDEX('[3]5.งบทดลอง รพ.'!$AI:$AI,MATCH(C:C,'[3]5.งบทดลอง รพ.'!B:B,0)),)</f>
        <v>1625510.23</v>
      </c>
      <c r="AK259" s="150">
        <f>IFERROR(INDEX('[3]5.งบทดลอง รพ.'!$AJ:$AJ,MATCH(C:C,'[3]5.งบทดลอง รพ.'!B:B,0)),)</f>
        <v>1708546.81</v>
      </c>
      <c r="AL259" s="150">
        <f>IFERROR(INDEX('[3]5.งบทดลอง รพ.'!$AK:$AK,MATCH(C:C,'[3]5.งบทดลอง รพ.'!B:B,0)),)</f>
        <v>17630</v>
      </c>
      <c r="AM259" s="150">
        <f>IFERROR(INDEX('[3]5.งบทดลอง รพ.'!$AL:$AL,MATCH(C:C,'[3]5.งบทดลอง รพ.'!B:B,0)),)</f>
        <v>950176.77</v>
      </c>
      <c r="AN259" s="150">
        <f>IFERROR(INDEX('[3]5.งบทดลอง รพ.'!$AM:$AM,MATCH(C:C,'[3]5.งบทดลอง รพ.'!B:B,0)),)</f>
        <v>1120000</v>
      </c>
      <c r="AO259" s="150">
        <f>IFERROR(INDEX('[3]5.งบทดลอง รพ.'!$AN:$AN,MATCH(C:C,'[3]5.งบทดลอง รพ.'!B:B,0)),)</f>
        <v>494795.47</v>
      </c>
      <c r="AP259" s="150">
        <f>IFERROR(INDEX('[3]5.งบทดลอง รพ.'!$AO:$AO,MATCH(C:C,'[3]5.งบทดลอง รพ.'!B:B,0)),)</f>
        <v>1288650</v>
      </c>
      <c r="AQ259" s="150">
        <f>IFERROR(INDEX('[3]5.งบทดลอง รพ.'!$AP:$AP,MATCH(C:C,'[3]5.งบทดลอง รพ.'!B:B,0)),)</f>
        <v>1852137.92</v>
      </c>
      <c r="AR259" s="150">
        <f>IFERROR(INDEX('[3]5.งบทดลอง รพ.'!$AQ:$AQ,MATCH(C:C,'[3]5.งบทดลอง รพ.'!B:B,0)),)</f>
        <v>16978072.629999999</v>
      </c>
      <c r="AS259" s="150">
        <f>IFERROR(INDEX('[3]5.งบทดลอง รพ.'!$AR:$AR,MATCH(C:C,'[3]5.งบทดลอง รพ.'!B:B,0)),)</f>
        <v>3694847.42</v>
      </c>
      <c r="AT259" s="150">
        <f>IFERROR(INDEX('[3]5.งบทดลอง รพ.'!$AS:$AS,MATCH(C:C,'[3]5.งบทดลอง รพ.'!B:B,0)),)</f>
        <v>2026978.88</v>
      </c>
      <c r="AU259" s="150">
        <f>IFERROR(INDEX('[3]5.งบทดลอง รพ.'!$AT:$AT,MATCH(C:C,'[3]5.งบทดลอง รพ.'!B:B,0)),)</f>
        <v>1925645.49</v>
      </c>
      <c r="AV259" s="150">
        <f>IFERROR(INDEX('[3]5.งบทดลอง รพ.'!$AU:$AU,MATCH(C:C,'[3]5.งบทดลอง รพ.'!B:B,0)),)</f>
        <v>476800.28</v>
      </c>
      <c r="AW259" s="150">
        <f>IFERROR(INDEX('[3]5.งบทดลอง รพ.'!$AV:$AV,MATCH(C:C,'[3]5.งบทดลอง รพ.'!B:B,0)),)</f>
        <v>119088.15</v>
      </c>
      <c r="AX259" s="150">
        <f>IFERROR(INDEX('[3]5.งบทดลอง รพ.'!$AW:$AW,MATCH(C:C,'[3]5.งบทดลอง รพ.'!B:B,0)),)</f>
        <v>352972.66</v>
      </c>
      <c r="AY259" s="150">
        <f>IFERROR(INDEX('[3]5.งบทดลอง รพ.'!$AX:$AX,MATCH(C:C,'[3]5.งบทดลอง รพ.'!B:B,0)),)</f>
        <v>3143603</v>
      </c>
      <c r="AZ259" s="150">
        <f>IFERROR(INDEX('[3]5.งบทดลอง รพ.'!$AY:$AY,MATCH(C:C,'[3]5.งบทดลอง รพ.'!B:B,0)),)</f>
        <v>3421143.79</v>
      </c>
      <c r="BA259" s="150">
        <f>IFERROR(INDEX('[3]5.งบทดลอง รพ.'!$AZ:$AZ,MATCH(C:C,'[3]5.งบทดลอง รพ.'!B:B,0)),)</f>
        <v>4234136.62</v>
      </c>
      <c r="BB259" s="150">
        <f>IFERROR(INDEX('[3]5.งบทดลอง รพ.'!$BA:$BA,MATCH(C:C,'[3]5.งบทดลอง รพ.'!B:B,0)),)</f>
        <v>0</v>
      </c>
      <c r="BC259" s="150">
        <f>IFERROR(INDEX('[3]5.งบทดลอง รพ.'!$BB:$BB,MATCH(C:C,'[3]5.งบทดลอง รพ.'!B:B,0)),)</f>
        <v>1246550</v>
      </c>
      <c r="BD259" s="150">
        <f>IFERROR(INDEX('[3]5.งบทดลอง รพ.'!$BC:$BC,MATCH(C:C,'[3]5.งบทดลอง รพ.'!B:B,0)),)</f>
        <v>2378019.35</v>
      </c>
      <c r="BE259" s="150">
        <f>IFERROR(INDEX('[3]5.งบทดลอง รพ.'!$BD:$BD,MATCH(C:C,'[3]5.งบทดลอง รพ.'!B:B,0)),)</f>
        <v>4541074.6100000003</v>
      </c>
      <c r="BF259" s="150">
        <f>IFERROR(INDEX('[3]5.งบทดลอง รพ.'!$BE:$BE,MATCH(C:C,'[3]5.งบทดลอง รพ.'!B:B,0)),)</f>
        <v>8614592.9700000007</v>
      </c>
      <c r="BG259" s="150">
        <f>IFERROR(INDEX('[3]5.งบทดลอง รพ.'!$BF:$BF,MATCH(C:C,'[3]5.งบทดลอง รพ.'!B:B,0)),)</f>
        <v>1288574.42</v>
      </c>
      <c r="BH259" s="150">
        <f>IFERROR(INDEX('[3]5.งบทดลอง รพ.'!$BG:$BG,MATCH(C:C,'[3]5.งบทดลอง รพ.'!B:B,0)),)</f>
        <v>3046900.18</v>
      </c>
      <c r="BI259" s="150">
        <f>IFERROR(INDEX('[3]5.งบทดลอง รพ.'!$BH:$BH,MATCH(C:C,'[3]5.งบทดลอง รพ.'!B:B,0)),)</f>
        <v>2001864.91</v>
      </c>
      <c r="BJ259" s="150">
        <f>IFERROR(INDEX('[3]5.งบทดลอง รพ.'!$BI:$BI,MATCH(C:C,'[3]5.งบทดลอง รพ.'!B:B,0)),)</f>
        <v>6577245.9900000002</v>
      </c>
      <c r="BK259" s="150">
        <f>IFERROR(INDEX('[3]5.งบทดลอง รพ.'!$BJ:$BJ,MATCH(C:C,'[3]5.งบทดลอง รพ.'!B:B,0)),)</f>
        <v>8417727.3900000006</v>
      </c>
      <c r="BL259" s="150">
        <f>IFERROR(INDEX('[3]5.งบทดลอง รพ.'!$BK:$BK,MATCH(D:D,'[3]5.งบทดลอง รพ.'!C:C,0)),)</f>
        <v>0</v>
      </c>
      <c r="BM259" s="150">
        <f>IFERROR(INDEX('[3]5.งบทดลอง รพ.'!$BL:$BL,MATCH(C:C,'[3]5.งบทดลอง รพ.'!B:B,0)),)</f>
        <v>2104694.38</v>
      </c>
      <c r="BN259" s="150">
        <f>IFERROR(INDEX('[3]5.งบทดลอง รพ.'!$BM:$BM,MATCH(C:C,'[3]5.งบทดลอง รพ.'!B:B,0)),)</f>
        <v>45000</v>
      </c>
      <c r="BO259" s="150">
        <f>IFERROR(INDEX('[3]5.งบทดลอง รพ.'!$BN:$BN,MATCH(C:C,'[3]5.งบทดลอง รพ.'!B:B,0)),)</f>
        <v>6127241.25</v>
      </c>
      <c r="BP259" s="150">
        <f>IFERROR(INDEX('[3]5.งบทดลอง รพ.'!$BO:$BO,MATCH(C:C,'[3]5.งบทดลอง รพ.'!B:B,0)),)</f>
        <v>475428</v>
      </c>
      <c r="BQ259" s="150">
        <f>IFERROR(INDEX('[3]5.งบทดลอง รพ.'!$BP:$BP,MATCH(C:C,'[3]5.งบทดลอง รพ.'!B:B,0)),)</f>
        <v>13949481.949999999</v>
      </c>
      <c r="BR259" s="150">
        <f>IFERROR(INDEX('[3]5.งบทดลอง รพ.'!$BQ:$BQ,MATCH(C:C,'[3]5.งบทดลอง รพ.'!B:B,0)),)</f>
        <v>2783275.2</v>
      </c>
      <c r="BS259" s="150">
        <f>IFERROR(INDEX('[3]5.งบทดลอง รพ.'!$BR:$BR,MATCH(C:C,'[3]5.งบทดลอง รพ.'!B:B,0)),)</f>
        <v>3885392.46</v>
      </c>
      <c r="BT259" s="150">
        <f>IFERROR(INDEX('[3]5.งบทดลอง รพ.'!$BS:$BS,MATCH(C:C,'[3]5.งบทดลอง รพ.'!B:B,0)),)</f>
        <v>1569684.69</v>
      </c>
      <c r="BU259" s="150">
        <f>IFERROR(INDEX('[3]5.งบทดลอง รพ.'!$BT:$BT,MATCH(C:C,'[3]5.งบทดลอง รพ.'!B:B,0)),)</f>
        <v>4523294.59</v>
      </c>
      <c r="BV259" s="150">
        <f>IFERROR(INDEX('[3]5.งบทดลอง รพ.'!$BU:$BU,MATCH(C:C,'[3]5.งบทดลอง รพ.'!B:B,0)),)</f>
        <v>2138418.04</v>
      </c>
      <c r="BW259" s="150">
        <f>IFERROR(INDEX('[3]5.งบทดลอง รพ.'!$BV:$BV,MATCH(C:C,'[3]5.งบทดลอง รพ.'!B:B,0)),)</f>
        <v>2472821.98</v>
      </c>
      <c r="BX259" s="150">
        <f>IFERROR(INDEX('[3]5.งบทดลอง รพ.'!$BW:$BW,MATCH(C:C,'[3]5.งบทดลอง รพ.'!B:B,0)),)</f>
        <v>720343.4</v>
      </c>
      <c r="BY259" s="150">
        <f>IFERROR(INDEX('[3]5.งบทดลอง รพ.'!$BX:$BX,MATCH(C:C,'[3]5.งบทดลอง รพ.'!B:B,0)),)</f>
        <v>560084.55000000005</v>
      </c>
      <c r="BZ259" s="151">
        <f t="shared" si="14"/>
        <v>297334250.75999993</v>
      </c>
    </row>
    <row r="260" spans="1:78" ht="21.75" customHeight="1">
      <c r="A260" s="31" t="s">
        <v>185</v>
      </c>
      <c r="B260" s="147" t="s">
        <v>346</v>
      </c>
      <c r="C260" s="148" t="s">
        <v>875</v>
      </c>
      <c r="D260" s="149" t="s">
        <v>876</v>
      </c>
      <c r="E260" s="150">
        <f>IFERROR(INDEX('[3]5.งบทดลอง รพ.'!$D:$D,MATCH(C:C,'[3]5.งบทดลอง รพ.'!B:B,0)),)</f>
        <v>9271538.8499999996</v>
      </c>
      <c r="F260" s="150">
        <f>IFERROR(INDEX('[3]5.งบทดลอง รพ.'!$E:$E,MATCH(C:C,'[3]5.งบทดลอง รพ.'!B:B,0)),)</f>
        <v>840976.01</v>
      </c>
      <c r="G260" s="150">
        <f>IFERROR(INDEX('[3]5.งบทดลอง รพ.'!$F:$F,MATCH(C:C,'[3]5.งบทดลอง รพ.'!B:B,0)),)</f>
        <v>2048777.56</v>
      </c>
      <c r="H260" s="150">
        <f>IFERROR(INDEX('[3]5.งบทดลอง รพ.'!$G:$G,MATCH(C:C,'[3]5.งบทดลอง รพ.'!B:B,0)),)</f>
        <v>538926.62</v>
      </c>
      <c r="I260" s="150">
        <f>IFERROR(INDEX('[3]5.งบทดลอง รพ.'!$H:$H,MATCH(D:D,'[3]5.งบทดลอง รพ.'!C:C,0)),)</f>
        <v>1168180.1299999999</v>
      </c>
      <c r="J260" s="150">
        <f>IFERROR(INDEX('[3]5.งบทดลอง รพ.'!$I:$I,MATCH(C:C,'[3]5.งบทดลอง รพ.'!B:B,0)),)</f>
        <v>432198.51</v>
      </c>
      <c r="K260" s="150">
        <f>IFERROR(INDEX('[3]5.งบทดลอง รพ.'!$J:$J,MATCH(C:C,'[3]5.งบทดลอง รพ.'!B:B,0)),)</f>
        <v>0</v>
      </c>
      <c r="L260" s="150">
        <f>IFERROR(INDEX('[3]5.งบทดลอง รพ.'!$K:$K,MATCH(C:C,'[3]5.งบทดลอง รพ.'!B:B,0)),)</f>
        <v>538926.62</v>
      </c>
      <c r="M260" s="150">
        <f>IFERROR(INDEX('[3]5.งบทดลอง รพ.'!$L:$L,MATCH(C:C,'[3]5.งบทดลอง รพ.'!B:B,0)),)</f>
        <v>250171.66</v>
      </c>
      <c r="N260" s="150">
        <f>IFERROR(INDEX('[3]5.งบทดลอง รพ.'!$M:$M,MATCH(C:C,'[3]5.งบทดลอง รพ.'!B:B,0)),)</f>
        <v>1761967.38</v>
      </c>
      <c r="O260" s="150">
        <f>IFERROR(INDEX('[3]5.งบทดลอง รพ.'!$N:$N,MATCH(C:C,'[3]5.งบทดลอง รพ.'!B:B,0)),)</f>
        <v>16800</v>
      </c>
      <c r="P260" s="150">
        <f>IFERROR(INDEX('[3]5.งบทดลอง รพ.'!$O:$O,MATCH(C:C,'[3]5.งบทดลอง รพ.'!B:B,0)),)</f>
        <v>805227.45</v>
      </c>
      <c r="Q260" s="150">
        <f>IFERROR(INDEX('[3]5.งบทดลอง รพ.'!$P:$P,MATCH(C:C,'[3]5.งบทดลอง รพ.'!B:B,0)),)</f>
        <v>2316690</v>
      </c>
      <c r="R260" s="150">
        <f>IFERROR(INDEX('[3]5.งบทดลอง รพ.'!$Q:$Q,MATCH(C:C,'[3]5.งบทดลอง รพ.'!B:B,0)),)</f>
        <v>34875</v>
      </c>
      <c r="S260" s="150">
        <f>IFERROR(INDEX('[3]5.งบทดลอง รพ.'!$R:$R,MATCH(C:C,'[3]5.งบทดลอง รพ.'!B:B,0)),)</f>
        <v>61029.31</v>
      </c>
      <c r="T260" s="150">
        <f>IFERROR(INDEX('[3]5.งบทดลอง รพ.'!$S:$S,MATCH(C:C,'[3]5.งบทดลอง รพ.'!B:B,0)),)</f>
        <v>1267798.77</v>
      </c>
      <c r="U260" s="150">
        <f>IFERROR(INDEX('[3]5.งบทดลอง รพ.'!$T:$T,MATCH(C:C,'[3]5.งบทดลอง รพ.'!B:B,0)),)</f>
        <v>256432.73</v>
      </c>
      <c r="V260" s="150">
        <f>IFERROR(INDEX('[3]5.งบทดลอง รพ.'!$U:$U,MATCH(C:C,'[3]5.งบทดลอง รพ.'!B:B,0)),)</f>
        <v>0</v>
      </c>
      <c r="W260" s="150">
        <f>IFERROR(INDEX('[3]5.งบทดลอง รพ.'!$V:$V,MATCH(C:C,'[3]5.งบทดลอง รพ.'!B:B,0)),)</f>
        <v>3109633.68</v>
      </c>
      <c r="X260" s="150">
        <f>IFERROR(INDEX('[3]5.งบทดลอง รพ.'!$W:$W,MATCH(C:C,'[3]5.งบทดลอง รพ.'!B:B,0)),)</f>
        <v>468105.76</v>
      </c>
      <c r="Y260" s="150">
        <f>IFERROR(INDEX('[3]5.งบทดลอง รพ.'!$X:$X,MATCH(C:C,'[3]5.งบทดลอง รพ.'!B:B,0)),)</f>
        <v>154025</v>
      </c>
      <c r="Z260" s="150">
        <f>IFERROR(INDEX('[3]5.งบทดลอง รพ.'!$Y:$Y,MATCH(C:C,'[3]5.งบทดลอง รพ.'!B:B,0)),)</f>
        <v>2082996.13</v>
      </c>
      <c r="AA260" s="150">
        <f>IFERROR(INDEX('[3]5.งบทดลอง รพ.'!$Z:$Z,MATCH(C:C,'[3]5.งบทดลอง รพ.'!B:B,0)),)</f>
        <v>675668.47999999998</v>
      </c>
      <c r="AB260" s="150">
        <f>IFERROR(INDEX('[3]5.งบทดลอง รพ.'!$AA:$AA,MATCH(C:C,'[3]5.งบทดลอง รพ.'!B:B,0)),)</f>
        <v>263119.17</v>
      </c>
      <c r="AC260" s="150">
        <f>IFERROR(INDEX('[3]5.งบทดลอง รพ.'!$AB:$AB,MATCH(C:C,'[3]5.งบทดลอง รพ.'!B:B,0)),)</f>
        <v>295836.37</v>
      </c>
      <c r="AD260" s="150">
        <f>IFERROR(INDEX('[3]5.งบทดลอง รพ.'!$AC:$AC,MATCH(C:C,'[3]5.งบทดลอง รพ.'!B:B,0)),)</f>
        <v>463712.76</v>
      </c>
      <c r="AE260" s="150">
        <f>IFERROR(INDEX('[3]5.งบทดลอง รพ.'!$AD:$AD,MATCH(C:C,'[3]5.งบทดลอง รพ.'!B:B,0)),)</f>
        <v>0</v>
      </c>
      <c r="AF260" s="150">
        <f>IFERROR(INDEX('[3]5.งบทดลอง รพ.'!$AE:$AE,MATCH(C:C,'[3]5.งบทดลอง รพ.'!B:B,0)),)</f>
        <v>5781987.21</v>
      </c>
      <c r="AG260" s="150">
        <f>IFERROR(INDEX('[3]5.งบทดลอง รพ.'!$AF:$AF,MATCH(C:C,'[3]5.งบทดลอง รพ.'!B:B,0)),)</f>
        <v>383702.87</v>
      </c>
      <c r="AH260" s="150">
        <f>IFERROR(INDEX('[3]5.งบทดลอง รพ.'!$AG:$AG,MATCH(C:C,'[3]5.งบทดลอง รพ.'!B:B,0)),)</f>
        <v>303630.99</v>
      </c>
      <c r="AI260" s="150">
        <f>IFERROR(INDEX('[3]5.งบทดลอง รพ.'!$AH:$AH,MATCH(D:D,'[3]5.งบทดลอง รพ.'!C:C,0)),)</f>
        <v>1123885.6000000001</v>
      </c>
      <c r="AJ260" s="150">
        <f>IFERROR(INDEX('[3]5.งบทดลอง รพ.'!$AI:$AI,MATCH(C:C,'[3]5.งบทดลอง รพ.'!B:B,0)),)</f>
        <v>114622.37</v>
      </c>
      <c r="AK260" s="150">
        <f>IFERROR(INDEX('[3]5.งบทดลอง รพ.'!$AJ:$AJ,MATCH(C:C,'[3]5.งบทดลอง รพ.'!B:B,0)),)</f>
        <v>122759.55</v>
      </c>
      <c r="AL260" s="150">
        <f>IFERROR(INDEX('[3]5.งบทดลอง รพ.'!$AK:$AK,MATCH(C:C,'[3]5.งบทดลอง รพ.'!B:B,0)),)</f>
        <v>129325</v>
      </c>
      <c r="AM260" s="150">
        <f>IFERROR(INDEX('[3]5.งบทดลอง รพ.'!$AL:$AL,MATCH(C:C,'[3]5.งบทดลอง รพ.'!B:B,0)),)</f>
        <v>89118.88</v>
      </c>
      <c r="AN260" s="150">
        <f>IFERROR(INDEX('[3]5.งบทดลอง รพ.'!$AM:$AM,MATCH(C:C,'[3]5.งบทดลอง รพ.'!B:B,0)),)</f>
        <v>318966.06</v>
      </c>
      <c r="AO260" s="150">
        <f>IFERROR(INDEX('[3]5.งบทดลอง รพ.'!$AN:$AN,MATCH(C:C,'[3]5.งบทดลอง รพ.'!B:B,0)),)</f>
        <v>39975</v>
      </c>
      <c r="AP260" s="150">
        <f>IFERROR(INDEX('[3]5.งบทดลอง รพ.'!$AO:$AO,MATCH(C:C,'[3]5.งบทดลอง รพ.'!B:B,0)),)</f>
        <v>1814025.12</v>
      </c>
      <c r="AQ260" s="150">
        <f>IFERROR(INDEX('[3]5.งบทดลอง รพ.'!$AP:$AP,MATCH(C:C,'[3]5.งบทดลอง รพ.'!B:B,0)),)</f>
        <v>738245.45</v>
      </c>
      <c r="AR260" s="150">
        <f>IFERROR(INDEX('[3]5.งบทดลอง รพ.'!$AQ:$AQ,MATCH(C:C,'[3]5.งบทดลอง รพ.'!B:B,0)),)</f>
        <v>1380643.08</v>
      </c>
      <c r="AS260" s="150">
        <f>IFERROR(INDEX('[3]5.งบทดลอง รพ.'!$AR:$AR,MATCH(C:C,'[3]5.งบทดลอง รพ.'!B:B,0)),)</f>
        <v>6287100.5300000003</v>
      </c>
      <c r="AT260" s="150">
        <f>IFERROR(INDEX('[3]5.งบทดลอง รพ.'!$AS:$AS,MATCH(C:C,'[3]5.งบทดลอง รพ.'!B:B,0)),)</f>
        <v>37500</v>
      </c>
      <c r="AU260" s="150">
        <f>IFERROR(INDEX('[3]5.งบทดลอง รพ.'!$AT:$AT,MATCH(C:C,'[3]5.งบทดลอง รพ.'!B:B,0)),)</f>
        <v>964625.02</v>
      </c>
      <c r="AV260" s="150">
        <f>IFERROR(INDEX('[3]5.งบทดลอง รพ.'!$AU:$AU,MATCH(C:C,'[3]5.งบทดลอง รพ.'!B:B,0)),)</f>
        <v>10350</v>
      </c>
      <c r="AW260" s="150">
        <f>IFERROR(INDEX('[3]5.งบทดลอง รพ.'!$AV:$AV,MATCH(C:C,'[3]5.งบทดลอง รพ.'!B:B,0)),)</f>
        <v>6068.21</v>
      </c>
      <c r="AX260" s="150">
        <f>IFERROR(INDEX('[3]5.งบทดลอง รพ.'!$AW:$AW,MATCH(C:C,'[3]5.งบทดลอง รพ.'!B:B,0)),)</f>
        <v>62325.63</v>
      </c>
      <c r="AY260" s="150">
        <f>IFERROR(INDEX('[3]5.งบทดลอง รพ.'!$AX:$AX,MATCH(C:C,'[3]5.งบทดลอง รพ.'!B:B,0)),)</f>
        <v>2170102.56</v>
      </c>
      <c r="AZ260" s="150">
        <f>IFERROR(INDEX('[3]5.งบทดลอง รพ.'!$AY:$AY,MATCH(C:C,'[3]5.งบทดลอง รพ.'!B:B,0)),)</f>
        <v>4749448.03</v>
      </c>
      <c r="BA260" s="150">
        <f>IFERROR(INDEX('[3]5.งบทดลอง รพ.'!$AZ:$AZ,MATCH(C:C,'[3]5.งบทดลอง รพ.'!B:B,0)),)</f>
        <v>112275</v>
      </c>
      <c r="BB260" s="150">
        <f>IFERROR(INDEX('[3]5.งบทดลอง รพ.'!$BA:$BA,MATCH(C:C,'[3]5.งบทดลอง รพ.'!B:B,0)),)</f>
        <v>370604.84</v>
      </c>
      <c r="BC260" s="150">
        <f>IFERROR(INDEX('[3]5.งบทดลอง รพ.'!$BB:$BB,MATCH(C:C,'[3]5.งบทดลอง รพ.'!B:B,0)),)</f>
        <v>406826.15</v>
      </c>
      <c r="BD260" s="150">
        <f>IFERROR(INDEX('[3]5.งบทดลอง รพ.'!$BC:$BC,MATCH(C:C,'[3]5.งบทดลอง รพ.'!B:B,0)),)</f>
        <v>596269.07999999996</v>
      </c>
      <c r="BE260" s="150">
        <f>IFERROR(INDEX('[3]5.งบทดลอง รพ.'!$BD:$BD,MATCH(C:C,'[3]5.งบทดลอง รพ.'!B:B,0)),)</f>
        <v>1380147.92</v>
      </c>
      <c r="BF260" s="150">
        <f>IFERROR(INDEX('[3]5.งบทดลอง รพ.'!$BE:$BE,MATCH(C:C,'[3]5.งบทดลอง รพ.'!B:B,0)),)</f>
        <v>558836.62</v>
      </c>
      <c r="BG260" s="150">
        <f>IFERROR(INDEX('[3]5.งบทดลอง รพ.'!$BF:$BF,MATCH(C:C,'[3]5.งบทดลอง รพ.'!B:B,0)),)</f>
        <v>222487.19</v>
      </c>
      <c r="BH260" s="150">
        <f>IFERROR(INDEX('[3]5.งบทดลอง รพ.'!$BG:$BG,MATCH(C:C,'[3]5.งบทดลอง รพ.'!B:B,0)),)</f>
        <v>11925</v>
      </c>
      <c r="BI260" s="150">
        <f>IFERROR(INDEX('[3]5.งบทดลอง รพ.'!$BH:$BH,MATCH(C:C,'[3]5.งบทดลอง รพ.'!B:B,0)),)</f>
        <v>365392.02</v>
      </c>
      <c r="BJ260" s="150">
        <f>IFERROR(INDEX('[3]5.งบทดลอง รพ.'!$BI:$BI,MATCH(C:C,'[3]5.งบทดลอง รพ.'!B:B,0)),)</f>
        <v>3429178.72</v>
      </c>
      <c r="BK260" s="150">
        <f>IFERROR(INDEX('[3]5.งบทดลอง รพ.'!$BJ:$BJ,MATCH(C:C,'[3]5.งบทดลอง รพ.'!B:B,0)),)</f>
        <v>24621133.239999998</v>
      </c>
      <c r="BL260" s="150">
        <f>IFERROR(INDEX('[3]5.งบทดลอง รพ.'!$BK:$BK,MATCH(D:D,'[3]5.งบทดลอง รพ.'!C:C,0)),)</f>
        <v>137977.96</v>
      </c>
      <c r="BM260" s="150">
        <f>IFERROR(INDEX('[3]5.งบทดลอง รพ.'!$BL:$BL,MATCH(C:C,'[3]5.งบทดลอง รพ.'!B:B,0)),)</f>
        <v>238652.81</v>
      </c>
      <c r="BN260" s="150">
        <f>IFERROR(INDEX('[3]5.งบทดลอง รพ.'!$BM:$BM,MATCH(C:C,'[3]5.งบทดลอง รพ.'!B:B,0)),)</f>
        <v>557880</v>
      </c>
      <c r="BO260" s="150">
        <f>IFERROR(INDEX('[3]5.งบทดลอง รพ.'!$BN:$BN,MATCH(C:C,'[3]5.งบทดลอง รพ.'!B:B,0)),)</f>
        <v>2175</v>
      </c>
      <c r="BP260" s="150">
        <f>IFERROR(INDEX('[3]5.งบทดลอง รพ.'!$BO:$BO,MATCH(C:C,'[3]5.งบทดลอง รพ.'!B:B,0)),)</f>
        <v>395135.49</v>
      </c>
      <c r="BQ260" s="150">
        <f>IFERROR(INDEX('[3]5.งบทดลอง รพ.'!$BP:$BP,MATCH(C:C,'[3]5.งบทดลอง รพ.'!B:B,0)),)</f>
        <v>1060847</v>
      </c>
      <c r="BR260" s="150">
        <f>IFERROR(INDEX('[3]5.งบทดลอง รพ.'!$BQ:$BQ,MATCH(C:C,'[3]5.งบทดลอง รพ.'!B:B,0)),)</f>
        <v>1064451.3799999999</v>
      </c>
      <c r="BS260" s="150">
        <f>IFERROR(INDEX('[3]5.งบทดลอง รพ.'!$BR:$BR,MATCH(C:C,'[3]5.งบทดลอง รพ.'!B:B,0)),)</f>
        <v>406529.74</v>
      </c>
      <c r="BT260" s="150">
        <f>IFERROR(INDEX('[3]5.งบทดลอง รพ.'!$BS:$BS,MATCH(C:C,'[3]5.งบทดลอง รพ.'!B:B,0)),)</f>
        <v>130950</v>
      </c>
      <c r="BU260" s="150">
        <f>IFERROR(INDEX('[3]5.งบทดลอง รพ.'!$BT:$BT,MATCH(C:C,'[3]5.งบทดลอง รพ.'!B:B,0)),)</f>
        <v>1831396.97</v>
      </c>
      <c r="BV260" s="150">
        <f>IFERROR(INDEX('[3]5.งบทดลอง รพ.'!$BU:$BU,MATCH(C:C,'[3]5.งบทดลอง รพ.'!B:B,0)),)</f>
        <v>1743029.02</v>
      </c>
      <c r="BW260" s="150">
        <f>IFERROR(INDEX('[3]5.งบทดลอง รพ.'!$BV:$BV,MATCH(C:C,'[3]5.งบทดลอง รพ.'!B:B,0)),)</f>
        <v>209903.1</v>
      </c>
      <c r="BX260" s="150">
        <f>IFERROR(INDEX('[3]5.งบทดลอง รพ.'!$BW:$BW,MATCH(C:C,'[3]5.งบทดลอง รพ.'!B:B,0)),)</f>
        <v>716558.26</v>
      </c>
      <c r="BY260" s="150">
        <f>IFERROR(INDEX('[3]5.งบทดลอง รพ.'!$BX:$BX,MATCH(C:C,'[3]5.งบทดลอง รพ.'!B:B,0)),)</f>
        <v>583411.5</v>
      </c>
      <c r="BZ260" s="151">
        <f t="shared" si="14"/>
        <v>96905995.119999975</v>
      </c>
    </row>
    <row r="261" spans="1:78" ht="21.75" customHeight="1">
      <c r="A261" s="31" t="s">
        <v>185</v>
      </c>
      <c r="B261" s="147" t="s">
        <v>346</v>
      </c>
      <c r="C261" s="148" t="s">
        <v>877</v>
      </c>
      <c r="D261" s="149" t="s">
        <v>878</v>
      </c>
      <c r="E261" s="150">
        <f>IFERROR(INDEX('[3]5.งบทดลอง รพ.'!$D:$D,MATCH(C:C,'[3]5.งบทดลอง รพ.'!B:B,0)),)</f>
        <v>0</v>
      </c>
      <c r="F261" s="150">
        <f>IFERROR(INDEX('[3]5.งบทดลอง รพ.'!$E:$E,MATCH(C:C,'[3]5.งบทดลอง รพ.'!B:B,0)),)</f>
        <v>0</v>
      </c>
      <c r="G261" s="150">
        <f>IFERROR(INDEX('[3]5.งบทดลอง รพ.'!$F:$F,MATCH(C:C,'[3]5.งบทดลอง รพ.'!B:B,0)),)</f>
        <v>18195</v>
      </c>
      <c r="H261" s="150">
        <f>IFERROR(INDEX('[3]5.งบทดลอง รพ.'!$G:$G,MATCH(C:C,'[3]5.งบทดลอง รพ.'!B:B,0)),)</f>
        <v>0</v>
      </c>
      <c r="I261" s="150">
        <f>IFERROR(INDEX('[3]5.งบทดลอง รพ.'!$H:$H,MATCH(D:D,'[3]5.งบทดลอง รพ.'!C:C,0)),)</f>
        <v>0</v>
      </c>
      <c r="J261" s="150">
        <f>IFERROR(INDEX('[3]5.งบทดลอง รพ.'!$I:$I,MATCH(C:C,'[3]5.งบทดลอง รพ.'!B:B,0)),)</f>
        <v>0</v>
      </c>
      <c r="K261" s="150">
        <f>IFERROR(INDEX('[3]5.งบทดลอง รพ.'!$J:$J,MATCH(C:C,'[3]5.งบทดลอง รพ.'!B:B,0)),)</f>
        <v>0</v>
      </c>
      <c r="L261" s="150">
        <f>IFERROR(INDEX('[3]5.งบทดลอง รพ.'!$K:$K,MATCH(C:C,'[3]5.งบทดลอง รพ.'!B:B,0)),)</f>
        <v>0</v>
      </c>
      <c r="M261" s="150">
        <f>IFERROR(INDEX('[3]5.งบทดลอง รพ.'!$L:$L,MATCH(C:C,'[3]5.งบทดลอง รพ.'!B:B,0)),)</f>
        <v>0</v>
      </c>
      <c r="N261" s="150">
        <f>IFERROR(INDEX('[3]5.งบทดลอง รพ.'!$M:$M,MATCH(C:C,'[3]5.งบทดลอง รพ.'!B:B,0)),)</f>
        <v>0</v>
      </c>
      <c r="O261" s="150">
        <f>IFERROR(INDEX('[3]5.งบทดลอง รพ.'!$N:$N,MATCH(C:C,'[3]5.งบทดลอง รพ.'!B:B,0)),)</f>
        <v>0</v>
      </c>
      <c r="P261" s="150">
        <f>IFERROR(INDEX('[3]5.งบทดลอง รพ.'!$O:$O,MATCH(C:C,'[3]5.งบทดลอง รพ.'!B:B,0)),)</f>
        <v>0</v>
      </c>
      <c r="Q261" s="150">
        <f>IFERROR(INDEX('[3]5.งบทดลอง รพ.'!$P:$P,MATCH(C:C,'[3]5.งบทดลอง รพ.'!B:B,0)),)</f>
        <v>0</v>
      </c>
      <c r="R261" s="150">
        <f>IFERROR(INDEX('[3]5.งบทดลอง รพ.'!$Q:$Q,MATCH(C:C,'[3]5.งบทดลอง รพ.'!B:B,0)),)</f>
        <v>0</v>
      </c>
      <c r="S261" s="150">
        <f>IFERROR(INDEX('[3]5.งบทดลอง รพ.'!$R:$R,MATCH(C:C,'[3]5.งบทดลอง รพ.'!B:B,0)),)</f>
        <v>0</v>
      </c>
      <c r="T261" s="150">
        <f>IFERROR(INDEX('[3]5.งบทดลอง รพ.'!$S:$S,MATCH(C:C,'[3]5.งบทดลอง รพ.'!B:B,0)),)</f>
        <v>0</v>
      </c>
      <c r="U261" s="150">
        <f>IFERROR(INDEX('[3]5.งบทดลอง รพ.'!$T:$T,MATCH(C:C,'[3]5.งบทดลอง รพ.'!B:B,0)),)</f>
        <v>0</v>
      </c>
      <c r="V261" s="150">
        <f>IFERROR(INDEX('[3]5.งบทดลอง รพ.'!$U:$U,MATCH(C:C,'[3]5.งบทดลอง รพ.'!B:B,0)),)</f>
        <v>0</v>
      </c>
      <c r="W261" s="150">
        <f>IFERROR(INDEX('[3]5.งบทดลอง รพ.'!$V:$V,MATCH(C:C,'[3]5.งบทดลอง รพ.'!B:B,0)),)</f>
        <v>-110150042.38</v>
      </c>
      <c r="X261" s="150">
        <f>IFERROR(INDEX('[3]5.งบทดลอง รพ.'!$W:$W,MATCH(C:C,'[3]5.งบทดลอง รพ.'!B:B,0)),)</f>
        <v>0</v>
      </c>
      <c r="Y261" s="150">
        <f>IFERROR(INDEX('[3]5.งบทดลอง รพ.'!$X:$X,MATCH(C:C,'[3]5.งบทดลอง รพ.'!B:B,0)),)</f>
        <v>0</v>
      </c>
      <c r="Z261" s="150">
        <f>IFERROR(INDEX('[3]5.งบทดลอง รพ.'!$Y:$Y,MATCH(C:C,'[3]5.งบทดลอง รพ.'!B:B,0)),)</f>
        <v>-27126053.960000001</v>
      </c>
      <c r="AA261" s="150">
        <f>IFERROR(INDEX('[3]5.งบทดลอง รพ.'!$Z:$Z,MATCH(C:C,'[3]5.งบทดลอง รพ.'!B:B,0)),)</f>
        <v>0</v>
      </c>
      <c r="AB261" s="150">
        <f>IFERROR(INDEX('[3]5.งบทดลอง รพ.'!$AA:$AA,MATCH(C:C,'[3]5.งบทดลอง รพ.'!B:B,0)),)</f>
        <v>0</v>
      </c>
      <c r="AC261" s="150">
        <f>IFERROR(INDEX('[3]5.งบทดลอง รพ.'!$AB:$AB,MATCH(C:C,'[3]5.งบทดลอง รพ.'!B:B,0)),)</f>
        <v>0</v>
      </c>
      <c r="AD261" s="150">
        <f>IFERROR(INDEX('[3]5.งบทดลอง รพ.'!$AC:$AC,MATCH(C:C,'[3]5.งบทดลอง รพ.'!B:B,0)),)</f>
        <v>-1705988</v>
      </c>
      <c r="AE261" s="150">
        <f>IFERROR(INDEX('[3]5.งบทดลอง รพ.'!$AD:$AD,MATCH(C:C,'[3]5.งบทดลอง รพ.'!B:B,0)),)</f>
        <v>0</v>
      </c>
      <c r="AF261" s="150">
        <f>IFERROR(INDEX('[3]5.งบทดลอง รพ.'!$AE:$AE,MATCH(C:C,'[3]5.งบทดลอง รพ.'!B:B,0)),)</f>
        <v>0</v>
      </c>
      <c r="AG261" s="150">
        <f>IFERROR(INDEX('[3]5.งบทดลอง รพ.'!$AF:$AF,MATCH(C:C,'[3]5.งบทดลอง รพ.'!B:B,0)),)</f>
        <v>0</v>
      </c>
      <c r="AH261" s="150">
        <f>IFERROR(INDEX('[3]5.งบทดลอง รพ.'!$AG:$AG,MATCH(C:C,'[3]5.งบทดลอง รพ.'!B:B,0)),)</f>
        <v>0</v>
      </c>
      <c r="AI261" s="150">
        <f>IFERROR(INDEX('[3]5.งบทดลอง รพ.'!$AH:$AH,MATCH(D:D,'[3]5.งบทดลอง รพ.'!C:C,0)),)</f>
        <v>0</v>
      </c>
      <c r="AJ261" s="150">
        <f>IFERROR(INDEX('[3]5.งบทดลอง รพ.'!$AI:$AI,MATCH(C:C,'[3]5.งบทดลอง รพ.'!B:B,0)),)</f>
        <v>-110209</v>
      </c>
      <c r="AK261" s="150">
        <f>IFERROR(INDEX('[3]5.งบทดลอง รพ.'!$AJ:$AJ,MATCH(C:C,'[3]5.งบทดลอง รพ.'!B:B,0)),)</f>
        <v>0</v>
      </c>
      <c r="AL261" s="150">
        <f>IFERROR(INDEX('[3]5.งบทดลอง รพ.'!$AK:$AK,MATCH(C:C,'[3]5.งบทดลอง รพ.'!B:B,0)),)</f>
        <v>0</v>
      </c>
      <c r="AM261" s="150">
        <f>IFERROR(INDEX('[3]5.งบทดลอง รพ.'!$AL:$AL,MATCH(C:C,'[3]5.งบทดลอง รพ.'!B:B,0)),)</f>
        <v>0</v>
      </c>
      <c r="AN261" s="150">
        <f>IFERROR(INDEX('[3]5.งบทดลอง รพ.'!$AM:$AM,MATCH(C:C,'[3]5.งบทดลอง รพ.'!B:B,0)),)</f>
        <v>0</v>
      </c>
      <c r="AO261" s="150">
        <f>IFERROR(INDEX('[3]5.งบทดลอง รพ.'!$AN:$AN,MATCH(C:C,'[3]5.งบทดลอง รพ.'!B:B,0)),)</f>
        <v>0</v>
      </c>
      <c r="AP261" s="150">
        <f>IFERROR(INDEX('[3]5.งบทดลอง รพ.'!$AO:$AO,MATCH(C:C,'[3]5.งบทดลอง รพ.'!B:B,0)),)</f>
        <v>-143086</v>
      </c>
      <c r="AQ261" s="150">
        <f>IFERROR(INDEX('[3]5.งบทดลอง รพ.'!$AP:$AP,MATCH(C:C,'[3]5.งบทดลอง รพ.'!B:B,0)),)</f>
        <v>0</v>
      </c>
      <c r="AR261" s="150">
        <f>IFERROR(INDEX('[3]5.งบทดลอง รพ.'!$AQ:$AQ,MATCH(C:C,'[3]5.งบทดลอง รพ.'!B:B,0)),)</f>
        <v>0</v>
      </c>
      <c r="AS261" s="150">
        <f>IFERROR(INDEX('[3]5.งบทดลอง รพ.'!$AR:$AR,MATCH(C:C,'[3]5.งบทดลอง รพ.'!B:B,0)),)</f>
        <v>-2702635.75</v>
      </c>
      <c r="AT261" s="150">
        <f>IFERROR(INDEX('[3]5.งบทดลอง รพ.'!$AS:$AS,MATCH(C:C,'[3]5.งบทดลอง รพ.'!B:B,0)),)</f>
        <v>0</v>
      </c>
      <c r="AU261" s="150">
        <f>IFERROR(INDEX('[3]5.งบทดลอง รพ.'!$AT:$AT,MATCH(C:C,'[3]5.งบทดลอง รพ.'!B:B,0)),)</f>
        <v>-3665428.89</v>
      </c>
      <c r="AV261" s="150">
        <f>IFERROR(INDEX('[3]5.งบทดลอง รพ.'!$AU:$AU,MATCH(C:C,'[3]5.งบทดลอง รพ.'!B:B,0)),)</f>
        <v>0</v>
      </c>
      <c r="AW261" s="150">
        <f>IFERROR(INDEX('[3]5.งบทดลอง รพ.'!$AV:$AV,MATCH(C:C,'[3]5.งบทดลอง รพ.'!B:B,0)),)</f>
        <v>0</v>
      </c>
      <c r="AX261" s="150">
        <f>IFERROR(INDEX('[3]5.งบทดลอง รพ.'!$AW:$AW,MATCH(C:C,'[3]5.งบทดลอง รพ.'!B:B,0)),)</f>
        <v>0</v>
      </c>
      <c r="AY261" s="150">
        <f>IFERROR(INDEX('[3]5.งบทดลอง รพ.'!$AX:$AX,MATCH(C:C,'[3]5.งบทดลอง รพ.'!B:B,0)),)</f>
        <v>-22827052.780000001</v>
      </c>
      <c r="AZ261" s="150">
        <f>IFERROR(INDEX('[3]5.งบทดลอง รพ.'!$AY:$AY,MATCH(C:C,'[3]5.งบทดลอง รพ.'!B:B,0)),)</f>
        <v>304247.25</v>
      </c>
      <c r="BA261" s="150">
        <f>IFERROR(INDEX('[3]5.งบทดลอง รพ.'!$AZ:$AZ,MATCH(C:C,'[3]5.งบทดลอง รพ.'!B:B,0)),)</f>
        <v>0</v>
      </c>
      <c r="BB261" s="150">
        <f>IFERROR(INDEX('[3]5.งบทดลอง รพ.'!$BA:$BA,MATCH(C:C,'[3]5.งบทดลอง รพ.'!B:B,0)),)</f>
        <v>0</v>
      </c>
      <c r="BC261" s="150">
        <f>IFERROR(INDEX('[3]5.งบทดลอง รพ.'!$BB:$BB,MATCH(C:C,'[3]5.งบทดลอง รพ.'!B:B,0)),)</f>
        <v>0</v>
      </c>
      <c r="BD261" s="150">
        <f>IFERROR(INDEX('[3]5.งบทดลอง รพ.'!$BC:$BC,MATCH(C:C,'[3]5.งบทดลอง รพ.'!B:B,0)),)</f>
        <v>0</v>
      </c>
      <c r="BE261" s="150">
        <f>IFERROR(INDEX('[3]5.งบทดลอง รพ.'!$BD:$BD,MATCH(C:C,'[3]5.งบทดลอง รพ.'!B:B,0)),)</f>
        <v>0</v>
      </c>
      <c r="BF261" s="150">
        <f>IFERROR(INDEX('[3]5.งบทดลอง รพ.'!$BE:$BE,MATCH(C:C,'[3]5.งบทดลอง รพ.'!B:B,0)),)</f>
        <v>0</v>
      </c>
      <c r="BG261" s="150">
        <f>IFERROR(INDEX('[3]5.งบทดลอง รพ.'!$BF:$BF,MATCH(C:C,'[3]5.งบทดลอง รพ.'!B:B,0)),)</f>
        <v>0</v>
      </c>
      <c r="BH261" s="150">
        <f>IFERROR(INDEX('[3]5.งบทดลอง รพ.'!$BG:$BG,MATCH(C:C,'[3]5.งบทดลอง รพ.'!B:B,0)),)</f>
        <v>0</v>
      </c>
      <c r="BI261" s="150">
        <f>IFERROR(INDEX('[3]5.งบทดลอง รพ.'!$BH:$BH,MATCH(C:C,'[3]5.งบทดลอง รพ.'!B:B,0)),)</f>
        <v>0</v>
      </c>
      <c r="BJ261" s="150">
        <f>IFERROR(INDEX('[3]5.งบทดลอง รพ.'!$BI:$BI,MATCH(C:C,'[3]5.งบทดลอง รพ.'!B:B,0)),)</f>
        <v>-26900240.719999999</v>
      </c>
      <c r="BK261" s="150">
        <f>IFERROR(INDEX('[3]5.งบทดลอง รพ.'!$BJ:$BJ,MATCH(C:C,'[3]5.งบทดลอง รพ.'!B:B,0)),)</f>
        <v>0</v>
      </c>
      <c r="BL261" s="150">
        <f>IFERROR(INDEX('[3]5.งบทดลอง รพ.'!$BK:$BK,MATCH(D:D,'[3]5.งบทดลอง รพ.'!C:C,0)),)</f>
        <v>0</v>
      </c>
      <c r="BM261" s="150">
        <f>IFERROR(INDEX('[3]5.งบทดลอง รพ.'!$BL:$BL,MATCH(C:C,'[3]5.งบทดลอง รพ.'!B:B,0)),)</f>
        <v>0</v>
      </c>
      <c r="BN261" s="150">
        <f>IFERROR(INDEX('[3]5.งบทดลอง รพ.'!$BM:$BM,MATCH(C:C,'[3]5.งบทดลอง รพ.'!B:B,0)),)</f>
        <v>0</v>
      </c>
      <c r="BO261" s="150">
        <f>IFERROR(INDEX('[3]5.งบทดลอง รพ.'!$BN:$BN,MATCH(C:C,'[3]5.งบทดลอง รพ.'!B:B,0)),)</f>
        <v>0</v>
      </c>
      <c r="BP261" s="150">
        <f>IFERROR(INDEX('[3]5.งบทดลอง รพ.'!$BO:$BO,MATCH(C:C,'[3]5.งบทดลอง รพ.'!B:B,0)),)</f>
        <v>-1554640.24</v>
      </c>
      <c r="BQ261" s="150">
        <f>IFERROR(INDEX('[3]5.งบทดลอง รพ.'!$BP:$BP,MATCH(C:C,'[3]5.งบทดลอง รพ.'!B:B,0)),)</f>
        <v>0</v>
      </c>
      <c r="BR261" s="150">
        <f>IFERROR(INDEX('[3]5.งบทดลอง รพ.'!$BQ:$BQ,MATCH(C:C,'[3]5.งบทดลอง รพ.'!B:B,0)),)</f>
        <v>-87963</v>
      </c>
      <c r="BS261" s="150">
        <f>IFERROR(INDEX('[3]5.งบทดลอง รพ.'!$BR:$BR,MATCH(C:C,'[3]5.งบทดลอง รพ.'!B:B,0)),)</f>
        <v>0</v>
      </c>
      <c r="BT261" s="150">
        <f>IFERROR(INDEX('[3]5.งบทดลอง รพ.'!$BS:$BS,MATCH(C:C,'[3]5.งบทดลอง รพ.'!B:B,0)),)</f>
        <v>0</v>
      </c>
      <c r="BU261" s="150">
        <f>IFERROR(INDEX('[3]5.งบทดลอง รพ.'!$BT:$BT,MATCH(C:C,'[3]5.งบทดลอง รพ.'!B:B,0)),)</f>
        <v>0</v>
      </c>
      <c r="BV261" s="150">
        <f>IFERROR(INDEX('[3]5.งบทดลอง รพ.'!$BU:$BU,MATCH(C:C,'[3]5.งบทดลอง รพ.'!B:B,0)),)</f>
        <v>0</v>
      </c>
      <c r="BW261" s="150">
        <f>IFERROR(INDEX('[3]5.งบทดลอง รพ.'!$BV:$BV,MATCH(C:C,'[3]5.งบทดลอง รพ.'!B:B,0)),)</f>
        <v>0</v>
      </c>
      <c r="BX261" s="150">
        <f>IFERROR(INDEX('[3]5.งบทดลอง รพ.'!$BW:$BW,MATCH(C:C,'[3]5.งบทดลอง รพ.'!B:B,0)),)</f>
        <v>0</v>
      </c>
      <c r="BY261" s="150">
        <f>IFERROR(INDEX('[3]5.งบทดลอง รพ.'!$BX:$BX,MATCH(C:C,'[3]5.งบทดลอง รพ.'!B:B,0)),)</f>
        <v>-2470989.21</v>
      </c>
      <c r="BZ261" s="151">
        <f t="shared" si="14"/>
        <v>-199121887.68000001</v>
      </c>
    </row>
    <row r="262" spans="1:78" ht="21.75" customHeight="1">
      <c r="A262" s="31" t="s">
        <v>185</v>
      </c>
      <c r="B262" s="147" t="s">
        <v>346</v>
      </c>
      <c r="C262" s="148" t="s">
        <v>879</v>
      </c>
      <c r="D262" s="149" t="s">
        <v>880</v>
      </c>
      <c r="E262" s="150">
        <f>IFERROR(INDEX('[3]5.งบทดลอง รพ.'!$D:$D,MATCH(C:C,'[3]5.งบทดลอง รพ.'!B:B,0)),)</f>
        <v>-90352690.430000007</v>
      </c>
      <c r="F262" s="150">
        <f>IFERROR(INDEX('[3]5.งบทดลอง รพ.'!$E:$E,MATCH(C:C,'[3]5.งบทดลอง รพ.'!B:B,0)),)</f>
        <v>0</v>
      </c>
      <c r="G262" s="150">
        <f>IFERROR(INDEX('[3]5.งบทดลอง รพ.'!$F:$F,MATCH(C:C,'[3]5.งบทดลอง รพ.'!B:B,0)),)</f>
        <v>-2947777.59</v>
      </c>
      <c r="H262" s="150">
        <f>IFERROR(INDEX('[3]5.งบทดลอง รพ.'!$G:$G,MATCH(C:C,'[3]5.งบทดลอง รพ.'!B:B,0)),)</f>
        <v>-3254250.83</v>
      </c>
      <c r="I262" s="150">
        <f>IFERROR(INDEX('[3]5.งบทดลอง รพ.'!$H:$H,MATCH(D:D,'[3]5.งบทดลอง รพ.'!C:C,0)),)</f>
        <v>-883860.28</v>
      </c>
      <c r="J262" s="150">
        <f>IFERROR(INDEX('[3]5.งบทดลอง รพ.'!$I:$I,MATCH(C:C,'[3]5.งบทดลอง รพ.'!B:B,0)),)</f>
        <v>0</v>
      </c>
      <c r="K262" s="150">
        <f>IFERROR(INDEX('[3]5.งบทดลอง รพ.'!$J:$J,MATCH(C:C,'[3]5.งบทดลอง รพ.'!B:B,0)),)</f>
        <v>-7068605.9900000002</v>
      </c>
      <c r="L262" s="150">
        <f>IFERROR(INDEX('[3]5.งบทดลอง รพ.'!$K:$K,MATCH(C:C,'[3]5.งบทดลอง รพ.'!B:B,0)),)</f>
        <v>-3254250.83</v>
      </c>
      <c r="M262" s="150">
        <f>IFERROR(INDEX('[3]5.งบทดลอง รพ.'!$L:$L,MATCH(C:C,'[3]5.งบทดลอง รพ.'!B:B,0)),)</f>
        <v>-5243249.58</v>
      </c>
      <c r="N262" s="150">
        <f>IFERROR(INDEX('[3]5.งบทดลอง รพ.'!$M:$M,MATCH(C:C,'[3]5.งบทดลอง รพ.'!B:B,0)),)</f>
        <v>-168571495.03999999</v>
      </c>
      <c r="O262" s="150">
        <f>IFERROR(INDEX('[3]5.งบทดลอง รพ.'!$N:$N,MATCH(C:C,'[3]5.งบทดลอง รพ.'!B:B,0)),)</f>
        <v>0</v>
      </c>
      <c r="P262" s="150">
        <f>IFERROR(INDEX('[3]5.งบทดลอง รพ.'!$O:$O,MATCH(C:C,'[3]5.งบทดลอง รพ.'!B:B,0)),)</f>
        <v>-6454719.6500000004</v>
      </c>
      <c r="Q262" s="150">
        <f>IFERROR(INDEX('[3]5.งบทดลอง รพ.'!$P:$P,MATCH(C:C,'[3]5.งบทดลอง รพ.'!B:B,0)),)</f>
        <v>-21422139.859999999</v>
      </c>
      <c r="R262" s="150">
        <f>IFERROR(INDEX('[3]5.งบทดลอง รพ.'!$Q:$Q,MATCH(C:C,'[3]5.งบทดลอง รพ.'!B:B,0)),)</f>
        <v>-45750592.140000001</v>
      </c>
      <c r="S262" s="150">
        <f>IFERROR(INDEX('[3]5.งบทดลอง รพ.'!$R:$R,MATCH(C:C,'[3]5.งบทดลอง รพ.'!B:B,0)),)</f>
        <v>-1269251.74</v>
      </c>
      <c r="T262" s="150">
        <f>IFERROR(INDEX('[3]5.งบทดลอง รพ.'!$S:$S,MATCH(C:C,'[3]5.งบทดลอง รพ.'!B:B,0)),)</f>
        <v>-2000</v>
      </c>
      <c r="U262" s="150">
        <f>IFERROR(INDEX('[3]5.งบทดลอง รพ.'!$T:$T,MATCH(C:C,'[3]5.งบทดลอง รพ.'!B:B,0)),)</f>
        <v>2839066.28</v>
      </c>
      <c r="V262" s="150">
        <f>IFERROR(INDEX('[3]5.งบทดลอง รพ.'!$U:$U,MATCH(C:C,'[3]5.งบทดลอง รพ.'!B:B,0)),)</f>
        <v>0</v>
      </c>
      <c r="W262" s="150">
        <f>IFERROR(INDEX('[3]5.งบทดลอง รพ.'!$V:$V,MATCH(C:C,'[3]5.งบทดลอง รพ.'!B:B,0)),)</f>
        <v>0</v>
      </c>
      <c r="X262" s="150">
        <f>IFERROR(INDEX('[3]5.งบทดลอง รพ.'!$W:$W,MATCH(C:C,'[3]5.งบทดลอง รพ.'!B:B,0)),)</f>
        <v>-13281020.800000001</v>
      </c>
      <c r="Y262" s="150">
        <f>IFERROR(INDEX('[3]5.งบทดลอง รพ.'!$X:$X,MATCH(C:C,'[3]5.งบทดลอง รพ.'!B:B,0)),)</f>
        <v>0</v>
      </c>
      <c r="Z262" s="150">
        <f>IFERROR(INDEX('[3]5.งบทดลอง รพ.'!$Y:$Y,MATCH(C:C,'[3]5.งบทดลอง รพ.'!B:B,0)),)</f>
        <v>-4071244.42</v>
      </c>
      <c r="AA262" s="150">
        <f>IFERROR(INDEX('[3]5.งบทดลอง รพ.'!$Z:$Z,MATCH(C:C,'[3]5.งบทดลอง รพ.'!B:B,0)),)</f>
        <v>-4026731.95</v>
      </c>
      <c r="AB262" s="150">
        <f>IFERROR(INDEX('[3]5.งบทดลอง รพ.'!$AA:$AA,MATCH(C:C,'[3]5.งบทดลอง รพ.'!B:B,0)),)</f>
        <v>0</v>
      </c>
      <c r="AC262" s="150">
        <f>IFERROR(INDEX('[3]5.งบทดลอง รพ.'!$AB:$AB,MATCH(C:C,'[3]5.งบทดลอง รพ.'!B:B,0)),)</f>
        <v>0</v>
      </c>
      <c r="AD262" s="150">
        <f>IFERROR(INDEX('[3]5.งบทดลอง รพ.'!$AC:$AC,MATCH(C:C,'[3]5.งบทดลอง รพ.'!B:B,0)),)</f>
        <v>0</v>
      </c>
      <c r="AE262" s="150">
        <f>IFERROR(INDEX('[3]5.งบทดลอง รพ.'!$AD:$AD,MATCH(C:C,'[3]5.งบทดลอง รพ.'!B:B,0)),)</f>
        <v>0</v>
      </c>
      <c r="AF262" s="150">
        <f>IFERROR(INDEX('[3]5.งบทดลอง รพ.'!$AE:$AE,MATCH(C:C,'[3]5.งบทดลอง รพ.'!B:B,0)),)</f>
        <v>-95212858.780000001</v>
      </c>
      <c r="AG262" s="150">
        <f>IFERROR(INDEX('[3]5.งบทดลอง รพ.'!$AF:$AF,MATCH(C:C,'[3]5.งบทดลอง รพ.'!B:B,0)),)</f>
        <v>-1140723.54</v>
      </c>
      <c r="AH262" s="150">
        <f>IFERROR(INDEX('[3]5.งบทดลอง รพ.'!$AG:$AG,MATCH(C:C,'[3]5.งบทดลอง รพ.'!B:B,0)),)</f>
        <v>-1416809.01</v>
      </c>
      <c r="AI262" s="150">
        <f>IFERROR(INDEX('[3]5.งบทดลอง รพ.'!$AH:$AH,MATCH(D:D,'[3]5.งบทดลอง รพ.'!C:C,0)),)</f>
        <v>0</v>
      </c>
      <c r="AJ262" s="150">
        <f>IFERROR(INDEX('[3]5.งบทดลอง รพ.'!$AI:$AI,MATCH(C:C,'[3]5.งบทดลอง รพ.'!B:B,0)),)</f>
        <v>-3359793.48</v>
      </c>
      <c r="AK262" s="150">
        <f>IFERROR(INDEX('[3]5.งบทดลอง รพ.'!$AJ:$AJ,MATCH(C:C,'[3]5.งบทดลอง รพ.'!B:B,0)),)</f>
        <v>-19054877.59</v>
      </c>
      <c r="AL262" s="150">
        <f>IFERROR(INDEX('[3]5.งบทดลอง รพ.'!$AK:$AK,MATCH(C:C,'[3]5.งบทดลอง รพ.'!B:B,0)),)</f>
        <v>171551.26</v>
      </c>
      <c r="AM262" s="150">
        <f>IFERROR(INDEX('[3]5.งบทดลอง รพ.'!$AL:$AL,MATCH(C:C,'[3]5.งบทดลอง รพ.'!B:B,0)),)</f>
        <v>-3031694.46</v>
      </c>
      <c r="AN262" s="150">
        <f>IFERROR(INDEX('[3]5.งบทดลอง รพ.'!$AM:$AM,MATCH(C:C,'[3]5.งบทดลอง รพ.'!B:B,0)),)</f>
        <v>-2659048.4700000002</v>
      </c>
      <c r="AO262" s="150">
        <f>IFERROR(INDEX('[3]5.งบทดลอง รพ.'!$AN:$AN,MATCH(C:C,'[3]5.งบทดลอง รพ.'!B:B,0)),)</f>
        <v>-528652.25</v>
      </c>
      <c r="AP262" s="150">
        <f>IFERROR(INDEX('[3]5.งบทดลอง รพ.'!$AO:$AO,MATCH(C:C,'[3]5.งบทดลอง รพ.'!B:B,0)),)</f>
        <v>-1365794.11</v>
      </c>
      <c r="AQ262" s="150">
        <f>IFERROR(INDEX('[3]5.งบทดลอง รพ.'!$AP:$AP,MATCH(C:C,'[3]5.งบทดลอง รพ.'!B:B,0)),)</f>
        <v>-879294.35</v>
      </c>
      <c r="AR262" s="150">
        <f>IFERROR(INDEX('[3]5.งบทดลอง รพ.'!$AQ:$AQ,MATCH(C:C,'[3]5.งบทดลอง รพ.'!B:B,0)),)</f>
        <v>-5945711.9199999999</v>
      </c>
      <c r="AS262" s="150">
        <f>IFERROR(INDEX('[3]5.งบทดลอง รพ.'!$AR:$AR,MATCH(C:C,'[3]5.งบทดลอง รพ.'!B:B,0)),)</f>
        <v>0</v>
      </c>
      <c r="AT262" s="150">
        <f>IFERROR(INDEX('[3]5.งบทดลอง รพ.'!$AS:$AS,MATCH(C:C,'[3]5.งบทดลอง รพ.'!B:B,0)),)</f>
        <v>-1400837.9</v>
      </c>
      <c r="AU262" s="150">
        <f>IFERROR(INDEX('[3]5.งบทดลอง รพ.'!$AT:$AT,MATCH(C:C,'[3]5.งบทดลอง รพ.'!B:B,0)),)</f>
        <v>-9623341.1600000001</v>
      </c>
      <c r="AV262" s="150">
        <f>IFERROR(INDEX('[3]5.งบทดลอง รพ.'!$AU:$AU,MATCH(C:C,'[3]5.งบทดลอง รพ.'!B:B,0)),)</f>
        <v>-7058108.4299999997</v>
      </c>
      <c r="AW262" s="150">
        <f>IFERROR(INDEX('[3]5.งบทดลอง รพ.'!$AV:$AV,MATCH(C:C,'[3]5.งบทดลอง รพ.'!B:B,0)),)</f>
        <v>0</v>
      </c>
      <c r="AX262" s="150">
        <f>IFERROR(INDEX('[3]5.งบทดลอง รพ.'!$AW:$AW,MATCH(C:C,'[3]5.งบทดลอง รพ.'!B:B,0)),)</f>
        <v>-971558.51</v>
      </c>
      <c r="AY262" s="150">
        <f>IFERROR(INDEX('[3]5.งบทดลอง รพ.'!$AX:$AX,MATCH(C:C,'[3]5.งบทดลอง รพ.'!B:B,0)),)</f>
        <v>-166995775.74000001</v>
      </c>
      <c r="AZ262" s="150">
        <f>IFERROR(INDEX('[3]5.งบทดลอง รพ.'!$AY:$AY,MATCH(C:C,'[3]5.งบทดลอง รพ.'!B:B,0)),)</f>
        <v>0</v>
      </c>
      <c r="BA262" s="150">
        <f>IFERROR(INDEX('[3]5.งบทดลอง รพ.'!$AZ:$AZ,MATCH(C:C,'[3]5.งบทดลอง รพ.'!B:B,0)),)</f>
        <v>-9974330.1600000001</v>
      </c>
      <c r="BB262" s="150">
        <f>IFERROR(INDEX('[3]5.งบทดลอง รพ.'!$BA:$BA,MATCH(C:C,'[3]5.งบทดลอง รพ.'!B:B,0)),)</f>
        <v>-13852186.93</v>
      </c>
      <c r="BC262" s="150">
        <f>IFERROR(INDEX('[3]5.งบทดลอง รพ.'!$BB:$BB,MATCH(C:C,'[3]5.งบทดลอง รพ.'!B:B,0)),)</f>
        <v>-19400120.600000001</v>
      </c>
      <c r="BD262" s="150">
        <f>IFERROR(INDEX('[3]5.งบทดลอง รพ.'!$BC:$BC,MATCH(C:C,'[3]5.งบทดลอง รพ.'!B:B,0)),)</f>
        <v>0</v>
      </c>
      <c r="BE262" s="150">
        <f>IFERROR(INDEX('[3]5.งบทดลอง รพ.'!$BD:$BD,MATCH(C:C,'[3]5.งบทดลอง รพ.'!B:B,0)),)</f>
        <v>-3191359.41</v>
      </c>
      <c r="BF262" s="150">
        <f>IFERROR(INDEX('[3]5.งบทดลอง รพ.'!$BE:$BE,MATCH(C:C,'[3]5.งบทดลอง รพ.'!B:B,0)),)</f>
        <v>1972419.07</v>
      </c>
      <c r="BG262" s="150">
        <f>IFERROR(INDEX('[3]5.งบทดลอง รพ.'!$BF:$BF,MATCH(C:C,'[3]5.งบทดลอง รพ.'!B:B,0)),)</f>
        <v>-498124.5</v>
      </c>
      <c r="BH262" s="150">
        <f>IFERROR(INDEX('[3]5.งบทดลอง รพ.'!$BG:$BG,MATCH(C:C,'[3]5.งบทดลอง รพ.'!B:B,0)),)</f>
        <v>0</v>
      </c>
      <c r="BI262" s="150">
        <f>IFERROR(INDEX('[3]5.งบทดลอง รพ.'!$BH:$BH,MATCH(C:C,'[3]5.งบทดลอง รพ.'!B:B,0)),)</f>
        <v>0</v>
      </c>
      <c r="BJ262" s="150">
        <f>IFERROR(INDEX('[3]5.งบทดลอง รพ.'!$BI:$BI,MATCH(C:C,'[3]5.งบทดลอง รพ.'!B:B,0)),)</f>
        <v>-56346059.090000004</v>
      </c>
      <c r="BK262" s="150">
        <f>IFERROR(INDEX('[3]5.งบทดลอง รพ.'!$BJ:$BJ,MATCH(C:C,'[3]5.งบทดลอง รพ.'!B:B,0)),)</f>
        <v>-27768592.460000001</v>
      </c>
      <c r="BL262" s="150">
        <f>IFERROR(INDEX('[3]5.งบทดลอง รพ.'!$BK:$BK,MATCH(D:D,'[3]5.งบทดลอง รพ.'!C:C,0)),)</f>
        <v>-276392.96000000002</v>
      </c>
      <c r="BM262" s="150">
        <f>IFERROR(INDEX('[3]5.งบทดลอง รพ.'!$BL:$BL,MATCH(C:C,'[3]5.งบทดลอง รพ.'!B:B,0)),)</f>
        <v>-230914.62</v>
      </c>
      <c r="BN262" s="150">
        <f>IFERROR(INDEX('[3]5.งบทดลอง รพ.'!$BM:$BM,MATCH(C:C,'[3]5.งบทดลอง รพ.'!B:B,0)),)</f>
        <v>-514972.41</v>
      </c>
      <c r="BO262" s="150">
        <f>IFERROR(INDEX('[3]5.งบทดลอง รพ.'!$BN:$BN,MATCH(C:C,'[3]5.งบทดลอง รพ.'!B:B,0)),)</f>
        <v>-216975.5</v>
      </c>
      <c r="BP262" s="150">
        <f>IFERROR(INDEX('[3]5.งบทดลอง รพ.'!$BO:$BO,MATCH(C:C,'[3]5.งบทดลอง รพ.'!B:B,0)),)</f>
        <v>-186815.8</v>
      </c>
      <c r="BQ262" s="150">
        <f>IFERROR(INDEX('[3]5.งบทดลอง รพ.'!$BP:$BP,MATCH(C:C,'[3]5.งบทดลอง รพ.'!B:B,0)),)</f>
        <v>-133665449.5</v>
      </c>
      <c r="BR262" s="150">
        <f>IFERROR(INDEX('[3]5.งบทดลอง รพ.'!$BQ:$BQ,MATCH(C:C,'[3]5.งบทดลอง รพ.'!B:B,0)),)</f>
        <v>0</v>
      </c>
      <c r="BS262" s="150">
        <f>IFERROR(INDEX('[3]5.งบทดลอง รพ.'!$BR:$BR,MATCH(C:C,'[3]5.งบทดลอง รพ.'!B:B,0)),)</f>
        <v>0</v>
      </c>
      <c r="BT262" s="150">
        <f>IFERROR(INDEX('[3]5.งบทดลอง รพ.'!$BS:$BS,MATCH(C:C,'[3]5.งบทดลอง รพ.'!B:B,0)),)</f>
        <v>-2836291.33</v>
      </c>
      <c r="BU262" s="150">
        <f>IFERROR(INDEX('[3]5.งบทดลอง รพ.'!$BT:$BT,MATCH(C:C,'[3]5.งบทดลอง รพ.'!B:B,0)),)</f>
        <v>-2134158.83</v>
      </c>
      <c r="BV262" s="150">
        <f>IFERROR(INDEX('[3]5.งบทดลอง รพ.'!$BU:$BU,MATCH(C:C,'[3]5.งบทดลอง รพ.'!B:B,0)),)</f>
        <v>-13554946.58</v>
      </c>
      <c r="BW262" s="150">
        <f>IFERROR(INDEX('[3]5.งบทดลอง รพ.'!$BV:$BV,MATCH(C:C,'[3]5.งบทดลอง รพ.'!B:B,0)),)</f>
        <v>-5776682.9900000002</v>
      </c>
      <c r="BX262" s="150">
        <f>IFERROR(INDEX('[3]5.งบทดลอง รพ.'!$BW:$BW,MATCH(C:C,'[3]5.งบทดลอง รพ.'!B:B,0)),)</f>
        <v>0</v>
      </c>
      <c r="BY262" s="150">
        <f>IFERROR(INDEX('[3]5.งบทดลอง รพ.'!$BX:$BX,MATCH(C:C,'[3]5.งบทดลอง รพ.'!B:B,0)),)</f>
        <v>-5427091.2999999998</v>
      </c>
      <c r="BZ262" s="151">
        <f t="shared" si="14"/>
        <v>-989367189.19000006</v>
      </c>
    </row>
    <row r="263" spans="1:78" ht="21.75" customHeight="1">
      <c r="A263" s="31" t="s">
        <v>185</v>
      </c>
      <c r="B263" s="147" t="s">
        <v>346</v>
      </c>
      <c r="C263" s="148" t="s">
        <v>881</v>
      </c>
      <c r="D263" s="149" t="s">
        <v>882</v>
      </c>
      <c r="E263" s="150">
        <f>IFERROR(INDEX('[3]5.งบทดลอง รพ.'!$D:$D,MATCH(C:C,'[3]5.งบทดลอง รพ.'!B:B,0)),)</f>
        <v>8625969.9399999995</v>
      </c>
      <c r="F263" s="150">
        <f>IFERROR(INDEX('[3]5.งบทดลอง รพ.'!$E:$E,MATCH(C:C,'[3]5.งบทดลอง รพ.'!B:B,0)),)</f>
        <v>0</v>
      </c>
      <c r="G263" s="150">
        <f>IFERROR(INDEX('[3]5.งบทดลอง รพ.'!$F:$F,MATCH(C:C,'[3]5.งบทดลอง รพ.'!B:B,0)),)</f>
        <v>236488.98</v>
      </c>
      <c r="H263" s="150">
        <f>IFERROR(INDEX('[3]5.งบทดลอง รพ.'!$G:$G,MATCH(C:C,'[3]5.งบทดลอง รพ.'!B:B,0)),)</f>
        <v>4939380.45</v>
      </c>
      <c r="I263" s="150">
        <f>IFERROR(INDEX('[3]5.งบทดลอง รพ.'!$H:$H,MATCH(D:D,'[3]5.งบทดลอง รพ.'!C:C,0)),)</f>
        <v>0</v>
      </c>
      <c r="J263" s="150">
        <f>IFERROR(INDEX('[3]5.งบทดลอง รพ.'!$I:$I,MATCH(C:C,'[3]5.งบทดลอง รพ.'!B:B,0)),)</f>
        <v>0</v>
      </c>
      <c r="K263" s="150">
        <f>IFERROR(INDEX('[3]5.งบทดลอง รพ.'!$J:$J,MATCH(C:C,'[3]5.งบทดลอง รพ.'!B:B,0)),)</f>
        <v>1436293.31</v>
      </c>
      <c r="L263" s="150">
        <f>IFERROR(INDEX('[3]5.งบทดลอง รพ.'!$K:$K,MATCH(C:C,'[3]5.งบทดลอง รพ.'!B:B,0)),)</f>
        <v>4939380.45</v>
      </c>
      <c r="M263" s="150">
        <f>IFERROR(INDEX('[3]5.งบทดลอง รพ.'!$L:$L,MATCH(C:C,'[3]5.งบทดลอง รพ.'!B:B,0)),)</f>
        <v>-1432983.9</v>
      </c>
      <c r="N263" s="150">
        <f>IFERROR(INDEX('[3]5.งบทดลอง รพ.'!$M:$M,MATCH(C:C,'[3]5.งบทดลอง รพ.'!B:B,0)),)</f>
        <v>106052170.95999999</v>
      </c>
      <c r="O263" s="150">
        <f>IFERROR(INDEX('[3]5.งบทดลอง รพ.'!$N:$N,MATCH(C:C,'[3]5.งบทดลอง รพ.'!B:B,0)),)</f>
        <v>144769</v>
      </c>
      <c r="P263" s="150">
        <f>IFERROR(INDEX('[3]5.งบทดลอง รพ.'!$O:$O,MATCH(C:C,'[3]5.งบทดลอง รพ.'!B:B,0)),)</f>
        <v>0</v>
      </c>
      <c r="Q263" s="150">
        <f>IFERROR(INDEX('[3]5.งบทดลอง รพ.'!$P:$P,MATCH(C:C,'[3]5.งบทดลอง รพ.'!B:B,0)),)</f>
        <v>0</v>
      </c>
      <c r="R263" s="150">
        <f>IFERROR(INDEX('[3]5.งบทดลอง รพ.'!$Q:$Q,MATCH(C:C,'[3]5.งบทดลอง รพ.'!B:B,0)),)</f>
        <v>21625986.41</v>
      </c>
      <c r="S263" s="150">
        <f>IFERROR(INDEX('[3]5.งบทดลอง รพ.'!$R:$R,MATCH(C:C,'[3]5.งบทดลอง รพ.'!B:B,0)),)</f>
        <v>-312669.27</v>
      </c>
      <c r="T263" s="150">
        <f>IFERROR(INDEX('[3]5.งบทดลอง รพ.'!$S:$S,MATCH(C:C,'[3]5.งบทดลอง รพ.'!B:B,0)),)</f>
        <v>0</v>
      </c>
      <c r="U263" s="150">
        <f>IFERROR(INDEX('[3]5.งบทดลอง รพ.'!$T:$T,MATCH(C:C,'[3]5.งบทดลอง รพ.'!B:B,0)),)</f>
        <v>-1134834.1299999999</v>
      </c>
      <c r="V263" s="150">
        <f>IFERROR(INDEX('[3]5.งบทดลอง รพ.'!$U:$U,MATCH(C:C,'[3]5.งบทดลอง รพ.'!B:B,0)),)</f>
        <v>0</v>
      </c>
      <c r="W263" s="150">
        <f>IFERROR(INDEX('[3]5.งบทดลอง รพ.'!$V:$V,MATCH(C:C,'[3]5.งบทดลอง รพ.'!B:B,0)),)</f>
        <v>0</v>
      </c>
      <c r="X263" s="150">
        <f>IFERROR(INDEX('[3]5.งบทดลอง รพ.'!$W:$W,MATCH(C:C,'[3]5.งบทดลอง รพ.'!B:B,0)),)</f>
        <v>2183562.8199999998</v>
      </c>
      <c r="Y263" s="150">
        <f>IFERROR(INDEX('[3]5.งบทดลอง รพ.'!$X:$X,MATCH(C:C,'[3]5.งบทดลอง รพ.'!B:B,0)),)</f>
        <v>0</v>
      </c>
      <c r="Z263" s="150">
        <f>IFERROR(INDEX('[3]5.งบทดลอง รพ.'!$Y:$Y,MATCH(C:C,'[3]5.งบทดลอง รพ.'!B:B,0)),)</f>
        <v>0</v>
      </c>
      <c r="AA263" s="150">
        <f>IFERROR(INDEX('[3]5.งบทดลอง รพ.'!$Z:$Z,MATCH(C:C,'[3]5.งบทดลอง รพ.'!B:B,0)),)</f>
        <v>1396322.86</v>
      </c>
      <c r="AB263" s="150">
        <f>IFERROR(INDEX('[3]5.งบทดลอง รพ.'!$AA:$AA,MATCH(C:C,'[3]5.งบทดลอง รพ.'!B:B,0)),)</f>
        <v>0</v>
      </c>
      <c r="AC263" s="150">
        <f>IFERROR(INDEX('[3]5.งบทดลอง รพ.'!$AB:$AB,MATCH(C:C,'[3]5.งบทดลอง รพ.'!B:B,0)),)</f>
        <v>0</v>
      </c>
      <c r="AD263" s="150">
        <f>IFERROR(INDEX('[3]5.งบทดลอง รพ.'!$AC:$AC,MATCH(C:C,'[3]5.งบทดลอง รพ.'!B:B,0)),)</f>
        <v>0</v>
      </c>
      <c r="AE263" s="150">
        <f>IFERROR(INDEX('[3]5.งบทดลอง รพ.'!$AD:$AD,MATCH(C:C,'[3]5.งบทดลอง รพ.'!B:B,0)),)</f>
        <v>0</v>
      </c>
      <c r="AF263" s="150">
        <f>IFERROR(INDEX('[3]5.งบทดลอง รพ.'!$AE:$AE,MATCH(C:C,'[3]5.งบทดลอง รพ.'!B:B,0)),)</f>
        <v>16497538.15</v>
      </c>
      <c r="AG263" s="150">
        <f>IFERROR(INDEX('[3]5.งบทดลอง รพ.'!$AF:$AF,MATCH(C:C,'[3]5.งบทดลอง รพ.'!B:B,0)),)</f>
        <v>1939092.04</v>
      </c>
      <c r="AH263" s="150">
        <f>IFERROR(INDEX('[3]5.งบทดลอง รพ.'!$AG:$AG,MATCH(C:C,'[3]5.งบทดลอง รพ.'!B:B,0)),)</f>
        <v>1562898.32</v>
      </c>
      <c r="AI263" s="150">
        <f>IFERROR(INDEX('[3]5.งบทดลอง รพ.'!$AH:$AH,MATCH(D:D,'[3]5.งบทดลอง รพ.'!C:C,0)),)</f>
        <v>0</v>
      </c>
      <c r="AJ263" s="150">
        <f>IFERROR(INDEX('[3]5.งบทดลอง รพ.'!$AI:$AI,MATCH(C:C,'[3]5.งบทดลอง รพ.'!B:B,0)),)</f>
        <v>23291.31</v>
      </c>
      <c r="AK263" s="150">
        <f>IFERROR(INDEX('[3]5.งบทดลอง รพ.'!$AJ:$AJ,MATCH(C:C,'[3]5.งบทดลอง รพ.'!B:B,0)),)</f>
        <v>0</v>
      </c>
      <c r="AL263" s="150">
        <f>IFERROR(INDEX('[3]5.งบทดลอง รพ.'!$AK:$AK,MATCH(C:C,'[3]5.งบทดลอง รพ.'!B:B,0)),)</f>
        <v>1117740.7</v>
      </c>
      <c r="AM263" s="150">
        <f>IFERROR(INDEX('[3]5.งบทดลอง รพ.'!$AL:$AL,MATCH(C:C,'[3]5.งบทดลอง รพ.'!B:B,0)),)</f>
        <v>454168.86</v>
      </c>
      <c r="AN263" s="150">
        <f>IFERROR(INDEX('[3]5.งบทดลอง รพ.'!$AM:$AM,MATCH(C:C,'[3]5.งบทดลอง รพ.'!B:B,0)),)</f>
        <v>1342423.91</v>
      </c>
      <c r="AO263" s="150">
        <f>IFERROR(INDEX('[3]5.งบทดลอง รพ.'!$AN:$AN,MATCH(C:C,'[3]5.งบทดลอง รพ.'!B:B,0)),)</f>
        <v>814482.54</v>
      </c>
      <c r="AP263" s="150">
        <f>IFERROR(INDEX('[3]5.งบทดลอง รพ.'!$AO:$AO,MATCH(C:C,'[3]5.งบทดลอง รพ.'!B:B,0)),)</f>
        <v>441560.45</v>
      </c>
      <c r="AQ263" s="150">
        <f>IFERROR(INDEX('[3]5.งบทดลอง รพ.'!$AP:$AP,MATCH(C:C,'[3]5.งบทดลอง รพ.'!B:B,0)),)</f>
        <v>830272.94</v>
      </c>
      <c r="AR263" s="150">
        <f>IFERROR(INDEX('[3]5.งบทดลอง รพ.'!$AQ:$AQ,MATCH(C:C,'[3]5.งบทดลอง รพ.'!B:B,0)),)</f>
        <v>0</v>
      </c>
      <c r="AS263" s="150">
        <f>IFERROR(INDEX('[3]5.งบทดลอง รพ.'!$AR:$AR,MATCH(C:C,'[3]5.งบทดลอง รพ.'!B:B,0)),)</f>
        <v>0</v>
      </c>
      <c r="AT263" s="150">
        <f>IFERROR(INDEX('[3]5.งบทดลอง รพ.'!$AS:$AS,MATCH(C:C,'[3]5.งบทดลอง รพ.'!B:B,0)),)</f>
        <v>7591.91</v>
      </c>
      <c r="AU263" s="150">
        <f>IFERROR(INDEX('[3]5.งบทดลอง รพ.'!$AT:$AT,MATCH(C:C,'[3]5.งบทดลอง รพ.'!B:B,0)),)</f>
        <v>3597731.11</v>
      </c>
      <c r="AV263" s="150">
        <f>IFERROR(INDEX('[3]5.งบทดลอง รพ.'!$AU:$AU,MATCH(C:C,'[3]5.งบทดลอง รพ.'!B:B,0)),)</f>
        <v>0</v>
      </c>
      <c r="AW263" s="150">
        <f>IFERROR(INDEX('[3]5.งบทดลอง รพ.'!$AV:$AV,MATCH(C:C,'[3]5.งบทดลอง รพ.'!B:B,0)),)</f>
        <v>0</v>
      </c>
      <c r="AX263" s="150">
        <f>IFERROR(INDEX('[3]5.งบทดลอง รพ.'!$AW:$AW,MATCH(C:C,'[3]5.งบทดลอง รพ.'!B:B,0)),)</f>
        <v>425315.28</v>
      </c>
      <c r="AY263" s="150">
        <f>IFERROR(INDEX('[3]5.งบทดลอง รพ.'!$AX:$AX,MATCH(C:C,'[3]5.งบทดลอง รพ.'!B:B,0)),)</f>
        <v>5918435.0300000003</v>
      </c>
      <c r="AZ263" s="150">
        <f>IFERROR(INDEX('[3]5.งบทดลอง รพ.'!$AY:$AY,MATCH(C:C,'[3]5.งบทดลอง รพ.'!B:B,0)),)</f>
        <v>0</v>
      </c>
      <c r="BA263" s="150">
        <f>IFERROR(INDEX('[3]5.งบทดลอง รพ.'!$AZ:$AZ,MATCH(C:C,'[3]5.งบทดลอง รพ.'!B:B,0)),)</f>
        <v>218700.15</v>
      </c>
      <c r="BB263" s="150">
        <f>IFERROR(INDEX('[3]5.งบทดลอง รพ.'!$BA:$BA,MATCH(C:C,'[3]5.งบทดลอง รพ.'!B:B,0)),)</f>
        <v>865274.77</v>
      </c>
      <c r="BC263" s="150">
        <f>IFERROR(INDEX('[3]5.งบทดลอง รพ.'!$BB:$BB,MATCH(C:C,'[3]5.งบทดลอง รพ.'!B:B,0)),)</f>
        <v>0</v>
      </c>
      <c r="BD263" s="150">
        <f>IFERROR(INDEX('[3]5.งบทดลอง รพ.'!$BC:$BC,MATCH(C:C,'[3]5.งบทดลอง รพ.'!B:B,0)),)</f>
        <v>0</v>
      </c>
      <c r="BE263" s="150">
        <f>IFERROR(INDEX('[3]5.งบทดลอง รพ.'!$BD:$BD,MATCH(C:C,'[3]5.งบทดลอง รพ.'!B:B,0)),)</f>
        <v>0</v>
      </c>
      <c r="BF263" s="150">
        <f>IFERROR(INDEX('[3]5.งบทดลอง รพ.'!$BE:$BE,MATCH(C:C,'[3]5.งบทดลอง รพ.'!B:B,0)),)</f>
        <v>0</v>
      </c>
      <c r="BG263" s="150">
        <f>IFERROR(INDEX('[3]5.งบทดลอง รพ.'!$BF:$BF,MATCH(C:C,'[3]5.งบทดลอง รพ.'!B:B,0)),)</f>
        <v>0</v>
      </c>
      <c r="BH263" s="150">
        <f>IFERROR(INDEX('[3]5.งบทดลอง รพ.'!$BG:$BG,MATCH(C:C,'[3]5.งบทดลอง รพ.'!B:B,0)),)</f>
        <v>0</v>
      </c>
      <c r="BI263" s="150">
        <f>IFERROR(INDEX('[3]5.งบทดลอง รพ.'!$BH:$BH,MATCH(C:C,'[3]5.งบทดลอง รพ.'!B:B,0)),)</f>
        <v>0</v>
      </c>
      <c r="BJ263" s="150">
        <f>IFERROR(INDEX('[3]5.งบทดลอง รพ.'!$BI:$BI,MATCH(C:C,'[3]5.งบทดลอง รพ.'!B:B,0)),)</f>
        <v>2706748.87</v>
      </c>
      <c r="BK263" s="150">
        <f>IFERROR(INDEX('[3]5.งบทดลอง รพ.'!$BJ:$BJ,MATCH(C:C,'[3]5.งบทดลอง รพ.'!B:B,0)),)</f>
        <v>0</v>
      </c>
      <c r="BL263" s="150">
        <f>IFERROR(INDEX('[3]5.งบทดลอง รพ.'!$BK:$BK,MATCH(D:D,'[3]5.งบทดลอง รพ.'!C:C,0)),)</f>
        <v>0</v>
      </c>
      <c r="BM263" s="150">
        <f>IFERROR(INDEX('[3]5.งบทดลอง รพ.'!$BL:$BL,MATCH(C:C,'[3]5.งบทดลอง รพ.'!B:B,0)),)</f>
        <v>271841.46000000002</v>
      </c>
      <c r="BN263" s="150">
        <f>IFERROR(INDEX('[3]5.งบทดลอง รพ.'!$BM:$BM,MATCH(C:C,'[3]5.งบทดลอง รพ.'!B:B,0)),)</f>
        <v>1879163.55</v>
      </c>
      <c r="BO263" s="150">
        <f>IFERROR(INDEX('[3]5.งบทดลอง รพ.'!$BN:$BN,MATCH(C:C,'[3]5.งบทดลอง รพ.'!B:B,0)),)</f>
        <v>628037.44999999995</v>
      </c>
      <c r="BP263" s="150">
        <f>IFERROR(INDEX('[3]5.งบทดลอง รพ.'!$BO:$BO,MATCH(C:C,'[3]5.งบทดลอง รพ.'!B:B,0)),)</f>
        <v>0</v>
      </c>
      <c r="BQ263" s="150">
        <f>IFERROR(INDEX('[3]5.งบทดลอง รพ.'!$BP:$BP,MATCH(C:C,'[3]5.งบทดลอง รพ.'!B:B,0)),)</f>
        <v>5355540.7699999996</v>
      </c>
      <c r="BR263" s="150">
        <f>IFERROR(INDEX('[3]5.งบทดลอง รพ.'!$BQ:$BQ,MATCH(C:C,'[3]5.งบทดลอง รพ.'!B:B,0)),)</f>
        <v>0</v>
      </c>
      <c r="BS263" s="150">
        <f>IFERROR(INDEX('[3]5.งบทดลอง รพ.'!$BR:$BR,MATCH(C:C,'[3]5.งบทดลอง รพ.'!B:B,0)),)</f>
        <v>0</v>
      </c>
      <c r="BT263" s="150">
        <f>IFERROR(INDEX('[3]5.งบทดลอง รพ.'!$BS:$BS,MATCH(C:C,'[3]5.งบทดลอง รพ.'!B:B,0)),)</f>
        <v>454766.03</v>
      </c>
      <c r="BU263" s="150">
        <f>IFERROR(INDEX('[3]5.งบทดลอง รพ.'!$BT:$BT,MATCH(C:C,'[3]5.งบทดลอง รพ.'!B:B,0)),)</f>
        <v>420186.57</v>
      </c>
      <c r="BV263" s="150">
        <f>IFERROR(INDEX('[3]5.งบทดลอง รพ.'!$BU:$BU,MATCH(C:C,'[3]5.งบทดลอง รพ.'!B:B,0)),)</f>
        <v>0</v>
      </c>
      <c r="BW263" s="150">
        <f>IFERROR(INDEX('[3]5.งบทดลอง รพ.'!$BV:$BV,MATCH(C:C,'[3]5.งบทดลอง รพ.'!B:B,0)),)</f>
        <v>0</v>
      </c>
      <c r="BX263" s="150">
        <f>IFERROR(INDEX('[3]5.งบทดลอง รพ.'!$BW:$BW,MATCH(C:C,'[3]5.งบทดลอง รพ.'!B:B,0)),)</f>
        <v>0</v>
      </c>
      <c r="BY263" s="150">
        <f>IFERROR(INDEX('[3]5.งบทดลอง รพ.'!$BX:$BX,MATCH(C:C,'[3]5.งบทดลอง รพ.'!B:B,0)),)</f>
        <v>814615.36</v>
      </c>
      <c r="BZ263" s="151">
        <f t="shared" si="14"/>
        <v>197287255.41000003</v>
      </c>
    </row>
    <row r="264" spans="1:78" ht="21.75" customHeight="1">
      <c r="A264" s="31" t="s">
        <v>185</v>
      </c>
      <c r="B264" s="147" t="s">
        <v>346</v>
      </c>
      <c r="C264" s="148" t="s">
        <v>883</v>
      </c>
      <c r="D264" s="149" t="s">
        <v>884</v>
      </c>
      <c r="E264" s="150">
        <f>IFERROR(INDEX('[3]5.งบทดลอง รพ.'!$D:$D,MATCH(C:C,'[3]5.งบทดลอง รพ.'!B:B,0)),)</f>
        <v>-5007659</v>
      </c>
      <c r="F264" s="150">
        <f>IFERROR(INDEX('[3]5.งบทดลอง รพ.'!$E:$E,MATCH(C:C,'[3]5.งบทดลอง รพ.'!B:B,0)),)</f>
        <v>0</v>
      </c>
      <c r="G264" s="150">
        <f>IFERROR(INDEX('[3]5.งบทดลอง รพ.'!$F:$F,MATCH(C:C,'[3]5.งบทดลอง รพ.'!B:B,0)),)</f>
        <v>60045</v>
      </c>
      <c r="H264" s="150">
        <f>IFERROR(INDEX('[3]5.งบทดลอง รพ.'!$G:$G,MATCH(C:C,'[3]5.งบทดลอง รพ.'!B:B,0)),)</f>
        <v>0</v>
      </c>
      <c r="I264" s="150">
        <f>IFERROR(INDEX('[3]5.งบทดลอง รพ.'!$H:$H,MATCH(D:D,'[3]5.งบทดลอง รพ.'!C:C,0)),)</f>
        <v>0</v>
      </c>
      <c r="J264" s="150">
        <f>IFERROR(INDEX('[3]5.งบทดลอง รพ.'!$I:$I,MATCH(C:C,'[3]5.งบทดลอง รพ.'!B:B,0)),)</f>
        <v>0</v>
      </c>
      <c r="K264" s="150">
        <f>IFERROR(INDEX('[3]5.งบทดลอง รพ.'!$J:$J,MATCH(C:C,'[3]5.งบทดลอง รพ.'!B:B,0)),)</f>
        <v>-1024325</v>
      </c>
      <c r="L264" s="150">
        <f>IFERROR(INDEX('[3]5.งบทดลอง รพ.'!$K:$K,MATCH(C:C,'[3]5.งบทดลอง รพ.'!B:B,0)),)</f>
        <v>0</v>
      </c>
      <c r="M264" s="150">
        <f>IFERROR(INDEX('[3]5.งบทดลอง รพ.'!$L:$L,MATCH(C:C,'[3]5.งบทดลอง รพ.'!B:B,0)),)</f>
        <v>-20665</v>
      </c>
      <c r="N264" s="150">
        <f>IFERROR(INDEX('[3]5.งบทดลอง รพ.'!$M:$M,MATCH(C:C,'[3]5.งบทดลอง รพ.'!B:B,0)),)</f>
        <v>-2748020.57</v>
      </c>
      <c r="O264" s="150">
        <f>IFERROR(INDEX('[3]5.งบทดลอง รพ.'!$N:$N,MATCH(C:C,'[3]5.งบทดลอง รพ.'!B:B,0)),)</f>
        <v>-104611</v>
      </c>
      <c r="P264" s="150">
        <f>IFERROR(INDEX('[3]5.งบทดลอง รพ.'!$O:$O,MATCH(C:C,'[3]5.งบทดลอง รพ.'!B:B,0)),)</f>
        <v>-353929.25</v>
      </c>
      <c r="Q264" s="150">
        <f>IFERROR(INDEX('[3]5.งบทดลอง รพ.'!$P:$P,MATCH(C:C,'[3]5.งบทดลอง รพ.'!B:B,0)),)</f>
        <v>-172.5</v>
      </c>
      <c r="R264" s="150">
        <f>IFERROR(INDEX('[3]5.งบทดลอง รพ.'!$Q:$Q,MATCH(C:C,'[3]5.งบทดลอง รพ.'!B:B,0)),)</f>
        <v>-413140.06</v>
      </c>
      <c r="S264" s="150">
        <f>IFERROR(INDEX('[3]5.งบทดลอง รพ.'!$R:$R,MATCH(C:C,'[3]5.งบทดลอง รพ.'!B:B,0)),)</f>
        <v>0</v>
      </c>
      <c r="T264" s="150">
        <f>IFERROR(INDEX('[3]5.งบทดลอง รพ.'!$S:$S,MATCH(C:C,'[3]5.งบทดลอง รพ.'!B:B,0)),)</f>
        <v>-1000</v>
      </c>
      <c r="U264" s="150">
        <f>IFERROR(INDEX('[3]5.งบทดลอง รพ.'!$T:$T,MATCH(C:C,'[3]5.งบทดลอง รพ.'!B:B,0)),)</f>
        <v>1437175.25</v>
      </c>
      <c r="V264" s="150">
        <f>IFERROR(INDEX('[3]5.งบทดลอง รพ.'!$U:$U,MATCH(C:C,'[3]5.งบทดลอง รพ.'!B:B,0)),)</f>
        <v>0</v>
      </c>
      <c r="W264" s="150">
        <f>IFERROR(INDEX('[3]5.งบทดลอง รพ.'!$V:$V,MATCH(C:C,'[3]5.งบทดลอง รพ.'!B:B,0)),)</f>
        <v>-46908098.490000002</v>
      </c>
      <c r="X264" s="150">
        <f>IFERROR(INDEX('[3]5.งบทดลอง รพ.'!$W:$W,MATCH(C:C,'[3]5.งบทดลอง รพ.'!B:B,0)),)</f>
        <v>-1654497</v>
      </c>
      <c r="Y264" s="150">
        <f>IFERROR(INDEX('[3]5.งบทดลอง รพ.'!$X:$X,MATCH(C:C,'[3]5.งบทดลอง รพ.'!B:B,0)),)</f>
        <v>0</v>
      </c>
      <c r="Z264" s="150">
        <f>IFERROR(INDEX('[3]5.งบทดลอง รพ.'!$Y:$Y,MATCH(C:C,'[3]5.งบทดลอง รพ.'!B:B,0)),)</f>
        <v>0</v>
      </c>
      <c r="AA264" s="150">
        <f>IFERROR(INDEX('[3]5.งบทดลอง รพ.'!$Z:$Z,MATCH(C:C,'[3]5.งบทดลอง รพ.'!B:B,0)),)</f>
        <v>-649608.5</v>
      </c>
      <c r="AB264" s="150">
        <f>IFERROR(INDEX('[3]5.งบทดลอง รพ.'!$AA:$AA,MATCH(C:C,'[3]5.งบทดลอง รพ.'!B:B,0)),)</f>
        <v>0</v>
      </c>
      <c r="AC264" s="150">
        <f>IFERROR(INDEX('[3]5.งบทดลอง รพ.'!$AB:$AB,MATCH(C:C,'[3]5.งบทดลอง รพ.'!B:B,0)),)</f>
        <v>0</v>
      </c>
      <c r="AD264" s="150">
        <f>IFERROR(INDEX('[3]5.งบทดลอง รพ.'!$AC:$AC,MATCH(C:C,'[3]5.งบทดลอง รพ.'!B:B,0)),)</f>
        <v>0</v>
      </c>
      <c r="AE264" s="150">
        <f>IFERROR(INDEX('[3]5.งบทดลอง รพ.'!$AD:$AD,MATCH(C:C,'[3]5.งบทดลอง รพ.'!B:B,0)),)</f>
        <v>0</v>
      </c>
      <c r="AF264" s="150">
        <f>IFERROR(INDEX('[3]5.งบทดลอง รพ.'!$AE:$AE,MATCH(C:C,'[3]5.งบทดลอง รพ.'!B:B,0)),)</f>
        <v>-72559642</v>
      </c>
      <c r="AG264" s="150">
        <f>IFERROR(INDEX('[3]5.งบทดลอง รพ.'!$AF:$AF,MATCH(C:C,'[3]5.งบทดลอง รพ.'!B:B,0)),)</f>
        <v>-17912</v>
      </c>
      <c r="AH264" s="150">
        <f>IFERROR(INDEX('[3]5.งบทดลอง รพ.'!$AG:$AG,MATCH(C:C,'[3]5.งบทดลอง รพ.'!B:B,0)),)</f>
        <v>-107243</v>
      </c>
      <c r="AI264" s="150">
        <f>IFERROR(INDEX('[3]5.งบทดลอง รพ.'!$AH:$AH,MATCH(D:D,'[3]5.งบทดลอง รพ.'!C:C,0)),)</f>
        <v>-29704</v>
      </c>
      <c r="AJ264" s="150">
        <f>IFERROR(INDEX('[3]5.งบทดลอง รพ.'!$AI:$AI,MATCH(C:C,'[3]5.งบทดลอง รพ.'!B:B,0)),)</f>
        <v>-335453</v>
      </c>
      <c r="AK264" s="150">
        <f>IFERROR(INDEX('[3]5.งบทดลอง รพ.'!$AJ:$AJ,MATCH(C:C,'[3]5.งบทดลอง รพ.'!B:B,0)),)</f>
        <v>-474709</v>
      </c>
      <c r="AL264" s="150">
        <f>IFERROR(INDEX('[3]5.งบทดลอง รพ.'!$AK:$AK,MATCH(C:C,'[3]5.งบทดลอง รพ.'!B:B,0)),)</f>
        <v>-106516</v>
      </c>
      <c r="AM264" s="150">
        <f>IFERROR(INDEX('[3]5.งบทดลอง รพ.'!$AL:$AL,MATCH(C:C,'[3]5.งบทดลอง รพ.'!B:B,0)),)</f>
        <v>-100615</v>
      </c>
      <c r="AN264" s="150">
        <f>IFERROR(INDEX('[3]5.งบทดลอง รพ.'!$AM:$AM,MATCH(C:C,'[3]5.งบทดลอง รพ.'!B:B,0)),)</f>
        <v>-27008</v>
      </c>
      <c r="AO264" s="150">
        <f>IFERROR(INDEX('[3]5.งบทดลอง รพ.'!$AN:$AN,MATCH(C:C,'[3]5.งบทดลอง รพ.'!B:B,0)),)</f>
        <v>-18522</v>
      </c>
      <c r="AP264" s="150">
        <f>IFERROR(INDEX('[3]5.งบทดลอง รพ.'!$AO:$AO,MATCH(C:C,'[3]5.งบทดลอง รพ.'!B:B,0)),)</f>
        <v>-271203</v>
      </c>
      <c r="AQ264" s="150">
        <f>IFERROR(INDEX('[3]5.งบทดลอง รพ.'!$AP:$AP,MATCH(C:C,'[3]5.งบทดลอง รพ.'!B:B,0)),)</f>
        <v>-98558</v>
      </c>
      <c r="AR264" s="150">
        <f>IFERROR(INDEX('[3]5.งบทดลอง รพ.'!$AQ:$AQ,MATCH(C:C,'[3]5.งบทดลอง รพ.'!B:B,0)),)</f>
        <v>-7135226.75</v>
      </c>
      <c r="AS264" s="150">
        <f>IFERROR(INDEX('[3]5.งบทดลอง รพ.'!$AR:$AR,MATCH(C:C,'[3]5.งบทดลอง รพ.'!B:B,0)),)</f>
        <v>-30714</v>
      </c>
      <c r="AT264" s="150">
        <f>IFERROR(INDEX('[3]5.งบทดลอง รพ.'!$AS:$AS,MATCH(C:C,'[3]5.งบทดลอง รพ.'!B:B,0)),)</f>
        <v>-39188</v>
      </c>
      <c r="AU264" s="150">
        <f>IFERROR(INDEX('[3]5.งบทดลอง รพ.'!$AT:$AT,MATCH(C:C,'[3]5.งบทดลอง รพ.'!B:B,0)),)</f>
        <v>-2005732</v>
      </c>
      <c r="AV264" s="150">
        <f>IFERROR(INDEX('[3]5.งบทดลอง รพ.'!$AU:$AU,MATCH(C:C,'[3]5.งบทดลอง รพ.'!B:B,0)),)</f>
        <v>32445.75</v>
      </c>
      <c r="AW264" s="150">
        <f>IFERROR(INDEX('[3]5.งบทดลอง รพ.'!$AV:$AV,MATCH(C:C,'[3]5.งบทดลอง รพ.'!B:B,0)),)</f>
        <v>-28923</v>
      </c>
      <c r="AX264" s="150">
        <f>IFERROR(INDEX('[3]5.งบทดลอง รพ.'!$AW:$AW,MATCH(C:C,'[3]5.งบทดลอง รพ.'!B:B,0)),)</f>
        <v>-82082</v>
      </c>
      <c r="AY264" s="150">
        <f>IFERROR(INDEX('[3]5.งบทดลอง รพ.'!$AX:$AX,MATCH(C:C,'[3]5.งบทดลอง รพ.'!B:B,0)),)</f>
        <v>-15060795</v>
      </c>
      <c r="AZ264" s="150">
        <f>IFERROR(INDEX('[3]5.งบทดลอง รพ.'!$AY:$AY,MATCH(C:C,'[3]5.งบทดลอง รพ.'!B:B,0)),)</f>
        <v>0</v>
      </c>
      <c r="BA264" s="150">
        <f>IFERROR(INDEX('[3]5.งบทดลอง รพ.'!$AZ:$AZ,MATCH(C:C,'[3]5.งบทดลอง รพ.'!B:B,0)),)</f>
        <v>0</v>
      </c>
      <c r="BB264" s="150">
        <f>IFERROR(INDEX('[3]5.งบทดลอง รพ.'!$BA:$BA,MATCH(C:C,'[3]5.งบทดลอง รพ.'!B:B,0)),)</f>
        <v>-5645</v>
      </c>
      <c r="BC264" s="150">
        <f>IFERROR(INDEX('[3]5.งบทดลอง รพ.'!$BB:$BB,MATCH(C:C,'[3]5.งบทดลอง รพ.'!B:B,0)),)</f>
        <v>0</v>
      </c>
      <c r="BD264" s="150">
        <f>IFERROR(INDEX('[3]5.งบทดลอง รพ.'!$BC:$BC,MATCH(C:C,'[3]5.งบทดลอง รพ.'!B:B,0)),)</f>
        <v>0</v>
      </c>
      <c r="BE264" s="150">
        <f>IFERROR(INDEX('[3]5.งบทดลอง รพ.'!$BD:$BD,MATCH(C:C,'[3]5.งบทดลอง รพ.'!B:B,0)),)</f>
        <v>-188944</v>
      </c>
      <c r="BF264" s="150">
        <f>IFERROR(INDEX('[3]5.งบทดลอง รพ.'!$BE:$BE,MATCH(C:C,'[3]5.งบทดลอง รพ.'!B:B,0)),)</f>
        <v>68432.7</v>
      </c>
      <c r="BG264" s="150">
        <f>IFERROR(INDEX('[3]5.งบทดลอง รพ.'!$BF:$BF,MATCH(C:C,'[3]5.งบทดลอง รพ.'!B:B,0)),)</f>
        <v>0</v>
      </c>
      <c r="BH264" s="150">
        <f>IFERROR(INDEX('[3]5.งบทดลอง รพ.'!$BG:$BG,MATCH(C:C,'[3]5.งบทดลอง รพ.'!B:B,0)),)</f>
        <v>0</v>
      </c>
      <c r="BI264" s="150">
        <f>IFERROR(INDEX('[3]5.งบทดลอง รพ.'!$BH:$BH,MATCH(C:C,'[3]5.งบทดลอง รพ.'!B:B,0)),)</f>
        <v>-23813</v>
      </c>
      <c r="BJ264" s="150">
        <f>IFERROR(INDEX('[3]5.งบทดลอง รพ.'!$BI:$BI,MATCH(C:C,'[3]5.งบทดลอง รพ.'!B:B,0)),)</f>
        <v>-11732502</v>
      </c>
      <c r="BK264" s="150">
        <f>IFERROR(INDEX('[3]5.งบทดลอง รพ.'!$BJ:$BJ,MATCH(C:C,'[3]5.งบทดลอง รพ.'!B:B,0)),)</f>
        <v>-803722</v>
      </c>
      <c r="BL264" s="150">
        <f>IFERROR(INDEX('[3]5.งบทดลอง รพ.'!$BK:$BK,MATCH(D:D,'[3]5.งบทดลอง รพ.'!C:C,0)),)</f>
        <v>0</v>
      </c>
      <c r="BM264" s="150">
        <f>IFERROR(INDEX('[3]5.งบทดลอง รพ.'!$BL:$BL,MATCH(C:C,'[3]5.งบทดลอง รพ.'!B:B,0)),)</f>
        <v>0</v>
      </c>
      <c r="BN264" s="150">
        <f>IFERROR(INDEX('[3]5.งบทดลอง รพ.'!$BM:$BM,MATCH(C:C,'[3]5.งบทดลอง รพ.'!B:B,0)),)</f>
        <v>0</v>
      </c>
      <c r="BO264" s="150">
        <f>IFERROR(INDEX('[3]5.งบทดลอง รพ.'!$BN:$BN,MATCH(C:C,'[3]5.งบทดลอง รพ.'!B:B,0)),)</f>
        <v>0</v>
      </c>
      <c r="BP264" s="150">
        <f>IFERROR(INDEX('[3]5.งบทดลอง รพ.'!$BO:$BO,MATCH(C:C,'[3]5.งบทดลอง รพ.'!B:B,0)),)</f>
        <v>1000000</v>
      </c>
      <c r="BQ264" s="150">
        <f>IFERROR(INDEX('[3]5.งบทดลอง รพ.'!$BP:$BP,MATCH(C:C,'[3]5.งบทดลอง รพ.'!B:B,0)),)</f>
        <v>-20928277</v>
      </c>
      <c r="BR264" s="150">
        <f>IFERROR(INDEX('[3]5.งบทดลอง รพ.'!$BQ:$BQ,MATCH(C:C,'[3]5.งบทดลอง รพ.'!B:B,0)),)</f>
        <v>-291915</v>
      </c>
      <c r="BS264" s="150">
        <f>IFERROR(INDEX('[3]5.งบทดลอง รพ.'!$BR:$BR,MATCH(C:C,'[3]5.งบทดลอง รพ.'!B:B,0)),)</f>
        <v>0</v>
      </c>
      <c r="BT264" s="150">
        <f>IFERROR(INDEX('[3]5.งบทดลอง รพ.'!$BS:$BS,MATCH(C:C,'[3]5.งบทดลอง รพ.'!B:B,0)),)</f>
        <v>-904033.25</v>
      </c>
      <c r="BU264" s="150">
        <f>IFERROR(INDEX('[3]5.งบทดลอง รพ.'!$BT:$BT,MATCH(C:C,'[3]5.งบทดลอง รพ.'!B:B,0)),)</f>
        <v>1005843.39</v>
      </c>
      <c r="BV264" s="150">
        <f>IFERROR(INDEX('[3]5.งบทดลอง รพ.'!$BU:$BU,MATCH(C:C,'[3]5.งบทดลอง รพ.'!B:B,0)),)</f>
        <v>-1894728</v>
      </c>
      <c r="BW264" s="150">
        <f>IFERROR(INDEX('[3]5.งบทดลอง รพ.'!$BV:$BV,MATCH(C:C,'[3]5.งบทดลอง รพ.'!B:B,0)),)</f>
        <v>-92017</v>
      </c>
      <c r="BX264" s="150">
        <f>IFERROR(INDEX('[3]5.งบทดลอง รพ.'!$BW:$BW,MATCH(C:C,'[3]5.งบทดลอง รพ.'!B:B,0)),)</f>
        <v>0</v>
      </c>
      <c r="BY264" s="150">
        <f>IFERROR(INDEX('[3]5.งบทดลอง รพ.'!$BX:$BX,MATCH(C:C,'[3]5.งบทดลอง รพ.'!B:B,0)),)</f>
        <v>-24100</v>
      </c>
      <c r="BZ264" s="151">
        <f t="shared" si="14"/>
        <v>-190701226.28000003</v>
      </c>
    </row>
    <row r="265" spans="1:78" ht="21.75" customHeight="1">
      <c r="A265" s="31" t="s">
        <v>185</v>
      </c>
      <c r="B265" s="147" t="s">
        <v>346</v>
      </c>
      <c r="C265" s="148" t="s">
        <v>885</v>
      </c>
      <c r="D265" s="149" t="s">
        <v>886</v>
      </c>
      <c r="E265" s="150">
        <f>IFERROR(INDEX('[3]5.งบทดลอง รพ.'!$D:$D,MATCH(C:C,'[3]5.งบทดลอง รพ.'!B:B,0)),)</f>
        <v>0</v>
      </c>
      <c r="F265" s="150">
        <f>IFERROR(INDEX('[3]5.งบทดลอง รพ.'!$E:$E,MATCH(C:C,'[3]5.งบทดลอง รพ.'!B:B,0)),)</f>
        <v>0</v>
      </c>
      <c r="G265" s="150">
        <f>IFERROR(INDEX('[3]5.งบทดลอง รพ.'!$F:$F,MATCH(C:C,'[3]5.งบทดลอง รพ.'!B:B,0)),)</f>
        <v>0</v>
      </c>
      <c r="H265" s="150">
        <f>IFERROR(INDEX('[3]5.งบทดลอง รพ.'!$G:$G,MATCH(C:C,'[3]5.งบทดลอง รพ.'!B:B,0)),)</f>
        <v>327428</v>
      </c>
      <c r="I265" s="150">
        <f>IFERROR(INDEX('[3]5.งบทดลอง รพ.'!$H:$H,MATCH(D:D,'[3]5.งบทดลอง รพ.'!C:C,0)),)</f>
        <v>0</v>
      </c>
      <c r="J265" s="150">
        <f>IFERROR(INDEX('[3]5.งบทดลอง รพ.'!$I:$I,MATCH(C:C,'[3]5.งบทดลอง รพ.'!B:B,0)),)</f>
        <v>0</v>
      </c>
      <c r="K265" s="150">
        <f>IFERROR(INDEX('[3]5.งบทดลอง รพ.'!$J:$J,MATCH(C:C,'[3]5.งบทดลอง รพ.'!B:B,0)),)</f>
        <v>17390.5</v>
      </c>
      <c r="L265" s="150">
        <f>IFERROR(INDEX('[3]5.งบทดลอง รพ.'!$K:$K,MATCH(C:C,'[3]5.งบทดลอง รพ.'!B:B,0)),)</f>
        <v>327428</v>
      </c>
      <c r="M265" s="150">
        <f>IFERROR(INDEX('[3]5.งบทดลอง รพ.'!$L:$L,MATCH(C:C,'[3]5.งบทดลอง รพ.'!B:B,0)),)</f>
        <v>350</v>
      </c>
      <c r="N265" s="150">
        <f>IFERROR(INDEX('[3]5.งบทดลอง รพ.'!$M:$M,MATCH(C:C,'[3]5.งบทดลอง รพ.'!B:B,0)),)</f>
        <v>5904635.0999999996</v>
      </c>
      <c r="O265" s="150">
        <f>IFERROR(INDEX('[3]5.งบทดลอง รพ.'!$N:$N,MATCH(C:C,'[3]5.งบทดลอง รพ.'!B:B,0)),)</f>
        <v>14717</v>
      </c>
      <c r="P265" s="150">
        <f>IFERROR(INDEX('[3]5.งบทดลอง รพ.'!$O:$O,MATCH(C:C,'[3]5.งบทดลอง รพ.'!B:B,0)),)</f>
        <v>8751856</v>
      </c>
      <c r="Q265" s="150">
        <f>IFERROR(INDEX('[3]5.งบทดลอง รพ.'!$P:$P,MATCH(C:C,'[3]5.งบทดลอง รพ.'!B:B,0)),)</f>
        <v>9180726.6999999993</v>
      </c>
      <c r="R265" s="150">
        <f>IFERROR(INDEX('[3]5.งบทดลอง รพ.'!$Q:$Q,MATCH(C:C,'[3]5.งบทดลอง รพ.'!B:B,0)),)</f>
        <v>61506.75</v>
      </c>
      <c r="S265" s="150">
        <f>IFERROR(INDEX('[3]5.งบทดลอง รพ.'!$R:$R,MATCH(C:C,'[3]5.งบทดลอง รพ.'!B:B,0)),)</f>
        <v>0</v>
      </c>
      <c r="T265" s="150">
        <f>IFERROR(INDEX('[3]5.งบทดลอง รพ.'!$S:$S,MATCH(C:C,'[3]5.งบทดลอง รพ.'!B:B,0)),)</f>
        <v>0</v>
      </c>
      <c r="U265" s="150">
        <f>IFERROR(INDEX('[3]5.งบทดลอง รพ.'!$T:$T,MATCH(C:C,'[3]5.งบทดลอง รพ.'!B:B,0)),)</f>
        <v>8963.5</v>
      </c>
      <c r="V265" s="150">
        <f>IFERROR(INDEX('[3]5.งบทดลอง รพ.'!$U:$U,MATCH(C:C,'[3]5.งบทดลอง รพ.'!B:B,0)),)</f>
        <v>0</v>
      </c>
      <c r="W265" s="150">
        <f>IFERROR(INDEX('[3]5.งบทดลอง รพ.'!$V:$V,MATCH(C:C,'[3]5.งบทดลอง รพ.'!B:B,0)),)</f>
        <v>5019</v>
      </c>
      <c r="X265" s="150">
        <f>IFERROR(INDEX('[3]5.งบทดลอง รพ.'!$W:$W,MATCH(C:C,'[3]5.งบทดลอง รพ.'!B:B,0)),)</f>
        <v>80</v>
      </c>
      <c r="Y265" s="150">
        <f>IFERROR(INDEX('[3]5.งบทดลอง รพ.'!$X:$X,MATCH(C:C,'[3]5.งบทดลอง รพ.'!B:B,0)),)</f>
        <v>0</v>
      </c>
      <c r="Z265" s="150">
        <f>IFERROR(INDEX('[3]5.งบทดลอง รพ.'!$Y:$Y,MATCH(C:C,'[3]5.งบทดลอง รพ.'!B:B,0)),)</f>
        <v>0</v>
      </c>
      <c r="AA265" s="150">
        <f>IFERROR(INDEX('[3]5.งบทดลอง รพ.'!$Z:$Z,MATCH(C:C,'[3]5.งบทดลอง รพ.'!B:B,0)),)</f>
        <v>2443708.2999999998</v>
      </c>
      <c r="AB265" s="150">
        <f>IFERROR(INDEX('[3]5.งบทดลอง รพ.'!$AA:$AA,MATCH(C:C,'[3]5.งบทดลอง รพ.'!B:B,0)),)</f>
        <v>84406.5</v>
      </c>
      <c r="AC265" s="150">
        <f>IFERROR(INDEX('[3]5.งบทดลอง รพ.'!$AB:$AB,MATCH(C:C,'[3]5.งบทดลอง รพ.'!B:B,0)),)</f>
        <v>0</v>
      </c>
      <c r="AD265" s="150">
        <f>IFERROR(INDEX('[3]5.งบทดลอง รพ.'!$AC:$AC,MATCH(C:C,'[3]5.งบทดลอง รพ.'!B:B,0)),)</f>
        <v>0</v>
      </c>
      <c r="AE265" s="150">
        <f>IFERROR(INDEX('[3]5.งบทดลอง รพ.'!$AD:$AD,MATCH(C:C,'[3]5.งบทดลอง รพ.'!B:B,0)),)</f>
        <v>0</v>
      </c>
      <c r="AF265" s="150">
        <f>IFERROR(INDEX('[3]5.งบทดลอง รพ.'!$AE:$AE,MATCH(C:C,'[3]5.งบทดลอง รพ.'!B:B,0)),)</f>
        <v>414948.08</v>
      </c>
      <c r="AG265" s="150">
        <f>IFERROR(INDEX('[3]5.งบทดลอง รพ.'!$AF:$AF,MATCH(C:C,'[3]5.งบทดลอง รพ.'!B:B,0)),)</f>
        <v>8918577</v>
      </c>
      <c r="AH265" s="150">
        <f>IFERROR(INDEX('[3]5.งบทดลอง รพ.'!$AG:$AG,MATCH(C:C,'[3]5.งบทดลอง รพ.'!B:B,0)),)</f>
        <v>6472019</v>
      </c>
      <c r="AI265" s="150">
        <f>IFERROR(INDEX('[3]5.งบทดลอง รพ.'!$AH:$AH,MATCH(D:D,'[3]5.งบทดลอง รพ.'!C:C,0)),)</f>
        <v>2979039</v>
      </c>
      <c r="AJ265" s="150">
        <f>IFERROR(INDEX('[3]5.งบทดลอง รพ.'!$AI:$AI,MATCH(C:C,'[3]5.งบทดลอง รพ.'!B:B,0)),)</f>
        <v>5516797</v>
      </c>
      <c r="AK265" s="150">
        <f>IFERROR(INDEX('[3]5.งบทดลอง รพ.'!$AJ:$AJ,MATCH(C:C,'[3]5.งบทดลอง รพ.'!B:B,0)),)</f>
        <v>6762369</v>
      </c>
      <c r="AL265" s="150">
        <f>IFERROR(INDEX('[3]5.งบทดลอง รพ.'!$AK:$AK,MATCH(C:C,'[3]5.งบทดลอง รพ.'!B:B,0)),)</f>
        <v>5523952</v>
      </c>
      <c r="AM265" s="150">
        <f>IFERROR(INDEX('[3]5.งบทดลอง รพ.'!$AL:$AL,MATCH(C:C,'[3]5.งบทดลอง รพ.'!B:B,0)),)</f>
        <v>5472280</v>
      </c>
      <c r="AN265" s="150">
        <f>IFERROR(INDEX('[3]5.งบทดลอง รพ.'!$AM:$AM,MATCH(C:C,'[3]5.งบทดลอง รพ.'!B:B,0)),)</f>
        <v>8905414.5</v>
      </c>
      <c r="AO265" s="150">
        <f>IFERROR(INDEX('[3]5.งบทดลอง รพ.'!$AN:$AN,MATCH(C:C,'[3]5.งบทดลอง รพ.'!B:B,0)),)</f>
        <v>5927929</v>
      </c>
      <c r="AP265" s="150">
        <f>IFERROR(INDEX('[3]5.งบทดลอง รพ.'!$AO:$AO,MATCH(C:C,'[3]5.งบทดลอง รพ.'!B:B,0)),)</f>
        <v>7933667</v>
      </c>
      <c r="AQ265" s="150">
        <f>IFERROR(INDEX('[3]5.งบทดลอง รพ.'!$AP:$AP,MATCH(C:C,'[3]5.งบทดลอง รพ.'!B:B,0)),)</f>
        <v>4539997</v>
      </c>
      <c r="AR265" s="150">
        <f>IFERROR(INDEX('[3]5.งบทดลอง รพ.'!$AQ:$AQ,MATCH(C:C,'[3]5.งบทดลอง รพ.'!B:B,0)),)</f>
        <v>185951</v>
      </c>
      <c r="AS265" s="150">
        <f>IFERROR(INDEX('[3]5.งบทดลอง รพ.'!$AR:$AR,MATCH(C:C,'[3]5.งบทดลอง รพ.'!B:B,0)),)</f>
        <v>1134908.25</v>
      </c>
      <c r="AT265" s="150">
        <f>IFERROR(INDEX('[3]5.งบทดลอง รพ.'!$AS:$AS,MATCH(C:C,'[3]5.งบทดลอง รพ.'!B:B,0)),)</f>
        <v>2834634.5</v>
      </c>
      <c r="AU265" s="150">
        <f>IFERROR(INDEX('[3]5.งบทดลอง รพ.'!$AT:$AT,MATCH(C:C,'[3]5.งบทดลอง รพ.'!B:B,0)),)</f>
        <v>1423056</v>
      </c>
      <c r="AV265" s="150">
        <f>IFERROR(INDEX('[3]5.งบทดลอง รพ.'!$AU:$AU,MATCH(C:C,'[3]5.งบทดลอง รพ.'!B:B,0)),)</f>
        <v>1199037.25</v>
      </c>
      <c r="AW265" s="150">
        <f>IFERROR(INDEX('[3]5.งบทดลอง รพ.'!$AV:$AV,MATCH(C:C,'[3]5.งบทดลอง รพ.'!B:B,0)),)</f>
        <v>191259.5</v>
      </c>
      <c r="AX265" s="150">
        <f>IFERROR(INDEX('[3]5.งบทดลอง รพ.'!$AW:$AW,MATCH(C:C,'[3]5.งบทดลอง รพ.'!B:B,0)),)</f>
        <v>357726.5</v>
      </c>
      <c r="AY265" s="150">
        <f>IFERROR(INDEX('[3]5.งบทดลอง รพ.'!$AX:$AX,MATCH(C:C,'[3]5.งบทดลอง รพ.'!B:B,0)),)</f>
        <v>10955883.25</v>
      </c>
      <c r="AZ265" s="150">
        <f>IFERROR(INDEX('[3]5.งบทดลอง รพ.'!$AY:$AY,MATCH(C:C,'[3]5.งบทดลอง รพ.'!B:B,0)),)</f>
        <v>471031.5</v>
      </c>
      <c r="BA265" s="150">
        <f>IFERROR(INDEX('[3]5.งบทดลอง รพ.'!$AZ:$AZ,MATCH(C:C,'[3]5.งบทดลอง รพ.'!B:B,0)),)</f>
        <v>1480211.75</v>
      </c>
      <c r="BB265" s="150">
        <f>IFERROR(INDEX('[3]5.งบทดลอง รพ.'!$BA:$BA,MATCH(C:C,'[3]5.งบทดลอง รพ.'!B:B,0)),)</f>
        <v>2371379</v>
      </c>
      <c r="BC265" s="150">
        <f>IFERROR(INDEX('[3]5.งบทดลอง รพ.'!$BB:$BB,MATCH(C:C,'[3]5.งบทดลอง รพ.'!B:B,0)),)</f>
        <v>2694587</v>
      </c>
      <c r="BD265" s="150">
        <f>IFERROR(INDEX('[3]5.งบทดลอง รพ.'!$BC:$BC,MATCH(C:C,'[3]5.งบทดลอง รพ.'!B:B,0)),)</f>
        <v>0</v>
      </c>
      <c r="BE265" s="150">
        <f>IFERROR(INDEX('[3]5.งบทดลอง รพ.'!$BD:$BD,MATCH(C:C,'[3]5.งบทดลอง รพ.'!B:B,0)),)</f>
        <v>1840862.3</v>
      </c>
      <c r="BF265" s="150">
        <f>IFERROR(INDEX('[3]5.งบทดลอง รพ.'!$BE:$BE,MATCH(C:C,'[3]5.งบทดลอง รพ.'!B:B,0)),)</f>
        <v>1252605.5</v>
      </c>
      <c r="BG265" s="150">
        <f>IFERROR(INDEX('[3]5.งบทดลอง รพ.'!$BF:$BF,MATCH(C:C,'[3]5.งบทดลอง รพ.'!B:B,0)),)</f>
        <v>252126</v>
      </c>
      <c r="BH265" s="150">
        <f>IFERROR(INDEX('[3]5.งบทดลอง รพ.'!$BG:$BG,MATCH(C:C,'[3]5.งบทดลอง รพ.'!B:B,0)),)</f>
        <v>547766</v>
      </c>
      <c r="BI265" s="150">
        <f>IFERROR(INDEX('[3]5.งบทดลอง รพ.'!$BH:$BH,MATCH(C:C,'[3]5.งบทดลอง รพ.'!B:B,0)),)</f>
        <v>884718</v>
      </c>
      <c r="BJ265" s="150">
        <f>IFERROR(INDEX('[3]5.งบทดลอง รพ.'!$BI:$BI,MATCH(C:C,'[3]5.งบทดลอง รพ.'!B:B,0)),)</f>
        <v>0</v>
      </c>
      <c r="BK265" s="150">
        <f>IFERROR(INDEX('[3]5.งบทดลอง รพ.'!$BJ:$BJ,MATCH(C:C,'[3]5.งบทดลอง รพ.'!B:B,0)),)</f>
        <v>974781.25</v>
      </c>
      <c r="BL265" s="150">
        <f>IFERROR(INDEX('[3]5.งบทดลอง รพ.'!$BK:$BK,MATCH(D:D,'[3]5.งบทดลอง รพ.'!C:C,0)),)</f>
        <v>0</v>
      </c>
      <c r="BM265" s="150">
        <f>IFERROR(INDEX('[3]5.งบทดลอง รพ.'!$BL:$BL,MATCH(C:C,'[3]5.งบทดลอง รพ.'!B:B,0)),)</f>
        <v>3788654.96</v>
      </c>
      <c r="BN265" s="150">
        <f>IFERROR(INDEX('[3]5.งบทดลอง รพ.'!$BM:$BM,MATCH(C:C,'[3]5.งบทดลอง รพ.'!B:B,0)),)</f>
        <v>2679690</v>
      </c>
      <c r="BO265" s="150">
        <f>IFERROR(INDEX('[3]5.งบทดลอง รพ.'!$BN:$BN,MATCH(C:C,'[3]5.งบทดลอง รพ.'!B:B,0)),)</f>
        <v>0</v>
      </c>
      <c r="BP265" s="150">
        <f>IFERROR(INDEX('[3]5.งบทดลอง รพ.'!$BO:$BO,MATCH(C:C,'[3]5.งบทดลอง รพ.'!B:B,0)),)</f>
        <v>0</v>
      </c>
      <c r="BQ265" s="150">
        <f>IFERROR(INDEX('[3]5.งบทดลอง รพ.'!$BP:$BP,MATCH(C:C,'[3]5.งบทดลอง รพ.'!B:B,0)),)</f>
        <v>0</v>
      </c>
      <c r="BR265" s="150">
        <f>IFERROR(INDEX('[3]5.งบทดลอง รพ.'!$BQ:$BQ,MATCH(C:C,'[3]5.งบทดลอง รพ.'!B:B,0)),)</f>
        <v>219391.75</v>
      </c>
      <c r="BS265" s="150">
        <f>IFERROR(INDEX('[3]5.งบทดลอง รพ.'!$BR:$BR,MATCH(C:C,'[3]5.งบทดลอง รพ.'!B:B,0)),)</f>
        <v>1711752</v>
      </c>
      <c r="BT265" s="150">
        <f>IFERROR(INDEX('[3]5.งบทดลอง รพ.'!$BS:$BS,MATCH(C:C,'[3]5.งบทดลอง รพ.'!B:B,0)),)</f>
        <v>5599</v>
      </c>
      <c r="BU265" s="150">
        <f>IFERROR(INDEX('[3]5.งบทดลอง รพ.'!$BT:$BT,MATCH(C:C,'[3]5.งบทดลอง รพ.'!B:B,0)),)</f>
        <v>4824937.0999999996</v>
      </c>
      <c r="BV265" s="150">
        <f>IFERROR(INDEX('[3]5.งบทดลอง รพ.'!$BU:$BU,MATCH(C:C,'[3]5.งบทดลอง รพ.'!B:B,0)),)</f>
        <v>1572888</v>
      </c>
      <c r="BW265" s="150">
        <f>IFERROR(INDEX('[3]5.งบทดลอง รพ.'!$BV:$BV,MATCH(C:C,'[3]5.งบทดลอง รพ.'!B:B,0)),)</f>
        <v>85627.9</v>
      </c>
      <c r="BX265" s="150">
        <f>IFERROR(INDEX('[3]5.งบทดลอง รพ.'!$BW:$BW,MATCH(C:C,'[3]5.งบทดลอง รพ.'!B:B,0)),)</f>
        <v>51492.75</v>
      </c>
      <c r="BY265" s="150">
        <f>IFERROR(INDEX('[3]5.งบทดลอง รพ.'!$BX:$BX,MATCH(C:C,'[3]5.งบทดลอง รพ.'!B:B,0)),)</f>
        <v>0</v>
      </c>
      <c r="BZ265" s="151">
        <f t="shared" si="14"/>
        <v>142487761.94</v>
      </c>
    </row>
    <row r="266" spans="1:78" ht="21.75" customHeight="1">
      <c r="A266" s="31" t="s">
        <v>185</v>
      </c>
      <c r="B266" s="147" t="s">
        <v>346</v>
      </c>
      <c r="C266" s="148" t="s">
        <v>887</v>
      </c>
      <c r="D266" s="149" t="s">
        <v>888</v>
      </c>
      <c r="E266" s="150">
        <f>IFERROR(INDEX('[3]5.งบทดลอง รพ.'!$D:$D,MATCH(C:C,'[3]5.งบทดลอง รพ.'!B:B,0)),)</f>
        <v>0</v>
      </c>
      <c r="F266" s="150">
        <f>IFERROR(INDEX('[3]5.งบทดลอง รพ.'!$E:$E,MATCH(C:C,'[3]5.งบทดลอง รพ.'!B:B,0)),)</f>
        <v>0</v>
      </c>
      <c r="G266" s="150">
        <f>IFERROR(INDEX('[3]5.งบทดลอง รพ.'!$F:$F,MATCH(C:C,'[3]5.งบทดลอง รพ.'!B:B,0)),)</f>
        <v>4269530.01</v>
      </c>
      <c r="H266" s="150">
        <f>IFERROR(INDEX('[3]5.งบทดลอง รพ.'!$G:$G,MATCH(C:C,'[3]5.งบทดลอง รพ.'!B:B,0)),)</f>
        <v>0</v>
      </c>
      <c r="I266" s="150">
        <f>IFERROR(INDEX('[3]5.งบทดลอง รพ.'!$H:$H,MATCH(D:D,'[3]5.งบทดลอง รพ.'!C:C,0)),)</f>
        <v>0</v>
      </c>
      <c r="J266" s="150">
        <f>IFERROR(INDEX('[3]5.งบทดลอง รพ.'!$I:$I,MATCH(C:C,'[3]5.งบทดลอง รพ.'!B:B,0)),)</f>
        <v>0</v>
      </c>
      <c r="K266" s="150">
        <f>IFERROR(INDEX('[3]5.งบทดลอง รพ.'!$J:$J,MATCH(C:C,'[3]5.งบทดลอง รพ.'!B:B,0)),)</f>
        <v>0</v>
      </c>
      <c r="L266" s="150">
        <f>IFERROR(INDEX('[3]5.งบทดลอง รพ.'!$K:$K,MATCH(C:C,'[3]5.งบทดลอง รพ.'!B:B,0)),)</f>
        <v>0</v>
      </c>
      <c r="M266" s="150">
        <f>IFERROR(INDEX('[3]5.งบทดลอง รพ.'!$L:$L,MATCH(C:C,'[3]5.งบทดลอง รพ.'!B:B,0)),)</f>
        <v>0</v>
      </c>
      <c r="N266" s="150">
        <f>IFERROR(INDEX('[3]5.งบทดลอง รพ.'!$M:$M,MATCH(C:C,'[3]5.งบทดลอง รพ.'!B:B,0)),)</f>
        <v>0</v>
      </c>
      <c r="O266" s="150">
        <f>IFERROR(INDEX('[3]5.งบทดลอง รพ.'!$N:$N,MATCH(C:C,'[3]5.งบทดลอง รพ.'!B:B,0)),)</f>
        <v>0</v>
      </c>
      <c r="P266" s="150">
        <f>IFERROR(INDEX('[3]5.งบทดลอง รพ.'!$O:$O,MATCH(C:C,'[3]5.งบทดลอง รพ.'!B:B,0)),)</f>
        <v>0</v>
      </c>
      <c r="Q266" s="150">
        <f>IFERROR(INDEX('[3]5.งบทดลอง รพ.'!$P:$P,MATCH(C:C,'[3]5.งบทดลอง รพ.'!B:B,0)),)</f>
        <v>5568940.0300000003</v>
      </c>
      <c r="R266" s="150">
        <f>IFERROR(INDEX('[3]5.งบทดลอง รพ.'!$Q:$Q,MATCH(C:C,'[3]5.งบทดลอง รพ.'!B:B,0)),)</f>
        <v>0</v>
      </c>
      <c r="S266" s="150">
        <f>IFERROR(INDEX('[3]5.งบทดลอง รพ.'!$R:$R,MATCH(C:C,'[3]5.งบทดลอง รพ.'!B:B,0)),)</f>
        <v>0</v>
      </c>
      <c r="T266" s="150">
        <f>IFERROR(INDEX('[3]5.งบทดลอง รพ.'!$S:$S,MATCH(C:C,'[3]5.งบทดลอง รพ.'!B:B,0)),)</f>
        <v>0</v>
      </c>
      <c r="U266" s="150">
        <f>IFERROR(INDEX('[3]5.งบทดลอง รพ.'!$T:$T,MATCH(C:C,'[3]5.งบทดลอง รพ.'!B:B,0)),)</f>
        <v>0</v>
      </c>
      <c r="V266" s="150">
        <f>IFERROR(INDEX('[3]5.งบทดลอง รพ.'!$U:$U,MATCH(C:C,'[3]5.งบทดลอง รพ.'!B:B,0)),)</f>
        <v>0</v>
      </c>
      <c r="W266" s="150">
        <f>IFERROR(INDEX('[3]5.งบทดลอง รพ.'!$V:$V,MATCH(C:C,'[3]5.งบทดลอง รพ.'!B:B,0)),)</f>
        <v>0</v>
      </c>
      <c r="X266" s="150">
        <f>IFERROR(INDEX('[3]5.งบทดลอง รพ.'!$W:$W,MATCH(C:C,'[3]5.งบทดลอง รพ.'!B:B,0)),)</f>
        <v>3507470</v>
      </c>
      <c r="Y266" s="150">
        <f>IFERROR(INDEX('[3]5.งบทดลอง รพ.'!$X:$X,MATCH(C:C,'[3]5.งบทดลอง รพ.'!B:B,0)),)</f>
        <v>0</v>
      </c>
      <c r="Z266" s="150">
        <f>IFERROR(INDEX('[3]5.งบทดลอง รพ.'!$Y:$Y,MATCH(C:C,'[3]5.งบทดลอง รพ.'!B:B,0)),)</f>
        <v>5774110.0300000003</v>
      </c>
      <c r="AA266" s="150">
        <f>IFERROR(INDEX('[3]5.งบทดลอง รพ.'!$Z:$Z,MATCH(C:C,'[3]5.งบทดลอง รพ.'!B:B,0)),)</f>
        <v>0</v>
      </c>
      <c r="AB266" s="150">
        <f>IFERROR(INDEX('[3]5.งบทดลอง รพ.'!$AA:$AA,MATCH(C:C,'[3]5.งบทดลอง รพ.'!B:B,0)),)</f>
        <v>0</v>
      </c>
      <c r="AC266" s="150">
        <f>IFERROR(INDEX('[3]5.งบทดลอง รพ.'!$AB:$AB,MATCH(C:C,'[3]5.งบทดลอง รพ.'!B:B,0)),)</f>
        <v>0</v>
      </c>
      <c r="AD266" s="150">
        <f>IFERROR(INDEX('[3]5.งบทดลอง รพ.'!$AC:$AC,MATCH(C:C,'[3]5.งบทดลอง รพ.'!B:B,0)),)</f>
        <v>0</v>
      </c>
      <c r="AE266" s="150">
        <f>IFERROR(INDEX('[3]5.งบทดลอง รพ.'!$AD:$AD,MATCH(C:C,'[3]5.งบทดลอง รพ.'!B:B,0)),)</f>
        <v>0</v>
      </c>
      <c r="AF266" s="150">
        <f>IFERROR(INDEX('[3]5.งบทดลอง รพ.'!$AE:$AE,MATCH(C:C,'[3]5.งบทดลอง รพ.'!B:B,0)),)</f>
        <v>0</v>
      </c>
      <c r="AG266" s="150">
        <f>IFERROR(INDEX('[3]5.งบทดลอง รพ.'!$AF:$AF,MATCH(C:C,'[3]5.งบทดลอง รพ.'!B:B,0)),)</f>
        <v>0</v>
      </c>
      <c r="AH266" s="150">
        <f>IFERROR(INDEX('[3]5.งบทดลอง รพ.'!$AG:$AG,MATCH(C:C,'[3]5.งบทดลอง รพ.'!B:B,0)),)</f>
        <v>0</v>
      </c>
      <c r="AI266" s="150">
        <f>IFERROR(INDEX('[3]5.งบทดลอง รพ.'!$AH:$AH,MATCH(D:D,'[3]5.งบทดลอง รพ.'!C:C,0)),)</f>
        <v>0</v>
      </c>
      <c r="AJ266" s="150">
        <f>IFERROR(INDEX('[3]5.งบทดลอง รพ.'!$AI:$AI,MATCH(C:C,'[3]5.งบทดลอง รพ.'!B:B,0)),)</f>
        <v>0</v>
      </c>
      <c r="AK266" s="150">
        <f>IFERROR(INDEX('[3]5.งบทดลอง รพ.'!$AJ:$AJ,MATCH(C:C,'[3]5.งบทดลอง รพ.'!B:B,0)),)</f>
        <v>0</v>
      </c>
      <c r="AL266" s="150">
        <f>IFERROR(INDEX('[3]5.งบทดลอง รพ.'!$AK:$AK,MATCH(C:C,'[3]5.งบทดลอง รพ.'!B:B,0)),)</f>
        <v>0</v>
      </c>
      <c r="AM266" s="150">
        <f>IFERROR(INDEX('[3]5.งบทดลอง รพ.'!$AL:$AL,MATCH(C:C,'[3]5.งบทดลอง รพ.'!B:B,0)),)</f>
        <v>0</v>
      </c>
      <c r="AN266" s="150">
        <f>IFERROR(INDEX('[3]5.งบทดลอง รพ.'!$AM:$AM,MATCH(C:C,'[3]5.งบทดลอง รพ.'!B:B,0)),)</f>
        <v>0</v>
      </c>
      <c r="AO266" s="150">
        <f>IFERROR(INDEX('[3]5.งบทดลอง รพ.'!$AN:$AN,MATCH(C:C,'[3]5.งบทดลอง รพ.'!B:B,0)),)</f>
        <v>0</v>
      </c>
      <c r="AP266" s="150">
        <f>IFERROR(INDEX('[3]5.งบทดลอง รพ.'!$AO:$AO,MATCH(C:C,'[3]5.งบทดลอง รพ.'!B:B,0)),)</f>
        <v>0</v>
      </c>
      <c r="AQ266" s="150">
        <f>IFERROR(INDEX('[3]5.งบทดลอง รพ.'!$AP:$AP,MATCH(C:C,'[3]5.งบทดลอง รพ.'!B:B,0)),)</f>
        <v>0</v>
      </c>
      <c r="AR266" s="150">
        <f>IFERROR(INDEX('[3]5.งบทดลอง รพ.'!$AQ:$AQ,MATCH(C:C,'[3]5.งบทดลอง รพ.'!B:B,0)),)</f>
        <v>0</v>
      </c>
      <c r="AS266" s="150">
        <f>IFERROR(INDEX('[3]5.งบทดลอง รพ.'!$AR:$AR,MATCH(C:C,'[3]5.งบทดลอง รพ.'!B:B,0)),)</f>
        <v>0</v>
      </c>
      <c r="AT266" s="150">
        <f>IFERROR(INDEX('[3]5.งบทดลอง รพ.'!$AS:$AS,MATCH(C:C,'[3]5.งบทดลอง รพ.'!B:B,0)),)</f>
        <v>0</v>
      </c>
      <c r="AU266" s="150">
        <f>IFERROR(INDEX('[3]5.งบทดลอง รพ.'!$AT:$AT,MATCH(C:C,'[3]5.งบทดลอง รพ.'!B:B,0)),)</f>
        <v>0</v>
      </c>
      <c r="AV266" s="150">
        <f>IFERROR(INDEX('[3]5.งบทดลอง รพ.'!$AU:$AU,MATCH(C:C,'[3]5.งบทดลอง รพ.'!B:B,0)),)</f>
        <v>0</v>
      </c>
      <c r="AW266" s="150">
        <f>IFERROR(INDEX('[3]5.งบทดลอง รพ.'!$AV:$AV,MATCH(C:C,'[3]5.งบทดลอง รพ.'!B:B,0)),)</f>
        <v>4754325.4800000004</v>
      </c>
      <c r="AX266" s="150">
        <f>IFERROR(INDEX('[3]5.งบทดลอง รพ.'!$AW:$AW,MATCH(C:C,'[3]5.งบทดลอง รพ.'!B:B,0)),)</f>
        <v>4135813.7</v>
      </c>
      <c r="AY266" s="150">
        <f>IFERROR(INDEX('[3]5.งบทดลอง รพ.'!$AX:$AX,MATCH(C:C,'[3]5.งบทดลอง รพ.'!B:B,0)),)</f>
        <v>0</v>
      </c>
      <c r="AZ266" s="150">
        <f>IFERROR(INDEX('[3]5.งบทดลอง รพ.'!$AY:$AY,MATCH(C:C,'[3]5.งบทดลอง รพ.'!B:B,0)),)</f>
        <v>0</v>
      </c>
      <c r="BA266" s="150">
        <f>IFERROR(INDEX('[3]5.งบทดลอง รพ.'!$AZ:$AZ,MATCH(C:C,'[3]5.งบทดลอง รพ.'!B:B,0)),)</f>
        <v>0</v>
      </c>
      <c r="BB266" s="150">
        <f>IFERROR(INDEX('[3]5.งบทดลอง รพ.'!$BA:$BA,MATCH(C:C,'[3]5.งบทดลอง รพ.'!B:B,0)),)</f>
        <v>0</v>
      </c>
      <c r="BC266" s="150">
        <f>IFERROR(INDEX('[3]5.งบทดลอง รพ.'!$BB:$BB,MATCH(C:C,'[3]5.งบทดลอง รพ.'!B:B,0)),)</f>
        <v>0</v>
      </c>
      <c r="BD266" s="150">
        <f>IFERROR(INDEX('[3]5.งบทดลอง รพ.'!$BC:$BC,MATCH(C:C,'[3]5.งบทดลอง รพ.'!B:B,0)),)</f>
        <v>0</v>
      </c>
      <c r="BE266" s="150">
        <f>IFERROR(INDEX('[3]5.งบทดลอง รพ.'!$BD:$BD,MATCH(C:C,'[3]5.งบทดลอง รพ.'!B:B,0)),)</f>
        <v>0</v>
      </c>
      <c r="BF266" s="150">
        <f>IFERROR(INDEX('[3]5.งบทดลอง รพ.'!$BE:$BE,MATCH(C:C,'[3]5.งบทดลอง รพ.'!B:B,0)),)</f>
        <v>0</v>
      </c>
      <c r="BG266" s="150">
        <f>IFERROR(INDEX('[3]5.งบทดลอง รพ.'!$BF:$BF,MATCH(C:C,'[3]5.งบทดลอง รพ.'!B:B,0)),)</f>
        <v>0</v>
      </c>
      <c r="BH266" s="150">
        <f>IFERROR(INDEX('[3]5.งบทดลอง รพ.'!$BG:$BG,MATCH(C:C,'[3]5.งบทดลอง รพ.'!B:B,0)),)</f>
        <v>0</v>
      </c>
      <c r="BI266" s="150">
        <f>IFERROR(INDEX('[3]5.งบทดลอง รพ.'!$BH:$BH,MATCH(C:C,'[3]5.งบทดลอง รพ.'!B:B,0)),)</f>
        <v>0</v>
      </c>
      <c r="BJ266" s="150">
        <f>IFERROR(INDEX('[3]5.งบทดลอง รพ.'!$BI:$BI,MATCH(C:C,'[3]5.งบทดลอง รพ.'!B:B,0)),)</f>
        <v>0</v>
      </c>
      <c r="BK266" s="150">
        <f>IFERROR(INDEX('[3]5.งบทดลอง รพ.'!$BJ:$BJ,MATCH(C:C,'[3]5.งบทดลอง รพ.'!B:B,0)),)</f>
        <v>5500550.0300000003</v>
      </c>
      <c r="BL266" s="150">
        <f>IFERROR(INDEX('[3]5.งบทดลอง รพ.'!$BK:$BK,MATCH(D:D,'[3]5.งบทดลอง รพ.'!C:C,0)),)</f>
        <v>0</v>
      </c>
      <c r="BM266" s="150">
        <f>IFERROR(INDEX('[3]5.งบทดลอง รพ.'!$BL:$BL,MATCH(C:C,'[3]5.งบทดลอง รพ.'!B:B,0)),)</f>
        <v>0</v>
      </c>
      <c r="BN266" s="150">
        <f>IFERROR(INDEX('[3]5.งบทดลอง รพ.'!$BM:$BM,MATCH(C:C,'[3]5.งบทดลอง รพ.'!B:B,0)),)</f>
        <v>0</v>
      </c>
      <c r="BO266" s="150">
        <f>IFERROR(INDEX('[3]5.งบทดลอง รพ.'!$BN:$BN,MATCH(C:C,'[3]5.งบทดลอง รพ.'!B:B,0)),)</f>
        <v>0</v>
      </c>
      <c r="BP266" s="150">
        <f>IFERROR(INDEX('[3]5.งบทดลอง รพ.'!$BO:$BO,MATCH(C:C,'[3]5.งบทดลอง รพ.'!B:B,0)),)</f>
        <v>0</v>
      </c>
      <c r="BQ266" s="150">
        <f>IFERROR(INDEX('[3]5.งบทดลอง รพ.'!$BP:$BP,MATCH(C:C,'[3]5.งบทดลอง รพ.'!B:B,0)),)</f>
        <v>0</v>
      </c>
      <c r="BR266" s="150">
        <f>IFERROR(INDEX('[3]5.งบทดลอง รพ.'!$BQ:$BQ,MATCH(C:C,'[3]5.งบทดลอง รพ.'!B:B,0)),)</f>
        <v>0</v>
      </c>
      <c r="BS266" s="150">
        <f>IFERROR(INDEX('[3]5.งบทดลอง รพ.'!$BR:$BR,MATCH(C:C,'[3]5.งบทดลอง รพ.'!B:B,0)),)</f>
        <v>5458306.1900000004</v>
      </c>
      <c r="BT266" s="150">
        <f>IFERROR(INDEX('[3]5.งบทดลอง รพ.'!$BS:$BS,MATCH(C:C,'[3]5.งบทดลอง รพ.'!B:B,0)),)</f>
        <v>0</v>
      </c>
      <c r="BU266" s="150">
        <f>IFERROR(INDEX('[3]5.งบทดลอง รพ.'!$BT:$BT,MATCH(C:C,'[3]5.งบทดลอง รพ.'!B:B,0)),)</f>
        <v>0</v>
      </c>
      <c r="BV266" s="150">
        <f>IFERROR(INDEX('[3]5.งบทดลอง รพ.'!$BU:$BU,MATCH(C:C,'[3]5.งบทดลอง รพ.'!B:B,0)),)</f>
        <v>5041360.0199999996</v>
      </c>
      <c r="BW266" s="150">
        <f>IFERROR(INDEX('[3]5.งบทดลอง รพ.'!$BV:$BV,MATCH(C:C,'[3]5.งบทดลอง รพ.'!B:B,0)),)</f>
        <v>0</v>
      </c>
      <c r="BX266" s="150">
        <f>IFERROR(INDEX('[3]5.งบทดลอง รพ.'!$BW:$BW,MATCH(C:C,'[3]5.งบทดลอง รพ.'!B:B,0)),)</f>
        <v>0</v>
      </c>
      <c r="BY266" s="150">
        <f>IFERROR(INDEX('[3]5.งบทดลอง รพ.'!$BX:$BX,MATCH(C:C,'[3]5.งบทดลอง รพ.'!B:B,0)),)</f>
        <v>0</v>
      </c>
      <c r="BZ266" s="151">
        <f t="shared" si="14"/>
        <v>44010405.489999995</v>
      </c>
    </row>
    <row r="267" spans="1:78" ht="21.75" customHeight="1">
      <c r="A267" s="31" t="s">
        <v>185</v>
      </c>
      <c r="B267" s="147" t="s">
        <v>346</v>
      </c>
      <c r="C267" s="148" t="s">
        <v>889</v>
      </c>
      <c r="D267" s="149" t="s">
        <v>890</v>
      </c>
      <c r="E267" s="150">
        <f>IFERROR(INDEX('[3]5.งบทดลอง รพ.'!$D:$D,MATCH(C:C,'[3]5.งบทดลอง รพ.'!B:B,0)),)</f>
        <v>32045054</v>
      </c>
      <c r="F267" s="150">
        <f>IFERROR(INDEX('[3]5.งบทดลอง รพ.'!$E:$E,MATCH(C:C,'[3]5.งบทดลอง รพ.'!B:B,0)),)</f>
        <v>8375591</v>
      </c>
      <c r="G267" s="150">
        <f>IFERROR(INDEX('[3]5.งบทดลอง รพ.'!$F:$F,MATCH(C:C,'[3]5.งบทดลอง รพ.'!B:B,0)),)</f>
        <v>12737423</v>
      </c>
      <c r="H267" s="150">
        <f>IFERROR(INDEX('[3]5.งบทดลอง รพ.'!$G:$G,MATCH(C:C,'[3]5.งบทดลอง รพ.'!B:B,0)),)</f>
        <v>4029477</v>
      </c>
      <c r="I267" s="150">
        <f>IFERROR(INDEX('[3]5.งบทดลอง รพ.'!$H:$H,MATCH(D:D,'[3]5.งบทดลอง รพ.'!C:C,0)),)</f>
        <v>3214055.3</v>
      </c>
      <c r="J267" s="150">
        <f>IFERROR(INDEX('[3]5.งบทดลอง รพ.'!$I:$I,MATCH(C:C,'[3]5.งบทดลอง รพ.'!B:B,0)),)</f>
        <v>3244962.41</v>
      </c>
      <c r="K267" s="150">
        <f>IFERROR(INDEX('[3]5.งบทดลอง รพ.'!$J:$J,MATCH(C:C,'[3]5.งบทดลอง รพ.'!B:B,0)),)</f>
        <v>38946575.960000001</v>
      </c>
      <c r="L267" s="150">
        <f>IFERROR(INDEX('[3]5.งบทดลอง รพ.'!$K:$K,MATCH(C:C,'[3]5.งบทดลอง รพ.'!B:B,0)),)</f>
        <v>4029477</v>
      </c>
      <c r="M267" s="150">
        <f>IFERROR(INDEX('[3]5.งบทดลอง รพ.'!$L:$L,MATCH(C:C,'[3]5.งบทดลอง รพ.'!B:B,0)),)</f>
        <v>0</v>
      </c>
      <c r="N267" s="150">
        <f>IFERROR(INDEX('[3]5.งบทดลอง รพ.'!$M:$M,MATCH(C:C,'[3]5.งบทดลอง รพ.'!B:B,0)),)</f>
        <v>17232141.489999998</v>
      </c>
      <c r="O267" s="150">
        <f>IFERROR(INDEX('[3]5.งบทดลอง รพ.'!$N:$N,MATCH(C:C,'[3]5.งบทดลอง รพ.'!B:B,0)),)</f>
        <v>0</v>
      </c>
      <c r="P267" s="150">
        <f>IFERROR(INDEX('[3]5.งบทดลอง รพ.'!$O:$O,MATCH(C:C,'[3]5.งบทดลอง รพ.'!B:B,0)),)</f>
        <v>3913204.01</v>
      </c>
      <c r="Q267" s="150">
        <f>IFERROR(INDEX('[3]5.งบทดลอง รพ.'!$P:$P,MATCH(C:C,'[3]5.งบทดลอง รพ.'!B:B,0)),)</f>
        <v>3685152.35</v>
      </c>
      <c r="R267" s="150">
        <f>IFERROR(INDEX('[3]5.งบทดลอง รพ.'!$Q:$Q,MATCH(C:C,'[3]5.งบทดลอง รพ.'!B:B,0)),)</f>
        <v>15793474.92</v>
      </c>
      <c r="S267" s="150">
        <f>IFERROR(INDEX('[3]5.งบทดลอง รพ.'!$R:$R,MATCH(C:C,'[3]5.งบทดลอง รพ.'!B:B,0)),)</f>
        <v>4955856.5199999996</v>
      </c>
      <c r="T267" s="150">
        <f>IFERROR(INDEX('[3]5.งบทดลอง รพ.'!$S:$S,MATCH(C:C,'[3]5.งบทดลอง รพ.'!B:B,0)),)</f>
        <v>6349052.1299999999</v>
      </c>
      <c r="U267" s="150">
        <f>IFERROR(INDEX('[3]5.งบทดลอง รพ.'!$T:$T,MATCH(C:C,'[3]5.งบทดลอง รพ.'!B:B,0)),)</f>
        <v>11048033.34</v>
      </c>
      <c r="V267" s="150">
        <f>IFERROR(INDEX('[3]5.งบทดลอง รพ.'!$U:$U,MATCH(C:C,'[3]5.งบทดลอง รพ.'!B:B,0)),)</f>
        <v>0</v>
      </c>
      <c r="W267" s="150">
        <f>IFERROR(INDEX('[3]5.งบทดลอง รพ.'!$V:$V,MATCH(C:C,'[3]5.งบทดลอง รพ.'!B:B,0)),)</f>
        <v>14871511.4</v>
      </c>
      <c r="X267" s="150">
        <f>IFERROR(INDEX('[3]5.งบทดลอง รพ.'!$W:$W,MATCH(C:C,'[3]5.งบทดลอง รพ.'!B:B,0)),)</f>
        <v>7414279.5300000003</v>
      </c>
      <c r="Y267" s="150">
        <f>IFERROR(INDEX('[3]5.งบทดลอง รพ.'!$X:$X,MATCH(C:C,'[3]5.งบทดลอง รพ.'!B:B,0)),)</f>
        <v>2108145.39</v>
      </c>
      <c r="Z267" s="150">
        <f>IFERROR(INDEX('[3]5.งบทดลอง รพ.'!$Y:$Y,MATCH(C:C,'[3]5.งบทดลอง รพ.'!B:B,0)),)</f>
        <v>19984154.359999999</v>
      </c>
      <c r="AA267" s="150">
        <f>IFERROR(INDEX('[3]5.งบทดลอง รพ.'!$Z:$Z,MATCH(C:C,'[3]5.งบทดลอง รพ.'!B:B,0)),)</f>
        <v>2500000</v>
      </c>
      <c r="AB267" s="150">
        <f>IFERROR(INDEX('[3]5.งบทดลอง รพ.'!$AA:$AA,MATCH(C:C,'[3]5.งบทดลอง รพ.'!B:B,0)),)</f>
        <v>3896445.11</v>
      </c>
      <c r="AC267" s="150">
        <f>IFERROR(INDEX('[3]5.งบทดลอง รพ.'!$AB:$AB,MATCH(C:C,'[3]5.งบทดลอง รพ.'!B:B,0)),)</f>
        <v>1035451.87</v>
      </c>
      <c r="AD267" s="150">
        <f>IFERROR(INDEX('[3]5.งบทดลอง รพ.'!$AC:$AC,MATCH(C:C,'[3]5.งบทดลอง รพ.'!B:B,0)),)</f>
        <v>1213092.3</v>
      </c>
      <c r="AE267" s="150">
        <f>IFERROR(INDEX('[3]5.งบทดลอง รพ.'!$AD:$AD,MATCH(C:C,'[3]5.งบทดลอง รพ.'!B:B,0)),)</f>
        <v>118746</v>
      </c>
      <c r="AF267" s="150">
        <f>IFERROR(INDEX('[3]5.งบทดลอง รพ.'!$AE:$AE,MATCH(C:C,'[3]5.งบทดลอง รพ.'!B:B,0)),)</f>
        <v>1968725.69</v>
      </c>
      <c r="AG267" s="150">
        <f>IFERROR(INDEX('[3]5.งบทดลอง รพ.'!$AF:$AF,MATCH(C:C,'[3]5.งบทดลอง รพ.'!B:B,0)),)</f>
        <v>2318589.14</v>
      </c>
      <c r="AH267" s="150">
        <f>IFERROR(INDEX('[3]5.งบทดลอง รพ.'!$AG:$AG,MATCH(C:C,'[3]5.งบทดลอง รพ.'!B:B,0)),)</f>
        <v>2835872.55</v>
      </c>
      <c r="AI267" s="150">
        <f>IFERROR(INDEX('[3]5.งบทดลอง รพ.'!$AH:$AH,MATCH(D:D,'[3]5.งบทดลอง รพ.'!C:C,0)),)</f>
        <v>693228.75</v>
      </c>
      <c r="AJ267" s="150">
        <f>IFERROR(INDEX('[3]5.งบทดลอง รพ.'!$AI:$AI,MATCH(C:C,'[3]5.งบทดลอง รพ.'!B:B,0)),)</f>
        <v>682631</v>
      </c>
      <c r="AK267" s="150">
        <f>IFERROR(INDEX('[3]5.งบทดลอง รพ.'!$AJ:$AJ,MATCH(C:C,'[3]5.งบทดลอง รพ.'!B:B,0)),)</f>
        <v>1270397.8500000001</v>
      </c>
      <c r="AL267" s="150">
        <f>IFERROR(INDEX('[3]5.งบทดลอง รพ.'!$AK:$AK,MATCH(C:C,'[3]5.งบทดลอง รพ.'!B:B,0)),)</f>
        <v>0</v>
      </c>
      <c r="AM267" s="150">
        <f>IFERROR(INDEX('[3]5.งบทดลอง รพ.'!$AL:$AL,MATCH(C:C,'[3]5.งบทดลอง รพ.'!B:B,0)),)</f>
        <v>232855.92</v>
      </c>
      <c r="AN267" s="150">
        <f>IFERROR(INDEX('[3]5.งบทดลอง รพ.'!$AM:$AM,MATCH(C:C,'[3]5.งบทดลอง รพ.'!B:B,0)),)</f>
        <v>1092674.4099999999</v>
      </c>
      <c r="AO267" s="150">
        <f>IFERROR(INDEX('[3]5.งบทดลอง รพ.'!$AN:$AN,MATCH(C:C,'[3]5.งบทดลอง รพ.'!B:B,0)),)</f>
        <v>2110598.89</v>
      </c>
      <c r="AP267" s="150">
        <f>IFERROR(INDEX('[3]5.งบทดลอง รพ.'!$AO:$AO,MATCH(C:C,'[3]5.งบทดลอง รพ.'!B:B,0)),)</f>
        <v>690982.39</v>
      </c>
      <c r="AQ267" s="150">
        <f>IFERROR(INDEX('[3]5.งบทดลอง รพ.'!$AP:$AP,MATCH(C:C,'[3]5.งบทดลอง รพ.'!B:B,0)),)</f>
        <v>0</v>
      </c>
      <c r="AR267" s="150">
        <f>IFERROR(INDEX('[3]5.งบทดลอง รพ.'!$AQ:$AQ,MATCH(C:C,'[3]5.งบทดลอง รพ.'!B:B,0)),)</f>
        <v>13438778.560000001</v>
      </c>
      <c r="AS267" s="150">
        <f>IFERROR(INDEX('[3]5.งบทดลอง รพ.'!$AR:$AR,MATCH(C:C,'[3]5.งบทดลอง รพ.'!B:B,0)),)</f>
        <v>132200</v>
      </c>
      <c r="AT267" s="150">
        <f>IFERROR(INDEX('[3]5.งบทดลอง รพ.'!$AS:$AS,MATCH(C:C,'[3]5.งบทดลอง รพ.'!B:B,0)),)</f>
        <v>147380</v>
      </c>
      <c r="AU267" s="150">
        <f>IFERROR(INDEX('[3]5.งบทดลอง รพ.'!$AT:$AT,MATCH(C:C,'[3]5.งบทดลอง รพ.'!B:B,0)),)</f>
        <v>1785237.12</v>
      </c>
      <c r="AV267" s="150">
        <f>IFERROR(INDEX('[3]5.งบทดลอง รพ.'!$AU:$AU,MATCH(C:C,'[3]5.งบทดลอง รพ.'!B:B,0)),)</f>
        <v>1942312.91</v>
      </c>
      <c r="AW267" s="150">
        <f>IFERROR(INDEX('[3]5.งบทดลอง รพ.'!$AV:$AV,MATCH(C:C,'[3]5.งบทดลอง รพ.'!B:B,0)),)</f>
        <v>120000</v>
      </c>
      <c r="AX267" s="150">
        <f>IFERROR(INDEX('[3]5.งบทดลอง รพ.'!$AW:$AW,MATCH(C:C,'[3]5.งบทดลอง รพ.'!B:B,0)),)</f>
        <v>1037472.72</v>
      </c>
      <c r="AY267" s="150">
        <f>IFERROR(INDEX('[3]5.งบทดลอง รพ.'!$AX:$AX,MATCH(C:C,'[3]5.งบทดลอง รพ.'!B:B,0)),)</f>
        <v>0</v>
      </c>
      <c r="AZ267" s="150">
        <f>IFERROR(INDEX('[3]5.งบทดลอง รพ.'!$AY:$AY,MATCH(C:C,'[3]5.งบทดลอง รพ.'!B:B,0)),)</f>
        <v>2020572.68</v>
      </c>
      <c r="BA267" s="150">
        <f>IFERROR(INDEX('[3]5.งบทดลอง รพ.'!$AZ:$AZ,MATCH(C:C,'[3]5.งบทดลอง รพ.'!B:B,0)),)</f>
        <v>0</v>
      </c>
      <c r="BB267" s="150">
        <f>IFERROR(INDEX('[3]5.งบทดลอง รพ.'!$BA:$BA,MATCH(C:C,'[3]5.งบทดลอง รพ.'!B:B,0)),)</f>
        <v>9247370.3900000006</v>
      </c>
      <c r="BC267" s="150">
        <f>IFERROR(INDEX('[3]5.งบทดลอง รพ.'!$BB:$BB,MATCH(C:C,'[3]5.งบทดลอง รพ.'!B:B,0)),)</f>
        <v>4760827.47</v>
      </c>
      <c r="BD267" s="150">
        <f>IFERROR(INDEX('[3]5.งบทดลอง รพ.'!$BC:$BC,MATCH(C:C,'[3]5.งบทดลอง รพ.'!B:B,0)),)</f>
        <v>5176370.97</v>
      </c>
      <c r="BE267" s="150">
        <f>IFERROR(INDEX('[3]5.งบทดลอง รพ.'!$BD:$BD,MATCH(C:C,'[3]5.งบทดลอง รพ.'!B:B,0)),)</f>
        <v>2562406.5299999998</v>
      </c>
      <c r="BF267" s="150">
        <f>IFERROR(INDEX('[3]5.งบทดลอง รพ.'!$BE:$BE,MATCH(C:C,'[3]5.งบทดลอง รพ.'!B:B,0)),)</f>
        <v>2100405.08</v>
      </c>
      <c r="BG267" s="150">
        <f>IFERROR(INDEX('[3]5.งบทดลอง รพ.'!$BF:$BF,MATCH(C:C,'[3]5.งบทดลอง รพ.'!B:B,0)),)</f>
        <v>2818400.08</v>
      </c>
      <c r="BH267" s="150">
        <f>IFERROR(INDEX('[3]5.งบทดลอง รพ.'!$BG:$BG,MATCH(C:C,'[3]5.งบทดลอง รพ.'!B:B,0)),)</f>
        <v>1308873.42</v>
      </c>
      <c r="BI267" s="150">
        <f>IFERROR(INDEX('[3]5.งบทดลอง รพ.'!$BH:$BH,MATCH(C:C,'[3]5.งบทดลอง รพ.'!B:B,0)),)</f>
        <v>5451651.6200000001</v>
      </c>
      <c r="BJ267" s="150">
        <f>IFERROR(INDEX('[3]5.งบทดลอง รพ.'!$BI:$BI,MATCH(C:C,'[3]5.งบทดลอง รพ.'!B:B,0)),)</f>
        <v>5500000</v>
      </c>
      <c r="BK267" s="150">
        <f>IFERROR(INDEX('[3]5.งบทดลอง รพ.'!$BJ:$BJ,MATCH(C:C,'[3]5.งบทดลอง รพ.'!B:B,0)),)</f>
        <v>3000000</v>
      </c>
      <c r="BL267" s="150">
        <f>IFERROR(INDEX('[3]5.งบทดลอง รพ.'!$BK:$BK,MATCH(D:D,'[3]5.งบทดลอง รพ.'!C:C,0)),)</f>
        <v>1022867.93</v>
      </c>
      <c r="BM267" s="150">
        <f>IFERROR(INDEX('[3]5.งบทดลอง รพ.'!$BL:$BL,MATCH(C:C,'[3]5.งบทดลอง รพ.'!B:B,0)),)</f>
        <v>4000000</v>
      </c>
      <c r="BN267" s="150">
        <f>IFERROR(INDEX('[3]5.งบทดลอง รพ.'!$BM:$BM,MATCH(C:C,'[3]5.งบทดลอง รพ.'!B:B,0)),)</f>
        <v>1000000</v>
      </c>
      <c r="BO267" s="150">
        <f>IFERROR(INDEX('[3]5.งบทดลอง รพ.'!$BN:$BN,MATCH(C:C,'[3]5.งบทดลอง รพ.'!B:B,0)),)</f>
        <v>923140</v>
      </c>
      <c r="BP267" s="150">
        <f>IFERROR(INDEX('[3]5.งบทดลอง รพ.'!$BO:$BO,MATCH(C:C,'[3]5.งบทดลอง รพ.'!B:B,0)),)</f>
        <v>7000000</v>
      </c>
      <c r="BQ267" s="150">
        <f>IFERROR(INDEX('[3]5.งบทดลอง รพ.'!$BP:$BP,MATCH(C:C,'[3]5.งบทดลอง รพ.'!B:B,0)),)</f>
        <v>0</v>
      </c>
      <c r="BR267" s="150">
        <f>IFERROR(INDEX('[3]5.งบทดลอง รพ.'!$BQ:$BQ,MATCH(C:C,'[3]5.งบทดลอง รพ.'!B:B,0)),)</f>
        <v>0</v>
      </c>
      <c r="BS267" s="150">
        <f>IFERROR(INDEX('[3]5.งบทดลอง รพ.'!$BR:$BR,MATCH(C:C,'[3]5.งบทดลอง รพ.'!B:B,0)),)</f>
        <v>1128201.8999999999</v>
      </c>
      <c r="BT267" s="150">
        <f>IFERROR(INDEX('[3]5.งบทดลอง รพ.'!$BS:$BS,MATCH(C:C,'[3]5.งบทดลอง รพ.'!B:B,0)),)</f>
        <v>8193244.04</v>
      </c>
      <c r="BU267" s="150">
        <f>IFERROR(INDEX('[3]5.งบทดลอง รพ.'!$BT:$BT,MATCH(C:C,'[3]5.งบทดลอง รพ.'!B:B,0)),)</f>
        <v>3545084.93</v>
      </c>
      <c r="BV267" s="150">
        <f>IFERROR(INDEX('[3]5.งบทดลอง รพ.'!$BU:$BU,MATCH(C:C,'[3]5.งบทดลอง รพ.'!B:B,0)),)</f>
        <v>14281333.58</v>
      </c>
      <c r="BW267" s="150">
        <f>IFERROR(INDEX('[3]5.งบทดลอง รพ.'!$BV:$BV,MATCH(C:C,'[3]5.งบทดลอง รพ.'!B:B,0)),)</f>
        <v>2500000</v>
      </c>
      <c r="BX267" s="150">
        <f>IFERROR(INDEX('[3]5.งบทดลอง รพ.'!$BW:$BW,MATCH(C:C,'[3]5.งบทดลอง รพ.'!B:B,0)),)</f>
        <v>293850.42</v>
      </c>
      <c r="BY267" s="150">
        <f>IFERROR(INDEX('[3]5.งบทดลอง รพ.'!$BX:$BX,MATCH(C:C,'[3]5.งบทดลอง รพ.'!B:B,0)),)</f>
        <v>3690776.09</v>
      </c>
      <c r="BZ267" s="151">
        <f t="shared" si="14"/>
        <v>346766671.41999996</v>
      </c>
    </row>
    <row r="268" spans="1:78" ht="21.75" customHeight="1">
      <c r="A268" s="31" t="s">
        <v>185</v>
      </c>
      <c r="B268" s="147" t="s">
        <v>346</v>
      </c>
      <c r="C268" s="148" t="s">
        <v>891</v>
      </c>
      <c r="D268" s="149" t="s">
        <v>892</v>
      </c>
      <c r="E268" s="150">
        <f>IFERROR(INDEX('[3]5.งบทดลอง รพ.'!$D:$D,MATCH(C:C,'[3]5.งบทดลอง รพ.'!B:B,0)),)</f>
        <v>0</v>
      </c>
      <c r="F268" s="150">
        <f>IFERROR(INDEX('[3]5.งบทดลอง รพ.'!$E:$E,MATCH(C:C,'[3]5.งบทดลอง รพ.'!B:B,0)),)</f>
        <v>-95575</v>
      </c>
      <c r="G268" s="150">
        <f>IFERROR(INDEX('[3]5.งบทดลอง รพ.'!$F:$F,MATCH(C:C,'[3]5.งบทดลอง รพ.'!B:B,0)),)</f>
        <v>0</v>
      </c>
      <c r="H268" s="150">
        <f>IFERROR(INDEX('[3]5.งบทดลอง รพ.'!$G:$G,MATCH(C:C,'[3]5.งบทดลอง รพ.'!B:B,0)),)</f>
        <v>-386763.01</v>
      </c>
      <c r="I268" s="150">
        <f>IFERROR(INDEX('[3]5.งบทดลอง รพ.'!$H:$H,MATCH(D:D,'[3]5.งบทดลอง รพ.'!C:C,0)),)</f>
        <v>-63688.36</v>
      </c>
      <c r="J268" s="150">
        <f>IFERROR(INDEX('[3]5.งบทดลอง รพ.'!$I:$I,MATCH(C:C,'[3]5.งบทดลอง รพ.'!B:B,0)),)</f>
        <v>0</v>
      </c>
      <c r="K268" s="150">
        <f>IFERROR(INDEX('[3]5.งบทดลอง รพ.'!$J:$J,MATCH(C:C,'[3]5.งบทดลอง รพ.'!B:B,0)),)</f>
        <v>0</v>
      </c>
      <c r="L268" s="150">
        <f>IFERROR(INDEX('[3]5.งบทดลอง รพ.'!$K:$K,MATCH(C:C,'[3]5.งบทดลอง รพ.'!B:B,0)),)</f>
        <v>-386763.01</v>
      </c>
      <c r="M268" s="150">
        <f>IFERROR(INDEX('[3]5.งบทดลอง รพ.'!$L:$L,MATCH(C:C,'[3]5.งบทดลอง รพ.'!B:B,0)),)</f>
        <v>0</v>
      </c>
      <c r="N268" s="150">
        <f>IFERROR(INDEX('[3]5.งบทดลอง รพ.'!$M:$M,MATCH(C:C,'[3]5.งบทดลอง รพ.'!B:B,0)),)</f>
        <v>0</v>
      </c>
      <c r="O268" s="150">
        <f>IFERROR(INDEX('[3]5.งบทดลอง รพ.'!$N:$N,MATCH(C:C,'[3]5.งบทดลอง รพ.'!B:B,0)),)</f>
        <v>0</v>
      </c>
      <c r="P268" s="150">
        <f>IFERROR(INDEX('[3]5.งบทดลอง รพ.'!$O:$O,MATCH(C:C,'[3]5.งบทดลอง รพ.'!B:B,0)),)</f>
        <v>0</v>
      </c>
      <c r="Q268" s="150">
        <f>IFERROR(INDEX('[3]5.งบทดลอง รพ.'!$P:$P,MATCH(C:C,'[3]5.งบทดลอง รพ.'!B:B,0)),)</f>
        <v>0</v>
      </c>
      <c r="R268" s="150">
        <f>IFERROR(INDEX('[3]5.งบทดลอง รพ.'!$Q:$Q,MATCH(C:C,'[3]5.งบทดลอง รพ.'!B:B,0)),)</f>
        <v>-165616.62</v>
      </c>
      <c r="S268" s="150">
        <f>IFERROR(INDEX('[3]5.งบทดลอง รพ.'!$R:$R,MATCH(C:C,'[3]5.งบทดลอง รพ.'!B:B,0)),)</f>
        <v>0</v>
      </c>
      <c r="T268" s="150">
        <f>IFERROR(INDEX('[3]5.งบทดลอง รพ.'!$S:$S,MATCH(C:C,'[3]5.งบทดลอง รพ.'!B:B,0)),)</f>
        <v>0</v>
      </c>
      <c r="U268" s="150">
        <f>IFERROR(INDEX('[3]5.งบทดลอง รพ.'!$T:$T,MATCH(C:C,'[3]5.งบทดลอง รพ.'!B:B,0)),)</f>
        <v>0</v>
      </c>
      <c r="V268" s="150">
        <f>IFERROR(INDEX('[3]5.งบทดลอง รพ.'!$U:$U,MATCH(C:C,'[3]5.งบทดลอง รพ.'!B:B,0)),)</f>
        <v>0</v>
      </c>
      <c r="W268" s="150">
        <f>IFERROR(INDEX('[3]5.งบทดลอง รพ.'!$V:$V,MATCH(C:C,'[3]5.งบทดลอง รพ.'!B:B,0)),)</f>
        <v>0</v>
      </c>
      <c r="X268" s="150">
        <f>IFERROR(INDEX('[3]5.งบทดลอง รพ.'!$W:$W,MATCH(C:C,'[3]5.งบทดลอง รพ.'!B:B,0)),)</f>
        <v>13141</v>
      </c>
      <c r="Y268" s="150">
        <f>IFERROR(INDEX('[3]5.งบทดลอง รพ.'!$X:$X,MATCH(C:C,'[3]5.งบทดลอง รพ.'!B:B,0)),)</f>
        <v>0</v>
      </c>
      <c r="Z268" s="150">
        <f>IFERROR(INDEX('[3]5.งบทดลอง รพ.'!$Y:$Y,MATCH(C:C,'[3]5.งบทดลอง รพ.'!B:B,0)),)</f>
        <v>0</v>
      </c>
      <c r="AA268" s="150">
        <f>IFERROR(INDEX('[3]5.งบทดลอง รพ.'!$Z:$Z,MATCH(C:C,'[3]5.งบทดลอง รพ.'!B:B,0)),)</f>
        <v>-6027.65</v>
      </c>
      <c r="AB268" s="150">
        <f>IFERROR(INDEX('[3]5.งบทดลอง รพ.'!$AA:$AA,MATCH(C:C,'[3]5.งบทดลอง รพ.'!B:B,0)),)</f>
        <v>0</v>
      </c>
      <c r="AC268" s="150">
        <f>IFERROR(INDEX('[3]5.งบทดลอง รพ.'!$AB:$AB,MATCH(C:C,'[3]5.งบทดลอง รพ.'!B:B,0)),)</f>
        <v>0</v>
      </c>
      <c r="AD268" s="150">
        <f>IFERROR(INDEX('[3]5.งบทดลอง รพ.'!$AC:$AC,MATCH(C:C,'[3]5.งบทดลอง รพ.'!B:B,0)),)</f>
        <v>0</v>
      </c>
      <c r="AE268" s="150">
        <f>IFERROR(INDEX('[3]5.งบทดลอง รพ.'!$AD:$AD,MATCH(C:C,'[3]5.งบทดลอง รพ.'!B:B,0)),)</f>
        <v>0</v>
      </c>
      <c r="AF268" s="150">
        <f>IFERROR(INDEX('[3]5.งบทดลอง รพ.'!$AE:$AE,MATCH(C:C,'[3]5.งบทดลอง รพ.'!B:B,0)),)</f>
        <v>0</v>
      </c>
      <c r="AG268" s="150">
        <f>IFERROR(INDEX('[3]5.งบทดลอง รพ.'!$AF:$AF,MATCH(C:C,'[3]5.งบทดลอง รพ.'!B:B,0)),)</f>
        <v>-6988.51</v>
      </c>
      <c r="AH268" s="150">
        <f>IFERROR(INDEX('[3]5.งบทดลอง รพ.'!$AG:$AG,MATCH(C:C,'[3]5.งบทดลอง รพ.'!B:B,0)),)</f>
        <v>0</v>
      </c>
      <c r="AI268" s="150">
        <f>IFERROR(INDEX('[3]5.งบทดลอง รพ.'!$AH:$AH,MATCH(D:D,'[3]5.งบทดลอง รพ.'!C:C,0)),)</f>
        <v>0</v>
      </c>
      <c r="AJ268" s="150">
        <f>IFERROR(INDEX('[3]5.งบทดลอง รพ.'!$AI:$AI,MATCH(C:C,'[3]5.งบทดลอง รพ.'!B:B,0)),)</f>
        <v>0</v>
      </c>
      <c r="AK268" s="150">
        <f>IFERROR(INDEX('[3]5.งบทดลอง รพ.'!$AJ:$AJ,MATCH(C:C,'[3]5.งบทดลอง รพ.'!B:B,0)),)</f>
        <v>0</v>
      </c>
      <c r="AL268" s="150">
        <f>IFERROR(INDEX('[3]5.งบทดลอง รพ.'!$AK:$AK,MATCH(C:C,'[3]5.งบทดลอง รพ.'!B:B,0)),)</f>
        <v>-224867.37</v>
      </c>
      <c r="AM268" s="150">
        <f>IFERROR(INDEX('[3]5.งบทดลอง รพ.'!$AL:$AL,MATCH(C:C,'[3]5.งบทดลอง รพ.'!B:B,0)),)</f>
        <v>0</v>
      </c>
      <c r="AN268" s="150">
        <f>IFERROR(INDEX('[3]5.งบทดลอง รพ.'!$AM:$AM,MATCH(C:C,'[3]5.งบทดลอง รพ.'!B:B,0)),)</f>
        <v>-768.9</v>
      </c>
      <c r="AO268" s="150">
        <f>IFERROR(INDEX('[3]5.งบทดลอง รพ.'!$AN:$AN,MATCH(C:C,'[3]5.งบทดลอง รพ.'!B:B,0)),)</f>
        <v>0</v>
      </c>
      <c r="AP268" s="150">
        <f>IFERROR(INDEX('[3]5.งบทดลอง รพ.'!$AO:$AO,MATCH(C:C,'[3]5.งบทดลอง รพ.'!B:B,0)),)</f>
        <v>0</v>
      </c>
      <c r="AQ268" s="150">
        <f>IFERROR(INDEX('[3]5.งบทดลอง รพ.'!$AP:$AP,MATCH(C:C,'[3]5.งบทดลอง รพ.'!B:B,0)),)</f>
        <v>0</v>
      </c>
      <c r="AR268" s="150">
        <f>IFERROR(INDEX('[3]5.งบทดลอง รพ.'!$AQ:$AQ,MATCH(C:C,'[3]5.งบทดลอง รพ.'!B:B,0)),)</f>
        <v>-535670.15</v>
      </c>
      <c r="AS268" s="150">
        <f>IFERROR(INDEX('[3]5.งบทดลอง รพ.'!$AR:$AR,MATCH(C:C,'[3]5.งบทดลอง รพ.'!B:B,0)),)</f>
        <v>0</v>
      </c>
      <c r="AT268" s="150">
        <f>IFERROR(INDEX('[3]5.งบทดลอง รพ.'!$AS:$AS,MATCH(C:C,'[3]5.งบทดลอง รพ.'!B:B,0)),)</f>
        <v>0</v>
      </c>
      <c r="AU268" s="150">
        <f>IFERROR(INDEX('[3]5.งบทดลอง รพ.'!$AT:$AT,MATCH(C:C,'[3]5.งบทดลอง รพ.'!B:B,0)),)</f>
        <v>0</v>
      </c>
      <c r="AV268" s="150">
        <f>IFERROR(INDEX('[3]5.งบทดลอง รพ.'!$AU:$AU,MATCH(C:C,'[3]5.งบทดลอง รพ.'!B:B,0)),)</f>
        <v>0</v>
      </c>
      <c r="AW268" s="150">
        <f>IFERROR(INDEX('[3]5.งบทดลอง รพ.'!$AV:$AV,MATCH(C:C,'[3]5.งบทดลอง รพ.'!B:B,0)),)</f>
        <v>0</v>
      </c>
      <c r="AX268" s="150">
        <f>IFERROR(INDEX('[3]5.งบทดลอง รพ.'!$AW:$AW,MATCH(C:C,'[3]5.งบทดลอง รพ.'!B:B,0)),)</f>
        <v>-14156</v>
      </c>
      <c r="AY268" s="150">
        <f>IFERROR(INDEX('[3]5.งบทดลอง รพ.'!$AX:$AX,MATCH(C:C,'[3]5.งบทดลอง รพ.'!B:B,0)),)</f>
        <v>0</v>
      </c>
      <c r="AZ268" s="150">
        <f>IFERROR(INDEX('[3]5.งบทดลอง รพ.'!$AY:$AY,MATCH(C:C,'[3]5.งบทดลอง รพ.'!B:B,0)),)</f>
        <v>0</v>
      </c>
      <c r="BA268" s="150">
        <f>IFERROR(INDEX('[3]5.งบทดลอง รพ.'!$AZ:$AZ,MATCH(C:C,'[3]5.งบทดลอง รพ.'!B:B,0)),)</f>
        <v>-110036</v>
      </c>
      <c r="BB268" s="150">
        <f>IFERROR(INDEX('[3]5.งบทดลอง รพ.'!$BA:$BA,MATCH(C:C,'[3]5.งบทดลอง รพ.'!B:B,0)),)</f>
        <v>0</v>
      </c>
      <c r="BC268" s="150">
        <f>IFERROR(INDEX('[3]5.งบทดลอง รพ.'!$BB:$BB,MATCH(C:C,'[3]5.งบทดลอง รพ.'!B:B,0)),)</f>
        <v>0</v>
      </c>
      <c r="BD268" s="150">
        <f>IFERROR(INDEX('[3]5.งบทดลอง รพ.'!$BC:$BC,MATCH(C:C,'[3]5.งบทดลอง รพ.'!B:B,0)),)</f>
        <v>0</v>
      </c>
      <c r="BE268" s="150">
        <f>IFERROR(INDEX('[3]5.งบทดลอง รพ.'!$BD:$BD,MATCH(C:C,'[3]5.งบทดลอง รพ.'!B:B,0)),)</f>
        <v>0</v>
      </c>
      <c r="BF268" s="150">
        <f>IFERROR(INDEX('[3]5.งบทดลอง รพ.'!$BE:$BE,MATCH(C:C,'[3]5.งบทดลอง รพ.'!B:B,0)),)</f>
        <v>0</v>
      </c>
      <c r="BG268" s="150">
        <f>IFERROR(INDEX('[3]5.งบทดลอง รพ.'!$BF:$BF,MATCH(C:C,'[3]5.งบทดลอง รพ.'!B:B,0)),)</f>
        <v>0</v>
      </c>
      <c r="BH268" s="150">
        <f>IFERROR(INDEX('[3]5.งบทดลอง รพ.'!$BG:$BG,MATCH(C:C,'[3]5.งบทดลอง รพ.'!B:B,0)),)</f>
        <v>0</v>
      </c>
      <c r="BI268" s="150">
        <f>IFERROR(INDEX('[3]5.งบทดลอง รพ.'!$BH:$BH,MATCH(C:C,'[3]5.งบทดลอง รพ.'!B:B,0)),)</f>
        <v>0</v>
      </c>
      <c r="BJ268" s="150">
        <f>IFERROR(INDEX('[3]5.งบทดลอง รพ.'!$BI:$BI,MATCH(C:C,'[3]5.งบทดลอง รพ.'!B:B,0)),)</f>
        <v>-14250765.859999999</v>
      </c>
      <c r="BK268" s="150">
        <f>IFERROR(INDEX('[3]5.งบทดลอง รพ.'!$BJ:$BJ,MATCH(C:C,'[3]5.งบทดลอง รพ.'!B:B,0)),)</f>
        <v>0</v>
      </c>
      <c r="BL268" s="150">
        <f>IFERROR(INDEX('[3]5.งบทดลอง รพ.'!$BK:$BK,MATCH(D:D,'[3]5.งบทดลอง รพ.'!C:C,0)),)</f>
        <v>0</v>
      </c>
      <c r="BM268" s="150">
        <f>IFERROR(INDEX('[3]5.งบทดลอง รพ.'!$BL:$BL,MATCH(C:C,'[3]5.งบทดลอง รพ.'!B:B,0)),)</f>
        <v>0</v>
      </c>
      <c r="BN268" s="150">
        <f>IFERROR(INDEX('[3]5.งบทดลอง รพ.'!$BM:$BM,MATCH(C:C,'[3]5.งบทดลอง รพ.'!B:B,0)),)</f>
        <v>-306576.92</v>
      </c>
      <c r="BO268" s="150">
        <f>IFERROR(INDEX('[3]5.งบทดลอง รพ.'!$BN:$BN,MATCH(C:C,'[3]5.งบทดลอง รพ.'!B:B,0)),)</f>
        <v>-50</v>
      </c>
      <c r="BP268" s="150">
        <f>IFERROR(INDEX('[3]5.งบทดลอง รพ.'!$BO:$BO,MATCH(C:C,'[3]5.งบทดลอง รพ.'!B:B,0)),)</f>
        <v>-20600</v>
      </c>
      <c r="BQ268" s="150">
        <f>IFERROR(INDEX('[3]5.งบทดลอง รพ.'!$BP:$BP,MATCH(C:C,'[3]5.งบทดลอง รพ.'!B:B,0)),)</f>
        <v>0</v>
      </c>
      <c r="BR268" s="150">
        <f>IFERROR(INDEX('[3]5.งบทดลอง รพ.'!$BQ:$BQ,MATCH(C:C,'[3]5.งบทดลอง รพ.'!B:B,0)),)</f>
        <v>0</v>
      </c>
      <c r="BS268" s="150">
        <f>IFERROR(INDEX('[3]5.งบทดลอง รพ.'!$BR:$BR,MATCH(C:C,'[3]5.งบทดลอง รพ.'!B:B,0)),)</f>
        <v>0</v>
      </c>
      <c r="BT268" s="150">
        <f>IFERROR(INDEX('[3]5.งบทดลอง รพ.'!$BS:$BS,MATCH(C:C,'[3]5.งบทดลอง รพ.'!B:B,0)),)</f>
        <v>-514759.65</v>
      </c>
      <c r="BU268" s="150">
        <f>IFERROR(INDEX('[3]5.งบทดลอง รพ.'!$BT:$BT,MATCH(C:C,'[3]5.งบทดลอง รพ.'!B:B,0)),)</f>
        <v>-59570.98</v>
      </c>
      <c r="BV268" s="150">
        <f>IFERROR(INDEX('[3]5.งบทดลอง รพ.'!$BU:$BU,MATCH(C:C,'[3]5.งบทดลอง รพ.'!B:B,0)),)</f>
        <v>-211220.13</v>
      </c>
      <c r="BW268" s="150">
        <f>IFERROR(INDEX('[3]5.งบทดลอง รพ.'!$BV:$BV,MATCH(C:C,'[3]5.งบทดลอง รพ.'!B:B,0)),)</f>
        <v>-1046016.98</v>
      </c>
      <c r="BX268" s="150">
        <f>IFERROR(INDEX('[3]5.งบทดลอง รพ.'!$BW:$BW,MATCH(C:C,'[3]5.งบทดลอง รพ.'!B:B,0)),)</f>
        <v>0</v>
      </c>
      <c r="BY268" s="150">
        <f>IFERROR(INDEX('[3]5.งบทดลอง รพ.'!$BX:$BX,MATCH(C:C,'[3]5.งบทดลอง รพ.'!B:B,0)),)</f>
        <v>-3647.75</v>
      </c>
      <c r="BZ268" s="151">
        <f t="shared" si="14"/>
        <v>-18396987.849999998</v>
      </c>
    </row>
    <row r="269" spans="1:78" ht="21.75" customHeight="1">
      <c r="A269" s="31" t="s">
        <v>185</v>
      </c>
      <c r="B269" s="147" t="s">
        <v>346</v>
      </c>
      <c r="C269" s="148" t="s">
        <v>893</v>
      </c>
      <c r="D269" s="149" t="s">
        <v>894</v>
      </c>
      <c r="E269" s="150">
        <f>IFERROR(INDEX('[3]5.งบทดลอง รพ.'!$D:$D,MATCH(C:C,'[3]5.งบทดลอง รพ.'!B:B,0)),)</f>
        <v>0</v>
      </c>
      <c r="F269" s="150">
        <f>IFERROR(INDEX('[3]5.งบทดลอง รพ.'!$E:$E,MATCH(C:C,'[3]5.งบทดลอง รพ.'!B:B,0)),)</f>
        <v>0</v>
      </c>
      <c r="G269" s="150">
        <f>IFERROR(INDEX('[3]5.งบทดลอง รพ.'!$F:$F,MATCH(C:C,'[3]5.งบทดลอง รพ.'!B:B,0)),)</f>
        <v>0</v>
      </c>
      <c r="H269" s="150">
        <f>IFERROR(INDEX('[3]5.งบทดลอง รพ.'!$G:$G,MATCH(C:C,'[3]5.งบทดลอง รพ.'!B:B,0)),)</f>
        <v>90496.59</v>
      </c>
      <c r="I269" s="150">
        <f>IFERROR(INDEX('[3]5.งบทดลอง รพ.'!$H:$H,MATCH(D:D,'[3]5.งบทดลอง รพ.'!C:C,0)),)</f>
        <v>0</v>
      </c>
      <c r="J269" s="150">
        <f>IFERROR(INDEX('[3]5.งบทดลอง รพ.'!$I:$I,MATCH(C:C,'[3]5.งบทดลอง รพ.'!B:B,0)),)</f>
        <v>0</v>
      </c>
      <c r="K269" s="150">
        <f>IFERROR(INDEX('[3]5.งบทดลอง รพ.'!$J:$J,MATCH(C:C,'[3]5.งบทดลอง รพ.'!B:B,0)),)</f>
        <v>0</v>
      </c>
      <c r="L269" s="150">
        <f>IFERROR(INDEX('[3]5.งบทดลอง รพ.'!$K:$K,MATCH(C:C,'[3]5.งบทดลอง รพ.'!B:B,0)),)</f>
        <v>90496.59</v>
      </c>
      <c r="M269" s="150">
        <f>IFERROR(INDEX('[3]5.งบทดลอง รพ.'!$L:$L,MATCH(C:C,'[3]5.งบทดลอง รพ.'!B:B,0)),)</f>
        <v>0</v>
      </c>
      <c r="N269" s="150">
        <f>IFERROR(INDEX('[3]5.งบทดลอง รพ.'!$M:$M,MATCH(C:C,'[3]5.งบทดลอง รพ.'!B:B,0)),)</f>
        <v>0</v>
      </c>
      <c r="O269" s="150">
        <f>IFERROR(INDEX('[3]5.งบทดลอง รพ.'!$N:$N,MATCH(C:C,'[3]5.งบทดลอง รพ.'!B:B,0)),)</f>
        <v>0</v>
      </c>
      <c r="P269" s="150">
        <f>IFERROR(INDEX('[3]5.งบทดลอง รพ.'!$O:$O,MATCH(C:C,'[3]5.งบทดลอง รพ.'!B:B,0)),)</f>
        <v>0</v>
      </c>
      <c r="Q269" s="150">
        <f>IFERROR(INDEX('[3]5.งบทดลอง รพ.'!$P:$P,MATCH(C:C,'[3]5.งบทดลอง รพ.'!B:B,0)),)</f>
        <v>0</v>
      </c>
      <c r="R269" s="150">
        <f>IFERROR(INDEX('[3]5.งบทดลอง รพ.'!$Q:$Q,MATCH(C:C,'[3]5.งบทดลอง รพ.'!B:B,0)),)</f>
        <v>54295.3</v>
      </c>
      <c r="S269" s="150">
        <f>IFERROR(INDEX('[3]5.งบทดลอง รพ.'!$R:$R,MATCH(C:C,'[3]5.งบทดลอง รพ.'!B:B,0)),)</f>
        <v>0</v>
      </c>
      <c r="T269" s="150">
        <f>IFERROR(INDEX('[3]5.งบทดลอง รพ.'!$S:$S,MATCH(C:C,'[3]5.งบทดลอง รพ.'!B:B,0)),)</f>
        <v>0</v>
      </c>
      <c r="U269" s="150">
        <f>IFERROR(INDEX('[3]5.งบทดลอง รพ.'!$T:$T,MATCH(C:C,'[3]5.งบทดลอง รพ.'!B:B,0)),)</f>
        <v>0</v>
      </c>
      <c r="V269" s="150">
        <f>IFERROR(INDEX('[3]5.งบทดลอง รพ.'!$U:$U,MATCH(C:C,'[3]5.งบทดลอง รพ.'!B:B,0)),)</f>
        <v>0</v>
      </c>
      <c r="W269" s="150">
        <f>IFERROR(INDEX('[3]5.งบทดลอง รพ.'!$V:$V,MATCH(C:C,'[3]5.งบทดลอง รพ.'!B:B,0)),)</f>
        <v>0</v>
      </c>
      <c r="X269" s="150">
        <f>IFERROR(INDEX('[3]5.งบทดลอง รพ.'!$W:$W,MATCH(C:C,'[3]5.งบทดลอง รพ.'!B:B,0)),)</f>
        <v>8090</v>
      </c>
      <c r="Y269" s="150">
        <f>IFERROR(INDEX('[3]5.งบทดลอง รพ.'!$X:$X,MATCH(C:C,'[3]5.งบทดลอง รพ.'!B:B,0)),)</f>
        <v>0</v>
      </c>
      <c r="Z269" s="150">
        <f>IFERROR(INDEX('[3]5.งบทดลอง รพ.'!$Y:$Y,MATCH(C:C,'[3]5.งบทดลอง รพ.'!B:B,0)),)</f>
        <v>0</v>
      </c>
      <c r="AA269" s="150">
        <f>IFERROR(INDEX('[3]5.งบทดลอง รพ.'!$Z:$Z,MATCH(C:C,'[3]5.งบทดลอง รพ.'!B:B,0)),)</f>
        <v>2222.0700000000002</v>
      </c>
      <c r="AB269" s="150">
        <f>IFERROR(INDEX('[3]5.งบทดลอง รพ.'!$AA:$AA,MATCH(C:C,'[3]5.งบทดลอง รพ.'!B:B,0)),)</f>
        <v>12631.96</v>
      </c>
      <c r="AC269" s="150">
        <f>IFERROR(INDEX('[3]5.งบทดลอง รพ.'!$AB:$AB,MATCH(C:C,'[3]5.งบทดลอง รพ.'!B:B,0)),)</f>
        <v>0</v>
      </c>
      <c r="AD269" s="150">
        <f>IFERROR(INDEX('[3]5.งบทดลอง รพ.'!$AC:$AC,MATCH(C:C,'[3]5.งบทดลอง รพ.'!B:B,0)),)</f>
        <v>0</v>
      </c>
      <c r="AE269" s="150">
        <f>IFERROR(INDEX('[3]5.งบทดลอง รพ.'!$AD:$AD,MATCH(C:C,'[3]5.งบทดลอง รพ.'!B:B,0)),)</f>
        <v>0</v>
      </c>
      <c r="AF269" s="150">
        <f>IFERROR(INDEX('[3]5.งบทดลอง รพ.'!$AE:$AE,MATCH(C:C,'[3]5.งบทดลอง รพ.'!B:B,0)),)</f>
        <v>0</v>
      </c>
      <c r="AG269" s="150">
        <f>IFERROR(INDEX('[3]5.งบทดลอง รพ.'!$AF:$AF,MATCH(C:C,'[3]5.งบทดลอง รพ.'!B:B,0)),)</f>
        <v>0</v>
      </c>
      <c r="AH269" s="150">
        <f>IFERROR(INDEX('[3]5.งบทดลอง รพ.'!$AG:$AG,MATCH(C:C,'[3]5.งบทดลอง รพ.'!B:B,0)),)</f>
        <v>0</v>
      </c>
      <c r="AI269" s="150">
        <f>IFERROR(INDEX('[3]5.งบทดลอง รพ.'!$AH:$AH,MATCH(D:D,'[3]5.งบทดลอง รพ.'!C:C,0)),)</f>
        <v>0</v>
      </c>
      <c r="AJ269" s="150">
        <f>IFERROR(INDEX('[3]5.งบทดลอง รพ.'!$AI:$AI,MATCH(C:C,'[3]5.งบทดลอง รพ.'!B:B,0)),)</f>
        <v>0</v>
      </c>
      <c r="AK269" s="150">
        <f>IFERROR(INDEX('[3]5.งบทดลอง รพ.'!$AJ:$AJ,MATCH(C:C,'[3]5.งบทดลอง รพ.'!B:B,0)),)</f>
        <v>0</v>
      </c>
      <c r="AL269" s="150">
        <f>IFERROR(INDEX('[3]5.งบทดลอง รพ.'!$AK:$AK,MATCH(C:C,'[3]5.งบทดลอง รพ.'!B:B,0)),)</f>
        <v>45192.24</v>
      </c>
      <c r="AM269" s="150">
        <f>IFERROR(INDEX('[3]5.งบทดลอง รพ.'!$AL:$AL,MATCH(C:C,'[3]5.งบทดลอง รพ.'!B:B,0)),)</f>
        <v>131116.85</v>
      </c>
      <c r="AN269" s="150">
        <f>IFERROR(INDEX('[3]5.งบทดลอง รพ.'!$AM:$AM,MATCH(C:C,'[3]5.งบทดลอง รพ.'!B:B,0)),)</f>
        <v>4180.8</v>
      </c>
      <c r="AO269" s="150">
        <f>IFERROR(INDEX('[3]5.งบทดลอง รพ.'!$AN:$AN,MATCH(C:C,'[3]5.งบทดลอง รพ.'!B:B,0)),)</f>
        <v>0</v>
      </c>
      <c r="AP269" s="150">
        <f>IFERROR(INDEX('[3]5.งบทดลอง รพ.'!$AO:$AO,MATCH(C:C,'[3]5.งบทดลอง รพ.'!B:B,0)),)</f>
        <v>0</v>
      </c>
      <c r="AQ269" s="150">
        <f>IFERROR(INDEX('[3]5.งบทดลอง รพ.'!$AP:$AP,MATCH(C:C,'[3]5.งบทดลอง รพ.'!B:B,0)),)</f>
        <v>0</v>
      </c>
      <c r="AR269" s="150">
        <f>IFERROR(INDEX('[3]5.งบทดลอง รพ.'!$AQ:$AQ,MATCH(C:C,'[3]5.งบทดลอง รพ.'!B:B,0)),)</f>
        <v>0</v>
      </c>
      <c r="AS269" s="150">
        <f>IFERROR(INDEX('[3]5.งบทดลอง รพ.'!$AR:$AR,MATCH(C:C,'[3]5.งบทดลอง รพ.'!B:B,0)),)</f>
        <v>0</v>
      </c>
      <c r="AT269" s="150">
        <f>IFERROR(INDEX('[3]5.งบทดลอง รพ.'!$AS:$AS,MATCH(C:C,'[3]5.งบทดลอง รพ.'!B:B,0)),)</f>
        <v>0</v>
      </c>
      <c r="AU269" s="150">
        <f>IFERROR(INDEX('[3]5.งบทดลอง รพ.'!$AT:$AT,MATCH(C:C,'[3]5.งบทดลอง รพ.'!B:B,0)),)</f>
        <v>2949.75</v>
      </c>
      <c r="AV269" s="150">
        <f>IFERROR(INDEX('[3]5.งบทดลอง รพ.'!$AU:$AU,MATCH(C:C,'[3]5.งบทดลอง รพ.'!B:B,0)),)</f>
        <v>0</v>
      </c>
      <c r="AW269" s="150">
        <f>IFERROR(INDEX('[3]5.งบทดลอง รพ.'!$AV:$AV,MATCH(C:C,'[3]5.งบทดลอง รพ.'!B:B,0)),)</f>
        <v>0</v>
      </c>
      <c r="AX269" s="150">
        <f>IFERROR(INDEX('[3]5.งบทดลอง รพ.'!$AW:$AW,MATCH(C:C,'[3]5.งบทดลอง รพ.'!B:B,0)),)</f>
        <v>6000</v>
      </c>
      <c r="AY269" s="150">
        <f>IFERROR(INDEX('[3]5.งบทดลอง รพ.'!$AX:$AX,MATCH(C:C,'[3]5.งบทดลอง รพ.'!B:B,0)),)</f>
        <v>0</v>
      </c>
      <c r="AZ269" s="150">
        <f>IFERROR(INDEX('[3]5.งบทดลอง รพ.'!$AY:$AY,MATCH(C:C,'[3]5.งบทดลอง รพ.'!B:B,0)),)</f>
        <v>0</v>
      </c>
      <c r="BA269" s="150">
        <f>IFERROR(INDEX('[3]5.งบทดลอง รพ.'!$AZ:$AZ,MATCH(C:C,'[3]5.งบทดลอง รพ.'!B:B,0)),)</f>
        <v>2580</v>
      </c>
      <c r="BB269" s="150">
        <f>IFERROR(INDEX('[3]5.งบทดลอง รพ.'!$BA:$BA,MATCH(C:C,'[3]5.งบทดลอง รพ.'!B:B,0)),)</f>
        <v>0</v>
      </c>
      <c r="BC269" s="150">
        <f>IFERROR(INDEX('[3]5.งบทดลอง รพ.'!$BB:$BB,MATCH(C:C,'[3]5.งบทดลอง รพ.'!B:B,0)),)</f>
        <v>0</v>
      </c>
      <c r="BD269" s="150">
        <f>IFERROR(INDEX('[3]5.งบทดลอง รพ.'!$BC:$BC,MATCH(C:C,'[3]5.งบทดลอง รพ.'!B:B,0)),)</f>
        <v>0</v>
      </c>
      <c r="BE269" s="150">
        <f>IFERROR(INDEX('[3]5.งบทดลอง รพ.'!$BD:$BD,MATCH(C:C,'[3]5.งบทดลอง รพ.'!B:B,0)),)</f>
        <v>0</v>
      </c>
      <c r="BF269" s="150">
        <f>IFERROR(INDEX('[3]5.งบทดลอง รพ.'!$BE:$BE,MATCH(C:C,'[3]5.งบทดลอง รพ.'!B:B,0)),)</f>
        <v>0</v>
      </c>
      <c r="BG269" s="150">
        <f>IFERROR(INDEX('[3]5.งบทดลอง รพ.'!$BF:$BF,MATCH(C:C,'[3]5.งบทดลอง รพ.'!B:B,0)),)</f>
        <v>0</v>
      </c>
      <c r="BH269" s="150">
        <f>IFERROR(INDEX('[3]5.งบทดลอง รพ.'!$BG:$BG,MATCH(C:C,'[3]5.งบทดลอง รพ.'!B:B,0)),)</f>
        <v>0</v>
      </c>
      <c r="BI269" s="150">
        <f>IFERROR(INDEX('[3]5.งบทดลอง รพ.'!$BH:$BH,MATCH(C:C,'[3]5.งบทดลอง รพ.'!B:B,0)),)</f>
        <v>0</v>
      </c>
      <c r="BJ269" s="150">
        <f>IFERROR(INDEX('[3]5.งบทดลอง รพ.'!$BI:$BI,MATCH(C:C,'[3]5.งบทดลอง รพ.'!B:B,0)),)</f>
        <v>88376.39</v>
      </c>
      <c r="BK269" s="150">
        <f>IFERROR(INDEX('[3]5.งบทดลอง รพ.'!$BJ:$BJ,MATCH(C:C,'[3]5.งบทดลอง รพ.'!B:B,0)),)</f>
        <v>0</v>
      </c>
      <c r="BL269" s="150">
        <f>IFERROR(INDEX('[3]5.งบทดลอง รพ.'!$BK:$BK,MATCH(D:D,'[3]5.งบทดลอง รพ.'!C:C,0)),)</f>
        <v>0</v>
      </c>
      <c r="BM269" s="150">
        <f>IFERROR(INDEX('[3]5.งบทดลอง รพ.'!$BL:$BL,MATCH(C:C,'[3]5.งบทดลอง รพ.'!B:B,0)),)</f>
        <v>0</v>
      </c>
      <c r="BN269" s="150">
        <f>IFERROR(INDEX('[3]5.งบทดลอง รพ.'!$BM:$BM,MATCH(C:C,'[3]5.งบทดลอง รพ.'!B:B,0)),)</f>
        <v>0</v>
      </c>
      <c r="BO269" s="150">
        <f>IFERROR(INDEX('[3]5.งบทดลอง รพ.'!$BN:$BN,MATCH(C:C,'[3]5.งบทดลอง รพ.'!B:B,0)),)</f>
        <v>0</v>
      </c>
      <c r="BP269" s="150">
        <f>IFERROR(INDEX('[3]5.งบทดลอง รพ.'!$BO:$BO,MATCH(C:C,'[3]5.งบทดลอง รพ.'!B:B,0)),)</f>
        <v>0</v>
      </c>
      <c r="BQ269" s="150">
        <f>IFERROR(INDEX('[3]5.งบทดลอง รพ.'!$BP:$BP,MATCH(C:C,'[3]5.งบทดลอง รพ.'!B:B,0)),)</f>
        <v>0</v>
      </c>
      <c r="BR269" s="150">
        <f>IFERROR(INDEX('[3]5.งบทดลอง รพ.'!$BQ:$BQ,MATCH(C:C,'[3]5.งบทดลอง รพ.'!B:B,0)),)</f>
        <v>0</v>
      </c>
      <c r="BS269" s="150">
        <f>IFERROR(INDEX('[3]5.งบทดลอง รพ.'!$BR:$BR,MATCH(C:C,'[3]5.งบทดลอง รพ.'!B:B,0)),)</f>
        <v>0</v>
      </c>
      <c r="BT269" s="150">
        <f>IFERROR(INDEX('[3]5.งบทดลอง รพ.'!$BS:$BS,MATCH(C:C,'[3]5.งบทดลอง รพ.'!B:B,0)),)</f>
        <v>0</v>
      </c>
      <c r="BU269" s="150">
        <f>IFERROR(INDEX('[3]5.งบทดลอง รพ.'!$BT:$BT,MATCH(C:C,'[3]5.งบทดลอง รพ.'!B:B,0)),)</f>
        <v>32207.21</v>
      </c>
      <c r="BV269" s="150">
        <f>IFERROR(INDEX('[3]5.งบทดลอง รพ.'!$BU:$BU,MATCH(C:C,'[3]5.งบทดลอง รพ.'!B:B,0)),)</f>
        <v>0</v>
      </c>
      <c r="BW269" s="150">
        <f>IFERROR(INDEX('[3]5.งบทดลอง รพ.'!$BV:$BV,MATCH(C:C,'[3]5.งบทดลอง รพ.'!B:B,0)),)</f>
        <v>0</v>
      </c>
      <c r="BX269" s="150">
        <f>IFERROR(INDEX('[3]5.งบทดลอง รพ.'!$BW:$BW,MATCH(C:C,'[3]5.งบทดลอง รพ.'!B:B,0)),)</f>
        <v>0</v>
      </c>
      <c r="BY269" s="150">
        <f>IFERROR(INDEX('[3]5.งบทดลอง รพ.'!$BX:$BX,MATCH(C:C,'[3]5.งบทดลอง รพ.'!B:B,0)),)</f>
        <v>0</v>
      </c>
      <c r="BZ269" s="151">
        <f t="shared" si="14"/>
        <v>570835.74999999988</v>
      </c>
    </row>
    <row r="270" spans="1:78" ht="21.75" customHeight="1">
      <c r="A270" s="31" t="s">
        <v>185</v>
      </c>
      <c r="B270" s="147" t="s">
        <v>346</v>
      </c>
      <c r="C270" s="148" t="s">
        <v>895</v>
      </c>
      <c r="D270" s="149" t="s">
        <v>896</v>
      </c>
      <c r="E270" s="150">
        <f>IFERROR(INDEX('[3]5.งบทดลอง รพ.'!$D:$D,MATCH(C:C,'[3]5.งบทดลอง รพ.'!B:B,0)),)</f>
        <v>0</v>
      </c>
      <c r="F270" s="150">
        <f>IFERROR(INDEX('[3]5.งบทดลอง รพ.'!$E:$E,MATCH(C:C,'[3]5.งบทดลอง รพ.'!B:B,0)),)</f>
        <v>0</v>
      </c>
      <c r="G270" s="150">
        <f>IFERROR(INDEX('[3]5.งบทดลอง รพ.'!$F:$F,MATCH(C:C,'[3]5.งบทดลอง รพ.'!B:B,0)),)</f>
        <v>0</v>
      </c>
      <c r="H270" s="150">
        <f>IFERROR(INDEX('[3]5.งบทดลอง รพ.'!$G:$G,MATCH(C:C,'[3]5.งบทดลอง รพ.'!B:B,0)),)</f>
        <v>0</v>
      </c>
      <c r="I270" s="150">
        <f>IFERROR(INDEX('[3]5.งบทดลอง รพ.'!$H:$H,MATCH(D:D,'[3]5.งบทดลอง รพ.'!C:C,0)),)</f>
        <v>0</v>
      </c>
      <c r="J270" s="150">
        <f>IFERROR(INDEX('[3]5.งบทดลอง รพ.'!$I:$I,MATCH(C:C,'[3]5.งบทดลอง รพ.'!B:B,0)),)</f>
        <v>499563.78</v>
      </c>
      <c r="K270" s="150">
        <f>IFERROR(INDEX('[3]5.งบทดลอง รพ.'!$J:$J,MATCH(C:C,'[3]5.งบทดลอง รพ.'!B:B,0)),)</f>
        <v>0</v>
      </c>
      <c r="L270" s="150">
        <f>IFERROR(INDEX('[3]5.งบทดลอง รพ.'!$K:$K,MATCH(C:C,'[3]5.งบทดลอง รพ.'!B:B,0)),)</f>
        <v>0</v>
      </c>
      <c r="M270" s="150">
        <f>IFERROR(INDEX('[3]5.งบทดลอง รพ.'!$L:$L,MATCH(C:C,'[3]5.งบทดลอง รพ.'!B:B,0)),)</f>
        <v>0</v>
      </c>
      <c r="N270" s="150">
        <f>IFERROR(INDEX('[3]5.งบทดลอง รพ.'!$M:$M,MATCH(C:C,'[3]5.งบทดลอง รพ.'!B:B,0)),)</f>
        <v>0</v>
      </c>
      <c r="O270" s="150">
        <f>IFERROR(INDEX('[3]5.งบทดลอง รพ.'!$N:$N,MATCH(C:C,'[3]5.งบทดลอง รพ.'!B:B,0)),)</f>
        <v>0</v>
      </c>
      <c r="P270" s="150">
        <f>IFERROR(INDEX('[3]5.งบทดลอง รพ.'!$O:$O,MATCH(C:C,'[3]5.งบทดลอง รพ.'!B:B,0)),)</f>
        <v>0</v>
      </c>
      <c r="Q270" s="150">
        <f>IFERROR(INDEX('[3]5.งบทดลอง รพ.'!$P:$P,MATCH(C:C,'[3]5.งบทดลอง รพ.'!B:B,0)),)</f>
        <v>0</v>
      </c>
      <c r="R270" s="150">
        <f>IFERROR(INDEX('[3]5.งบทดลอง รพ.'!$Q:$Q,MATCH(C:C,'[3]5.งบทดลอง รพ.'!B:B,0)),)</f>
        <v>0</v>
      </c>
      <c r="S270" s="150">
        <f>IFERROR(INDEX('[3]5.งบทดลอง รพ.'!$R:$R,MATCH(C:C,'[3]5.งบทดลอง รพ.'!B:B,0)),)</f>
        <v>0</v>
      </c>
      <c r="T270" s="150">
        <f>IFERROR(INDEX('[3]5.งบทดลอง รพ.'!$S:$S,MATCH(C:C,'[3]5.งบทดลอง รพ.'!B:B,0)),)</f>
        <v>0</v>
      </c>
      <c r="U270" s="150">
        <f>IFERROR(INDEX('[3]5.งบทดลอง รพ.'!$T:$T,MATCH(C:C,'[3]5.งบทดลอง รพ.'!B:B,0)),)</f>
        <v>0</v>
      </c>
      <c r="V270" s="150">
        <f>IFERROR(INDEX('[3]5.งบทดลอง รพ.'!$U:$U,MATCH(C:C,'[3]5.งบทดลอง รพ.'!B:B,0)),)</f>
        <v>0</v>
      </c>
      <c r="W270" s="150">
        <f>IFERROR(INDEX('[3]5.งบทดลอง รพ.'!$V:$V,MATCH(C:C,'[3]5.งบทดลอง รพ.'!B:B,0)),)</f>
        <v>0</v>
      </c>
      <c r="X270" s="150">
        <f>IFERROR(INDEX('[3]5.งบทดลอง รพ.'!$W:$W,MATCH(C:C,'[3]5.งบทดลอง รพ.'!B:B,0)),)</f>
        <v>0</v>
      </c>
      <c r="Y270" s="150">
        <f>IFERROR(INDEX('[3]5.งบทดลอง รพ.'!$X:$X,MATCH(C:C,'[3]5.งบทดลอง รพ.'!B:B,0)),)</f>
        <v>0</v>
      </c>
      <c r="Z270" s="150">
        <f>IFERROR(INDEX('[3]5.งบทดลอง รพ.'!$Y:$Y,MATCH(C:C,'[3]5.งบทดลอง รพ.'!B:B,0)),)</f>
        <v>0</v>
      </c>
      <c r="AA270" s="150">
        <f>IFERROR(INDEX('[3]5.งบทดลอง รพ.'!$Z:$Z,MATCH(C:C,'[3]5.งบทดลอง รพ.'!B:B,0)),)</f>
        <v>0</v>
      </c>
      <c r="AB270" s="150">
        <f>IFERROR(INDEX('[3]5.งบทดลอง รพ.'!$AA:$AA,MATCH(C:C,'[3]5.งบทดลอง รพ.'!B:B,0)),)</f>
        <v>0</v>
      </c>
      <c r="AC270" s="150">
        <f>IFERROR(INDEX('[3]5.งบทดลอง รพ.'!$AB:$AB,MATCH(C:C,'[3]5.งบทดลอง รพ.'!B:B,0)),)</f>
        <v>0</v>
      </c>
      <c r="AD270" s="150">
        <f>IFERROR(INDEX('[3]5.งบทดลอง รพ.'!$AC:$AC,MATCH(C:C,'[3]5.งบทดลอง รพ.'!B:B,0)),)</f>
        <v>0</v>
      </c>
      <c r="AE270" s="150">
        <f>IFERROR(INDEX('[3]5.งบทดลอง รพ.'!$AD:$AD,MATCH(C:C,'[3]5.งบทดลอง รพ.'!B:B,0)),)</f>
        <v>3134826.33</v>
      </c>
      <c r="AF270" s="150">
        <f>IFERROR(INDEX('[3]5.งบทดลอง รพ.'!$AE:$AE,MATCH(C:C,'[3]5.งบทดลอง รพ.'!B:B,0)),)</f>
        <v>0</v>
      </c>
      <c r="AG270" s="150">
        <f>IFERROR(INDEX('[3]5.งบทดลอง รพ.'!$AF:$AF,MATCH(C:C,'[3]5.งบทดลอง รพ.'!B:B,0)),)</f>
        <v>0</v>
      </c>
      <c r="AH270" s="150">
        <f>IFERROR(INDEX('[3]5.งบทดลอง รพ.'!$AG:$AG,MATCH(C:C,'[3]5.งบทดลอง รพ.'!B:B,0)),)</f>
        <v>0</v>
      </c>
      <c r="AI270" s="150">
        <f>IFERROR(INDEX('[3]5.งบทดลอง รพ.'!$AH:$AH,MATCH(D:D,'[3]5.งบทดลอง รพ.'!C:C,0)),)</f>
        <v>0</v>
      </c>
      <c r="AJ270" s="150">
        <f>IFERROR(INDEX('[3]5.งบทดลอง รพ.'!$AI:$AI,MATCH(C:C,'[3]5.งบทดลอง รพ.'!B:B,0)),)</f>
        <v>0</v>
      </c>
      <c r="AK270" s="150">
        <f>IFERROR(INDEX('[3]5.งบทดลอง รพ.'!$AJ:$AJ,MATCH(C:C,'[3]5.งบทดลอง รพ.'!B:B,0)),)</f>
        <v>0</v>
      </c>
      <c r="AL270" s="150">
        <f>IFERROR(INDEX('[3]5.งบทดลอง รพ.'!$AK:$AK,MATCH(C:C,'[3]5.งบทดลอง รพ.'!B:B,0)),)</f>
        <v>0</v>
      </c>
      <c r="AM270" s="150">
        <f>IFERROR(INDEX('[3]5.งบทดลอง รพ.'!$AL:$AL,MATCH(C:C,'[3]5.งบทดลอง รพ.'!B:B,0)),)</f>
        <v>0</v>
      </c>
      <c r="AN270" s="150">
        <f>IFERROR(INDEX('[3]5.งบทดลอง รพ.'!$AM:$AM,MATCH(C:C,'[3]5.งบทดลอง รพ.'!B:B,0)),)</f>
        <v>0</v>
      </c>
      <c r="AO270" s="150">
        <f>IFERROR(INDEX('[3]5.งบทดลอง รพ.'!$AN:$AN,MATCH(C:C,'[3]5.งบทดลอง รพ.'!B:B,0)),)</f>
        <v>0</v>
      </c>
      <c r="AP270" s="150">
        <f>IFERROR(INDEX('[3]5.งบทดลอง รพ.'!$AO:$AO,MATCH(C:C,'[3]5.งบทดลอง รพ.'!B:B,0)),)</f>
        <v>0</v>
      </c>
      <c r="AQ270" s="150">
        <f>IFERROR(INDEX('[3]5.งบทดลอง รพ.'!$AP:$AP,MATCH(C:C,'[3]5.งบทดลอง รพ.'!B:B,0)),)</f>
        <v>0</v>
      </c>
      <c r="AR270" s="150">
        <f>IFERROR(INDEX('[3]5.งบทดลอง รพ.'!$AQ:$AQ,MATCH(C:C,'[3]5.งบทดลอง รพ.'!B:B,0)),)</f>
        <v>0</v>
      </c>
      <c r="AS270" s="150">
        <f>IFERROR(INDEX('[3]5.งบทดลอง รพ.'!$AR:$AR,MATCH(C:C,'[3]5.งบทดลอง รพ.'!B:B,0)),)</f>
        <v>0</v>
      </c>
      <c r="AT270" s="150">
        <f>IFERROR(INDEX('[3]5.งบทดลอง รพ.'!$AS:$AS,MATCH(C:C,'[3]5.งบทดลอง รพ.'!B:B,0)),)</f>
        <v>0</v>
      </c>
      <c r="AU270" s="150">
        <f>IFERROR(INDEX('[3]5.งบทดลอง รพ.'!$AT:$AT,MATCH(C:C,'[3]5.งบทดลอง รพ.'!B:B,0)),)</f>
        <v>0</v>
      </c>
      <c r="AV270" s="150">
        <f>IFERROR(INDEX('[3]5.งบทดลอง รพ.'!$AU:$AU,MATCH(C:C,'[3]5.งบทดลอง รพ.'!B:B,0)),)</f>
        <v>0</v>
      </c>
      <c r="AW270" s="150">
        <f>IFERROR(INDEX('[3]5.งบทดลอง รพ.'!$AV:$AV,MATCH(C:C,'[3]5.งบทดลอง รพ.'!B:B,0)),)</f>
        <v>0</v>
      </c>
      <c r="AX270" s="150">
        <f>IFERROR(INDEX('[3]5.งบทดลอง รพ.'!$AW:$AW,MATCH(C:C,'[3]5.งบทดลอง รพ.'!B:B,0)),)</f>
        <v>0</v>
      </c>
      <c r="AY270" s="150">
        <f>IFERROR(INDEX('[3]5.งบทดลอง รพ.'!$AX:$AX,MATCH(C:C,'[3]5.งบทดลอง รพ.'!B:B,0)),)</f>
        <v>0</v>
      </c>
      <c r="AZ270" s="150">
        <f>IFERROR(INDEX('[3]5.งบทดลอง รพ.'!$AY:$AY,MATCH(C:C,'[3]5.งบทดลอง รพ.'!B:B,0)),)</f>
        <v>0</v>
      </c>
      <c r="BA270" s="150">
        <f>IFERROR(INDEX('[3]5.งบทดลอง รพ.'!$AZ:$AZ,MATCH(C:C,'[3]5.งบทดลอง รพ.'!B:B,0)),)</f>
        <v>0</v>
      </c>
      <c r="BB270" s="150">
        <f>IFERROR(INDEX('[3]5.งบทดลอง รพ.'!$BA:$BA,MATCH(C:C,'[3]5.งบทดลอง รพ.'!B:B,0)),)</f>
        <v>6054402.5999999996</v>
      </c>
      <c r="BC270" s="150">
        <f>IFERROR(INDEX('[3]5.งบทดลอง รพ.'!$BB:$BB,MATCH(C:C,'[3]5.งบทดลอง รพ.'!B:B,0)),)</f>
        <v>0</v>
      </c>
      <c r="BD270" s="150">
        <f>IFERROR(INDEX('[3]5.งบทดลอง รพ.'!$BC:$BC,MATCH(C:C,'[3]5.งบทดลอง รพ.'!B:B,0)),)</f>
        <v>0</v>
      </c>
      <c r="BE270" s="150">
        <f>IFERROR(INDEX('[3]5.งบทดลอง รพ.'!$BD:$BD,MATCH(C:C,'[3]5.งบทดลอง รพ.'!B:B,0)),)</f>
        <v>0</v>
      </c>
      <c r="BF270" s="150">
        <f>IFERROR(INDEX('[3]5.งบทดลอง รพ.'!$BE:$BE,MATCH(C:C,'[3]5.งบทดลอง รพ.'!B:B,0)),)</f>
        <v>3189992</v>
      </c>
      <c r="BG270" s="150">
        <f>IFERROR(INDEX('[3]5.งบทดลอง รพ.'!$BF:$BF,MATCH(C:C,'[3]5.งบทดลอง รพ.'!B:B,0)),)</f>
        <v>0</v>
      </c>
      <c r="BH270" s="150">
        <f>IFERROR(INDEX('[3]5.งบทดลอง รพ.'!$BG:$BG,MATCH(C:C,'[3]5.งบทดลอง รพ.'!B:B,0)),)</f>
        <v>0</v>
      </c>
      <c r="BI270" s="150">
        <f>IFERROR(INDEX('[3]5.งบทดลอง รพ.'!$BH:$BH,MATCH(C:C,'[3]5.งบทดลอง รพ.'!B:B,0)),)</f>
        <v>0</v>
      </c>
      <c r="BJ270" s="150">
        <f>IFERROR(INDEX('[3]5.งบทดลอง รพ.'!$BI:$BI,MATCH(C:C,'[3]5.งบทดลอง รพ.'!B:B,0)),)</f>
        <v>0</v>
      </c>
      <c r="BK270" s="150">
        <f>IFERROR(INDEX('[3]5.งบทดลอง รพ.'!$BJ:$BJ,MATCH(C:C,'[3]5.งบทดลอง รพ.'!B:B,0)),)</f>
        <v>0</v>
      </c>
      <c r="BL270" s="150">
        <f>IFERROR(INDEX('[3]5.งบทดลอง รพ.'!$BK:$BK,MATCH(D:D,'[3]5.งบทดลอง รพ.'!C:C,0)),)</f>
        <v>0</v>
      </c>
      <c r="BM270" s="150">
        <f>IFERROR(INDEX('[3]5.งบทดลอง รพ.'!$BL:$BL,MATCH(C:C,'[3]5.งบทดลอง รพ.'!B:B,0)),)</f>
        <v>0</v>
      </c>
      <c r="BN270" s="150">
        <f>IFERROR(INDEX('[3]5.งบทดลอง รพ.'!$BM:$BM,MATCH(C:C,'[3]5.งบทดลอง รพ.'!B:B,0)),)</f>
        <v>0</v>
      </c>
      <c r="BO270" s="150">
        <f>IFERROR(INDEX('[3]5.งบทดลอง รพ.'!$BN:$BN,MATCH(C:C,'[3]5.งบทดลอง รพ.'!B:B,0)),)</f>
        <v>0</v>
      </c>
      <c r="BP270" s="150">
        <f>IFERROR(INDEX('[3]5.งบทดลอง รพ.'!$BO:$BO,MATCH(C:C,'[3]5.งบทดลอง รพ.'!B:B,0)),)</f>
        <v>0</v>
      </c>
      <c r="BQ270" s="150">
        <f>IFERROR(INDEX('[3]5.งบทดลอง รพ.'!$BP:$BP,MATCH(C:C,'[3]5.งบทดลอง รพ.'!B:B,0)),)</f>
        <v>0</v>
      </c>
      <c r="BR270" s="150">
        <f>IFERROR(INDEX('[3]5.งบทดลอง รพ.'!$BQ:$BQ,MATCH(C:C,'[3]5.งบทดลอง รพ.'!B:B,0)),)</f>
        <v>0</v>
      </c>
      <c r="BS270" s="150">
        <f>IFERROR(INDEX('[3]5.งบทดลอง รพ.'!$BR:$BR,MATCH(C:C,'[3]5.งบทดลอง รพ.'!B:B,0)),)</f>
        <v>0</v>
      </c>
      <c r="BT270" s="150">
        <f>IFERROR(INDEX('[3]5.งบทดลอง รพ.'!$BS:$BS,MATCH(C:C,'[3]5.งบทดลอง รพ.'!B:B,0)),)</f>
        <v>0</v>
      </c>
      <c r="BU270" s="150">
        <f>IFERROR(INDEX('[3]5.งบทดลอง รพ.'!$BT:$BT,MATCH(C:C,'[3]5.งบทดลอง รพ.'!B:B,0)),)</f>
        <v>0</v>
      </c>
      <c r="BV270" s="150">
        <f>IFERROR(INDEX('[3]5.งบทดลอง รพ.'!$BU:$BU,MATCH(C:C,'[3]5.งบทดลอง รพ.'!B:B,0)),)</f>
        <v>0</v>
      </c>
      <c r="BW270" s="150">
        <f>IFERROR(INDEX('[3]5.งบทดลอง รพ.'!$BV:$BV,MATCH(C:C,'[3]5.งบทดลอง รพ.'!B:B,0)),)</f>
        <v>0</v>
      </c>
      <c r="BX270" s="150">
        <f>IFERROR(INDEX('[3]5.งบทดลอง รพ.'!$BW:$BW,MATCH(C:C,'[3]5.งบทดลอง รพ.'!B:B,0)),)</f>
        <v>0</v>
      </c>
      <c r="BY270" s="150">
        <f>IFERROR(INDEX('[3]5.งบทดลอง รพ.'!$BX:$BX,MATCH(C:C,'[3]5.งบทดลอง รพ.'!B:B,0)),)</f>
        <v>0</v>
      </c>
      <c r="BZ270" s="151">
        <f t="shared" si="14"/>
        <v>12878784.710000001</v>
      </c>
    </row>
    <row r="271" spans="1:78" ht="21.75" customHeight="1">
      <c r="A271" s="31" t="s">
        <v>185</v>
      </c>
      <c r="B271" s="147" t="s">
        <v>346</v>
      </c>
      <c r="C271" s="148" t="s">
        <v>897</v>
      </c>
      <c r="D271" s="149" t="s">
        <v>898</v>
      </c>
      <c r="E271" s="150">
        <f>IFERROR(INDEX('[3]5.งบทดลอง รพ.'!$D:$D,MATCH(C:C,'[3]5.งบทดลอง รพ.'!B:B,0)),)</f>
        <v>0</v>
      </c>
      <c r="F271" s="150">
        <f>IFERROR(INDEX('[3]5.งบทดลอง รพ.'!$E:$E,MATCH(C:C,'[3]5.งบทดลอง รพ.'!B:B,0)),)</f>
        <v>0</v>
      </c>
      <c r="G271" s="150">
        <f>IFERROR(INDEX('[3]5.งบทดลอง รพ.'!$F:$F,MATCH(C:C,'[3]5.งบทดลอง รพ.'!B:B,0)),)</f>
        <v>0</v>
      </c>
      <c r="H271" s="150">
        <f>IFERROR(INDEX('[3]5.งบทดลอง รพ.'!$G:$G,MATCH(C:C,'[3]5.งบทดลอง รพ.'!B:B,0)),)</f>
        <v>0</v>
      </c>
      <c r="I271" s="150">
        <f>IFERROR(INDEX('[3]5.งบทดลอง รพ.'!$H:$H,MATCH(D:D,'[3]5.งบทดลอง รพ.'!C:C,0)),)</f>
        <v>0</v>
      </c>
      <c r="J271" s="150">
        <f>IFERROR(INDEX('[3]5.งบทดลอง รพ.'!$I:$I,MATCH(C:C,'[3]5.งบทดลอง รพ.'!B:B,0)),)</f>
        <v>0</v>
      </c>
      <c r="K271" s="150">
        <f>IFERROR(INDEX('[3]5.งบทดลอง รพ.'!$J:$J,MATCH(C:C,'[3]5.งบทดลอง รพ.'!B:B,0)),)</f>
        <v>0</v>
      </c>
      <c r="L271" s="150">
        <f>IFERROR(INDEX('[3]5.งบทดลอง รพ.'!$K:$K,MATCH(C:C,'[3]5.งบทดลอง รพ.'!B:B,0)),)</f>
        <v>0</v>
      </c>
      <c r="M271" s="150">
        <f>IFERROR(INDEX('[3]5.งบทดลอง รพ.'!$L:$L,MATCH(C:C,'[3]5.งบทดลอง รพ.'!B:B,0)),)</f>
        <v>0</v>
      </c>
      <c r="N271" s="150">
        <f>IFERROR(INDEX('[3]5.งบทดลอง รพ.'!$M:$M,MATCH(C:C,'[3]5.งบทดลอง รพ.'!B:B,0)),)</f>
        <v>0</v>
      </c>
      <c r="O271" s="150">
        <f>IFERROR(INDEX('[3]5.งบทดลอง รพ.'!$N:$N,MATCH(C:C,'[3]5.งบทดลอง รพ.'!B:B,0)),)</f>
        <v>0</v>
      </c>
      <c r="P271" s="150">
        <f>IFERROR(INDEX('[3]5.งบทดลอง รพ.'!$O:$O,MATCH(C:C,'[3]5.งบทดลอง รพ.'!B:B,0)),)</f>
        <v>0</v>
      </c>
      <c r="Q271" s="150">
        <f>IFERROR(INDEX('[3]5.งบทดลอง รพ.'!$P:$P,MATCH(C:C,'[3]5.งบทดลอง รพ.'!B:B,0)),)</f>
        <v>0</v>
      </c>
      <c r="R271" s="150">
        <f>IFERROR(INDEX('[3]5.งบทดลอง รพ.'!$Q:$Q,MATCH(C:C,'[3]5.งบทดลอง รพ.'!B:B,0)),)</f>
        <v>0</v>
      </c>
      <c r="S271" s="150">
        <f>IFERROR(INDEX('[3]5.งบทดลอง รพ.'!$R:$R,MATCH(C:C,'[3]5.งบทดลอง รพ.'!B:B,0)),)</f>
        <v>0</v>
      </c>
      <c r="T271" s="150">
        <f>IFERROR(INDEX('[3]5.งบทดลอง รพ.'!$S:$S,MATCH(C:C,'[3]5.งบทดลอง รพ.'!B:B,0)),)</f>
        <v>0</v>
      </c>
      <c r="U271" s="150">
        <f>IFERROR(INDEX('[3]5.งบทดลอง รพ.'!$T:$T,MATCH(C:C,'[3]5.งบทดลอง รพ.'!B:B,0)),)</f>
        <v>0</v>
      </c>
      <c r="V271" s="150">
        <f>IFERROR(INDEX('[3]5.งบทดลอง รพ.'!$U:$U,MATCH(C:C,'[3]5.งบทดลอง รพ.'!B:B,0)),)</f>
        <v>0</v>
      </c>
      <c r="W271" s="150">
        <f>IFERROR(INDEX('[3]5.งบทดลอง รพ.'!$V:$V,MATCH(C:C,'[3]5.งบทดลอง รพ.'!B:B,0)),)</f>
        <v>0</v>
      </c>
      <c r="X271" s="150">
        <f>IFERROR(INDEX('[3]5.งบทดลอง รพ.'!$W:$W,MATCH(C:C,'[3]5.งบทดลอง รพ.'!B:B,0)),)</f>
        <v>49776.18</v>
      </c>
      <c r="Y271" s="150">
        <f>IFERROR(INDEX('[3]5.งบทดลอง รพ.'!$X:$X,MATCH(C:C,'[3]5.งบทดลอง รพ.'!B:B,0)),)</f>
        <v>95765.34</v>
      </c>
      <c r="Z271" s="150">
        <f>IFERROR(INDEX('[3]5.งบทดลอง รพ.'!$Y:$Y,MATCH(C:C,'[3]5.งบทดลอง รพ.'!B:B,0)),)</f>
        <v>45257.37</v>
      </c>
      <c r="AA271" s="150">
        <f>IFERROR(INDEX('[3]5.งบทดลอง รพ.'!$Z:$Z,MATCH(C:C,'[3]5.งบทดลอง รพ.'!B:B,0)),)</f>
        <v>48737.35</v>
      </c>
      <c r="AB271" s="150">
        <f>IFERROR(INDEX('[3]5.งบทดลอง รพ.'!$AA:$AA,MATCH(C:C,'[3]5.งบทดลอง รพ.'!B:B,0)),)</f>
        <v>274054.43</v>
      </c>
      <c r="AC271" s="150">
        <f>IFERROR(INDEX('[3]5.งบทดลอง รพ.'!$AB:$AB,MATCH(C:C,'[3]5.งบทดลอง รพ.'!B:B,0)),)</f>
        <v>26910.720000000001</v>
      </c>
      <c r="AD271" s="150">
        <f>IFERROR(INDEX('[3]5.งบทดลอง รพ.'!$AC:$AC,MATCH(C:C,'[3]5.งบทดลอง รพ.'!B:B,0)),)</f>
        <v>0</v>
      </c>
      <c r="AE271" s="150">
        <f>IFERROR(INDEX('[3]5.งบทดลอง รพ.'!$AD:$AD,MATCH(C:C,'[3]5.งบทดลอง รพ.'!B:B,0)),)</f>
        <v>39548.620000000003</v>
      </c>
      <c r="AF271" s="150">
        <f>IFERROR(INDEX('[3]5.งบทดลอง รพ.'!$AE:$AE,MATCH(C:C,'[3]5.งบทดลอง รพ.'!B:B,0)),)</f>
        <v>0</v>
      </c>
      <c r="AG271" s="150">
        <f>IFERROR(INDEX('[3]5.งบทดลอง รพ.'!$AF:$AF,MATCH(C:C,'[3]5.งบทดลอง รพ.'!B:B,0)),)</f>
        <v>0</v>
      </c>
      <c r="AH271" s="150">
        <f>IFERROR(INDEX('[3]5.งบทดลอง รพ.'!$AG:$AG,MATCH(C:C,'[3]5.งบทดลอง รพ.'!B:B,0)),)</f>
        <v>0</v>
      </c>
      <c r="AI271" s="150">
        <f>IFERROR(INDEX('[3]5.งบทดลอง รพ.'!$AH:$AH,MATCH(D:D,'[3]5.งบทดลอง รพ.'!C:C,0)),)</f>
        <v>0</v>
      </c>
      <c r="AJ271" s="150">
        <f>IFERROR(INDEX('[3]5.งบทดลอง รพ.'!$AI:$AI,MATCH(C:C,'[3]5.งบทดลอง รพ.'!B:B,0)),)</f>
        <v>0</v>
      </c>
      <c r="AK271" s="150">
        <f>IFERROR(INDEX('[3]5.งบทดลอง รพ.'!$AJ:$AJ,MATCH(C:C,'[3]5.งบทดลอง รพ.'!B:B,0)),)</f>
        <v>0</v>
      </c>
      <c r="AL271" s="150">
        <f>IFERROR(INDEX('[3]5.งบทดลอง รพ.'!$AK:$AK,MATCH(C:C,'[3]5.งบทดลอง รพ.'!B:B,0)),)</f>
        <v>0</v>
      </c>
      <c r="AM271" s="150">
        <f>IFERROR(INDEX('[3]5.งบทดลอง รพ.'!$AL:$AL,MATCH(C:C,'[3]5.งบทดลอง รพ.'!B:B,0)),)</f>
        <v>0</v>
      </c>
      <c r="AN271" s="150">
        <f>IFERROR(INDEX('[3]5.งบทดลอง รพ.'!$AM:$AM,MATCH(C:C,'[3]5.งบทดลอง รพ.'!B:B,0)),)</f>
        <v>0</v>
      </c>
      <c r="AO271" s="150">
        <f>IFERROR(INDEX('[3]5.งบทดลอง รพ.'!$AN:$AN,MATCH(C:C,'[3]5.งบทดลอง รพ.'!B:B,0)),)</f>
        <v>0</v>
      </c>
      <c r="AP271" s="150">
        <f>IFERROR(INDEX('[3]5.งบทดลอง รพ.'!$AO:$AO,MATCH(C:C,'[3]5.งบทดลอง รพ.'!B:B,0)),)</f>
        <v>0</v>
      </c>
      <c r="AQ271" s="150">
        <f>IFERROR(INDEX('[3]5.งบทดลอง รพ.'!$AP:$AP,MATCH(C:C,'[3]5.งบทดลอง รพ.'!B:B,0)),)</f>
        <v>0</v>
      </c>
      <c r="AR271" s="150">
        <f>IFERROR(INDEX('[3]5.งบทดลอง รพ.'!$AQ:$AQ,MATCH(C:C,'[3]5.งบทดลอง รพ.'!B:B,0)),)</f>
        <v>0</v>
      </c>
      <c r="AS271" s="150">
        <f>IFERROR(INDEX('[3]5.งบทดลอง รพ.'!$AR:$AR,MATCH(C:C,'[3]5.งบทดลอง รพ.'!B:B,0)),)</f>
        <v>0</v>
      </c>
      <c r="AT271" s="150">
        <f>IFERROR(INDEX('[3]5.งบทดลอง รพ.'!$AS:$AS,MATCH(C:C,'[3]5.งบทดลอง รพ.'!B:B,0)),)</f>
        <v>0</v>
      </c>
      <c r="AU271" s="150">
        <f>IFERROR(INDEX('[3]5.งบทดลอง รพ.'!$AT:$AT,MATCH(C:C,'[3]5.งบทดลอง รพ.'!B:B,0)),)</f>
        <v>0</v>
      </c>
      <c r="AV271" s="150">
        <f>IFERROR(INDEX('[3]5.งบทดลอง รพ.'!$AU:$AU,MATCH(C:C,'[3]5.งบทดลอง รพ.'!B:B,0)),)</f>
        <v>0</v>
      </c>
      <c r="AW271" s="150">
        <f>IFERROR(INDEX('[3]5.งบทดลอง รพ.'!$AV:$AV,MATCH(C:C,'[3]5.งบทดลอง รพ.'!B:B,0)),)</f>
        <v>0</v>
      </c>
      <c r="AX271" s="150">
        <f>IFERROR(INDEX('[3]5.งบทดลอง รพ.'!$AW:$AW,MATCH(C:C,'[3]5.งบทดลอง รพ.'!B:B,0)),)</f>
        <v>0</v>
      </c>
      <c r="AY271" s="150">
        <f>IFERROR(INDEX('[3]5.งบทดลอง รพ.'!$AX:$AX,MATCH(C:C,'[3]5.งบทดลอง รพ.'!B:B,0)),)</f>
        <v>0</v>
      </c>
      <c r="AZ271" s="150">
        <f>IFERROR(INDEX('[3]5.งบทดลอง รพ.'!$AY:$AY,MATCH(C:C,'[3]5.งบทดลอง รพ.'!B:B,0)),)</f>
        <v>0</v>
      </c>
      <c r="BA271" s="150">
        <f>IFERROR(INDEX('[3]5.งบทดลอง รพ.'!$AZ:$AZ,MATCH(C:C,'[3]5.งบทดลอง รพ.'!B:B,0)),)</f>
        <v>0</v>
      </c>
      <c r="BB271" s="150">
        <f>IFERROR(INDEX('[3]5.งบทดลอง รพ.'!$BA:$BA,MATCH(C:C,'[3]5.งบทดลอง รพ.'!B:B,0)),)</f>
        <v>0</v>
      </c>
      <c r="BC271" s="150">
        <f>IFERROR(INDEX('[3]5.งบทดลอง รพ.'!$BB:$BB,MATCH(C:C,'[3]5.งบทดลอง รพ.'!B:B,0)),)</f>
        <v>0</v>
      </c>
      <c r="BD271" s="150">
        <f>IFERROR(INDEX('[3]5.งบทดลอง รพ.'!$BC:$BC,MATCH(C:C,'[3]5.งบทดลอง รพ.'!B:B,0)),)</f>
        <v>0</v>
      </c>
      <c r="BE271" s="150">
        <f>IFERROR(INDEX('[3]5.งบทดลอง รพ.'!$BD:$BD,MATCH(C:C,'[3]5.งบทดลอง รพ.'!B:B,0)),)</f>
        <v>0</v>
      </c>
      <c r="BF271" s="150">
        <f>IFERROR(INDEX('[3]5.งบทดลอง รพ.'!$BE:$BE,MATCH(C:C,'[3]5.งบทดลอง รพ.'!B:B,0)),)</f>
        <v>0</v>
      </c>
      <c r="BG271" s="150">
        <f>IFERROR(INDEX('[3]5.งบทดลอง รพ.'!$BF:$BF,MATCH(C:C,'[3]5.งบทดลอง รพ.'!B:B,0)),)</f>
        <v>0</v>
      </c>
      <c r="BH271" s="150">
        <f>IFERROR(INDEX('[3]5.งบทดลอง รพ.'!$BG:$BG,MATCH(C:C,'[3]5.งบทดลอง รพ.'!B:B,0)),)</f>
        <v>0</v>
      </c>
      <c r="BI271" s="150">
        <f>IFERROR(INDEX('[3]5.งบทดลอง รพ.'!$BH:$BH,MATCH(C:C,'[3]5.งบทดลอง รพ.'!B:B,0)),)</f>
        <v>0</v>
      </c>
      <c r="BJ271" s="150">
        <f>IFERROR(INDEX('[3]5.งบทดลอง รพ.'!$BI:$BI,MATCH(C:C,'[3]5.งบทดลอง รพ.'!B:B,0)),)</f>
        <v>0</v>
      </c>
      <c r="BK271" s="150">
        <f>IFERROR(INDEX('[3]5.งบทดลอง รพ.'!$BJ:$BJ,MATCH(C:C,'[3]5.งบทดลอง รพ.'!B:B,0)),)</f>
        <v>0</v>
      </c>
      <c r="BL271" s="150">
        <f>IFERROR(INDEX('[3]5.งบทดลอง รพ.'!$BK:$BK,MATCH(D:D,'[3]5.งบทดลอง รพ.'!C:C,0)),)</f>
        <v>0</v>
      </c>
      <c r="BM271" s="150">
        <f>IFERROR(INDEX('[3]5.งบทดลอง รพ.'!$BL:$BL,MATCH(C:C,'[3]5.งบทดลอง รพ.'!B:B,0)),)</f>
        <v>0</v>
      </c>
      <c r="BN271" s="150">
        <f>IFERROR(INDEX('[3]5.งบทดลอง รพ.'!$BM:$BM,MATCH(C:C,'[3]5.งบทดลอง รพ.'!B:B,0)),)</f>
        <v>0</v>
      </c>
      <c r="BO271" s="150">
        <f>IFERROR(INDEX('[3]5.งบทดลอง รพ.'!$BN:$BN,MATCH(C:C,'[3]5.งบทดลอง รพ.'!B:B,0)),)</f>
        <v>0</v>
      </c>
      <c r="BP271" s="150">
        <f>IFERROR(INDEX('[3]5.งบทดลอง รพ.'!$BO:$BO,MATCH(C:C,'[3]5.งบทดลอง รพ.'!B:B,0)),)</f>
        <v>0</v>
      </c>
      <c r="BQ271" s="150">
        <f>IFERROR(INDEX('[3]5.งบทดลอง รพ.'!$BP:$BP,MATCH(C:C,'[3]5.งบทดลอง รพ.'!B:B,0)),)</f>
        <v>0</v>
      </c>
      <c r="BR271" s="150">
        <f>IFERROR(INDEX('[3]5.งบทดลอง รพ.'!$BQ:$BQ,MATCH(C:C,'[3]5.งบทดลอง รพ.'!B:B,0)),)</f>
        <v>325899</v>
      </c>
      <c r="BS271" s="150">
        <f>IFERROR(INDEX('[3]5.งบทดลอง รพ.'!$BR:$BR,MATCH(C:C,'[3]5.งบทดลอง รพ.'!B:B,0)),)</f>
        <v>0</v>
      </c>
      <c r="BT271" s="150">
        <f>IFERROR(INDEX('[3]5.งบทดลอง รพ.'!$BS:$BS,MATCH(C:C,'[3]5.งบทดลอง รพ.'!B:B,0)),)</f>
        <v>17194.900000000001</v>
      </c>
      <c r="BU271" s="150">
        <f>IFERROR(INDEX('[3]5.งบทดลอง รพ.'!$BT:$BT,MATCH(C:C,'[3]5.งบทดลอง รพ.'!B:B,0)),)</f>
        <v>0</v>
      </c>
      <c r="BV271" s="150">
        <f>IFERROR(INDEX('[3]5.งบทดลอง รพ.'!$BU:$BU,MATCH(C:C,'[3]5.งบทดลอง รพ.'!B:B,0)),)</f>
        <v>0</v>
      </c>
      <c r="BW271" s="150">
        <f>IFERROR(INDEX('[3]5.งบทดลอง รพ.'!$BV:$BV,MATCH(C:C,'[3]5.งบทดลอง รพ.'!B:B,0)),)</f>
        <v>0</v>
      </c>
      <c r="BX271" s="150">
        <f>IFERROR(INDEX('[3]5.งบทดลอง รพ.'!$BW:$BW,MATCH(C:C,'[3]5.งบทดลอง รพ.'!B:B,0)),)</f>
        <v>0</v>
      </c>
      <c r="BY271" s="150">
        <f>IFERROR(INDEX('[3]5.งบทดลอง รพ.'!$BX:$BX,MATCH(C:C,'[3]5.งบทดลอง รพ.'!B:B,0)),)</f>
        <v>0</v>
      </c>
      <c r="BZ271" s="151">
        <f t="shared" si="14"/>
        <v>923143.91</v>
      </c>
    </row>
    <row r="272" spans="1:78" ht="21.75" customHeight="1">
      <c r="A272" s="31" t="s">
        <v>185</v>
      </c>
      <c r="B272" s="147" t="s">
        <v>346</v>
      </c>
      <c r="C272" s="148" t="s">
        <v>899</v>
      </c>
      <c r="D272" s="149" t="s">
        <v>900</v>
      </c>
      <c r="E272" s="150">
        <f>IFERROR(INDEX('[3]5.งบทดลอง รพ.'!$D:$D,MATCH(C:C,'[3]5.งบทดลอง รพ.'!B:B,0)),)</f>
        <v>0</v>
      </c>
      <c r="F272" s="150">
        <f>IFERROR(INDEX('[3]5.งบทดลอง รพ.'!$E:$E,MATCH(C:C,'[3]5.งบทดลอง รพ.'!B:B,0)),)</f>
        <v>0</v>
      </c>
      <c r="G272" s="150">
        <f>IFERROR(INDEX('[3]5.งบทดลอง รพ.'!$F:$F,MATCH(C:C,'[3]5.งบทดลอง รพ.'!B:B,0)),)</f>
        <v>0</v>
      </c>
      <c r="H272" s="150">
        <f>IFERROR(INDEX('[3]5.งบทดลอง รพ.'!$G:$G,MATCH(C:C,'[3]5.งบทดลอง รพ.'!B:B,0)),)</f>
        <v>0</v>
      </c>
      <c r="I272" s="150">
        <f>IFERROR(INDEX('[3]5.งบทดลอง รพ.'!$H:$H,MATCH(D:D,'[3]5.งบทดลอง รพ.'!C:C,0)),)</f>
        <v>0</v>
      </c>
      <c r="J272" s="150">
        <f>IFERROR(INDEX('[3]5.งบทดลอง รพ.'!$I:$I,MATCH(C:C,'[3]5.งบทดลอง รพ.'!B:B,0)),)</f>
        <v>0</v>
      </c>
      <c r="K272" s="150">
        <f>IFERROR(INDEX('[3]5.งบทดลอง รพ.'!$J:$J,MATCH(C:C,'[3]5.งบทดลอง รพ.'!B:B,0)),)</f>
        <v>0</v>
      </c>
      <c r="L272" s="150">
        <f>IFERROR(INDEX('[3]5.งบทดลอง รพ.'!$K:$K,MATCH(C:C,'[3]5.งบทดลอง รพ.'!B:B,0)),)</f>
        <v>0</v>
      </c>
      <c r="M272" s="150">
        <f>IFERROR(INDEX('[3]5.งบทดลอง รพ.'!$L:$L,MATCH(C:C,'[3]5.งบทดลอง รพ.'!B:B,0)),)</f>
        <v>0</v>
      </c>
      <c r="N272" s="150">
        <f>IFERROR(INDEX('[3]5.งบทดลอง รพ.'!$M:$M,MATCH(C:C,'[3]5.งบทดลอง รพ.'!B:B,0)),)</f>
        <v>0</v>
      </c>
      <c r="O272" s="150">
        <f>IFERROR(INDEX('[3]5.งบทดลอง รพ.'!$N:$N,MATCH(C:C,'[3]5.งบทดลอง รพ.'!B:B,0)),)</f>
        <v>0</v>
      </c>
      <c r="P272" s="150">
        <f>IFERROR(INDEX('[3]5.งบทดลอง รพ.'!$O:$O,MATCH(C:C,'[3]5.งบทดลอง รพ.'!B:B,0)),)</f>
        <v>0</v>
      </c>
      <c r="Q272" s="150">
        <f>IFERROR(INDEX('[3]5.งบทดลอง รพ.'!$P:$P,MATCH(C:C,'[3]5.งบทดลอง รพ.'!B:B,0)),)</f>
        <v>0</v>
      </c>
      <c r="R272" s="150">
        <f>IFERROR(INDEX('[3]5.งบทดลอง รพ.'!$Q:$Q,MATCH(C:C,'[3]5.งบทดลอง รพ.'!B:B,0)),)</f>
        <v>0</v>
      </c>
      <c r="S272" s="150">
        <f>IFERROR(INDEX('[3]5.งบทดลอง รพ.'!$R:$R,MATCH(C:C,'[3]5.งบทดลอง รพ.'!B:B,0)),)</f>
        <v>0</v>
      </c>
      <c r="T272" s="150">
        <f>IFERROR(INDEX('[3]5.งบทดลอง รพ.'!$S:$S,MATCH(C:C,'[3]5.งบทดลอง รพ.'!B:B,0)),)</f>
        <v>0</v>
      </c>
      <c r="U272" s="150">
        <f>IFERROR(INDEX('[3]5.งบทดลอง รพ.'!$T:$T,MATCH(C:C,'[3]5.งบทดลอง รพ.'!B:B,0)),)</f>
        <v>0</v>
      </c>
      <c r="V272" s="150">
        <f>IFERROR(INDEX('[3]5.งบทดลอง รพ.'!$U:$U,MATCH(C:C,'[3]5.งบทดลอง รพ.'!B:B,0)),)</f>
        <v>0</v>
      </c>
      <c r="W272" s="150">
        <f>IFERROR(INDEX('[3]5.งบทดลอง รพ.'!$V:$V,MATCH(C:C,'[3]5.งบทดลอง รพ.'!B:B,0)),)</f>
        <v>0</v>
      </c>
      <c r="X272" s="150">
        <f>IFERROR(INDEX('[3]5.งบทดลอง รพ.'!$W:$W,MATCH(C:C,'[3]5.งบทดลอง รพ.'!B:B,0)),)</f>
        <v>-4563909.37</v>
      </c>
      <c r="Y272" s="150">
        <f>IFERROR(INDEX('[3]5.งบทดลอง รพ.'!$X:$X,MATCH(C:C,'[3]5.งบทดลอง รพ.'!B:B,0)),)</f>
        <v>0</v>
      </c>
      <c r="Z272" s="150">
        <f>IFERROR(INDEX('[3]5.งบทดลอง รพ.'!$Y:$Y,MATCH(C:C,'[3]5.งบทดลอง รพ.'!B:B,0)),)</f>
        <v>2434000.02</v>
      </c>
      <c r="AA272" s="150">
        <f>IFERROR(INDEX('[3]5.งบทดลอง รพ.'!$Z:$Z,MATCH(C:C,'[3]5.งบทดลอง รพ.'!B:B,0)),)</f>
        <v>0</v>
      </c>
      <c r="AB272" s="150">
        <f>IFERROR(INDEX('[3]5.งบทดลอง รพ.'!$AA:$AA,MATCH(C:C,'[3]5.งบทดลอง รพ.'!B:B,0)),)</f>
        <v>0</v>
      </c>
      <c r="AC272" s="150">
        <f>IFERROR(INDEX('[3]5.งบทดลอง รพ.'!$AB:$AB,MATCH(C:C,'[3]5.งบทดลอง รพ.'!B:B,0)),)</f>
        <v>0</v>
      </c>
      <c r="AD272" s="150">
        <f>IFERROR(INDEX('[3]5.งบทดลอง รพ.'!$AC:$AC,MATCH(C:C,'[3]5.งบทดลอง รพ.'!B:B,0)),)</f>
        <v>-6656068</v>
      </c>
      <c r="AE272" s="150">
        <f>IFERROR(INDEX('[3]5.งบทดลอง รพ.'!$AD:$AD,MATCH(C:C,'[3]5.งบทดลอง รพ.'!B:B,0)),)</f>
        <v>0</v>
      </c>
      <c r="AF272" s="150">
        <f>IFERROR(INDEX('[3]5.งบทดลอง รพ.'!$AE:$AE,MATCH(C:C,'[3]5.งบทดลอง รพ.'!B:B,0)),)</f>
        <v>0</v>
      </c>
      <c r="AG272" s="150">
        <f>IFERROR(INDEX('[3]5.งบทดลอง รพ.'!$AF:$AF,MATCH(C:C,'[3]5.งบทดลอง รพ.'!B:B,0)),)</f>
        <v>0</v>
      </c>
      <c r="AH272" s="150">
        <f>IFERROR(INDEX('[3]5.งบทดลอง รพ.'!$AG:$AG,MATCH(C:C,'[3]5.งบทดลอง รพ.'!B:B,0)),)</f>
        <v>0</v>
      </c>
      <c r="AI272" s="150">
        <f>IFERROR(INDEX('[3]5.งบทดลอง รพ.'!$AH:$AH,MATCH(D:D,'[3]5.งบทดลอง รพ.'!C:C,0)),)</f>
        <v>0</v>
      </c>
      <c r="AJ272" s="150">
        <f>IFERROR(INDEX('[3]5.งบทดลอง รพ.'!$AI:$AI,MATCH(C:C,'[3]5.งบทดลอง รพ.'!B:B,0)),)</f>
        <v>-4855</v>
      </c>
      <c r="AK272" s="150">
        <f>IFERROR(INDEX('[3]5.งบทดลอง รพ.'!$AJ:$AJ,MATCH(C:C,'[3]5.งบทดลอง รพ.'!B:B,0)),)</f>
        <v>0</v>
      </c>
      <c r="AL272" s="150">
        <f>IFERROR(INDEX('[3]5.งบทดลอง รพ.'!$AK:$AK,MATCH(C:C,'[3]5.งบทดลอง รพ.'!B:B,0)),)</f>
        <v>0</v>
      </c>
      <c r="AM272" s="150">
        <f>IFERROR(INDEX('[3]5.งบทดลอง รพ.'!$AL:$AL,MATCH(C:C,'[3]5.งบทดลอง รพ.'!B:B,0)),)</f>
        <v>0</v>
      </c>
      <c r="AN272" s="150">
        <f>IFERROR(INDEX('[3]5.งบทดลอง รพ.'!$AM:$AM,MATCH(C:C,'[3]5.งบทดลอง รพ.'!B:B,0)),)</f>
        <v>0</v>
      </c>
      <c r="AO272" s="150">
        <f>IFERROR(INDEX('[3]5.งบทดลอง รพ.'!$AN:$AN,MATCH(C:C,'[3]5.งบทดลอง รพ.'!B:B,0)),)</f>
        <v>0</v>
      </c>
      <c r="AP272" s="150">
        <f>IFERROR(INDEX('[3]5.งบทดลอง รพ.'!$AO:$AO,MATCH(C:C,'[3]5.งบทดลอง รพ.'!B:B,0)),)</f>
        <v>0</v>
      </c>
      <c r="AQ272" s="150">
        <f>IFERROR(INDEX('[3]5.งบทดลอง รพ.'!$AP:$AP,MATCH(C:C,'[3]5.งบทดลอง รพ.'!B:B,0)),)</f>
        <v>0</v>
      </c>
      <c r="AR272" s="150">
        <f>IFERROR(INDEX('[3]5.งบทดลอง รพ.'!$AQ:$AQ,MATCH(C:C,'[3]5.งบทดลอง รพ.'!B:B,0)),)</f>
        <v>0</v>
      </c>
      <c r="AS272" s="150">
        <f>IFERROR(INDEX('[3]5.งบทดลอง รพ.'!$AR:$AR,MATCH(C:C,'[3]5.งบทดลอง รพ.'!B:B,0)),)</f>
        <v>0</v>
      </c>
      <c r="AT272" s="150">
        <f>IFERROR(INDEX('[3]5.งบทดลอง รพ.'!$AS:$AS,MATCH(C:C,'[3]5.งบทดลอง รพ.'!B:B,0)),)</f>
        <v>0</v>
      </c>
      <c r="AU272" s="150">
        <f>IFERROR(INDEX('[3]5.งบทดลอง รพ.'!$AT:$AT,MATCH(C:C,'[3]5.งบทดลอง รพ.'!B:B,0)),)</f>
        <v>0</v>
      </c>
      <c r="AV272" s="150">
        <f>IFERROR(INDEX('[3]5.งบทดลอง รพ.'!$AU:$AU,MATCH(C:C,'[3]5.งบทดลอง รพ.'!B:B,0)),)</f>
        <v>0</v>
      </c>
      <c r="AW272" s="150">
        <f>IFERROR(INDEX('[3]5.งบทดลอง รพ.'!$AV:$AV,MATCH(C:C,'[3]5.งบทดลอง รพ.'!B:B,0)),)</f>
        <v>0</v>
      </c>
      <c r="AX272" s="150">
        <f>IFERROR(INDEX('[3]5.งบทดลอง รพ.'!$AW:$AW,MATCH(C:C,'[3]5.งบทดลอง รพ.'!B:B,0)),)</f>
        <v>0</v>
      </c>
      <c r="AY272" s="150">
        <f>IFERROR(INDEX('[3]5.งบทดลอง รพ.'!$AX:$AX,MATCH(C:C,'[3]5.งบทดลอง รพ.'!B:B,0)),)</f>
        <v>0</v>
      </c>
      <c r="AZ272" s="150">
        <f>IFERROR(INDEX('[3]5.งบทดลอง รพ.'!$AY:$AY,MATCH(C:C,'[3]5.งบทดลอง รพ.'!B:B,0)),)</f>
        <v>0</v>
      </c>
      <c r="BA272" s="150">
        <f>IFERROR(INDEX('[3]5.งบทดลอง รพ.'!$AZ:$AZ,MATCH(C:C,'[3]5.งบทดลอง รพ.'!B:B,0)),)</f>
        <v>0</v>
      </c>
      <c r="BB272" s="150">
        <f>IFERROR(INDEX('[3]5.งบทดลอง รพ.'!$BA:$BA,MATCH(C:C,'[3]5.งบทดลอง รพ.'!B:B,0)),)</f>
        <v>0</v>
      </c>
      <c r="BC272" s="150">
        <f>IFERROR(INDEX('[3]5.งบทดลอง รพ.'!$BB:$BB,MATCH(C:C,'[3]5.งบทดลอง รพ.'!B:B,0)),)</f>
        <v>0</v>
      </c>
      <c r="BD272" s="150">
        <f>IFERROR(INDEX('[3]5.งบทดลอง รพ.'!$BC:$BC,MATCH(C:C,'[3]5.งบทดลอง รพ.'!B:B,0)),)</f>
        <v>0</v>
      </c>
      <c r="BE272" s="150">
        <f>IFERROR(INDEX('[3]5.งบทดลอง รพ.'!$BD:$BD,MATCH(C:C,'[3]5.งบทดลอง รพ.'!B:B,0)),)</f>
        <v>0</v>
      </c>
      <c r="BF272" s="150">
        <f>IFERROR(INDEX('[3]5.งบทดลอง รพ.'!$BE:$BE,MATCH(C:C,'[3]5.งบทดลอง รพ.'!B:B,0)),)</f>
        <v>0</v>
      </c>
      <c r="BG272" s="150">
        <f>IFERROR(INDEX('[3]5.งบทดลอง รพ.'!$BF:$BF,MATCH(C:C,'[3]5.งบทดลอง รพ.'!B:B,0)),)</f>
        <v>0</v>
      </c>
      <c r="BH272" s="150">
        <f>IFERROR(INDEX('[3]5.งบทดลอง รพ.'!$BG:$BG,MATCH(C:C,'[3]5.งบทดลอง รพ.'!B:B,0)),)</f>
        <v>0</v>
      </c>
      <c r="BI272" s="150">
        <f>IFERROR(INDEX('[3]5.งบทดลอง รพ.'!$BH:$BH,MATCH(C:C,'[3]5.งบทดลอง รพ.'!B:B,0)),)</f>
        <v>0</v>
      </c>
      <c r="BJ272" s="150">
        <f>IFERROR(INDEX('[3]5.งบทดลอง รพ.'!$BI:$BI,MATCH(C:C,'[3]5.งบทดลอง รพ.'!B:B,0)),)</f>
        <v>0</v>
      </c>
      <c r="BK272" s="150">
        <f>IFERROR(INDEX('[3]5.งบทดลอง รพ.'!$BJ:$BJ,MATCH(C:C,'[3]5.งบทดลอง รพ.'!B:B,0)),)</f>
        <v>0</v>
      </c>
      <c r="BL272" s="150">
        <f>IFERROR(INDEX('[3]5.งบทดลอง รพ.'!$BK:$BK,MATCH(D:D,'[3]5.งบทดลอง รพ.'!C:C,0)),)</f>
        <v>0</v>
      </c>
      <c r="BM272" s="150">
        <f>IFERROR(INDEX('[3]5.งบทดลอง รพ.'!$BL:$BL,MATCH(C:C,'[3]5.งบทดลอง รพ.'!B:B,0)),)</f>
        <v>0</v>
      </c>
      <c r="BN272" s="150">
        <f>IFERROR(INDEX('[3]5.งบทดลอง รพ.'!$BM:$BM,MATCH(C:C,'[3]5.งบทดลอง รพ.'!B:B,0)),)</f>
        <v>0</v>
      </c>
      <c r="BO272" s="150">
        <f>IFERROR(INDEX('[3]5.งบทดลอง รพ.'!$BN:$BN,MATCH(C:C,'[3]5.งบทดลอง รพ.'!B:B,0)),)</f>
        <v>0</v>
      </c>
      <c r="BP272" s="150">
        <f>IFERROR(INDEX('[3]5.งบทดลอง รพ.'!$BO:$BO,MATCH(C:C,'[3]5.งบทดลอง รพ.'!B:B,0)),)</f>
        <v>0</v>
      </c>
      <c r="BQ272" s="150">
        <f>IFERROR(INDEX('[3]5.งบทดลอง รพ.'!$BP:$BP,MATCH(C:C,'[3]5.งบทดลอง รพ.'!B:B,0)),)</f>
        <v>0</v>
      </c>
      <c r="BR272" s="150">
        <f>IFERROR(INDEX('[3]5.งบทดลอง รพ.'!$BQ:$BQ,MATCH(C:C,'[3]5.งบทดลอง รพ.'!B:B,0)),)</f>
        <v>0</v>
      </c>
      <c r="BS272" s="150">
        <f>IFERROR(INDEX('[3]5.งบทดลอง รพ.'!$BR:$BR,MATCH(C:C,'[3]5.งบทดลอง รพ.'!B:B,0)),)</f>
        <v>0</v>
      </c>
      <c r="BT272" s="150">
        <f>IFERROR(INDEX('[3]5.งบทดลอง รพ.'!$BS:$BS,MATCH(C:C,'[3]5.งบทดลอง รพ.'!B:B,0)),)</f>
        <v>0</v>
      </c>
      <c r="BU272" s="150">
        <f>IFERROR(INDEX('[3]5.งบทดลอง รพ.'!$BT:$BT,MATCH(C:C,'[3]5.งบทดลอง รพ.'!B:B,0)),)</f>
        <v>0</v>
      </c>
      <c r="BV272" s="150">
        <f>IFERROR(INDEX('[3]5.งบทดลอง รพ.'!$BU:$BU,MATCH(C:C,'[3]5.งบทดลอง รพ.'!B:B,0)),)</f>
        <v>0</v>
      </c>
      <c r="BW272" s="150">
        <f>IFERROR(INDEX('[3]5.งบทดลอง รพ.'!$BV:$BV,MATCH(C:C,'[3]5.งบทดลอง รพ.'!B:B,0)),)</f>
        <v>0</v>
      </c>
      <c r="BX272" s="150">
        <f>IFERROR(INDEX('[3]5.งบทดลอง รพ.'!$BW:$BW,MATCH(C:C,'[3]5.งบทดลอง รพ.'!B:B,0)),)</f>
        <v>0</v>
      </c>
      <c r="BY272" s="150">
        <f>IFERROR(INDEX('[3]5.งบทดลอง รพ.'!$BX:$BX,MATCH(C:C,'[3]5.งบทดลอง รพ.'!B:B,0)),)</f>
        <v>-531860.32999999996</v>
      </c>
      <c r="BZ272" s="151">
        <f t="shared" si="14"/>
        <v>-9322692.6799999997</v>
      </c>
    </row>
    <row r="273" spans="1:78" ht="21.75" customHeight="1">
      <c r="A273" s="31" t="s">
        <v>185</v>
      </c>
      <c r="B273" s="147" t="s">
        <v>346</v>
      </c>
      <c r="C273" s="148" t="s">
        <v>901</v>
      </c>
      <c r="D273" s="149" t="s">
        <v>902</v>
      </c>
      <c r="E273" s="150">
        <f>IFERROR(INDEX('[3]5.งบทดลอง รพ.'!$D:$D,MATCH(C:C,'[3]5.งบทดลอง รพ.'!B:B,0)),)</f>
        <v>0</v>
      </c>
      <c r="F273" s="150">
        <f>IFERROR(INDEX('[3]5.งบทดลอง รพ.'!$E:$E,MATCH(C:C,'[3]5.งบทดลอง รพ.'!B:B,0)),)</f>
        <v>0</v>
      </c>
      <c r="G273" s="150">
        <f>IFERROR(INDEX('[3]5.งบทดลอง รพ.'!$F:$F,MATCH(C:C,'[3]5.งบทดลอง รพ.'!B:B,0)),)</f>
        <v>0</v>
      </c>
      <c r="H273" s="150">
        <f>IFERROR(INDEX('[3]5.งบทดลอง รพ.'!$G:$G,MATCH(C:C,'[3]5.งบทดลอง รพ.'!B:B,0)),)</f>
        <v>-95841</v>
      </c>
      <c r="I273" s="150">
        <f>IFERROR(INDEX('[3]5.งบทดลอง รพ.'!$H:$H,MATCH(D:D,'[3]5.งบทดลอง รพ.'!C:C,0)),)</f>
        <v>0</v>
      </c>
      <c r="J273" s="150">
        <f>IFERROR(INDEX('[3]5.งบทดลอง รพ.'!$I:$I,MATCH(C:C,'[3]5.งบทดลอง รพ.'!B:B,0)),)</f>
        <v>0</v>
      </c>
      <c r="K273" s="150">
        <f>IFERROR(INDEX('[3]5.งบทดลอง รพ.'!$J:$J,MATCH(C:C,'[3]5.งบทดลอง รพ.'!B:B,0)),)</f>
        <v>-592599.75</v>
      </c>
      <c r="L273" s="150">
        <f>IFERROR(INDEX('[3]5.งบทดลอง รพ.'!$K:$K,MATCH(C:C,'[3]5.งบทดลอง รพ.'!B:B,0)),)</f>
        <v>-95841</v>
      </c>
      <c r="M273" s="150">
        <f>IFERROR(INDEX('[3]5.งบทดลอง รพ.'!$L:$L,MATCH(C:C,'[3]5.งบทดลอง รพ.'!B:B,0)),)</f>
        <v>-224926.5</v>
      </c>
      <c r="N273" s="150">
        <f>IFERROR(INDEX('[3]5.งบทดลอง รพ.'!$M:$M,MATCH(C:C,'[3]5.งบทดลอง รพ.'!B:B,0)),)</f>
        <v>-256975.79</v>
      </c>
      <c r="O273" s="150">
        <f>IFERROR(INDEX('[3]5.งบทดลอง รพ.'!$N:$N,MATCH(C:C,'[3]5.งบทดลอง รพ.'!B:B,0)),)</f>
        <v>-18191.62</v>
      </c>
      <c r="P273" s="150">
        <f>IFERROR(INDEX('[3]5.งบทดลอง รพ.'!$O:$O,MATCH(C:C,'[3]5.งบทดลอง รพ.'!B:B,0)),)</f>
        <v>0</v>
      </c>
      <c r="Q273" s="150">
        <f>IFERROR(INDEX('[3]5.งบทดลอง รพ.'!$P:$P,MATCH(C:C,'[3]5.งบทดลอง รพ.'!B:B,0)),)</f>
        <v>0</v>
      </c>
      <c r="R273" s="150">
        <f>IFERROR(INDEX('[3]5.งบทดลอง รพ.'!$Q:$Q,MATCH(C:C,'[3]5.งบทดลอง รพ.'!B:B,0)),)</f>
        <v>-56044.1</v>
      </c>
      <c r="S273" s="150">
        <f>IFERROR(INDEX('[3]5.งบทดลอง รพ.'!$R:$R,MATCH(C:C,'[3]5.งบทดลอง รพ.'!B:B,0)),)</f>
        <v>0</v>
      </c>
      <c r="T273" s="150">
        <f>IFERROR(INDEX('[3]5.งบทดลอง รพ.'!$S:$S,MATCH(C:C,'[3]5.งบทดลอง รพ.'!B:B,0)),)</f>
        <v>0</v>
      </c>
      <c r="U273" s="150">
        <f>IFERROR(INDEX('[3]5.งบทดลอง รพ.'!$T:$T,MATCH(C:C,'[3]5.งบทดลอง รพ.'!B:B,0)),)</f>
        <v>0</v>
      </c>
      <c r="V273" s="150">
        <f>IFERROR(INDEX('[3]5.งบทดลอง รพ.'!$U:$U,MATCH(C:C,'[3]5.งบทดลอง รพ.'!B:B,0)),)</f>
        <v>0</v>
      </c>
      <c r="W273" s="150">
        <f>IFERROR(INDEX('[3]5.งบทดลอง รพ.'!$V:$V,MATCH(C:C,'[3]5.งบทดลอง รพ.'!B:B,0)),)</f>
        <v>0</v>
      </c>
      <c r="X273" s="150">
        <f>IFERROR(INDEX('[3]5.งบทดลอง รพ.'!$W:$W,MATCH(C:C,'[3]5.งบทดลอง รพ.'!B:B,0)),)</f>
        <v>-4687958.25</v>
      </c>
      <c r="Y273" s="150">
        <f>IFERROR(INDEX('[3]5.งบทดลอง รพ.'!$X:$X,MATCH(C:C,'[3]5.งบทดลอง รพ.'!B:B,0)),)</f>
        <v>-54298.43</v>
      </c>
      <c r="Z273" s="150">
        <f>IFERROR(INDEX('[3]5.งบทดลอง รพ.'!$Y:$Y,MATCH(C:C,'[3]5.งบทดลอง รพ.'!B:B,0)),)</f>
        <v>0</v>
      </c>
      <c r="AA273" s="150">
        <f>IFERROR(INDEX('[3]5.งบทดลอง รพ.'!$Z:$Z,MATCH(C:C,'[3]5.งบทดลอง รพ.'!B:B,0)),)</f>
        <v>-7841.5</v>
      </c>
      <c r="AB273" s="150">
        <f>IFERROR(INDEX('[3]5.งบทดลอง รพ.'!$AA:$AA,MATCH(C:C,'[3]5.งบทดลอง รพ.'!B:B,0)),)</f>
        <v>0</v>
      </c>
      <c r="AC273" s="150">
        <f>IFERROR(INDEX('[3]5.งบทดลอง รพ.'!$AB:$AB,MATCH(C:C,'[3]5.งบทดลอง รพ.'!B:B,0)),)</f>
        <v>0</v>
      </c>
      <c r="AD273" s="150">
        <f>IFERROR(INDEX('[3]5.งบทดลอง รพ.'!$AC:$AC,MATCH(C:C,'[3]5.งบทดลอง รพ.'!B:B,0)),)</f>
        <v>0</v>
      </c>
      <c r="AE273" s="150">
        <f>IFERROR(INDEX('[3]5.งบทดลอง รพ.'!$AD:$AD,MATCH(C:C,'[3]5.งบทดลอง รพ.'!B:B,0)),)</f>
        <v>0</v>
      </c>
      <c r="AF273" s="150">
        <f>IFERROR(INDEX('[3]5.งบทดลอง รพ.'!$AE:$AE,MATCH(C:C,'[3]5.งบทดลอง รพ.'!B:B,0)),)</f>
        <v>0</v>
      </c>
      <c r="AG273" s="150">
        <f>IFERROR(INDEX('[3]5.งบทดลอง รพ.'!$AF:$AF,MATCH(C:C,'[3]5.งบทดลอง รพ.'!B:B,0)),)</f>
        <v>-41964.04</v>
      </c>
      <c r="AH273" s="150">
        <f>IFERROR(INDEX('[3]5.งบทดลอง รพ.'!$AG:$AG,MATCH(C:C,'[3]5.งบทดลอง รพ.'!B:B,0)),)</f>
        <v>0</v>
      </c>
      <c r="AI273" s="150">
        <f>IFERROR(INDEX('[3]5.งบทดลอง รพ.'!$AH:$AH,MATCH(D:D,'[3]5.งบทดลอง รพ.'!C:C,0)),)</f>
        <v>0</v>
      </c>
      <c r="AJ273" s="150">
        <f>IFERROR(INDEX('[3]5.งบทดลอง รพ.'!$AI:$AI,MATCH(C:C,'[3]5.งบทดลอง รพ.'!B:B,0)),)</f>
        <v>-399518</v>
      </c>
      <c r="AK273" s="150">
        <f>IFERROR(INDEX('[3]5.งบทดลอง รพ.'!$AJ:$AJ,MATCH(C:C,'[3]5.งบทดลอง รพ.'!B:B,0)),)</f>
        <v>-50165.279999999999</v>
      </c>
      <c r="AL273" s="150">
        <f>IFERROR(INDEX('[3]5.งบทดลอง รพ.'!$AK:$AK,MATCH(C:C,'[3]5.งบทดลอง รพ.'!B:B,0)),)</f>
        <v>-45308</v>
      </c>
      <c r="AM273" s="150">
        <f>IFERROR(INDEX('[3]5.งบทดลอง รพ.'!$AL:$AL,MATCH(C:C,'[3]5.งบทดลอง รพ.'!B:B,0)),)</f>
        <v>-6186</v>
      </c>
      <c r="AN273" s="150">
        <f>IFERROR(INDEX('[3]5.งบทดลอง รพ.'!$AM:$AM,MATCH(C:C,'[3]5.งบทดลอง รพ.'!B:B,0)),)</f>
        <v>-6010</v>
      </c>
      <c r="AO273" s="150">
        <f>IFERROR(INDEX('[3]5.งบทดลอง รพ.'!$AN:$AN,MATCH(C:C,'[3]5.งบทดลอง รพ.'!B:B,0)),)</f>
        <v>-202990</v>
      </c>
      <c r="AP273" s="150">
        <f>IFERROR(INDEX('[3]5.งบทดลอง รพ.'!$AO:$AO,MATCH(C:C,'[3]5.งบทดลอง รพ.'!B:B,0)),)</f>
        <v>0</v>
      </c>
      <c r="AQ273" s="150">
        <f>IFERROR(INDEX('[3]5.งบทดลอง รพ.'!$AP:$AP,MATCH(C:C,'[3]5.งบทดลอง รพ.'!B:B,0)),)</f>
        <v>-94213</v>
      </c>
      <c r="AR273" s="150">
        <f>IFERROR(INDEX('[3]5.งบทดลอง รพ.'!$AQ:$AQ,MATCH(C:C,'[3]5.งบทดลอง รพ.'!B:B,0)),)</f>
        <v>-85443.75</v>
      </c>
      <c r="AS273" s="150">
        <f>IFERROR(INDEX('[3]5.งบทดลอง รพ.'!$AR:$AR,MATCH(C:C,'[3]5.งบทดลอง รพ.'!B:B,0)),)</f>
        <v>0</v>
      </c>
      <c r="AT273" s="150">
        <f>IFERROR(INDEX('[3]5.งบทดลอง รพ.'!$AS:$AS,MATCH(C:C,'[3]5.งบทดลอง รพ.'!B:B,0)),)</f>
        <v>-9589.5</v>
      </c>
      <c r="AU273" s="150">
        <f>IFERROR(INDEX('[3]5.งบทดลอง รพ.'!$AT:$AT,MATCH(C:C,'[3]5.งบทดลอง รพ.'!B:B,0)),)</f>
        <v>-829456.75</v>
      </c>
      <c r="AV273" s="150">
        <f>IFERROR(INDEX('[3]5.งบทดลอง รพ.'!$AU:$AU,MATCH(C:C,'[3]5.งบทดลอง รพ.'!B:B,0)),)</f>
        <v>0</v>
      </c>
      <c r="AW273" s="150">
        <f>IFERROR(INDEX('[3]5.งบทดลอง รพ.'!$AV:$AV,MATCH(C:C,'[3]5.งบทดลอง รพ.'!B:B,0)),)</f>
        <v>-959.5</v>
      </c>
      <c r="AX273" s="150">
        <f>IFERROR(INDEX('[3]5.งบทดลอง รพ.'!$AW:$AW,MATCH(C:C,'[3]5.งบทดลอง รพ.'!B:B,0)),)</f>
        <v>-488999.35</v>
      </c>
      <c r="AY273" s="150">
        <f>IFERROR(INDEX('[3]5.งบทดลอง รพ.'!$AX:$AX,MATCH(C:C,'[3]5.งบทดลอง รพ.'!B:B,0)),)</f>
        <v>0</v>
      </c>
      <c r="AZ273" s="150">
        <f>IFERROR(INDEX('[3]5.งบทดลอง รพ.'!$AY:$AY,MATCH(C:C,'[3]5.งบทดลอง รพ.'!B:B,0)),)</f>
        <v>0</v>
      </c>
      <c r="BA273" s="150">
        <f>IFERROR(INDEX('[3]5.งบทดลอง รพ.'!$AZ:$AZ,MATCH(C:C,'[3]5.งบทดลอง รพ.'!B:B,0)),)</f>
        <v>-306698.75</v>
      </c>
      <c r="BB273" s="150">
        <f>IFERROR(INDEX('[3]5.งบทดลอง รพ.'!$BA:$BA,MATCH(C:C,'[3]5.งบทดลอง รพ.'!B:B,0)),)</f>
        <v>0</v>
      </c>
      <c r="BC273" s="150">
        <f>IFERROR(INDEX('[3]5.งบทดลอง รพ.'!$BB:$BB,MATCH(C:C,'[3]5.งบทดลอง รพ.'!B:B,0)),)</f>
        <v>0</v>
      </c>
      <c r="BD273" s="150">
        <f>IFERROR(INDEX('[3]5.งบทดลอง รพ.'!$BC:$BC,MATCH(C:C,'[3]5.งบทดลอง รพ.'!B:B,0)),)</f>
        <v>0</v>
      </c>
      <c r="BE273" s="150">
        <f>IFERROR(INDEX('[3]5.งบทดลอง รพ.'!$BD:$BD,MATCH(C:C,'[3]5.งบทดลอง รพ.'!B:B,0)),)</f>
        <v>0</v>
      </c>
      <c r="BF273" s="150">
        <f>IFERROR(INDEX('[3]5.งบทดลอง รพ.'!$BE:$BE,MATCH(C:C,'[3]5.งบทดลอง รพ.'!B:B,0)),)</f>
        <v>0</v>
      </c>
      <c r="BG273" s="150">
        <f>IFERROR(INDEX('[3]5.งบทดลอง รพ.'!$BF:$BF,MATCH(C:C,'[3]5.งบทดลอง รพ.'!B:B,0)),)</f>
        <v>0</v>
      </c>
      <c r="BH273" s="150">
        <f>IFERROR(INDEX('[3]5.งบทดลอง รพ.'!$BG:$BG,MATCH(C:C,'[3]5.งบทดลอง รพ.'!B:B,0)),)</f>
        <v>0</v>
      </c>
      <c r="BI273" s="150">
        <f>IFERROR(INDEX('[3]5.งบทดลอง รพ.'!$BH:$BH,MATCH(C:C,'[3]5.งบทดลอง รพ.'!B:B,0)),)</f>
        <v>0</v>
      </c>
      <c r="BJ273" s="150">
        <f>IFERROR(INDEX('[3]5.งบทดลอง รพ.'!$BI:$BI,MATCH(C:C,'[3]5.งบทดลอง รพ.'!B:B,0)),)</f>
        <v>-6886620.5899999999</v>
      </c>
      <c r="BK273" s="150">
        <f>IFERROR(INDEX('[3]5.งบทดลอง รพ.'!$BJ:$BJ,MATCH(C:C,'[3]5.งบทดลอง รพ.'!B:B,0)),)</f>
        <v>0</v>
      </c>
      <c r="BL273" s="150">
        <f>IFERROR(INDEX('[3]5.งบทดลอง รพ.'!$BK:$BK,MATCH(D:D,'[3]5.งบทดลอง รพ.'!C:C,0)),)</f>
        <v>0</v>
      </c>
      <c r="BM273" s="150">
        <f>IFERROR(INDEX('[3]5.งบทดลอง รพ.'!$BL:$BL,MATCH(C:C,'[3]5.งบทดลอง รพ.'!B:B,0)),)</f>
        <v>0</v>
      </c>
      <c r="BN273" s="150">
        <f>IFERROR(INDEX('[3]5.งบทดลอง รพ.'!$BM:$BM,MATCH(C:C,'[3]5.งบทดลอง รพ.'!B:B,0)),)</f>
        <v>0</v>
      </c>
      <c r="BO273" s="150">
        <f>IFERROR(INDEX('[3]5.งบทดลอง รพ.'!$BN:$BN,MATCH(C:C,'[3]5.งบทดลอง รพ.'!B:B,0)),)</f>
        <v>0</v>
      </c>
      <c r="BP273" s="150">
        <f>IFERROR(INDEX('[3]5.งบทดลอง รพ.'!$BO:$BO,MATCH(C:C,'[3]5.งบทดลอง รพ.'!B:B,0)),)</f>
        <v>0</v>
      </c>
      <c r="BQ273" s="150">
        <f>IFERROR(INDEX('[3]5.งบทดลอง รพ.'!$BP:$BP,MATCH(C:C,'[3]5.งบทดลอง รพ.'!B:B,0)),)</f>
        <v>0</v>
      </c>
      <c r="BR273" s="150">
        <f>IFERROR(INDEX('[3]5.งบทดลอง รพ.'!$BQ:$BQ,MATCH(C:C,'[3]5.งบทดลอง รพ.'!B:B,0)),)</f>
        <v>0</v>
      </c>
      <c r="BS273" s="150">
        <f>IFERROR(INDEX('[3]5.งบทดลอง รพ.'!$BR:$BR,MATCH(C:C,'[3]5.งบทดลอง รพ.'!B:B,0)),)</f>
        <v>0</v>
      </c>
      <c r="BT273" s="150">
        <f>IFERROR(INDEX('[3]5.งบทดลอง รพ.'!$BS:$BS,MATCH(C:C,'[3]5.งบทดลอง รพ.'!B:B,0)),)</f>
        <v>-18303.75</v>
      </c>
      <c r="BU273" s="150">
        <f>IFERROR(INDEX('[3]5.งบทดลอง รพ.'!$BT:$BT,MATCH(C:C,'[3]5.งบทดลอง รพ.'!B:B,0)),)</f>
        <v>-19700.5</v>
      </c>
      <c r="BV273" s="150">
        <f>IFERROR(INDEX('[3]5.งบทดลอง รพ.'!$BU:$BU,MATCH(C:C,'[3]5.งบทดลอง รพ.'!B:B,0)),)</f>
        <v>0</v>
      </c>
      <c r="BW273" s="150">
        <f>IFERROR(INDEX('[3]5.งบทดลอง รพ.'!$BV:$BV,MATCH(C:C,'[3]5.งบทดลอง รพ.'!B:B,0)),)</f>
        <v>0</v>
      </c>
      <c r="BX273" s="150">
        <f>IFERROR(INDEX('[3]5.งบทดลอง รพ.'!$BW:$BW,MATCH(C:C,'[3]5.งบทดลอง รพ.'!B:B,0)),)</f>
        <v>0</v>
      </c>
      <c r="BY273" s="150">
        <f>IFERROR(INDEX('[3]5.งบทดลอง รพ.'!$BX:$BX,MATCH(C:C,'[3]5.งบทดลอง รพ.'!B:B,0)),)</f>
        <v>-8839.5</v>
      </c>
      <c r="BZ273" s="151">
        <f t="shared" si="14"/>
        <v>-15591484.199999999</v>
      </c>
    </row>
    <row r="274" spans="1:78" ht="21.75" customHeight="1">
      <c r="A274" s="31" t="s">
        <v>185</v>
      </c>
      <c r="B274" s="147" t="s">
        <v>346</v>
      </c>
      <c r="C274" s="148" t="s">
        <v>903</v>
      </c>
      <c r="D274" s="149" t="s">
        <v>904</v>
      </c>
      <c r="E274" s="150">
        <f>IFERROR(INDEX('[3]5.งบทดลอง รพ.'!$D:$D,MATCH(C:C,'[3]5.งบทดลอง รพ.'!B:B,0)),)</f>
        <v>0</v>
      </c>
      <c r="F274" s="150">
        <f>IFERROR(INDEX('[3]5.งบทดลอง รพ.'!$E:$E,MATCH(C:C,'[3]5.งบทดลอง รพ.'!B:B,0)),)</f>
        <v>0</v>
      </c>
      <c r="G274" s="150">
        <f>IFERROR(INDEX('[3]5.งบทดลอง รพ.'!$F:$F,MATCH(C:C,'[3]5.งบทดลอง รพ.'!B:B,0)),)</f>
        <v>0</v>
      </c>
      <c r="H274" s="150">
        <f>IFERROR(INDEX('[3]5.งบทดลอง รพ.'!$G:$G,MATCH(C:C,'[3]5.งบทดลอง รพ.'!B:B,0)),)</f>
        <v>0</v>
      </c>
      <c r="I274" s="150">
        <f>IFERROR(INDEX('[3]5.งบทดลอง รพ.'!$H:$H,MATCH(D:D,'[3]5.งบทดลอง รพ.'!C:C,0)),)</f>
        <v>0</v>
      </c>
      <c r="J274" s="150">
        <f>IFERROR(INDEX('[3]5.งบทดลอง รพ.'!$I:$I,MATCH(C:C,'[3]5.งบทดลอง รพ.'!B:B,0)),)</f>
        <v>0</v>
      </c>
      <c r="K274" s="150">
        <f>IFERROR(INDEX('[3]5.งบทดลอง รพ.'!$J:$J,MATCH(C:C,'[3]5.งบทดลอง รพ.'!B:B,0)),)</f>
        <v>492952</v>
      </c>
      <c r="L274" s="150">
        <f>IFERROR(INDEX('[3]5.งบทดลอง รพ.'!$K:$K,MATCH(C:C,'[3]5.งบทดลอง รพ.'!B:B,0)),)</f>
        <v>0</v>
      </c>
      <c r="M274" s="150">
        <f>IFERROR(INDEX('[3]5.งบทดลอง รพ.'!$L:$L,MATCH(C:C,'[3]5.งบทดลอง รพ.'!B:B,0)),)</f>
        <v>0</v>
      </c>
      <c r="N274" s="150">
        <f>IFERROR(INDEX('[3]5.งบทดลอง รพ.'!$M:$M,MATCH(C:C,'[3]5.งบทดลอง รพ.'!B:B,0)),)</f>
        <v>33533.75</v>
      </c>
      <c r="O274" s="150">
        <f>IFERROR(INDEX('[3]5.งบทดลอง รพ.'!$N:$N,MATCH(C:C,'[3]5.งบทดลอง รพ.'!B:B,0)),)</f>
        <v>0</v>
      </c>
      <c r="P274" s="150">
        <f>IFERROR(INDEX('[3]5.งบทดลอง รพ.'!$O:$O,MATCH(C:C,'[3]5.งบทดลอง รพ.'!B:B,0)),)</f>
        <v>0</v>
      </c>
      <c r="Q274" s="150">
        <f>IFERROR(INDEX('[3]5.งบทดลอง รพ.'!$P:$P,MATCH(C:C,'[3]5.งบทดลอง รพ.'!B:B,0)),)</f>
        <v>0</v>
      </c>
      <c r="R274" s="150">
        <f>IFERROR(INDEX('[3]5.งบทดลอง รพ.'!$Q:$Q,MATCH(C:C,'[3]5.งบทดลอง รพ.'!B:B,0)),)</f>
        <v>32221.86</v>
      </c>
      <c r="S274" s="150">
        <f>IFERROR(INDEX('[3]5.งบทดลอง รพ.'!$R:$R,MATCH(C:C,'[3]5.งบทดลอง รพ.'!B:B,0)),)</f>
        <v>0</v>
      </c>
      <c r="T274" s="150">
        <f>IFERROR(INDEX('[3]5.งบทดลอง รพ.'!$S:$S,MATCH(C:C,'[3]5.งบทดลอง รพ.'!B:B,0)),)</f>
        <v>0</v>
      </c>
      <c r="U274" s="150">
        <f>IFERROR(INDEX('[3]5.งบทดลอง รพ.'!$T:$T,MATCH(C:C,'[3]5.งบทดลอง รพ.'!B:B,0)),)</f>
        <v>0</v>
      </c>
      <c r="V274" s="150">
        <f>IFERROR(INDEX('[3]5.งบทดลอง รพ.'!$U:$U,MATCH(C:C,'[3]5.งบทดลอง รพ.'!B:B,0)),)</f>
        <v>0</v>
      </c>
      <c r="W274" s="150">
        <f>IFERROR(INDEX('[3]5.งบทดลอง รพ.'!$V:$V,MATCH(C:C,'[3]5.งบทดลอง รพ.'!B:B,0)),)</f>
        <v>0</v>
      </c>
      <c r="X274" s="150">
        <f>IFERROR(INDEX('[3]5.งบทดลอง รพ.'!$W:$W,MATCH(C:C,'[3]5.งบทดลอง รพ.'!B:B,0)),)</f>
        <v>14636.5</v>
      </c>
      <c r="Y274" s="150">
        <f>IFERROR(INDEX('[3]5.งบทดลอง รพ.'!$X:$X,MATCH(C:C,'[3]5.งบทดลอง รพ.'!B:B,0)),)</f>
        <v>0</v>
      </c>
      <c r="Z274" s="150">
        <f>IFERROR(INDEX('[3]5.งบทดลอง รพ.'!$Y:$Y,MATCH(C:C,'[3]5.งบทดลอง รพ.'!B:B,0)),)</f>
        <v>0</v>
      </c>
      <c r="AA274" s="150">
        <f>IFERROR(INDEX('[3]5.งบทดลอง รพ.'!$Z:$Z,MATCH(C:C,'[3]5.งบทดลอง รพ.'!B:B,0)),)</f>
        <v>283513.25</v>
      </c>
      <c r="AB274" s="150">
        <f>IFERROR(INDEX('[3]5.งบทดลอง รพ.'!$AA:$AA,MATCH(C:C,'[3]5.งบทดลอง รพ.'!B:B,0)),)</f>
        <v>0</v>
      </c>
      <c r="AC274" s="150">
        <f>IFERROR(INDEX('[3]5.งบทดลอง รพ.'!$AB:$AB,MATCH(C:C,'[3]5.งบทดลอง รพ.'!B:B,0)),)</f>
        <v>0</v>
      </c>
      <c r="AD274" s="150">
        <f>IFERROR(INDEX('[3]5.งบทดลอง รพ.'!$AC:$AC,MATCH(C:C,'[3]5.งบทดลอง รพ.'!B:B,0)),)</f>
        <v>0</v>
      </c>
      <c r="AE274" s="150">
        <f>IFERROR(INDEX('[3]5.งบทดลอง รพ.'!$AD:$AD,MATCH(C:C,'[3]5.งบทดลอง รพ.'!B:B,0)),)</f>
        <v>0</v>
      </c>
      <c r="AF274" s="150">
        <f>IFERROR(INDEX('[3]5.งบทดลอง รพ.'!$AE:$AE,MATCH(C:C,'[3]5.งบทดลอง รพ.'!B:B,0)),)</f>
        <v>0</v>
      </c>
      <c r="AG274" s="150">
        <f>IFERROR(INDEX('[3]5.งบทดลอง รพ.'!$AF:$AF,MATCH(C:C,'[3]5.งบทดลอง รพ.'!B:B,0)),)</f>
        <v>410</v>
      </c>
      <c r="AH274" s="150">
        <f>IFERROR(INDEX('[3]5.งบทดลอง รพ.'!$AG:$AG,MATCH(C:C,'[3]5.งบทดลอง รพ.'!B:B,0)),)</f>
        <v>0</v>
      </c>
      <c r="AI274" s="150">
        <f>IFERROR(INDEX('[3]5.งบทดลอง รพ.'!$AH:$AH,MATCH(D:D,'[3]5.งบทดลอง รพ.'!C:C,0)),)</f>
        <v>0</v>
      </c>
      <c r="AJ274" s="150">
        <f>IFERROR(INDEX('[3]5.งบทดลอง รพ.'!$AI:$AI,MATCH(C:C,'[3]5.งบทดลอง รพ.'!B:B,0)),)</f>
        <v>1682</v>
      </c>
      <c r="AK274" s="150">
        <f>IFERROR(INDEX('[3]5.งบทดลอง รพ.'!$AJ:$AJ,MATCH(C:C,'[3]5.งบทดลอง รพ.'!B:B,0)),)</f>
        <v>80</v>
      </c>
      <c r="AL274" s="150">
        <f>IFERROR(INDEX('[3]5.งบทดลอง รพ.'!$AK:$AK,MATCH(C:C,'[3]5.งบทดลอง รพ.'!B:B,0)),)</f>
        <v>1310</v>
      </c>
      <c r="AM274" s="150">
        <f>IFERROR(INDEX('[3]5.งบทดลอง รพ.'!$AL:$AL,MATCH(C:C,'[3]5.งบทดลอง รพ.'!B:B,0)),)</f>
        <v>1399</v>
      </c>
      <c r="AN274" s="150">
        <f>IFERROR(INDEX('[3]5.งบทดลอง รพ.'!$AM:$AM,MATCH(C:C,'[3]5.งบทดลอง รพ.'!B:B,0)),)</f>
        <v>0</v>
      </c>
      <c r="AO274" s="150">
        <f>IFERROR(INDEX('[3]5.งบทดลอง รพ.'!$AN:$AN,MATCH(C:C,'[3]5.งบทดลอง รพ.'!B:B,0)),)</f>
        <v>2545</v>
      </c>
      <c r="AP274" s="150">
        <f>IFERROR(INDEX('[3]5.งบทดลอง รพ.'!$AO:$AO,MATCH(C:C,'[3]5.งบทดลอง รพ.'!B:B,0)),)</f>
        <v>0</v>
      </c>
      <c r="AQ274" s="150">
        <f>IFERROR(INDEX('[3]5.งบทดลอง รพ.'!$AP:$AP,MATCH(C:C,'[3]5.งบทดลอง รพ.'!B:B,0)),)</f>
        <v>2220</v>
      </c>
      <c r="AR274" s="150">
        <f>IFERROR(INDEX('[3]5.งบทดลอง รพ.'!$AQ:$AQ,MATCH(C:C,'[3]5.งบทดลอง รพ.'!B:B,0)),)</f>
        <v>0</v>
      </c>
      <c r="AS274" s="150">
        <f>IFERROR(INDEX('[3]5.งบทดลอง รพ.'!$AR:$AR,MATCH(C:C,'[3]5.งบทดลอง รพ.'!B:B,0)),)</f>
        <v>0</v>
      </c>
      <c r="AT274" s="150">
        <f>IFERROR(INDEX('[3]5.งบทดลอง รพ.'!$AS:$AS,MATCH(C:C,'[3]5.งบทดลอง รพ.'!B:B,0)),)</f>
        <v>0</v>
      </c>
      <c r="AU274" s="150">
        <f>IFERROR(INDEX('[3]5.งบทดลอง รพ.'!$AT:$AT,MATCH(C:C,'[3]5.งบทดลอง รพ.'!B:B,0)),)</f>
        <v>74441.25</v>
      </c>
      <c r="AV274" s="150">
        <f>IFERROR(INDEX('[3]5.งบทดลอง รพ.'!$AU:$AU,MATCH(C:C,'[3]5.งบทดลอง รพ.'!B:B,0)),)</f>
        <v>0</v>
      </c>
      <c r="AW274" s="150">
        <f>IFERROR(INDEX('[3]5.งบทดลอง รพ.'!$AV:$AV,MATCH(C:C,'[3]5.งบทดลอง รพ.'!B:B,0)),)</f>
        <v>0</v>
      </c>
      <c r="AX274" s="150">
        <f>IFERROR(INDEX('[3]5.งบทดลอง รพ.'!$AW:$AW,MATCH(C:C,'[3]5.งบทดลอง รพ.'!B:B,0)),)</f>
        <v>3200</v>
      </c>
      <c r="AY274" s="150">
        <f>IFERROR(INDEX('[3]5.งบทดลอง รพ.'!$AX:$AX,MATCH(C:C,'[3]5.งบทดลอง รพ.'!B:B,0)),)</f>
        <v>0</v>
      </c>
      <c r="AZ274" s="150">
        <f>IFERROR(INDEX('[3]5.งบทดลอง รพ.'!$AY:$AY,MATCH(C:C,'[3]5.งบทดลอง รพ.'!B:B,0)),)</f>
        <v>0</v>
      </c>
      <c r="BA274" s="150">
        <f>IFERROR(INDEX('[3]5.งบทดลอง รพ.'!$AZ:$AZ,MATCH(C:C,'[3]5.งบทดลอง รพ.'!B:B,0)),)</f>
        <v>11641.49</v>
      </c>
      <c r="BB274" s="150">
        <f>IFERROR(INDEX('[3]5.งบทดลอง รพ.'!$BA:$BA,MATCH(C:C,'[3]5.งบทดลอง รพ.'!B:B,0)),)</f>
        <v>0</v>
      </c>
      <c r="BC274" s="150">
        <f>IFERROR(INDEX('[3]5.งบทดลอง รพ.'!$BB:$BB,MATCH(C:C,'[3]5.งบทดลอง รพ.'!B:B,0)),)</f>
        <v>0</v>
      </c>
      <c r="BD274" s="150">
        <f>IFERROR(INDEX('[3]5.งบทดลอง รพ.'!$BC:$BC,MATCH(C:C,'[3]5.งบทดลอง รพ.'!B:B,0)),)</f>
        <v>0</v>
      </c>
      <c r="BE274" s="150">
        <f>IFERROR(INDEX('[3]5.งบทดลอง รพ.'!$BD:$BD,MATCH(C:C,'[3]5.งบทดลอง รพ.'!B:B,0)),)</f>
        <v>0</v>
      </c>
      <c r="BF274" s="150">
        <f>IFERROR(INDEX('[3]5.งบทดลอง รพ.'!$BE:$BE,MATCH(C:C,'[3]5.งบทดลอง รพ.'!B:B,0)),)</f>
        <v>0</v>
      </c>
      <c r="BG274" s="150">
        <f>IFERROR(INDEX('[3]5.งบทดลอง รพ.'!$BF:$BF,MATCH(C:C,'[3]5.งบทดลอง รพ.'!B:B,0)),)</f>
        <v>0</v>
      </c>
      <c r="BH274" s="150">
        <f>IFERROR(INDEX('[3]5.งบทดลอง รพ.'!$BG:$BG,MATCH(C:C,'[3]5.งบทดลอง รพ.'!B:B,0)),)</f>
        <v>0</v>
      </c>
      <c r="BI274" s="150">
        <f>IFERROR(INDEX('[3]5.งบทดลอง รพ.'!$BH:$BH,MATCH(C:C,'[3]5.งบทดลอง รพ.'!B:B,0)),)</f>
        <v>0</v>
      </c>
      <c r="BJ274" s="150">
        <f>IFERROR(INDEX('[3]5.งบทดลอง รพ.'!$BI:$BI,MATCH(C:C,'[3]5.งบทดลอง รพ.'!B:B,0)),)</f>
        <v>21643.5</v>
      </c>
      <c r="BK274" s="150">
        <f>IFERROR(INDEX('[3]5.งบทดลอง รพ.'!$BJ:$BJ,MATCH(C:C,'[3]5.งบทดลอง รพ.'!B:B,0)),)</f>
        <v>0</v>
      </c>
      <c r="BL274" s="150">
        <f>IFERROR(INDEX('[3]5.งบทดลอง รพ.'!$BK:$BK,MATCH(D:D,'[3]5.งบทดลอง รพ.'!C:C,0)),)</f>
        <v>0</v>
      </c>
      <c r="BM274" s="150">
        <f>IFERROR(INDEX('[3]5.งบทดลอง รพ.'!$BL:$BL,MATCH(C:C,'[3]5.งบทดลอง รพ.'!B:B,0)),)</f>
        <v>0</v>
      </c>
      <c r="BN274" s="150">
        <f>IFERROR(INDEX('[3]5.งบทดลอง รพ.'!$BM:$BM,MATCH(C:C,'[3]5.งบทดลอง รพ.'!B:B,0)),)</f>
        <v>0</v>
      </c>
      <c r="BO274" s="150">
        <f>IFERROR(INDEX('[3]5.งบทดลอง รพ.'!$BN:$BN,MATCH(C:C,'[3]5.งบทดลอง รพ.'!B:B,0)),)</f>
        <v>0</v>
      </c>
      <c r="BP274" s="150">
        <f>IFERROR(INDEX('[3]5.งบทดลอง รพ.'!$BO:$BO,MATCH(C:C,'[3]5.งบทดลอง รพ.'!B:B,0)),)</f>
        <v>0</v>
      </c>
      <c r="BQ274" s="150">
        <f>IFERROR(INDEX('[3]5.งบทดลอง รพ.'!$BP:$BP,MATCH(C:C,'[3]5.งบทดลอง รพ.'!B:B,0)),)</f>
        <v>0</v>
      </c>
      <c r="BR274" s="150">
        <f>IFERROR(INDEX('[3]5.งบทดลอง รพ.'!$BQ:$BQ,MATCH(C:C,'[3]5.งบทดลอง รพ.'!B:B,0)),)</f>
        <v>0</v>
      </c>
      <c r="BS274" s="150">
        <f>IFERROR(INDEX('[3]5.งบทดลอง รพ.'!$BR:$BR,MATCH(C:C,'[3]5.งบทดลอง รพ.'!B:B,0)),)</f>
        <v>0</v>
      </c>
      <c r="BT274" s="150">
        <f>IFERROR(INDEX('[3]5.งบทดลอง รพ.'!$BS:$BS,MATCH(C:C,'[3]5.งบทดลอง รพ.'!B:B,0)),)</f>
        <v>5078.5</v>
      </c>
      <c r="BU274" s="150">
        <f>IFERROR(INDEX('[3]5.งบทดลอง รพ.'!$BT:$BT,MATCH(C:C,'[3]5.งบทดลอง รพ.'!B:B,0)),)</f>
        <v>0</v>
      </c>
      <c r="BV274" s="150">
        <f>IFERROR(INDEX('[3]5.งบทดลอง รพ.'!$BU:$BU,MATCH(C:C,'[3]5.งบทดลอง รพ.'!B:B,0)),)</f>
        <v>264023</v>
      </c>
      <c r="BW274" s="150">
        <f>IFERROR(INDEX('[3]5.งบทดลอง รพ.'!$BV:$BV,MATCH(C:C,'[3]5.งบทดลอง รพ.'!B:B,0)),)</f>
        <v>0</v>
      </c>
      <c r="BX274" s="150">
        <f>IFERROR(INDEX('[3]5.งบทดลอง รพ.'!$BW:$BW,MATCH(C:C,'[3]5.งบทดลอง รพ.'!B:B,0)),)</f>
        <v>25470.55</v>
      </c>
      <c r="BY274" s="150">
        <f>IFERROR(INDEX('[3]5.งบทดลอง รพ.'!$BX:$BX,MATCH(C:C,'[3]5.งบทดลอง รพ.'!B:B,0)),)</f>
        <v>0</v>
      </c>
      <c r="BZ274" s="151">
        <f t="shared" si="14"/>
        <v>1272001.6500000001</v>
      </c>
    </row>
    <row r="275" spans="1:78" ht="21.75" customHeight="1">
      <c r="A275" s="31" t="s">
        <v>185</v>
      </c>
      <c r="B275" s="147" t="s">
        <v>346</v>
      </c>
      <c r="C275" s="148" t="s">
        <v>905</v>
      </c>
      <c r="D275" s="149" t="s">
        <v>906</v>
      </c>
      <c r="E275" s="150">
        <f>IFERROR(INDEX('[3]5.งบทดลอง รพ.'!$D:$D,MATCH(C:C,'[3]5.งบทดลอง รพ.'!B:B,0)),)</f>
        <v>-117179236.42</v>
      </c>
      <c r="F275" s="150">
        <f>IFERROR(INDEX('[3]5.งบทดลอง รพ.'!$E:$E,MATCH(C:C,'[3]5.งบทดลอง รพ.'!B:B,0)),)</f>
        <v>-14484666.5</v>
      </c>
      <c r="G275" s="150">
        <f>IFERROR(INDEX('[3]5.งบทดลอง รพ.'!$F:$F,MATCH(C:C,'[3]5.งบทดลอง รพ.'!B:B,0)),)</f>
        <v>-44857356.82</v>
      </c>
      <c r="H275" s="150">
        <f>IFERROR(INDEX('[3]5.งบทดลอง รพ.'!$G:$G,MATCH(C:C,'[3]5.งบทดลอง รพ.'!B:B,0)),)</f>
        <v>-31654025.699999999</v>
      </c>
      <c r="I275" s="150">
        <f>IFERROR(INDEX('[3]5.งบทดลอง รพ.'!$H:$H,MATCH(D:D,'[3]5.งบทดลอง รพ.'!C:C,0)),)</f>
        <v>-27797939.5</v>
      </c>
      <c r="J275" s="150">
        <f>IFERROR(INDEX('[3]5.งบทดลอง รพ.'!$I:$I,MATCH(C:C,'[3]5.งบทดลอง รพ.'!B:B,0)),)</f>
        <v>-17720595.93</v>
      </c>
      <c r="K275" s="150">
        <f>IFERROR(INDEX('[3]5.งบทดลอง รพ.'!$J:$J,MATCH(C:C,'[3]5.งบทดลอง รพ.'!B:B,0)),)</f>
        <v>0</v>
      </c>
      <c r="L275" s="150">
        <f>IFERROR(INDEX('[3]5.งบทดลอง รพ.'!$K:$K,MATCH(C:C,'[3]5.งบทดลอง รพ.'!B:B,0)),)</f>
        <v>-31654025.699999999</v>
      </c>
      <c r="M275" s="150">
        <f>IFERROR(INDEX('[3]5.งบทดลอง รพ.'!$L:$L,MATCH(C:C,'[3]5.งบทดลอง รพ.'!B:B,0)),)</f>
        <v>-17644448.969999999</v>
      </c>
      <c r="N275" s="150">
        <f>IFERROR(INDEX('[3]5.งบทดลอง รพ.'!$M:$M,MATCH(C:C,'[3]5.งบทดลอง รพ.'!B:B,0)),)</f>
        <v>-66747128.039999999</v>
      </c>
      <c r="O275" s="150">
        <f>IFERROR(INDEX('[3]5.งบทดลอง รพ.'!$N:$N,MATCH(C:C,'[3]5.งบทดลอง รพ.'!B:B,0)),)</f>
        <v>-17429472.899999999</v>
      </c>
      <c r="P275" s="150">
        <f>IFERROR(INDEX('[3]5.งบทดลอง รพ.'!$O:$O,MATCH(C:C,'[3]5.งบทดลอง รพ.'!B:B,0)),)</f>
        <v>-32706378.879999999</v>
      </c>
      <c r="Q275" s="150">
        <f>IFERROR(INDEX('[3]5.งบทดลอง รพ.'!$P:$P,MATCH(C:C,'[3]5.งบทดลอง รพ.'!B:B,0)),)</f>
        <v>-47496566.18</v>
      </c>
      <c r="R275" s="150">
        <f>IFERROR(INDEX('[3]5.งบทดลอง รพ.'!$Q:$Q,MATCH(C:C,'[3]5.งบทดลอง รพ.'!B:B,0)),)</f>
        <v>-54964401.920000002</v>
      </c>
      <c r="S275" s="150">
        <f>IFERROR(INDEX('[3]5.งบทดลอง รพ.'!$R:$R,MATCH(C:C,'[3]5.งบทดลอง รพ.'!B:B,0)),)</f>
        <v>-5468604.6299999999</v>
      </c>
      <c r="T275" s="150">
        <f>IFERROR(INDEX('[3]5.งบทดลอง รพ.'!$S:$S,MATCH(C:C,'[3]5.งบทดลอง รพ.'!B:B,0)),)</f>
        <v>-36105139.710000001</v>
      </c>
      <c r="U275" s="150">
        <f>IFERROR(INDEX('[3]5.งบทดลอง รพ.'!$T:$T,MATCH(C:C,'[3]5.งบทดลอง รพ.'!B:B,0)),)</f>
        <v>-25538326.32</v>
      </c>
      <c r="V275" s="150">
        <f>IFERROR(INDEX('[3]5.งบทดลอง รพ.'!$U:$U,MATCH(C:C,'[3]5.งบทดลอง รพ.'!B:B,0)),)</f>
        <v>0</v>
      </c>
      <c r="W275" s="150">
        <f>IFERROR(INDEX('[3]5.งบทดลอง รพ.'!$V:$V,MATCH(C:C,'[3]5.งบทดลอง รพ.'!B:B,0)),)</f>
        <v>-38232585.950000003</v>
      </c>
      <c r="X275" s="150">
        <f>IFERROR(INDEX('[3]5.งบทดลอง รพ.'!$W:$W,MATCH(C:C,'[3]5.งบทดลอง รพ.'!B:B,0)),)</f>
        <v>-38325530.259999998</v>
      </c>
      <c r="Y275" s="150">
        <f>IFERROR(INDEX('[3]5.งบทดลอง รพ.'!$X:$X,MATCH(C:C,'[3]5.งบทดลอง รพ.'!B:B,0)),)</f>
        <v>-28995685.59</v>
      </c>
      <c r="Z275" s="150">
        <f>IFERROR(INDEX('[3]5.งบทดลอง รพ.'!$Y:$Y,MATCH(C:C,'[3]5.งบทดลอง รพ.'!B:B,0)),)</f>
        <v>-47271166.200000003</v>
      </c>
      <c r="AA275" s="150">
        <f>IFERROR(INDEX('[3]5.งบทดลอง รพ.'!$Z:$Z,MATCH(C:C,'[3]5.งบทดลอง รพ.'!B:B,0)),)</f>
        <v>-19967644.48</v>
      </c>
      <c r="AB275" s="150">
        <f>IFERROR(INDEX('[3]5.งบทดลอง รพ.'!$AA:$AA,MATCH(C:C,'[3]5.งบทดลอง รพ.'!B:B,0)),)</f>
        <v>-29841929.98</v>
      </c>
      <c r="AC275" s="150">
        <f>IFERROR(INDEX('[3]5.งบทดลอง รพ.'!$AB:$AB,MATCH(C:C,'[3]5.งบทดลอง รพ.'!B:B,0)),)</f>
        <v>-21857194.16</v>
      </c>
      <c r="AD275" s="150">
        <f>IFERROR(INDEX('[3]5.งบทดลอง รพ.'!$AC:$AC,MATCH(C:C,'[3]5.งบทดลอง รพ.'!B:B,0)),)</f>
        <v>0</v>
      </c>
      <c r="AE275" s="150">
        <f>IFERROR(INDEX('[3]5.งบทดลอง รพ.'!$AD:$AD,MATCH(C:C,'[3]5.งบทดลอง รพ.'!B:B,0)),)</f>
        <v>0</v>
      </c>
      <c r="AF275" s="150">
        <f>IFERROR(INDEX('[3]5.งบทดลอง รพ.'!$AE:$AE,MATCH(C:C,'[3]5.งบทดลอง รพ.'!B:B,0)),)</f>
        <v>-72008207.340000004</v>
      </c>
      <c r="AG275" s="150">
        <f>IFERROR(INDEX('[3]5.งบทดลอง รพ.'!$AF:$AF,MATCH(C:C,'[3]5.งบทดลอง รพ.'!B:B,0)),)</f>
        <v>-27163990.649999999</v>
      </c>
      <c r="AH275" s="150">
        <f>IFERROR(INDEX('[3]5.งบทดลอง รพ.'!$AG:$AG,MATCH(C:C,'[3]5.งบทดลอง รพ.'!B:B,0)),)</f>
        <v>-17484000.710000001</v>
      </c>
      <c r="AI275" s="150">
        <f>IFERROR(INDEX('[3]5.งบทดลอง รพ.'!$AH:$AH,MATCH(D:D,'[3]5.งบทดลอง รพ.'!C:C,0)),)</f>
        <v>-14145012.970000001</v>
      </c>
      <c r="AJ275" s="150">
        <f>IFERROR(INDEX('[3]5.งบทดลอง รพ.'!$AI:$AI,MATCH(C:C,'[3]5.งบทดลอง รพ.'!B:B,0)),)</f>
        <v>-14657605.74</v>
      </c>
      <c r="AK275" s="150">
        <f>IFERROR(INDEX('[3]5.งบทดลอง รพ.'!$AJ:$AJ,MATCH(C:C,'[3]5.งบทดลอง รพ.'!B:B,0)),)</f>
        <v>-22603331.010000002</v>
      </c>
      <c r="AL275" s="150">
        <f>IFERROR(INDEX('[3]5.งบทดลอง รพ.'!$AK:$AK,MATCH(C:C,'[3]5.งบทดลอง รพ.'!B:B,0)),)</f>
        <v>-20925890.309999999</v>
      </c>
      <c r="AM275" s="150">
        <f>IFERROR(INDEX('[3]5.งบทดลอง รพ.'!$AL:$AL,MATCH(C:C,'[3]5.งบทดลอง รพ.'!B:B,0)),)</f>
        <v>-17471346.210000001</v>
      </c>
      <c r="AN275" s="150">
        <f>IFERROR(INDEX('[3]5.งบทดลอง รพ.'!$AM:$AM,MATCH(C:C,'[3]5.งบทดลอง รพ.'!B:B,0)),)</f>
        <v>-28482577</v>
      </c>
      <c r="AO275" s="150">
        <f>IFERROR(INDEX('[3]5.งบทดลอง รพ.'!$AN:$AN,MATCH(C:C,'[3]5.งบทดลอง รพ.'!B:B,0)),)</f>
        <v>-17820676.23</v>
      </c>
      <c r="AP275" s="150">
        <f>IFERROR(INDEX('[3]5.งบทดลอง รพ.'!$AO:$AO,MATCH(C:C,'[3]5.งบทดลอง รพ.'!B:B,0)),)</f>
        <v>-17565945.77</v>
      </c>
      <c r="AQ275" s="150">
        <f>IFERROR(INDEX('[3]5.งบทดลอง รพ.'!$AP:$AP,MATCH(C:C,'[3]5.งบทดลอง รพ.'!B:B,0)),)</f>
        <v>-17067917.510000002</v>
      </c>
      <c r="AR275" s="150">
        <f>IFERROR(INDEX('[3]5.งบทดลอง รพ.'!$AQ:$AQ,MATCH(C:C,'[3]5.งบทดลอง รพ.'!B:B,0)),)</f>
        <v>-64616427.020000003</v>
      </c>
      <c r="AS275" s="150">
        <f>IFERROR(INDEX('[3]5.งบทดลอง รพ.'!$AR:$AR,MATCH(C:C,'[3]5.งบทดลอง รพ.'!B:B,0)),)</f>
        <v>-20740847.010000002</v>
      </c>
      <c r="AT275" s="150">
        <f>IFERROR(INDEX('[3]5.งบทดลอง รพ.'!$AS:$AS,MATCH(C:C,'[3]5.งบทดลอง รพ.'!B:B,0)),)</f>
        <v>-25702966.890000001</v>
      </c>
      <c r="AU275" s="150">
        <f>IFERROR(INDEX('[3]5.งบทดลอง รพ.'!$AT:$AT,MATCH(C:C,'[3]5.งบทดลอง รพ.'!B:B,0)),)</f>
        <v>-21008979.899999999</v>
      </c>
      <c r="AV275" s="150">
        <f>IFERROR(INDEX('[3]5.งบทดลอง รพ.'!$AU:$AU,MATCH(C:C,'[3]5.งบทดลอง รพ.'!B:B,0)),)</f>
        <v>-21891196.640000001</v>
      </c>
      <c r="AW275" s="150">
        <f>IFERROR(INDEX('[3]5.งบทดลอง รพ.'!$AV:$AV,MATCH(C:C,'[3]5.งบทดลอง รพ.'!B:B,0)),)</f>
        <v>-4045690.66</v>
      </c>
      <c r="AX275" s="150">
        <f>IFERROR(INDEX('[3]5.งบทดลอง รพ.'!$AW:$AW,MATCH(C:C,'[3]5.งบทดลอง รพ.'!B:B,0)),)</f>
        <v>-9497634.1699999999</v>
      </c>
      <c r="AY275" s="150">
        <f>IFERROR(INDEX('[3]5.งบทดลอง รพ.'!$AX:$AX,MATCH(C:C,'[3]5.งบทดลอง รพ.'!B:B,0)),)</f>
        <v>0</v>
      </c>
      <c r="AZ275" s="150">
        <f>IFERROR(INDEX('[3]5.งบทดลอง รพ.'!$AY:$AY,MATCH(C:C,'[3]5.งบทดลอง รพ.'!B:B,0)),)</f>
        <v>-18500463.98</v>
      </c>
      <c r="BA275" s="150">
        <f>IFERROR(INDEX('[3]5.งบทดลอง รพ.'!$AZ:$AZ,MATCH(C:C,'[3]5.งบทดลอง รพ.'!B:B,0)),)</f>
        <v>-24450535.809999999</v>
      </c>
      <c r="BB275" s="150">
        <f>IFERROR(INDEX('[3]5.งบทดลอง รพ.'!$BA:$BA,MATCH(C:C,'[3]5.งบทดลอง รพ.'!B:B,0)),)</f>
        <v>-38286504.979999997</v>
      </c>
      <c r="BC275" s="150">
        <f>IFERROR(INDEX('[3]5.งบทดลอง รพ.'!$BB:$BB,MATCH(C:C,'[3]5.งบทดลอง รพ.'!B:B,0)),)</f>
        <v>-36199637.969999999</v>
      </c>
      <c r="BD275" s="150">
        <f>IFERROR(INDEX('[3]5.งบทดลอง รพ.'!$BC:$BC,MATCH(C:C,'[3]5.งบทดลอง รพ.'!B:B,0)),)</f>
        <v>-27692856.670000002</v>
      </c>
      <c r="BE275" s="150">
        <f>IFERROR(INDEX('[3]5.งบทดลอง รพ.'!$BD:$BD,MATCH(C:C,'[3]5.งบทดลอง รพ.'!B:B,0)),)</f>
        <v>-36216804.109999999</v>
      </c>
      <c r="BF275" s="150">
        <f>IFERROR(INDEX('[3]5.งบทดลอง รพ.'!$BE:$BE,MATCH(C:C,'[3]5.งบทดลอง รพ.'!B:B,0)),)</f>
        <v>-34759833.210000001</v>
      </c>
      <c r="BG275" s="150">
        <f>IFERROR(INDEX('[3]5.งบทดลอง รพ.'!$BF:$BF,MATCH(C:C,'[3]5.งบทดลอง รพ.'!B:B,0)),)</f>
        <v>0</v>
      </c>
      <c r="BH275" s="150">
        <f>IFERROR(INDEX('[3]5.งบทดลอง รพ.'!$BG:$BG,MATCH(C:C,'[3]5.งบทดลอง รพ.'!B:B,0)),)</f>
        <v>-11211053.189999999</v>
      </c>
      <c r="BI275" s="150">
        <f>IFERROR(INDEX('[3]5.งบทดลอง รพ.'!$BH:$BH,MATCH(C:C,'[3]5.งบทดลอง รพ.'!B:B,0)),)</f>
        <v>-9128513.2200000007</v>
      </c>
      <c r="BJ275" s="150">
        <f>IFERROR(INDEX('[3]5.งบทดลอง รพ.'!$BI:$BI,MATCH(C:C,'[3]5.งบทดลอง รพ.'!B:B,0)),)</f>
        <v>-35570183.460000001</v>
      </c>
      <c r="BK275" s="150">
        <f>IFERROR(INDEX('[3]5.งบทดลอง รพ.'!$BJ:$BJ,MATCH(C:C,'[3]5.งบทดลอง รพ.'!B:B,0)),)</f>
        <v>-31384345.039999999</v>
      </c>
      <c r="BL275" s="150">
        <f>IFERROR(INDEX('[3]5.งบทดลอง รพ.'!$BK:$BK,MATCH(D:D,'[3]5.งบทดลอง รพ.'!C:C,0)),)</f>
        <v>-10436045.119999999</v>
      </c>
      <c r="BM275" s="150">
        <f>IFERROR(INDEX('[3]5.งบทดลอง รพ.'!$BL:$BL,MATCH(C:C,'[3]5.งบทดลอง รพ.'!B:B,0)),)</f>
        <v>-23746461.899999999</v>
      </c>
      <c r="BN275" s="150">
        <f>IFERROR(INDEX('[3]5.งบทดลอง รพ.'!$BM:$BM,MATCH(C:C,'[3]5.งบทดลอง รพ.'!B:B,0)),)</f>
        <v>-30207043.050000001</v>
      </c>
      <c r="BO275" s="150">
        <f>IFERROR(INDEX('[3]5.งบทดลอง รพ.'!$BN:$BN,MATCH(C:C,'[3]5.งบทดลอง รพ.'!B:B,0)),)</f>
        <v>-33976550.520000003</v>
      </c>
      <c r="BP275" s="150">
        <f>IFERROR(INDEX('[3]5.งบทดลอง รพ.'!$BO:$BO,MATCH(C:C,'[3]5.งบทดลอง รพ.'!B:B,0)),)</f>
        <v>-9951494.3100000005</v>
      </c>
      <c r="BQ275" s="150">
        <f>IFERROR(INDEX('[3]5.งบทดลอง รพ.'!$BP:$BP,MATCH(C:C,'[3]5.งบทดลอง รพ.'!B:B,0)),)</f>
        <v>-42924587.710000001</v>
      </c>
      <c r="BR275" s="150">
        <f>IFERROR(INDEX('[3]5.งบทดลอง รพ.'!$BQ:$BQ,MATCH(C:C,'[3]5.งบทดลอง รพ.'!B:B,0)),)</f>
        <v>-16519114.52</v>
      </c>
      <c r="BS275" s="150">
        <f>IFERROR(INDEX('[3]5.งบทดลอง รพ.'!$BR:$BR,MATCH(C:C,'[3]5.งบทดลอง รพ.'!B:B,0)),)</f>
        <v>-19999130.43</v>
      </c>
      <c r="BT275" s="150">
        <f>IFERROR(INDEX('[3]5.งบทดลอง รพ.'!$BS:$BS,MATCH(C:C,'[3]5.งบทดลอง รพ.'!B:B,0)),)</f>
        <v>-23125173.440000001</v>
      </c>
      <c r="BU275" s="150">
        <f>IFERROR(INDEX('[3]5.งบทดลอง รพ.'!$BT:$BT,MATCH(C:C,'[3]5.งบทดลอง รพ.'!B:B,0)),)</f>
        <v>-32065343.940000001</v>
      </c>
      <c r="BV275" s="150">
        <f>IFERROR(INDEX('[3]5.งบทดลอง รพ.'!$BU:$BU,MATCH(C:C,'[3]5.งบทดลอง รพ.'!B:B,0)),)</f>
        <v>-39622777.460000001</v>
      </c>
      <c r="BW275" s="150">
        <f>IFERROR(INDEX('[3]5.งบทดลอง รพ.'!$BV:$BV,MATCH(C:C,'[3]5.งบทดลอง รพ.'!B:B,0)),)</f>
        <v>-20954057.140000001</v>
      </c>
      <c r="BX275" s="150">
        <f>IFERROR(INDEX('[3]5.งบทดลอง รพ.'!$BW:$BW,MATCH(C:C,'[3]5.งบทดลอง รพ.'!B:B,0)),)</f>
        <v>-11938483.74</v>
      </c>
      <c r="BY275" s="150">
        <f>IFERROR(INDEX('[3]5.งบทดลอง รพ.'!$BX:$BX,MATCH(C:C,'[3]5.งบทดลอง รพ.'!B:B,0)),)</f>
        <v>-10270042.09</v>
      </c>
      <c r="BZ275" s="151">
        <f t="shared" si="14"/>
        <v>-1897977331.490001</v>
      </c>
    </row>
    <row r="276" spans="1:78" ht="21.75" customHeight="1">
      <c r="A276" s="31" t="s">
        <v>185</v>
      </c>
      <c r="B276" s="147" t="s">
        <v>346</v>
      </c>
      <c r="C276" s="148" t="s">
        <v>907</v>
      </c>
      <c r="D276" s="149" t="s">
        <v>908</v>
      </c>
      <c r="E276" s="150">
        <f>IFERROR(INDEX('[3]5.งบทดลอง รพ.'!$D:$D,MATCH(C:C,'[3]5.งบทดลอง รพ.'!B:B,0)),)</f>
        <v>-52228541.359999999</v>
      </c>
      <c r="F276" s="150">
        <f>IFERROR(INDEX('[3]5.งบทดลอง รพ.'!$E:$E,MATCH(C:C,'[3]5.งบทดลอง รพ.'!B:B,0)),)</f>
        <v>-9195026.3000000007</v>
      </c>
      <c r="G276" s="150">
        <f>IFERROR(INDEX('[3]5.งบทดลอง รพ.'!$F:$F,MATCH(C:C,'[3]5.งบทดลอง รพ.'!B:B,0)),)</f>
        <v>-6880510.9100000001</v>
      </c>
      <c r="H276" s="150">
        <f>IFERROR(INDEX('[3]5.งบทดลอง รพ.'!$G:$G,MATCH(C:C,'[3]5.งบทดลอง รพ.'!B:B,0)),)</f>
        <v>-3794314.07</v>
      </c>
      <c r="I276" s="150">
        <f>IFERROR(INDEX('[3]5.งบทดลอง รพ.'!$H:$H,MATCH(D:D,'[3]5.งบทดลอง รพ.'!C:C,0)),)</f>
        <v>-2162990.2799999998</v>
      </c>
      <c r="J276" s="150">
        <f>IFERROR(INDEX('[3]5.งบทดลอง รพ.'!$I:$I,MATCH(C:C,'[3]5.งบทดลอง รพ.'!B:B,0)),)</f>
        <v>-142346.45000000001</v>
      </c>
      <c r="K276" s="150">
        <f>IFERROR(INDEX('[3]5.งบทดลอง รพ.'!$J:$J,MATCH(C:C,'[3]5.งบทดลอง รพ.'!B:B,0)),)</f>
        <v>-171136892.90000001</v>
      </c>
      <c r="L276" s="150">
        <f>IFERROR(INDEX('[3]5.งบทดลอง รพ.'!$K:$K,MATCH(C:C,'[3]5.งบทดลอง รพ.'!B:B,0)),)</f>
        <v>-3794314.07</v>
      </c>
      <c r="M276" s="150">
        <f>IFERROR(INDEX('[3]5.งบทดลอง รพ.'!$L:$L,MATCH(C:C,'[3]5.งบทดลอง รพ.'!B:B,0)),)</f>
        <v>-1537284.14</v>
      </c>
      <c r="N276" s="150">
        <f>IFERROR(INDEX('[3]5.งบทดลอง รพ.'!$M:$M,MATCH(C:C,'[3]5.งบทดลอง รพ.'!B:B,0)),)</f>
        <v>-16802457.52</v>
      </c>
      <c r="O276" s="150">
        <f>IFERROR(INDEX('[3]5.งบทดลอง รพ.'!$N:$N,MATCH(C:C,'[3]5.งบทดลอง รพ.'!B:B,0)),)</f>
        <v>-1282534.8500000001</v>
      </c>
      <c r="P276" s="150">
        <f>IFERROR(INDEX('[3]5.งบทดลอง รพ.'!$O:$O,MATCH(C:C,'[3]5.งบทดลอง รพ.'!B:B,0)),)</f>
        <v>-2678383.73</v>
      </c>
      <c r="Q276" s="150">
        <f>IFERROR(INDEX('[3]5.งบทดลอง รพ.'!$P:$P,MATCH(C:C,'[3]5.งบทดลอง รพ.'!B:B,0)),)</f>
        <v>-16948377.149999999</v>
      </c>
      <c r="R276" s="150">
        <f>IFERROR(INDEX('[3]5.งบทดลอง รพ.'!$Q:$Q,MATCH(C:C,'[3]5.งบทดลอง รพ.'!B:B,0)),)</f>
        <v>-7545703.8799999999</v>
      </c>
      <c r="S276" s="150">
        <f>IFERROR(INDEX('[3]5.งบทดลอง รพ.'!$R:$R,MATCH(C:C,'[3]5.งบทดลอง รพ.'!B:B,0)),)</f>
        <v>-530033.99</v>
      </c>
      <c r="T276" s="150">
        <f>IFERROR(INDEX('[3]5.งบทดลอง รพ.'!$S:$S,MATCH(C:C,'[3]5.งบทดลอง รพ.'!B:B,0)),)</f>
        <v>-2623349.4700000002</v>
      </c>
      <c r="U276" s="150">
        <f>IFERROR(INDEX('[3]5.งบทดลอง รพ.'!$T:$T,MATCH(C:C,'[3]5.งบทดลอง รพ.'!B:B,0)),)</f>
        <v>-2405591.4</v>
      </c>
      <c r="V276" s="150">
        <f>IFERROR(INDEX('[3]5.งบทดลอง รพ.'!$U:$U,MATCH(C:C,'[3]5.งบทดลอง รพ.'!B:B,0)),)</f>
        <v>0</v>
      </c>
      <c r="W276" s="150">
        <f>IFERROR(INDEX('[3]5.งบทดลอง รพ.'!$V:$V,MATCH(C:C,'[3]5.งบทดลอง รพ.'!B:B,0)),)</f>
        <v>-61701775.700000003</v>
      </c>
      <c r="X276" s="150">
        <f>IFERROR(INDEX('[3]5.งบทดลอง รพ.'!$W:$W,MATCH(C:C,'[3]5.งบทดลอง รพ.'!B:B,0)),)</f>
        <v>-9448898.0399999991</v>
      </c>
      <c r="Y276" s="150">
        <f>IFERROR(INDEX('[3]5.งบทดลอง รพ.'!$X:$X,MATCH(C:C,'[3]5.งบทดลอง รพ.'!B:B,0)),)</f>
        <v>-868929.22</v>
      </c>
      <c r="Z276" s="150">
        <f>IFERROR(INDEX('[3]5.งบทดลอง รพ.'!$Y:$Y,MATCH(C:C,'[3]5.งบทดลอง รพ.'!B:B,0)),)</f>
        <v>-12565340.01</v>
      </c>
      <c r="AA276" s="150">
        <f>IFERROR(INDEX('[3]5.งบทดลอง รพ.'!$Z:$Z,MATCH(C:C,'[3]5.งบทดลอง รพ.'!B:B,0)),)</f>
        <v>-1347105.39</v>
      </c>
      <c r="AB276" s="150">
        <f>IFERROR(INDEX('[3]5.งบทดลอง รพ.'!$AA:$AA,MATCH(C:C,'[3]5.งบทดลอง รพ.'!B:B,0)),)</f>
        <v>-2404800.59</v>
      </c>
      <c r="AC276" s="150">
        <f>IFERROR(INDEX('[3]5.งบทดลอง รพ.'!$AB:$AB,MATCH(C:C,'[3]5.งบทดลอง รพ.'!B:B,0)),)</f>
        <v>0</v>
      </c>
      <c r="AD276" s="150">
        <f>IFERROR(INDEX('[3]5.งบทดลอง รพ.'!$AC:$AC,MATCH(C:C,'[3]5.งบทดลอง รพ.'!B:B,0)),)</f>
        <v>0</v>
      </c>
      <c r="AE276" s="150">
        <f>IFERROR(INDEX('[3]5.งบทดลอง รพ.'!$AD:$AD,MATCH(C:C,'[3]5.งบทดลอง รพ.'!B:B,0)),)</f>
        <v>0</v>
      </c>
      <c r="AF276" s="150">
        <f>IFERROR(INDEX('[3]5.งบทดลอง รพ.'!$AE:$AE,MATCH(C:C,'[3]5.งบทดลอง รพ.'!B:B,0)),)</f>
        <v>-67083492.560000002</v>
      </c>
      <c r="AG276" s="150">
        <f>IFERROR(INDEX('[3]5.งบทดลอง รพ.'!$AF:$AF,MATCH(C:C,'[3]5.งบทดลอง รพ.'!B:B,0)),)</f>
        <v>-1581367.36</v>
      </c>
      <c r="AH276" s="150">
        <f>IFERROR(INDEX('[3]5.งบทดลอง รพ.'!$AG:$AG,MATCH(C:C,'[3]5.งบทดลอง รพ.'!B:B,0)),)</f>
        <v>-816091.52</v>
      </c>
      <c r="AI276" s="150">
        <f>IFERROR(INDEX('[3]5.งบทดลอง รพ.'!$AH:$AH,MATCH(D:D,'[3]5.งบทดลอง รพ.'!C:C,0)),)</f>
        <v>-968363.26</v>
      </c>
      <c r="AJ276" s="150">
        <f>IFERROR(INDEX('[3]5.งบทดลอง รพ.'!$AI:$AI,MATCH(C:C,'[3]5.งบทดลอง รพ.'!B:B,0)),)</f>
        <v>-104018.99</v>
      </c>
      <c r="AK276" s="150">
        <f>IFERROR(INDEX('[3]5.งบทดลอง รพ.'!$AJ:$AJ,MATCH(C:C,'[3]5.งบทดลอง รพ.'!B:B,0)),)</f>
        <v>-1319821.54</v>
      </c>
      <c r="AL276" s="150">
        <f>IFERROR(INDEX('[3]5.งบทดลอง รพ.'!$AK:$AK,MATCH(C:C,'[3]5.งบทดลอง รพ.'!B:B,0)),)</f>
        <v>-1726690.12</v>
      </c>
      <c r="AM276" s="150">
        <f>IFERROR(INDEX('[3]5.งบทดลอง รพ.'!$AL:$AL,MATCH(C:C,'[3]5.งบทดลอง รพ.'!B:B,0)),)</f>
        <v>-1734616.6</v>
      </c>
      <c r="AN276" s="150">
        <f>IFERROR(INDEX('[3]5.งบทดลอง รพ.'!$AM:$AM,MATCH(C:C,'[3]5.งบทดลอง รพ.'!B:B,0)),)</f>
        <v>-2305185.52</v>
      </c>
      <c r="AO276" s="150">
        <f>IFERROR(INDEX('[3]5.งบทดลอง รพ.'!$AN:$AN,MATCH(C:C,'[3]5.งบทดลอง รพ.'!B:B,0)),)</f>
        <v>-1106584.49</v>
      </c>
      <c r="AP276" s="150">
        <f>IFERROR(INDEX('[3]5.งบทดลอง รพ.'!$AO:$AO,MATCH(C:C,'[3]5.งบทดลอง รพ.'!B:B,0)),)</f>
        <v>-1617847.93</v>
      </c>
      <c r="AQ276" s="150">
        <f>IFERROR(INDEX('[3]5.งบทดลอง รพ.'!$AP:$AP,MATCH(C:C,'[3]5.งบทดลอง รพ.'!B:B,0)),)</f>
        <v>-932469.96</v>
      </c>
      <c r="AR276" s="150">
        <f>IFERROR(INDEX('[3]5.งบทดลอง รพ.'!$AQ:$AQ,MATCH(C:C,'[3]5.งบทดลอง รพ.'!B:B,0)),)</f>
        <v>-45109639.5</v>
      </c>
      <c r="AS276" s="150">
        <f>IFERROR(INDEX('[3]5.งบทดลอง รพ.'!$AR:$AR,MATCH(C:C,'[3]5.งบทดลอง รพ.'!B:B,0)),)</f>
        <v>-268140.98</v>
      </c>
      <c r="AT276" s="150">
        <f>IFERROR(INDEX('[3]5.งบทดลอง รพ.'!$AS:$AS,MATCH(C:C,'[3]5.งบทดลอง รพ.'!B:B,0)),)</f>
        <v>-634814.25</v>
      </c>
      <c r="AU276" s="150">
        <f>IFERROR(INDEX('[3]5.งบทดลอง รพ.'!$AT:$AT,MATCH(C:C,'[3]5.งบทดลอง รพ.'!B:B,0)),)</f>
        <v>-1895518.07</v>
      </c>
      <c r="AV276" s="150">
        <f>IFERROR(INDEX('[3]5.งบทดลอง รพ.'!$AU:$AU,MATCH(C:C,'[3]5.งบทดลอง รพ.'!B:B,0)),)</f>
        <v>-1234803.3700000001</v>
      </c>
      <c r="AW276" s="150">
        <f>IFERROR(INDEX('[3]5.งบทดลอง รพ.'!$AV:$AV,MATCH(C:C,'[3]5.งบทดลอง รพ.'!B:B,0)),)</f>
        <v>-179142.09</v>
      </c>
      <c r="AX276" s="150">
        <f>IFERROR(INDEX('[3]5.งบทดลอง รพ.'!$AW:$AW,MATCH(C:C,'[3]5.งบทดลอง รพ.'!B:B,0)),)</f>
        <v>-779475.14</v>
      </c>
      <c r="AY276" s="150">
        <f>IFERROR(INDEX('[3]5.งบทดลอง รพ.'!$AX:$AX,MATCH(C:C,'[3]5.งบทดลอง รพ.'!B:B,0)),)</f>
        <v>-46560634.549999997</v>
      </c>
      <c r="AZ276" s="150">
        <f>IFERROR(INDEX('[3]5.งบทดลอง รพ.'!$AY:$AY,MATCH(C:C,'[3]5.งบทดลอง รพ.'!B:B,0)),)</f>
        <v>-1589101.12</v>
      </c>
      <c r="BA276" s="150">
        <f>IFERROR(INDEX('[3]5.งบทดลอง รพ.'!$AZ:$AZ,MATCH(C:C,'[3]5.งบทดลอง รพ.'!B:B,0)),)</f>
        <v>-2387922.67</v>
      </c>
      <c r="BB276" s="150">
        <f>IFERROR(INDEX('[3]5.งบทดลอง รพ.'!$BA:$BA,MATCH(C:C,'[3]5.งบทดลอง รพ.'!B:B,0)),)</f>
        <v>-844420.03</v>
      </c>
      <c r="BC276" s="150">
        <f>IFERROR(INDEX('[3]5.งบทดลอง รพ.'!$BB:$BB,MATCH(C:C,'[3]5.งบทดลอง รพ.'!B:B,0)),)</f>
        <v>-3612943.12</v>
      </c>
      <c r="BD276" s="150">
        <f>IFERROR(INDEX('[3]5.งบทดลอง รพ.'!$BC:$BC,MATCH(C:C,'[3]5.งบทดลอง รพ.'!B:B,0)),)</f>
        <v>-1140083.06</v>
      </c>
      <c r="BE276" s="150">
        <f>IFERROR(INDEX('[3]5.งบทดลอง รพ.'!$BD:$BD,MATCH(C:C,'[3]5.งบทดลอง รพ.'!B:B,0)),)</f>
        <v>-7863444.4900000002</v>
      </c>
      <c r="BF276" s="150">
        <f>IFERROR(INDEX('[3]5.งบทดลอง รพ.'!$BE:$BE,MATCH(C:C,'[3]5.งบทดลอง รพ.'!B:B,0)),)</f>
        <v>-1051729.42</v>
      </c>
      <c r="BG276" s="150">
        <f>IFERROR(INDEX('[3]5.งบทดลอง รพ.'!$BF:$BF,MATCH(C:C,'[3]5.งบทดลอง รพ.'!B:B,0)),)</f>
        <v>-581214.61</v>
      </c>
      <c r="BH276" s="150">
        <f>IFERROR(INDEX('[3]5.งบทดลอง รพ.'!$BG:$BG,MATCH(C:C,'[3]5.งบทดลอง รพ.'!B:B,0)),)</f>
        <v>-803820.89</v>
      </c>
      <c r="BI276" s="150">
        <f>IFERROR(INDEX('[3]5.งบทดลอง รพ.'!$BH:$BH,MATCH(C:C,'[3]5.งบทดลอง รพ.'!B:B,0)),)</f>
        <v>-748294.6</v>
      </c>
      <c r="BJ276" s="150">
        <f>IFERROR(INDEX('[3]5.งบทดลอง รพ.'!$BI:$BI,MATCH(C:C,'[3]5.งบทดลอง รพ.'!B:B,0)),)</f>
        <v>-45149281.460000001</v>
      </c>
      <c r="BK276" s="150">
        <f>IFERROR(INDEX('[3]5.งบทดลอง รพ.'!$BJ:$BJ,MATCH(C:C,'[3]5.งบทดลอง รพ.'!B:B,0)),)</f>
        <v>-17450954</v>
      </c>
      <c r="BL276" s="150">
        <f>IFERROR(INDEX('[3]5.งบทดลอง รพ.'!$BK:$BK,MATCH(D:D,'[3]5.งบทดลอง รพ.'!C:C,0)),)</f>
        <v>-1450598.81</v>
      </c>
      <c r="BM276" s="150">
        <f>IFERROR(INDEX('[3]5.งบทดลอง รพ.'!$BL:$BL,MATCH(C:C,'[3]5.งบทดลอง รพ.'!B:B,0)),)</f>
        <v>-1152254.8400000001</v>
      </c>
      <c r="BN276" s="150">
        <f>IFERROR(INDEX('[3]5.งบทดลอง รพ.'!$BM:$BM,MATCH(C:C,'[3]5.งบทดลอง รพ.'!B:B,0)),)</f>
        <v>-1774244.55</v>
      </c>
      <c r="BO276" s="150">
        <f>IFERROR(INDEX('[3]5.งบทดลอง รพ.'!$BN:$BN,MATCH(C:C,'[3]5.งบทดลอง รพ.'!B:B,0)),)</f>
        <v>-1331437.5</v>
      </c>
      <c r="BP276" s="150">
        <f>IFERROR(INDEX('[3]5.งบทดลอง รพ.'!$BO:$BO,MATCH(C:C,'[3]5.งบทดลอง รพ.'!B:B,0)),)</f>
        <v>-1632555.98</v>
      </c>
      <c r="BQ276" s="150">
        <f>IFERROR(INDEX('[3]5.งบทดลอง รพ.'!$BP:$BP,MATCH(C:C,'[3]5.งบทดลอง รพ.'!B:B,0)),)</f>
        <v>-44469461.950000003</v>
      </c>
      <c r="BR276" s="150">
        <f>IFERROR(INDEX('[3]5.งบทดลอง รพ.'!$BQ:$BQ,MATCH(C:C,'[3]5.งบทดลอง รพ.'!B:B,0)),)</f>
        <v>-1678761.72</v>
      </c>
      <c r="BS276" s="150">
        <f>IFERROR(INDEX('[3]5.งบทดลอง รพ.'!$BR:$BR,MATCH(C:C,'[3]5.งบทดลอง รพ.'!B:B,0)),)</f>
        <v>-1568110.39</v>
      </c>
      <c r="BT276" s="150">
        <f>IFERROR(INDEX('[3]5.งบทดลอง รพ.'!$BS:$BS,MATCH(C:C,'[3]5.งบทดลอง รพ.'!B:B,0)),)</f>
        <v>-2078159.67</v>
      </c>
      <c r="BU276" s="150">
        <f>IFERROR(INDEX('[3]5.งบทดลอง รพ.'!$BT:$BT,MATCH(C:C,'[3]5.งบทดลอง รพ.'!B:B,0)),)</f>
        <v>-3357889.52</v>
      </c>
      <c r="BV276" s="150">
        <f>IFERROR(INDEX('[3]5.งบทดลอง รพ.'!$BU:$BU,MATCH(C:C,'[3]5.งบทดลอง รพ.'!B:B,0)),)</f>
        <v>-9526580.5199999996</v>
      </c>
      <c r="BW276" s="150">
        <f>IFERROR(INDEX('[3]5.งบทดลอง รพ.'!$BV:$BV,MATCH(C:C,'[3]5.งบทดลอง รพ.'!B:B,0)),)</f>
        <v>-1452814.64</v>
      </c>
      <c r="BX276" s="150">
        <f>IFERROR(INDEX('[3]5.งบทดลอง รพ.'!$BW:$BW,MATCH(C:C,'[3]5.งบทดลอง รพ.'!B:B,0)),)</f>
        <v>-821900.67</v>
      </c>
      <c r="BY276" s="150">
        <f>IFERROR(INDEX('[3]5.งบทดลอง รพ.'!$BX:$BX,MATCH(C:C,'[3]5.งบทดลอง รพ.'!B:B,0)),)</f>
        <v>-814615.36</v>
      </c>
      <c r="BZ276" s="151">
        <f t="shared" si="14"/>
        <v>-724316814.8099997</v>
      </c>
    </row>
    <row r="277" spans="1:78" ht="21.75" customHeight="1">
      <c r="A277" s="31" t="s">
        <v>185</v>
      </c>
      <c r="B277" s="147" t="s">
        <v>346</v>
      </c>
      <c r="C277" s="148" t="s">
        <v>909</v>
      </c>
      <c r="D277" s="149" t="s">
        <v>910</v>
      </c>
      <c r="E277" s="150">
        <f>IFERROR(INDEX('[3]5.งบทดลอง รพ.'!$D:$D,MATCH(C:C,'[3]5.งบทดลอง รพ.'!B:B,0)),)</f>
        <v>-23162089.100000001</v>
      </c>
      <c r="F277" s="150">
        <f>IFERROR(INDEX('[3]5.งบทดลอง รพ.'!$E:$E,MATCH(C:C,'[3]5.งบทดลอง รพ.'!B:B,0)),)</f>
        <v>-2636925.11</v>
      </c>
      <c r="G277" s="150">
        <f>IFERROR(INDEX('[3]5.งบทดลอง รพ.'!$F:$F,MATCH(C:C,'[3]5.งบทดลอง รพ.'!B:B,0)),)</f>
        <v>-8854494.5600000005</v>
      </c>
      <c r="H277" s="150">
        <f>IFERROR(INDEX('[3]5.งบทดลอง รพ.'!$G:$G,MATCH(C:C,'[3]5.งบทดลอง รพ.'!B:B,0)),)</f>
        <v>-6259326.71</v>
      </c>
      <c r="I277" s="150">
        <f>IFERROR(INDEX('[3]5.งบทดลอง รพ.'!$H:$H,MATCH(D:D,'[3]5.งบทดลอง รพ.'!C:C,0)),)</f>
        <v>-5498318.6500000004</v>
      </c>
      <c r="J277" s="150">
        <f>IFERROR(INDEX('[3]5.งบทดลอง รพ.'!$I:$I,MATCH(C:C,'[3]5.งบทดลอง รพ.'!B:B,0)),)</f>
        <v>-3504680.33</v>
      </c>
      <c r="K277" s="150">
        <f>IFERROR(INDEX('[3]5.งบทดลอง รพ.'!$J:$J,MATCH(C:C,'[3]5.งบทดลอง รพ.'!B:B,0)),)</f>
        <v>0</v>
      </c>
      <c r="L277" s="150">
        <f>IFERROR(INDEX('[3]5.งบทดลอง รพ.'!$K:$K,MATCH(C:C,'[3]5.งบทดลอง รพ.'!B:B,0)),)</f>
        <v>-6259326.71</v>
      </c>
      <c r="M277" s="150">
        <f>IFERROR(INDEX('[3]5.งบทดลอง รพ.'!$L:$L,MATCH(C:C,'[3]5.งบทดลอง รพ.'!B:B,0)),)</f>
        <v>-3621141.42</v>
      </c>
      <c r="N277" s="150">
        <f>IFERROR(INDEX('[3]5.งบทดลอง รพ.'!$M:$M,MATCH(C:C,'[3]5.งบทดลอง รพ.'!B:B,0)),)</f>
        <v>-13779006.4</v>
      </c>
      <c r="O277" s="150">
        <f>IFERROR(INDEX('[3]5.งบทดลอง รพ.'!$N:$N,MATCH(C:C,'[3]5.งบทดลอง รพ.'!B:B,0)),)</f>
        <v>-3587148.85</v>
      </c>
      <c r="P277" s="150">
        <f>IFERROR(INDEX('[3]5.งบทดลอง รพ.'!$O:$O,MATCH(C:C,'[3]5.งบทดลอง รพ.'!B:B,0)),)</f>
        <v>-6772816.3300000001</v>
      </c>
      <c r="Q277" s="150">
        <f>IFERROR(INDEX('[3]5.งบทดลอง รพ.'!$P:$P,MATCH(C:C,'[3]5.งบทดลอง รพ.'!B:B,0)),)</f>
        <v>-9833698.5600000005</v>
      </c>
      <c r="R277" s="150">
        <f>IFERROR(INDEX('[3]5.งบทดลอง รพ.'!$Q:$Q,MATCH(C:C,'[3]5.งบทดลอง รพ.'!B:B,0)),)</f>
        <v>-11380843.460000001</v>
      </c>
      <c r="S277" s="150">
        <f>IFERROR(INDEX('[3]5.งบทดลอง รพ.'!$R:$R,MATCH(C:C,'[3]5.งบทดลอง รพ.'!B:B,0)),)</f>
        <v>-1096329.1599999999</v>
      </c>
      <c r="T277" s="150">
        <f>IFERROR(INDEX('[3]5.งบทดลอง รพ.'!$S:$S,MATCH(C:C,'[3]5.งบทดลอง รพ.'!B:B,0)),)</f>
        <v>-7477572.3099999996</v>
      </c>
      <c r="U277" s="150">
        <f>IFERROR(INDEX('[3]5.งบทดลอง รพ.'!$T:$T,MATCH(C:C,'[3]5.งบทดลอง รพ.'!B:B,0)),)</f>
        <v>-5287989.51</v>
      </c>
      <c r="V277" s="150">
        <f>IFERROR(INDEX('[3]5.งบทดลอง รพ.'!$U:$U,MATCH(C:C,'[3]5.งบทดลอง รพ.'!B:B,0)),)</f>
        <v>0</v>
      </c>
      <c r="W277" s="150">
        <f>IFERROR(INDEX('[3]5.งบทดลอง รพ.'!$V:$V,MATCH(C:C,'[3]5.งบทดลอง รพ.'!B:B,0)),)</f>
        <v>-7279844.5999999996</v>
      </c>
      <c r="X277" s="150">
        <f>IFERROR(INDEX('[3]5.งบทดลอง รพ.'!$W:$W,MATCH(C:C,'[3]5.งบทดลอง รพ.'!B:B,0)),)</f>
        <v>-7344183.7400000002</v>
      </c>
      <c r="Y277" s="150">
        <f>IFERROR(INDEX('[3]5.งบทดลอง รพ.'!$X:$X,MATCH(C:C,'[3]5.งบทดลอง รพ.'!B:B,0)),)</f>
        <v>-5557657.1399999997</v>
      </c>
      <c r="Z277" s="150">
        <f>IFERROR(INDEX('[3]5.งบทดลอง รพ.'!$Y:$Y,MATCH(C:C,'[3]5.งบทดลอง รพ.'!B:B,0)),)</f>
        <v>-8994918.2400000002</v>
      </c>
      <c r="AA277" s="150">
        <f>IFERROR(INDEX('[3]5.งบทดลอง รพ.'!$Z:$Z,MATCH(C:C,'[3]5.งบทดลอง รพ.'!B:B,0)),)</f>
        <v>-3793909.98</v>
      </c>
      <c r="AB277" s="150">
        <f>IFERROR(INDEX('[3]5.งบทดลอง รพ.'!$AA:$AA,MATCH(C:C,'[3]5.งบทดลอง รพ.'!B:B,0)),)</f>
        <v>-5717934.5199999996</v>
      </c>
      <c r="AC277" s="150">
        <f>IFERROR(INDEX('[3]5.งบทดลอง รพ.'!$AB:$AB,MATCH(C:C,'[3]5.งบทดลอง รพ.'!B:B,0)),)</f>
        <v>-4148330.14</v>
      </c>
      <c r="AD277" s="150">
        <f>IFERROR(INDEX('[3]5.งบทดลอง รพ.'!$AC:$AC,MATCH(C:C,'[3]5.งบทดลอง รพ.'!B:B,0)),)</f>
        <v>0</v>
      </c>
      <c r="AE277" s="150">
        <f>IFERROR(INDEX('[3]5.งบทดลอง รพ.'!$AD:$AD,MATCH(C:C,'[3]5.งบทดลอง รพ.'!B:B,0)),)</f>
        <v>0</v>
      </c>
      <c r="AF277" s="150">
        <f>IFERROR(INDEX('[3]5.งบทดลอง รพ.'!$AE:$AE,MATCH(C:C,'[3]5.งบทดลอง รพ.'!B:B,0)),)</f>
        <v>-14228036.779999999</v>
      </c>
      <c r="AG277" s="150">
        <f>IFERROR(INDEX('[3]5.งบทดลอง รพ.'!$AF:$AF,MATCH(C:C,'[3]5.งบทดลอง รพ.'!B:B,0)),)</f>
        <v>-5359009.2699999996</v>
      </c>
      <c r="AH277" s="150">
        <f>IFERROR(INDEX('[3]5.งบทดลอง รพ.'!$AG:$AG,MATCH(C:C,'[3]5.งบทดลอง รพ.'!B:B,0)),)</f>
        <v>-3451435.74</v>
      </c>
      <c r="AI277" s="150">
        <f>IFERROR(INDEX('[3]5.งบทดลอง รพ.'!$AH:$AH,MATCH(D:D,'[3]5.งบทดลอง รพ.'!C:C,0)),)</f>
        <v>-2787687.07</v>
      </c>
      <c r="AJ277" s="150">
        <f>IFERROR(INDEX('[3]5.งบทดลอง รพ.'!$AI:$AI,MATCH(C:C,'[3]5.งบทดลอง รพ.'!B:B,0)),)</f>
        <v>-2892353.86</v>
      </c>
      <c r="AK277" s="150">
        <f>IFERROR(INDEX('[3]5.งบทดลอง รพ.'!$AJ:$AJ,MATCH(C:C,'[3]5.งบทดลอง รพ.'!B:B,0)),)</f>
        <v>-4461051.55</v>
      </c>
      <c r="AL277" s="150">
        <f>IFERROR(INDEX('[3]5.งบทดลอง รพ.'!$AK:$AK,MATCH(C:C,'[3]5.งบทดลอง รพ.'!B:B,0)),)</f>
        <v>-4155641.41</v>
      </c>
      <c r="AM277" s="150">
        <f>IFERROR(INDEX('[3]5.งบทดลอง รพ.'!$AL:$AL,MATCH(C:C,'[3]5.งบทดลอง รพ.'!B:B,0)),)</f>
        <v>-3447013.91</v>
      </c>
      <c r="AN277" s="150">
        <f>IFERROR(INDEX('[3]5.งบทดลอง รพ.'!$AM:$AM,MATCH(C:C,'[3]5.งบทดลอง รพ.'!B:B,0)),)</f>
        <v>-5619402.4299999997</v>
      </c>
      <c r="AO277" s="150">
        <f>IFERROR(INDEX('[3]5.งบทดลอง รพ.'!$AN:$AN,MATCH(C:C,'[3]5.งบทดลอง รพ.'!B:B,0)),)</f>
        <v>-3516487.71</v>
      </c>
      <c r="AP277" s="150">
        <f>IFERROR(INDEX('[3]5.งบทดลอง รพ.'!$AO:$AO,MATCH(C:C,'[3]5.งบทดลอง รพ.'!B:B,0)),)</f>
        <v>-3466077.42</v>
      </c>
      <c r="AQ277" s="150">
        <f>IFERROR(INDEX('[3]5.งบทดลอง รพ.'!$AP:$AP,MATCH(C:C,'[3]5.งบทดลอง รพ.'!B:B,0)),)</f>
        <v>-3368973.65</v>
      </c>
      <c r="AR277" s="150">
        <f>IFERROR(INDEX('[3]5.งบทดลอง รพ.'!$AQ:$AQ,MATCH(C:C,'[3]5.งบทดลอง รพ.'!B:B,0)),)</f>
        <v>-12693175.210000001</v>
      </c>
      <c r="AS277" s="150">
        <f>IFERROR(INDEX('[3]5.งบทดลอง รพ.'!$AR:$AR,MATCH(C:C,'[3]5.งบทดลอง รพ.'!B:B,0)),)</f>
        <v>-3169492.22</v>
      </c>
      <c r="AT277" s="150">
        <f>IFERROR(INDEX('[3]5.งบทดลอง รพ.'!$AS:$AS,MATCH(C:C,'[3]5.งบทดลอง รพ.'!B:B,0)),)</f>
        <v>-5045561.79</v>
      </c>
      <c r="AU277" s="150">
        <f>IFERROR(INDEX('[3]5.งบทดลอง รพ.'!$AT:$AT,MATCH(C:C,'[3]5.งบทดลอง รพ.'!B:B,0)),)</f>
        <v>-4124135.72</v>
      </c>
      <c r="AV277" s="150">
        <f>IFERROR(INDEX('[3]5.งบทดลอง รพ.'!$AU:$AU,MATCH(C:C,'[3]5.งบทดลอง รพ.'!B:B,0)),)</f>
        <v>-3146264.22</v>
      </c>
      <c r="AW277" s="150">
        <f>IFERROR(INDEX('[3]5.งบทดลอง รพ.'!$AV:$AV,MATCH(C:C,'[3]5.งบทดลอง รพ.'!B:B,0)),)</f>
        <v>-793125.5</v>
      </c>
      <c r="AX277" s="150">
        <f>IFERROR(INDEX('[3]5.งบทดลอง รพ.'!$AW:$AW,MATCH(C:C,'[3]5.งบทดลอง รพ.'!B:B,0)),)</f>
        <v>-1863200.29</v>
      </c>
      <c r="AY277" s="150">
        <f>IFERROR(INDEX('[3]5.งบทดลอง รพ.'!$AX:$AX,MATCH(C:C,'[3]5.งบทดลอง รพ.'!B:B,0)),)</f>
        <v>0</v>
      </c>
      <c r="AZ277" s="150">
        <f>IFERROR(INDEX('[3]5.งบทดลอง รพ.'!$AY:$AY,MATCH(C:C,'[3]5.งบทดลอง รพ.'!B:B,0)),)</f>
        <v>-3560051.58</v>
      </c>
      <c r="BA277" s="150">
        <f>IFERROR(INDEX('[3]5.งบทดลอง รพ.'!$AZ:$AZ,MATCH(C:C,'[3]5.งบทดลอง รพ.'!B:B,0)),)</f>
        <v>-4703423.04</v>
      </c>
      <c r="BB277" s="150">
        <f>IFERROR(INDEX('[3]5.งบทดลอง รพ.'!$BA:$BA,MATCH(C:C,'[3]5.งบทดลอง รพ.'!B:B,0)),)</f>
        <v>-7370514.8799999999</v>
      </c>
      <c r="BC277" s="150">
        <f>IFERROR(INDEX('[3]5.งบทดลอง รพ.'!$BB:$BB,MATCH(C:C,'[3]5.งบทดลอง รพ.'!B:B,0)),)</f>
        <v>-6966661.6399999997</v>
      </c>
      <c r="BD277" s="150">
        <f>IFERROR(INDEX('[3]5.งบทดลอง รพ.'!$BC:$BC,MATCH(C:C,'[3]5.งบทดลอง รพ.'!B:B,0)),)</f>
        <v>-5329688.9800000004</v>
      </c>
      <c r="BE277" s="150">
        <f>IFERROR(INDEX('[3]5.งบทดลอง รพ.'!$BD:$BD,MATCH(C:C,'[3]5.งบทดลอง รพ.'!B:B,0)),)</f>
        <v>-6964256.3899999997</v>
      </c>
      <c r="BF277" s="150">
        <f>IFERROR(INDEX('[3]5.งบทดลอง รพ.'!$BE:$BE,MATCH(C:C,'[3]5.งบทดลอง รพ.'!B:B,0)),)</f>
        <v>-6687628.6799999997</v>
      </c>
      <c r="BG277" s="150">
        <f>IFERROR(INDEX('[3]5.งบทดลอง รพ.'!$BF:$BF,MATCH(C:C,'[3]5.งบทดลอง รพ.'!B:B,0)),)</f>
        <v>0</v>
      </c>
      <c r="BH277" s="150">
        <f>IFERROR(INDEX('[3]5.งบทดลอง รพ.'!$BG:$BG,MATCH(C:C,'[3]5.งบทดลอง รพ.'!B:B,0)),)</f>
        <v>-2169230.33</v>
      </c>
      <c r="BI277" s="150">
        <f>IFERROR(INDEX('[3]5.งบทดลอง รพ.'!$BH:$BH,MATCH(C:C,'[3]5.งบทดลอง รพ.'!B:B,0)),)</f>
        <v>-1760098.96</v>
      </c>
      <c r="BJ277" s="150">
        <f>IFERROR(INDEX('[3]5.งบทดลอง รพ.'!$BI:$BI,MATCH(C:C,'[3]5.งบทดลอง รพ.'!B:B,0)),)</f>
        <v>-6920475.5</v>
      </c>
      <c r="BK277" s="150">
        <f>IFERROR(INDEX('[3]5.งบทดลอง รพ.'!$BJ:$BJ,MATCH(C:C,'[3]5.งบทดลอง รพ.'!B:B,0)),)</f>
        <v>-6109367.4699999997</v>
      </c>
      <c r="BL277" s="150">
        <f>IFERROR(INDEX('[3]5.งบทดลอง รพ.'!$BK:$BK,MATCH(D:D,'[3]5.งบทดลอง รพ.'!C:C,0)),)</f>
        <v>-1881557.54</v>
      </c>
      <c r="BM277" s="150">
        <f>IFERROR(INDEX('[3]5.งบทดลอง รพ.'!$BL:$BL,MATCH(C:C,'[3]5.งบทดลอง รพ.'!B:B,0)),)</f>
        <v>-4190552.1</v>
      </c>
      <c r="BN277" s="150">
        <f>IFERROR(INDEX('[3]5.งบทดลอง รพ.'!$BM:$BM,MATCH(C:C,'[3]5.งบทดลอง รพ.'!B:B,0)),)</f>
        <v>-5630692.0300000003</v>
      </c>
      <c r="BO277" s="150">
        <f>IFERROR(INDEX('[3]5.งบทดลอง รพ.'!$BN:$BN,MATCH(C:C,'[3]5.งบทดลอง รพ.'!B:B,0)),)</f>
        <v>-6606478.7000000002</v>
      </c>
      <c r="BP277" s="150">
        <f>IFERROR(INDEX('[3]5.งบทดลอง รพ.'!$BO:$BO,MATCH(C:C,'[3]5.งบทดลอง รพ.'!B:B,0)),)</f>
        <v>-1250000</v>
      </c>
      <c r="BQ277" s="150">
        <f>IFERROR(INDEX('[3]5.งบทดลอง รพ.'!$BP:$BP,MATCH(C:C,'[3]5.งบทดลอง รพ.'!B:B,0)),)</f>
        <v>-8392104.5899999999</v>
      </c>
      <c r="BR277" s="150">
        <f>IFERROR(INDEX('[3]5.งบทดลอง รพ.'!$BQ:$BQ,MATCH(C:C,'[3]5.งบทดลอง รพ.'!B:B,0)),)</f>
        <v>-3229468.3</v>
      </c>
      <c r="BS277" s="150">
        <f>IFERROR(INDEX('[3]5.งบทดลอง รพ.'!$BR:$BR,MATCH(C:C,'[3]5.งบทดลอง รพ.'!B:B,0)),)</f>
        <v>-3911691.42</v>
      </c>
      <c r="BT277" s="150">
        <f>IFERROR(INDEX('[3]5.งบทดลอง รพ.'!$BS:$BS,MATCH(C:C,'[3]5.งบทดลอง รพ.'!B:B,0)),)</f>
        <v>-4523385.57</v>
      </c>
      <c r="BU277" s="150">
        <f>IFERROR(INDEX('[3]5.งบทดลอง รพ.'!$BT:$BT,MATCH(C:C,'[3]5.งบทดลอง รพ.'!B:B,0)),)</f>
        <v>-6268813.4699999997</v>
      </c>
      <c r="BV277" s="150">
        <f>IFERROR(INDEX('[3]5.งบทดลอง รพ.'!$BU:$BU,MATCH(C:C,'[3]5.งบทดลอง รพ.'!B:B,0)),)</f>
        <v>-7746834.0099999998</v>
      </c>
      <c r="BW277" s="150">
        <f>IFERROR(INDEX('[3]5.งบทดลอง รพ.'!$BV:$BV,MATCH(C:C,'[3]5.งบทดลอง รพ.'!B:B,0)),)</f>
        <v>-4096701.98</v>
      </c>
      <c r="BX277" s="150">
        <f>IFERROR(INDEX('[3]5.งบทดลอง รพ.'!$BW:$BW,MATCH(C:C,'[3]5.งบทดลอง รพ.'!B:B,0)),)</f>
        <v>-2335135.2799999998</v>
      </c>
      <c r="BY277" s="150">
        <f>IFERROR(INDEX('[3]5.งบทดลอง รพ.'!$BX:$BX,MATCH(C:C,'[3]5.งบทดลอง รพ.'!B:B,0)),)</f>
        <v>-2008075.89</v>
      </c>
      <c r="BZ277" s="151">
        <f t="shared" si="14"/>
        <v>-370049499.61000001</v>
      </c>
    </row>
    <row r="278" spans="1:78" ht="21.75" customHeight="1">
      <c r="A278" s="31" t="s">
        <v>185</v>
      </c>
      <c r="B278" s="170" t="s">
        <v>911</v>
      </c>
      <c r="C278" s="148" t="s">
        <v>912</v>
      </c>
      <c r="D278" s="149" t="s">
        <v>913</v>
      </c>
      <c r="E278" s="150">
        <f>IFERROR(INDEX('[3]5.งบทดลอง รพ.'!$D:$D,MATCH(C:C,'[3]5.งบทดลอง รพ.'!B:B,0)),)</f>
        <v>774450</v>
      </c>
      <c r="F278" s="150">
        <f>IFERROR(INDEX('[3]5.งบทดลอง รพ.'!$E:$E,MATCH(C:C,'[3]5.งบทดลอง รพ.'!B:B,0)),)</f>
        <v>82439</v>
      </c>
      <c r="G278" s="150">
        <f>IFERROR(INDEX('[3]5.งบทดลอง รพ.'!$F:$F,MATCH(C:C,'[3]5.งบทดลอง รพ.'!B:B,0)),)</f>
        <v>0</v>
      </c>
      <c r="H278" s="150">
        <f>IFERROR(INDEX('[3]5.งบทดลอง รพ.'!$G:$G,MATCH(C:C,'[3]5.งบทดลอง รพ.'!B:B,0)),)</f>
        <v>246589</v>
      </c>
      <c r="I278" s="150">
        <f>IFERROR(INDEX('[3]5.งบทดลอง รพ.'!$H:$H,MATCH(D:D,'[3]5.งบทดลอง รพ.'!C:C,0)),)</f>
        <v>166439</v>
      </c>
      <c r="J278" s="150">
        <f>IFERROR(INDEX('[3]5.งบทดลอง รพ.'!$I:$I,MATCH(C:C,'[3]5.งบทดลอง รพ.'!B:B,0)),)</f>
        <v>93889</v>
      </c>
      <c r="K278" s="150">
        <f>IFERROR(INDEX('[3]5.งบทดลอง รพ.'!$J:$J,MATCH(C:C,'[3]5.งบทดลอง รพ.'!B:B,0)),)</f>
        <v>114550</v>
      </c>
      <c r="L278" s="150">
        <f>IFERROR(INDEX('[3]5.งบทดลอง รพ.'!$K:$K,MATCH(C:C,'[3]5.งบทดลอง รพ.'!B:B,0)),)</f>
        <v>246589</v>
      </c>
      <c r="M278" s="150">
        <f>IFERROR(INDEX('[3]5.งบทดลอง รพ.'!$L:$L,MATCH(C:C,'[3]5.งบทดลอง รพ.'!B:B,0)),)</f>
        <v>36150</v>
      </c>
      <c r="N278" s="150">
        <f>IFERROR(INDEX('[3]5.งบทดลอง รพ.'!$M:$M,MATCH(C:C,'[3]5.งบทดลอง รพ.'!B:B,0)),)</f>
        <v>230800</v>
      </c>
      <c r="O278" s="150">
        <f>IFERROR(INDEX('[3]5.งบทดลอง รพ.'!$N:$N,MATCH(C:C,'[3]5.งบทดลอง รพ.'!B:B,0)),)</f>
        <v>66600</v>
      </c>
      <c r="P278" s="150">
        <f>IFERROR(INDEX('[3]5.งบทดลอง รพ.'!$O:$O,MATCH(C:C,'[3]5.งบทดลอง รพ.'!B:B,0)),)</f>
        <v>104150</v>
      </c>
      <c r="Q278" s="150">
        <f>IFERROR(INDEX('[3]5.งบทดลอง รพ.'!$P:$P,MATCH(C:C,'[3]5.งบทดลอง รพ.'!B:B,0)),)</f>
        <v>132700</v>
      </c>
      <c r="R278" s="150">
        <f>IFERROR(INDEX('[3]5.งบทดลอง รพ.'!$Q:$Q,MATCH(C:C,'[3]5.งบทดลอง รพ.'!B:B,0)),)</f>
        <v>128800</v>
      </c>
      <c r="S278" s="150">
        <f>IFERROR(INDEX('[3]5.งบทดลอง รพ.'!$R:$R,MATCH(C:C,'[3]5.งบทดลอง รพ.'!B:B,0)),)</f>
        <v>14500</v>
      </c>
      <c r="T278" s="150">
        <f>IFERROR(INDEX('[3]5.งบทดลอง รพ.'!$S:$S,MATCH(C:C,'[3]5.งบทดลอง รพ.'!B:B,0)),)</f>
        <v>59850</v>
      </c>
      <c r="U278" s="150">
        <f>IFERROR(INDEX('[3]5.งบทดลอง รพ.'!$T:$T,MATCH(C:C,'[3]5.งบทดลอง รพ.'!B:B,0)),)</f>
        <v>32500</v>
      </c>
      <c r="V278" s="150">
        <f>IFERROR(INDEX('[3]5.งบทดลอง รพ.'!$U:$U,MATCH(C:C,'[3]5.งบทดลอง รพ.'!B:B,0)),)</f>
        <v>0</v>
      </c>
      <c r="W278" s="150">
        <f>IFERROR(INDEX('[3]5.งบทดลอง รพ.'!$V:$V,MATCH(C:C,'[3]5.งบทดลอง รพ.'!B:B,0)),)</f>
        <v>1395651.53</v>
      </c>
      <c r="X278" s="150">
        <f>IFERROR(INDEX('[3]5.งบทดลอง รพ.'!$W:$W,MATCH(C:C,'[3]5.งบทดลอง รพ.'!B:B,0)),)</f>
        <v>114700</v>
      </c>
      <c r="Y278" s="150">
        <f>IFERROR(INDEX('[3]5.งบทดลอง รพ.'!$X:$X,MATCH(C:C,'[3]5.งบทดลอง รพ.'!B:B,0)),)</f>
        <v>130250</v>
      </c>
      <c r="Z278" s="150">
        <f>IFERROR(INDEX('[3]5.งบทดลอง รพ.'!$Y:$Y,MATCH(C:C,'[3]5.งบทดลอง รพ.'!B:B,0)),)</f>
        <v>0</v>
      </c>
      <c r="AA278" s="150">
        <f>IFERROR(INDEX('[3]5.งบทดลอง รพ.'!$Z:$Z,MATCH(C:C,'[3]5.งบทดลอง รพ.'!B:B,0)),)</f>
        <v>38850</v>
      </c>
      <c r="AB278" s="150">
        <f>IFERROR(INDEX('[3]5.งบทดลอง รพ.'!$AA:$AA,MATCH(C:C,'[3]5.งบทดลอง รพ.'!B:B,0)),)</f>
        <v>75100</v>
      </c>
      <c r="AC278" s="150">
        <f>IFERROR(INDEX('[3]5.งบทดลอง รพ.'!$AB:$AB,MATCH(C:C,'[3]5.งบทดลอง รพ.'!B:B,0)),)</f>
        <v>116750</v>
      </c>
      <c r="AD278" s="150">
        <f>IFERROR(INDEX('[3]5.งบทดลอง รพ.'!$AC:$AC,MATCH(C:C,'[3]5.งบทดลอง รพ.'!B:B,0)),)</f>
        <v>0</v>
      </c>
      <c r="AE278" s="150">
        <f>IFERROR(INDEX('[3]5.งบทดลอง รพ.'!$AD:$AD,MATCH(C:C,'[3]5.งบทดลอง รพ.'!B:B,0)),)</f>
        <v>0</v>
      </c>
      <c r="AF278" s="150">
        <f>IFERROR(INDEX('[3]5.งบทดลอง รพ.'!$AE:$AE,MATCH(C:C,'[3]5.งบทดลอง รพ.'!B:B,0)),)</f>
        <v>974900</v>
      </c>
      <c r="AG278" s="150">
        <f>IFERROR(INDEX('[3]5.งบทดลอง รพ.'!$AF:$AF,MATCH(C:C,'[3]5.งบทดลอง รพ.'!B:B,0)),)</f>
        <v>15650</v>
      </c>
      <c r="AH278" s="150">
        <f>IFERROR(INDEX('[3]5.งบทดลอง รพ.'!$AG:$AG,MATCH(C:C,'[3]5.งบทดลอง รพ.'!B:B,0)),)</f>
        <v>50400</v>
      </c>
      <c r="AI278" s="150">
        <f>IFERROR(INDEX('[3]5.งบทดลอง รพ.'!$AH:$AH,MATCH(D:D,'[3]5.งบทดลอง รพ.'!C:C,0)),)</f>
        <v>42600</v>
      </c>
      <c r="AJ278" s="150">
        <f>IFERROR(INDEX('[3]5.งบทดลอง รพ.'!$AI:$AI,MATCH(C:C,'[3]5.งบทดลอง รพ.'!B:B,0)),)</f>
        <v>41750</v>
      </c>
      <c r="AK278" s="150">
        <f>IFERROR(INDEX('[3]5.งบทดลอง รพ.'!$AJ:$AJ,MATCH(C:C,'[3]5.งบทดลอง รพ.'!B:B,0)),)</f>
        <v>70950</v>
      </c>
      <c r="AL278" s="150">
        <f>IFERROR(INDEX('[3]5.งบทดลอง รพ.'!$AK:$AK,MATCH(C:C,'[3]5.งบทดลอง รพ.'!B:B,0)),)</f>
        <v>117500</v>
      </c>
      <c r="AM278" s="150">
        <f>IFERROR(INDEX('[3]5.งบทดลอง รพ.'!$AL:$AL,MATCH(C:C,'[3]5.งบทดลอง รพ.'!B:B,0)),)</f>
        <v>22700</v>
      </c>
      <c r="AN278" s="150">
        <f>IFERROR(INDEX('[3]5.งบทดลอง รพ.'!$AM:$AM,MATCH(C:C,'[3]5.งบทดลอง รพ.'!B:B,0)),)</f>
        <v>121350</v>
      </c>
      <c r="AO278" s="150">
        <f>IFERROR(INDEX('[3]5.งบทดลอง รพ.'!$AN:$AN,MATCH(C:C,'[3]5.งบทดลอง รพ.'!B:B,0)),)</f>
        <v>83450</v>
      </c>
      <c r="AP278" s="150">
        <f>IFERROR(INDEX('[3]5.งบทดลอง รพ.'!$AO:$AO,MATCH(C:C,'[3]5.งบทดลอง รพ.'!B:B,0)),)</f>
        <v>62350</v>
      </c>
      <c r="AQ278" s="150">
        <f>IFERROR(INDEX('[3]5.งบทดลอง รพ.'!$AP:$AP,MATCH(C:C,'[3]5.งบทดลอง รพ.'!B:B,0)),)</f>
        <v>69650</v>
      </c>
      <c r="AR278" s="150">
        <f>IFERROR(INDEX('[3]5.งบทดลอง รพ.'!$AQ:$AQ,MATCH(C:C,'[3]5.งบทดลอง รพ.'!B:B,0)),)</f>
        <v>261350</v>
      </c>
      <c r="AS278" s="150">
        <f>IFERROR(INDEX('[3]5.งบทดลอง รพ.'!$AR:$AR,MATCH(C:C,'[3]5.งบทดลอง รพ.'!B:B,0)),)</f>
        <v>0</v>
      </c>
      <c r="AT278" s="150">
        <f>IFERROR(INDEX('[3]5.งบทดลอง รพ.'!$AS:$AS,MATCH(C:C,'[3]5.งบทดลอง รพ.'!B:B,0)),)</f>
        <v>0</v>
      </c>
      <c r="AU278" s="150">
        <f>IFERROR(INDEX('[3]5.งบทดลอง รพ.'!$AT:$AT,MATCH(C:C,'[3]5.งบทดลอง รพ.'!B:B,0)),)</f>
        <v>28750</v>
      </c>
      <c r="AV278" s="150">
        <f>IFERROR(INDEX('[3]5.งบทดลอง รพ.'!$AU:$AU,MATCH(C:C,'[3]5.งบทดลอง รพ.'!B:B,0)),)</f>
        <v>62850</v>
      </c>
      <c r="AW278" s="150">
        <f>IFERROR(INDEX('[3]5.งบทดลอง รพ.'!$AV:$AV,MATCH(C:C,'[3]5.งบทดลอง รพ.'!B:B,0)),)</f>
        <v>30800</v>
      </c>
      <c r="AX278" s="150">
        <f>IFERROR(INDEX('[3]5.งบทดลอง รพ.'!$AW:$AW,MATCH(C:C,'[3]5.งบทดลอง รพ.'!B:B,0)),)</f>
        <v>41300</v>
      </c>
      <c r="AY278" s="150">
        <f>IFERROR(INDEX('[3]5.งบทดลอง รพ.'!$AX:$AX,MATCH(C:C,'[3]5.งบทดลอง รพ.'!B:B,0)),)</f>
        <v>799919.53</v>
      </c>
      <c r="AZ278" s="150">
        <f>IFERROR(INDEX('[3]5.งบทดลอง รพ.'!$AY:$AY,MATCH(C:C,'[3]5.งบทดลอง รพ.'!B:B,0)),)</f>
        <v>94200</v>
      </c>
      <c r="BA278" s="150">
        <f>IFERROR(INDEX('[3]5.งบทดลอง รพ.'!$AZ:$AZ,MATCH(C:C,'[3]5.งบทดลอง รพ.'!B:B,0)),)</f>
        <v>104250</v>
      </c>
      <c r="BB278" s="150">
        <f>IFERROR(INDEX('[3]5.งบทดลอง รพ.'!$BA:$BA,MATCH(C:C,'[3]5.งบทดลอง รพ.'!B:B,0)),)</f>
        <v>171550</v>
      </c>
      <c r="BC278" s="150">
        <f>IFERROR(INDEX('[3]5.งบทดลอง รพ.'!$BB:$BB,MATCH(C:C,'[3]5.งบทดลอง รพ.'!B:B,0)),)</f>
        <v>437100</v>
      </c>
      <c r="BD278" s="150">
        <f>IFERROR(INDEX('[3]5.งบทดลอง รพ.'!$BC:$BC,MATCH(C:C,'[3]5.งบทดลอง รพ.'!B:B,0)),)</f>
        <v>117300</v>
      </c>
      <c r="BE278" s="150">
        <f>IFERROR(INDEX('[3]5.งบทดลอง รพ.'!$BD:$BD,MATCH(C:C,'[3]5.งบทดลอง รพ.'!B:B,0)),)</f>
        <v>17200</v>
      </c>
      <c r="BF278" s="150">
        <f>IFERROR(INDEX('[3]5.งบทดลอง รพ.'!$BE:$BE,MATCH(C:C,'[3]5.งบทดลอง รพ.'!B:B,0)),)</f>
        <v>152000</v>
      </c>
      <c r="BG278" s="150">
        <f>IFERROR(INDEX('[3]5.งบทดลอง รพ.'!$BF:$BF,MATCH(C:C,'[3]5.งบทดลอง รพ.'!B:B,0)),)</f>
        <v>0</v>
      </c>
      <c r="BH278" s="150">
        <f>IFERROR(INDEX('[3]5.งบทดลอง รพ.'!$BG:$BG,MATCH(C:C,'[3]5.งบทดลอง รพ.'!B:B,0)),)</f>
        <v>26750</v>
      </c>
      <c r="BI278" s="150">
        <f>IFERROR(INDEX('[3]5.งบทดลอง รพ.'!$BH:$BH,MATCH(C:C,'[3]5.งบทดลอง รพ.'!B:B,0)),)</f>
        <v>60600</v>
      </c>
      <c r="BJ278" s="150">
        <f>IFERROR(INDEX('[3]5.งบทดลอง รพ.'!$BI:$BI,MATCH(C:C,'[3]5.งบทดลอง รพ.'!B:B,0)),)</f>
        <v>647139</v>
      </c>
      <c r="BK278" s="150">
        <f>IFERROR(INDEX('[3]5.งบทดลอง รพ.'!$BJ:$BJ,MATCH(C:C,'[3]5.งบทดลอง รพ.'!B:B,0)),)</f>
        <v>687700</v>
      </c>
      <c r="BL278" s="150">
        <f>IFERROR(INDEX('[3]5.งบทดลอง รพ.'!$BK:$BK,MATCH(D:D,'[3]5.งบทดลอง รพ.'!C:C,0)),)</f>
        <v>157835</v>
      </c>
      <c r="BM278" s="150">
        <f>IFERROR(INDEX('[3]5.งบทดลอง รพ.'!$BL:$BL,MATCH(C:C,'[3]5.งบทดลอง รพ.'!B:B,0)),)</f>
        <v>36700</v>
      </c>
      <c r="BN278" s="150">
        <f>IFERROR(INDEX('[3]5.งบทดลอง รพ.'!$BM:$BM,MATCH(C:C,'[3]5.งบทดลอง รพ.'!B:B,0)),)</f>
        <v>103600</v>
      </c>
      <c r="BO278" s="150">
        <f>IFERROR(INDEX('[3]5.งบทดลอง รพ.'!$BN:$BN,MATCH(C:C,'[3]5.งบทดลอง รพ.'!B:B,0)),)</f>
        <v>315800</v>
      </c>
      <c r="BP278" s="150">
        <f>IFERROR(INDEX('[3]5.งบทดลอง รพ.'!$BO:$BO,MATCH(C:C,'[3]5.งบทดลอง รพ.'!B:B,0)),)</f>
        <v>0</v>
      </c>
      <c r="BQ278" s="150">
        <f>IFERROR(INDEX('[3]5.งบทดลอง รพ.'!$BP:$BP,MATCH(C:C,'[3]5.งบทดลอง รพ.'!B:B,0)),)</f>
        <v>548800</v>
      </c>
      <c r="BR278" s="150">
        <f>IFERROR(INDEX('[3]5.งบทดลอง รพ.'!$BQ:$BQ,MATCH(C:C,'[3]5.งบทดลอง รพ.'!B:B,0)),)</f>
        <v>52650</v>
      </c>
      <c r="BS278" s="150">
        <f>IFERROR(INDEX('[3]5.งบทดลอง รพ.'!$BR:$BR,MATCH(C:C,'[3]5.งบทดลอง รพ.'!B:B,0)),)</f>
        <v>171300</v>
      </c>
      <c r="BT278" s="150">
        <f>IFERROR(INDEX('[3]5.งบทดลอง รพ.'!$BS:$BS,MATCH(C:C,'[3]5.งบทดลอง รพ.'!B:B,0)),)</f>
        <v>64250</v>
      </c>
      <c r="BU278" s="150">
        <f>IFERROR(INDEX('[3]5.งบทดลอง รพ.'!$BT:$BT,MATCH(C:C,'[3]5.งบทดลอง รพ.'!B:B,0)),)</f>
        <v>99600</v>
      </c>
      <c r="BV278" s="150">
        <f>IFERROR(INDEX('[3]5.งบทดลอง รพ.'!$BU:$BU,MATCH(C:C,'[3]5.งบทดลอง รพ.'!B:B,0)),)</f>
        <v>0</v>
      </c>
      <c r="BW278" s="150">
        <f>IFERROR(INDEX('[3]5.งบทดลอง รพ.'!$BV:$BV,MATCH(C:C,'[3]5.งบทดลอง รพ.'!B:B,0)),)</f>
        <v>90350</v>
      </c>
      <c r="BX278" s="150">
        <f>IFERROR(INDEX('[3]5.งบทดลอง รพ.'!$BW:$BW,MATCH(C:C,'[3]5.งบทดลอง รพ.'!B:B,0)),)</f>
        <v>170600</v>
      </c>
      <c r="BY278" s="150">
        <f>IFERROR(INDEX('[3]5.งบทดลอง รพ.'!$BX:$BX,MATCH(C:C,'[3]5.งบทดลอง รพ.'!B:B,0)),)</f>
        <v>72500</v>
      </c>
      <c r="BZ278" s="151">
        <f t="shared" si="14"/>
        <v>11700290.060000001</v>
      </c>
    </row>
    <row r="279" spans="1:78" ht="21.75" customHeight="1">
      <c r="A279" s="31" t="s">
        <v>185</v>
      </c>
      <c r="B279" s="147" t="s">
        <v>361</v>
      </c>
      <c r="C279" s="148" t="s">
        <v>914</v>
      </c>
      <c r="D279" s="149" t="s">
        <v>915</v>
      </c>
      <c r="E279" s="150">
        <f>IFERROR(INDEX('[3]5.งบทดลอง รพ.'!$D:$D,MATCH(C:C,'[3]5.งบทดลอง รพ.'!B:B,0)),)</f>
        <v>0</v>
      </c>
      <c r="F279" s="150">
        <f>IFERROR(INDEX('[3]5.งบทดลอง รพ.'!$E:$E,MATCH(C:C,'[3]5.งบทดลอง รพ.'!B:B,0)),)</f>
        <v>0</v>
      </c>
      <c r="G279" s="150">
        <f>IFERROR(INDEX('[3]5.งบทดลอง รพ.'!$F:$F,MATCH(C:C,'[3]5.งบทดลอง รพ.'!B:B,0)),)</f>
        <v>0</v>
      </c>
      <c r="H279" s="150">
        <f>IFERROR(INDEX('[3]5.งบทดลอง รพ.'!$G:$G,MATCH(C:C,'[3]5.งบทดลอง รพ.'!B:B,0)),)</f>
        <v>0</v>
      </c>
      <c r="I279" s="150">
        <f>IFERROR(INDEX('[3]5.งบทดลอง รพ.'!$H:$H,MATCH(D:D,'[3]5.งบทดลอง รพ.'!C:C,0)),)</f>
        <v>0</v>
      </c>
      <c r="J279" s="150">
        <f>IFERROR(INDEX('[3]5.งบทดลอง รพ.'!$I:$I,MATCH(C:C,'[3]5.งบทดลอง รพ.'!B:B,0)),)</f>
        <v>0</v>
      </c>
      <c r="K279" s="150">
        <f>IFERROR(INDEX('[3]5.งบทดลอง รพ.'!$J:$J,MATCH(C:C,'[3]5.งบทดลอง รพ.'!B:B,0)),)</f>
        <v>0</v>
      </c>
      <c r="L279" s="150">
        <f>IFERROR(INDEX('[3]5.งบทดลอง รพ.'!$K:$K,MATCH(C:C,'[3]5.งบทดลอง รพ.'!B:B,0)),)</f>
        <v>0</v>
      </c>
      <c r="M279" s="150">
        <f>IFERROR(INDEX('[3]5.งบทดลอง รพ.'!$L:$L,MATCH(C:C,'[3]5.งบทดลอง รพ.'!B:B,0)),)</f>
        <v>0</v>
      </c>
      <c r="N279" s="150">
        <f>IFERROR(INDEX('[3]5.งบทดลอง รพ.'!$M:$M,MATCH(C:C,'[3]5.งบทดลอง รพ.'!B:B,0)),)</f>
        <v>0</v>
      </c>
      <c r="O279" s="150">
        <f>IFERROR(INDEX('[3]5.งบทดลอง รพ.'!$N:$N,MATCH(C:C,'[3]5.งบทดลอง รพ.'!B:B,0)),)</f>
        <v>-50</v>
      </c>
      <c r="P279" s="150">
        <f>IFERROR(INDEX('[3]5.งบทดลอง รพ.'!$O:$O,MATCH(C:C,'[3]5.งบทดลอง รพ.'!B:B,0)),)</f>
        <v>0</v>
      </c>
      <c r="Q279" s="150">
        <f>IFERROR(INDEX('[3]5.งบทดลอง รพ.'!$P:$P,MATCH(C:C,'[3]5.งบทดลอง รพ.'!B:B,0)),)</f>
        <v>0</v>
      </c>
      <c r="R279" s="150">
        <f>IFERROR(INDEX('[3]5.งบทดลอง รพ.'!$Q:$Q,MATCH(C:C,'[3]5.งบทดลอง รพ.'!B:B,0)),)</f>
        <v>0</v>
      </c>
      <c r="S279" s="150">
        <f>IFERROR(INDEX('[3]5.งบทดลอง รพ.'!$R:$R,MATCH(C:C,'[3]5.งบทดลอง รพ.'!B:B,0)),)</f>
        <v>0</v>
      </c>
      <c r="T279" s="150">
        <f>IFERROR(INDEX('[3]5.งบทดลอง รพ.'!$S:$S,MATCH(C:C,'[3]5.งบทดลอง รพ.'!B:B,0)),)</f>
        <v>0</v>
      </c>
      <c r="U279" s="150">
        <f>IFERROR(INDEX('[3]5.งบทดลอง รพ.'!$T:$T,MATCH(C:C,'[3]5.งบทดลอง รพ.'!B:B,0)),)</f>
        <v>0</v>
      </c>
      <c r="V279" s="150">
        <f>IFERROR(INDEX('[3]5.งบทดลอง รพ.'!$U:$U,MATCH(C:C,'[3]5.งบทดลอง รพ.'!B:B,0)),)</f>
        <v>0</v>
      </c>
      <c r="W279" s="150">
        <f>IFERROR(INDEX('[3]5.งบทดลอง รพ.'!$V:$V,MATCH(C:C,'[3]5.งบทดลอง รพ.'!B:B,0)),)</f>
        <v>0</v>
      </c>
      <c r="X279" s="150">
        <f>IFERROR(INDEX('[3]5.งบทดลอง รพ.'!$W:$W,MATCH(C:C,'[3]5.งบทดลอง รพ.'!B:B,0)),)</f>
        <v>0</v>
      </c>
      <c r="Y279" s="150">
        <f>IFERROR(INDEX('[3]5.งบทดลอง รพ.'!$X:$X,MATCH(C:C,'[3]5.งบทดลอง รพ.'!B:B,0)),)</f>
        <v>0</v>
      </c>
      <c r="Z279" s="150">
        <f>IFERROR(INDEX('[3]5.งบทดลอง รพ.'!$Y:$Y,MATCH(C:C,'[3]5.งบทดลอง รพ.'!B:B,0)),)</f>
        <v>0</v>
      </c>
      <c r="AA279" s="150">
        <f>IFERROR(INDEX('[3]5.งบทดลอง รพ.'!$Z:$Z,MATCH(C:C,'[3]5.งบทดลอง รพ.'!B:B,0)),)</f>
        <v>0</v>
      </c>
      <c r="AB279" s="150">
        <f>IFERROR(INDEX('[3]5.งบทดลอง รพ.'!$AA:$AA,MATCH(C:C,'[3]5.งบทดลอง รพ.'!B:B,0)),)</f>
        <v>0</v>
      </c>
      <c r="AC279" s="150">
        <f>IFERROR(INDEX('[3]5.งบทดลอง รพ.'!$AB:$AB,MATCH(C:C,'[3]5.งบทดลอง รพ.'!B:B,0)),)</f>
        <v>0</v>
      </c>
      <c r="AD279" s="150">
        <f>IFERROR(INDEX('[3]5.งบทดลอง รพ.'!$AC:$AC,MATCH(C:C,'[3]5.งบทดลอง รพ.'!B:B,0)),)</f>
        <v>0</v>
      </c>
      <c r="AE279" s="150">
        <f>IFERROR(INDEX('[3]5.งบทดลอง รพ.'!$AD:$AD,MATCH(C:C,'[3]5.งบทดลอง รพ.'!B:B,0)),)</f>
        <v>0</v>
      </c>
      <c r="AF279" s="150">
        <f>IFERROR(INDEX('[3]5.งบทดลอง รพ.'!$AE:$AE,MATCH(C:C,'[3]5.งบทดลอง รพ.'!B:B,0)),)</f>
        <v>0</v>
      </c>
      <c r="AG279" s="150">
        <f>IFERROR(INDEX('[3]5.งบทดลอง รพ.'!$AF:$AF,MATCH(C:C,'[3]5.งบทดลอง รพ.'!B:B,0)),)</f>
        <v>0</v>
      </c>
      <c r="AH279" s="150">
        <f>IFERROR(INDEX('[3]5.งบทดลอง รพ.'!$AG:$AG,MATCH(C:C,'[3]5.งบทดลอง รพ.'!B:B,0)),)</f>
        <v>0</v>
      </c>
      <c r="AI279" s="150">
        <f>IFERROR(INDEX('[3]5.งบทดลอง รพ.'!$AH:$AH,MATCH(D:D,'[3]5.งบทดลอง รพ.'!C:C,0)),)</f>
        <v>0</v>
      </c>
      <c r="AJ279" s="150">
        <f>IFERROR(INDEX('[3]5.งบทดลอง รพ.'!$AI:$AI,MATCH(C:C,'[3]5.งบทดลอง รพ.'!B:B,0)),)</f>
        <v>0</v>
      </c>
      <c r="AK279" s="150">
        <f>IFERROR(INDEX('[3]5.งบทดลอง รพ.'!$AJ:$AJ,MATCH(C:C,'[3]5.งบทดลอง รพ.'!B:B,0)),)</f>
        <v>0</v>
      </c>
      <c r="AL279" s="150">
        <f>IFERROR(INDEX('[3]5.งบทดลอง รพ.'!$AK:$AK,MATCH(C:C,'[3]5.งบทดลอง รพ.'!B:B,0)),)</f>
        <v>0</v>
      </c>
      <c r="AM279" s="150">
        <f>IFERROR(INDEX('[3]5.งบทดลอง รพ.'!$AL:$AL,MATCH(C:C,'[3]5.งบทดลอง รพ.'!B:B,0)),)</f>
        <v>0</v>
      </c>
      <c r="AN279" s="150">
        <f>IFERROR(INDEX('[3]5.งบทดลอง รพ.'!$AM:$AM,MATCH(C:C,'[3]5.งบทดลอง รพ.'!B:B,0)),)</f>
        <v>0</v>
      </c>
      <c r="AO279" s="150">
        <f>IFERROR(INDEX('[3]5.งบทดลอง รพ.'!$AN:$AN,MATCH(C:C,'[3]5.งบทดลอง รพ.'!B:B,0)),)</f>
        <v>0</v>
      </c>
      <c r="AP279" s="150">
        <f>IFERROR(INDEX('[3]5.งบทดลอง รพ.'!$AO:$AO,MATCH(C:C,'[3]5.งบทดลอง รพ.'!B:B,0)),)</f>
        <v>0</v>
      </c>
      <c r="AQ279" s="150">
        <f>IFERROR(INDEX('[3]5.งบทดลอง รพ.'!$AP:$AP,MATCH(C:C,'[3]5.งบทดลอง รพ.'!B:B,0)),)</f>
        <v>0</v>
      </c>
      <c r="AR279" s="150">
        <f>IFERROR(INDEX('[3]5.งบทดลอง รพ.'!$AQ:$AQ,MATCH(C:C,'[3]5.งบทดลอง รพ.'!B:B,0)),)</f>
        <v>0</v>
      </c>
      <c r="AS279" s="150">
        <f>IFERROR(INDEX('[3]5.งบทดลอง รพ.'!$AR:$AR,MATCH(C:C,'[3]5.งบทดลอง รพ.'!B:B,0)),)</f>
        <v>0</v>
      </c>
      <c r="AT279" s="150">
        <f>IFERROR(INDEX('[3]5.งบทดลอง รพ.'!$AS:$AS,MATCH(C:C,'[3]5.งบทดลอง รพ.'!B:B,0)),)</f>
        <v>0</v>
      </c>
      <c r="AU279" s="150">
        <f>IFERROR(INDEX('[3]5.งบทดลอง รพ.'!$AT:$AT,MATCH(C:C,'[3]5.งบทดลอง รพ.'!B:B,0)),)</f>
        <v>0</v>
      </c>
      <c r="AV279" s="150">
        <f>IFERROR(INDEX('[3]5.งบทดลอง รพ.'!$AU:$AU,MATCH(C:C,'[3]5.งบทดลอง รพ.'!B:B,0)),)</f>
        <v>0</v>
      </c>
      <c r="AW279" s="150">
        <f>IFERROR(INDEX('[3]5.งบทดลอง รพ.'!$AV:$AV,MATCH(C:C,'[3]5.งบทดลอง รพ.'!B:B,0)),)</f>
        <v>0</v>
      </c>
      <c r="AX279" s="150">
        <f>IFERROR(INDEX('[3]5.งบทดลอง รพ.'!$AW:$AW,MATCH(C:C,'[3]5.งบทดลอง รพ.'!B:B,0)),)</f>
        <v>0</v>
      </c>
      <c r="AY279" s="150">
        <f>IFERROR(INDEX('[3]5.งบทดลอง รพ.'!$AX:$AX,MATCH(C:C,'[3]5.งบทดลอง รพ.'!B:B,0)),)</f>
        <v>0</v>
      </c>
      <c r="AZ279" s="150">
        <f>IFERROR(INDEX('[3]5.งบทดลอง รพ.'!$AY:$AY,MATCH(C:C,'[3]5.งบทดลอง รพ.'!B:B,0)),)</f>
        <v>0</v>
      </c>
      <c r="BA279" s="150">
        <f>IFERROR(INDEX('[3]5.งบทดลอง รพ.'!$AZ:$AZ,MATCH(C:C,'[3]5.งบทดลอง รพ.'!B:B,0)),)</f>
        <v>-31190</v>
      </c>
      <c r="BB279" s="150">
        <f>IFERROR(INDEX('[3]5.งบทดลอง รพ.'!$BA:$BA,MATCH(C:C,'[3]5.งบทดลอง รพ.'!B:B,0)),)</f>
        <v>0</v>
      </c>
      <c r="BC279" s="150">
        <f>IFERROR(INDEX('[3]5.งบทดลอง รพ.'!$BB:$BB,MATCH(C:C,'[3]5.งบทดลอง รพ.'!B:B,0)),)</f>
        <v>0</v>
      </c>
      <c r="BD279" s="150">
        <f>IFERROR(INDEX('[3]5.งบทดลอง รพ.'!$BC:$BC,MATCH(C:C,'[3]5.งบทดลอง รพ.'!B:B,0)),)</f>
        <v>0</v>
      </c>
      <c r="BE279" s="150">
        <f>IFERROR(INDEX('[3]5.งบทดลอง รพ.'!$BD:$BD,MATCH(C:C,'[3]5.งบทดลอง รพ.'!B:B,0)),)</f>
        <v>0</v>
      </c>
      <c r="BF279" s="150">
        <f>IFERROR(INDEX('[3]5.งบทดลอง รพ.'!$BE:$BE,MATCH(C:C,'[3]5.งบทดลอง รพ.'!B:B,0)),)</f>
        <v>0</v>
      </c>
      <c r="BG279" s="150">
        <f>IFERROR(INDEX('[3]5.งบทดลอง รพ.'!$BF:$BF,MATCH(C:C,'[3]5.งบทดลอง รพ.'!B:B,0)),)</f>
        <v>0</v>
      </c>
      <c r="BH279" s="150">
        <f>IFERROR(INDEX('[3]5.งบทดลอง รพ.'!$BG:$BG,MATCH(C:C,'[3]5.งบทดลอง รพ.'!B:B,0)),)</f>
        <v>0</v>
      </c>
      <c r="BI279" s="150">
        <f>IFERROR(INDEX('[3]5.งบทดลอง รพ.'!$BH:$BH,MATCH(C:C,'[3]5.งบทดลอง รพ.'!B:B,0)),)</f>
        <v>0</v>
      </c>
      <c r="BJ279" s="150">
        <f>IFERROR(INDEX('[3]5.งบทดลอง รพ.'!$BI:$BI,MATCH(C:C,'[3]5.งบทดลอง รพ.'!B:B,0)),)</f>
        <v>0</v>
      </c>
      <c r="BK279" s="150">
        <f>IFERROR(INDEX('[3]5.งบทดลอง รพ.'!$BJ:$BJ,MATCH(C:C,'[3]5.งบทดลอง รพ.'!B:B,0)),)</f>
        <v>0</v>
      </c>
      <c r="BL279" s="150">
        <f>IFERROR(INDEX('[3]5.งบทดลอง รพ.'!$BK:$BK,MATCH(D:D,'[3]5.งบทดลอง รพ.'!C:C,0)),)</f>
        <v>0</v>
      </c>
      <c r="BM279" s="150">
        <f>IFERROR(INDEX('[3]5.งบทดลอง รพ.'!$BL:$BL,MATCH(C:C,'[3]5.งบทดลอง รพ.'!B:B,0)),)</f>
        <v>-19720</v>
      </c>
      <c r="BN279" s="150">
        <f>IFERROR(INDEX('[3]5.งบทดลอง รพ.'!$BM:$BM,MATCH(C:C,'[3]5.งบทดลอง รพ.'!B:B,0)),)</f>
        <v>0</v>
      </c>
      <c r="BO279" s="150">
        <f>IFERROR(INDEX('[3]5.งบทดลอง รพ.'!$BN:$BN,MATCH(C:C,'[3]5.งบทดลอง รพ.'!B:B,0)),)</f>
        <v>0</v>
      </c>
      <c r="BP279" s="150">
        <f>IFERROR(INDEX('[3]5.งบทดลอง รพ.'!$BO:$BO,MATCH(C:C,'[3]5.งบทดลอง รพ.'!B:B,0)),)</f>
        <v>0</v>
      </c>
      <c r="BQ279" s="150">
        <f>IFERROR(INDEX('[3]5.งบทดลอง รพ.'!$BP:$BP,MATCH(C:C,'[3]5.งบทดลอง รพ.'!B:B,0)),)</f>
        <v>0</v>
      </c>
      <c r="BR279" s="150">
        <f>IFERROR(INDEX('[3]5.งบทดลอง รพ.'!$BQ:$BQ,MATCH(C:C,'[3]5.งบทดลอง รพ.'!B:B,0)),)</f>
        <v>0</v>
      </c>
      <c r="BS279" s="150">
        <f>IFERROR(INDEX('[3]5.งบทดลอง รพ.'!$BR:$BR,MATCH(C:C,'[3]5.งบทดลอง รพ.'!B:B,0)),)</f>
        <v>0</v>
      </c>
      <c r="BT279" s="150">
        <f>IFERROR(INDEX('[3]5.งบทดลอง รพ.'!$BS:$BS,MATCH(C:C,'[3]5.งบทดลอง รพ.'!B:B,0)),)</f>
        <v>0</v>
      </c>
      <c r="BU279" s="150">
        <f>IFERROR(INDEX('[3]5.งบทดลอง รพ.'!$BT:$BT,MATCH(C:C,'[3]5.งบทดลอง รพ.'!B:B,0)),)</f>
        <v>0</v>
      </c>
      <c r="BV279" s="150">
        <f>IFERROR(INDEX('[3]5.งบทดลอง รพ.'!$BU:$BU,MATCH(C:C,'[3]5.งบทดลอง รพ.'!B:B,0)),)</f>
        <v>0</v>
      </c>
      <c r="BW279" s="150">
        <f>IFERROR(INDEX('[3]5.งบทดลอง รพ.'!$BV:$BV,MATCH(C:C,'[3]5.งบทดลอง รพ.'!B:B,0)),)</f>
        <v>0</v>
      </c>
      <c r="BX279" s="150">
        <f>IFERROR(INDEX('[3]5.งบทดลอง รพ.'!$BW:$BW,MATCH(C:C,'[3]5.งบทดลอง รพ.'!B:B,0)),)</f>
        <v>0</v>
      </c>
      <c r="BY279" s="150">
        <f>IFERROR(INDEX('[3]5.งบทดลอง รพ.'!$BX:$BX,MATCH(C:C,'[3]5.งบทดลอง รพ.'!B:B,0)),)</f>
        <v>0</v>
      </c>
      <c r="BZ279" s="151">
        <f t="shared" si="14"/>
        <v>-50960</v>
      </c>
    </row>
    <row r="280" spans="1:78" ht="21.75" customHeight="1">
      <c r="A280" s="31" t="s">
        <v>185</v>
      </c>
      <c r="B280" s="147" t="s">
        <v>361</v>
      </c>
      <c r="C280" s="148" t="s">
        <v>916</v>
      </c>
      <c r="D280" s="149" t="s">
        <v>917</v>
      </c>
      <c r="E280" s="150">
        <f>IFERROR(INDEX('[3]5.งบทดลอง รพ.'!$D:$D,MATCH(C:C,'[3]5.งบทดลอง รพ.'!B:B,0)),)</f>
        <v>0</v>
      </c>
      <c r="F280" s="150">
        <f>IFERROR(INDEX('[3]5.งบทดลอง รพ.'!$E:$E,MATCH(C:C,'[3]5.งบทดลอง รพ.'!B:B,0)),)</f>
        <v>0</v>
      </c>
      <c r="G280" s="150">
        <f>IFERROR(INDEX('[3]5.งบทดลอง รพ.'!$F:$F,MATCH(C:C,'[3]5.งบทดลอง รพ.'!B:B,0)),)</f>
        <v>0</v>
      </c>
      <c r="H280" s="150">
        <f>IFERROR(INDEX('[3]5.งบทดลอง รพ.'!$G:$G,MATCH(C:C,'[3]5.งบทดลอง รพ.'!B:B,0)),)</f>
        <v>0</v>
      </c>
      <c r="I280" s="150">
        <f>IFERROR(INDEX('[3]5.งบทดลอง รพ.'!$H:$H,MATCH(D:D,'[3]5.งบทดลอง รพ.'!C:C,0)),)</f>
        <v>0</v>
      </c>
      <c r="J280" s="150">
        <f>IFERROR(INDEX('[3]5.งบทดลอง รพ.'!$I:$I,MATCH(C:C,'[3]5.งบทดลอง รพ.'!B:B,0)),)</f>
        <v>0</v>
      </c>
      <c r="K280" s="150">
        <f>IFERROR(INDEX('[3]5.งบทดลอง รพ.'!$J:$J,MATCH(C:C,'[3]5.งบทดลอง รพ.'!B:B,0)),)</f>
        <v>0</v>
      </c>
      <c r="L280" s="150">
        <f>IFERROR(INDEX('[3]5.งบทดลอง รพ.'!$K:$K,MATCH(C:C,'[3]5.งบทดลอง รพ.'!B:B,0)),)</f>
        <v>0</v>
      </c>
      <c r="M280" s="150">
        <f>IFERROR(INDEX('[3]5.งบทดลอง รพ.'!$L:$L,MATCH(C:C,'[3]5.งบทดลอง รพ.'!B:B,0)),)</f>
        <v>0</v>
      </c>
      <c r="N280" s="150">
        <f>IFERROR(INDEX('[3]5.งบทดลอง รพ.'!$M:$M,MATCH(C:C,'[3]5.งบทดลอง รพ.'!B:B,0)),)</f>
        <v>0</v>
      </c>
      <c r="O280" s="150">
        <f>IFERROR(INDEX('[3]5.งบทดลอง รพ.'!$N:$N,MATCH(C:C,'[3]5.งบทดลอง รพ.'!B:B,0)),)</f>
        <v>0</v>
      </c>
      <c r="P280" s="150">
        <f>IFERROR(INDEX('[3]5.งบทดลอง รพ.'!$O:$O,MATCH(C:C,'[3]5.งบทดลอง รพ.'!B:B,0)),)</f>
        <v>0</v>
      </c>
      <c r="Q280" s="150">
        <f>IFERROR(INDEX('[3]5.งบทดลอง รพ.'!$P:$P,MATCH(C:C,'[3]5.งบทดลอง รพ.'!B:B,0)),)</f>
        <v>0</v>
      </c>
      <c r="R280" s="150">
        <f>IFERROR(INDEX('[3]5.งบทดลอง รพ.'!$Q:$Q,MATCH(C:C,'[3]5.งบทดลอง รพ.'!B:B,0)),)</f>
        <v>0</v>
      </c>
      <c r="S280" s="150">
        <f>IFERROR(INDEX('[3]5.งบทดลอง รพ.'!$R:$R,MATCH(C:C,'[3]5.งบทดลอง รพ.'!B:B,0)),)</f>
        <v>0</v>
      </c>
      <c r="T280" s="150">
        <f>IFERROR(INDEX('[3]5.งบทดลอง รพ.'!$S:$S,MATCH(C:C,'[3]5.งบทดลอง รพ.'!B:B,0)),)</f>
        <v>0</v>
      </c>
      <c r="U280" s="150">
        <f>IFERROR(INDEX('[3]5.งบทดลอง รพ.'!$T:$T,MATCH(C:C,'[3]5.งบทดลอง รพ.'!B:B,0)),)</f>
        <v>0</v>
      </c>
      <c r="V280" s="150">
        <f>IFERROR(INDEX('[3]5.งบทดลอง รพ.'!$U:$U,MATCH(C:C,'[3]5.งบทดลอง รพ.'!B:B,0)),)</f>
        <v>0</v>
      </c>
      <c r="W280" s="150">
        <f>IFERROR(INDEX('[3]5.งบทดลอง รพ.'!$V:$V,MATCH(C:C,'[3]5.งบทดลอง รพ.'!B:B,0)),)</f>
        <v>0</v>
      </c>
      <c r="X280" s="150">
        <f>IFERROR(INDEX('[3]5.งบทดลอง รพ.'!$W:$W,MATCH(C:C,'[3]5.งบทดลอง รพ.'!B:B,0)),)</f>
        <v>0</v>
      </c>
      <c r="Y280" s="150">
        <f>IFERROR(INDEX('[3]5.งบทดลอง รพ.'!$X:$X,MATCH(C:C,'[3]5.งบทดลอง รพ.'!B:B,0)),)</f>
        <v>0</v>
      </c>
      <c r="Z280" s="150">
        <f>IFERROR(INDEX('[3]5.งบทดลอง รพ.'!$Y:$Y,MATCH(C:C,'[3]5.งบทดลอง รพ.'!B:B,0)),)</f>
        <v>0</v>
      </c>
      <c r="AA280" s="150">
        <f>IFERROR(INDEX('[3]5.งบทดลอง รพ.'!$Z:$Z,MATCH(C:C,'[3]5.งบทดลอง รพ.'!B:B,0)),)</f>
        <v>0</v>
      </c>
      <c r="AB280" s="150">
        <f>IFERROR(INDEX('[3]5.งบทดลอง รพ.'!$AA:$AA,MATCH(C:C,'[3]5.งบทดลอง รพ.'!B:B,0)),)</f>
        <v>0</v>
      </c>
      <c r="AC280" s="150">
        <f>IFERROR(INDEX('[3]5.งบทดลอง รพ.'!$AB:$AB,MATCH(C:C,'[3]5.งบทดลอง รพ.'!B:B,0)),)</f>
        <v>-200830.59</v>
      </c>
      <c r="AD280" s="150">
        <f>IFERROR(INDEX('[3]5.งบทดลอง รพ.'!$AC:$AC,MATCH(C:C,'[3]5.งบทดลอง รพ.'!B:B,0)),)</f>
        <v>0</v>
      </c>
      <c r="AE280" s="150">
        <f>IFERROR(INDEX('[3]5.งบทดลอง รพ.'!$AD:$AD,MATCH(C:C,'[3]5.งบทดลอง รพ.'!B:B,0)),)</f>
        <v>0</v>
      </c>
      <c r="AF280" s="150">
        <f>IFERROR(INDEX('[3]5.งบทดลอง รพ.'!$AE:$AE,MATCH(C:C,'[3]5.งบทดลอง รพ.'!B:B,0)),)</f>
        <v>0</v>
      </c>
      <c r="AG280" s="150">
        <f>IFERROR(INDEX('[3]5.งบทดลอง รพ.'!$AF:$AF,MATCH(C:C,'[3]5.งบทดลอง รพ.'!B:B,0)),)</f>
        <v>0</v>
      </c>
      <c r="AH280" s="150">
        <f>IFERROR(INDEX('[3]5.งบทดลอง รพ.'!$AG:$AG,MATCH(C:C,'[3]5.งบทดลอง รพ.'!B:B,0)),)</f>
        <v>0</v>
      </c>
      <c r="AI280" s="150">
        <f>IFERROR(INDEX('[3]5.งบทดลอง รพ.'!$AH:$AH,MATCH(D:D,'[3]5.งบทดลอง รพ.'!C:C,0)),)</f>
        <v>0</v>
      </c>
      <c r="AJ280" s="150">
        <f>IFERROR(INDEX('[3]5.งบทดลอง รพ.'!$AI:$AI,MATCH(C:C,'[3]5.งบทดลอง รพ.'!B:B,0)),)</f>
        <v>0</v>
      </c>
      <c r="AK280" s="150">
        <f>IFERROR(INDEX('[3]5.งบทดลอง รพ.'!$AJ:$AJ,MATCH(C:C,'[3]5.งบทดลอง รพ.'!B:B,0)),)</f>
        <v>0</v>
      </c>
      <c r="AL280" s="150">
        <f>IFERROR(INDEX('[3]5.งบทดลอง รพ.'!$AK:$AK,MATCH(C:C,'[3]5.งบทดลอง รพ.'!B:B,0)),)</f>
        <v>0</v>
      </c>
      <c r="AM280" s="150">
        <f>IFERROR(INDEX('[3]5.งบทดลอง รพ.'!$AL:$AL,MATCH(C:C,'[3]5.งบทดลอง รพ.'!B:B,0)),)</f>
        <v>0</v>
      </c>
      <c r="AN280" s="150">
        <f>IFERROR(INDEX('[3]5.งบทดลอง รพ.'!$AM:$AM,MATCH(C:C,'[3]5.งบทดลอง รพ.'!B:B,0)),)</f>
        <v>0</v>
      </c>
      <c r="AO280" s="150">
        <f>IFERROR(INDEX('[3]5.งบทดลอง รพ.'!$AN:$AN,MATCH(C:C,'[3]5.งบทดลอง รพ.'!B:B,0)),)</f>
        <v>0</v>
      </c>
      <c r="AP280" s="150">
        <f>IFERROR(INDEX('[3]5.งบทดลอง รพ.'!$AO:$AO,MATCH(C:C,'[3]5.งบทดลอง รพ.'!B:B,0)),)</f>
        <v>0</v>
      </c>
      <c r="AQ280" s="150">
        <f>IFERROR(INDEX('[3]5.งบทดลอง รพ.'!$AP:$AP,MATCH(C:C,'[3]5.งบทดลอง รพ.'!B:B,0)),)</f>
        <v>0</v>
      </c>
      <c r="AR280" s="150">
        <f>IFERROR(INDEX('[3]5.งบทดลอง รพ.'!$AQ:$AQ,MATCH(C:C,'[3]5.งบทดลอง รพ.'!B:B,0)),)</f>
        <v>0</v>
      </c>
      <c r="AS280" s="150">
        <f>IFERROR(INDEX('[3]5.งบทดลอง รพ.'!$AR:$AR,MATCH(C:C,'[3]5.งบทดลอง รพ.'!B:B,0)),)</f>
        <v>0</v>
      </c>
      <c r="AT280" s="150">
        <f>IFERROR(INDEX('[3]5.งบทดลอง รพ.'!$AS:$AS,MATCH(C:C,'[3]5.งบทดลอง รพ.'!B:B,0)),)</f>
        <v>0</v>
      </c>
      <c r="AU280" s="150">
        <f>IFERROR(INDEX('[3]5.งบทดลอง รพ.'!$AT:$AT,MATCH(C:C,'[3]5.งบทดลอง รพ.'!B:B,0)),)</f>
        <v>0</v>
      </c>
      <c r="AV280" s="150">
        <f>IFERROR(INDEX('[3]5.งบทดลอง รพ.'!$AU:$AU,MATCH(C:C,'[3]5.งบทดลอง รพ.'!B:B,0)),)</f>
        <v>0</v>
      </c>
      <c r="AW280" s="150">
        <f>IFERROR(INDEX('[3]5.งบทดลอง รพ.'!$AV:$AV,MATCH(C:C,'[3]5.งบทดลอง รพ.'!B:B,0)),)</f>
        <v>0</v>
      </c>
      <c r="AX280" s="150">
        <f>IFERROR(INDEX('[3]5.งบทดลอง รพ.'!$AW:$AW,MATCH(C:C,'[3]5.งบทดลอง รพ.'!B:B,0)),)</f>
        <v>0</v>
      </c>
      <c r="AY280" s="150">
        <f>IFERROR(INDEX('[3]5.งบทดลอง รพ.'!$AX:$AX,MATCH(C:C,'[3]5.งบทดลอง รพ.'!B:B,0)),)</f>
        <v>0</v>
      </c>
      <c r="AZ280" s="150">
        <f>IFERROR(INDEX('[3]5.งบทดลอง รพ.'!$AY:$AY,MATCH(C:C,'[3]5.งบทดลอง รพ.'!B:B,0)),)</f>
        <v>0</v>
      </c>
      <c r="BA280" s="150">
        <f>IFERROR(INDEX('[3]5.งบทดลอง รพ.'!$AZ:$AZ,MATCH(C:C,'[3]5.งบทดลอง รพ.'!B:B,0)),)</f>
        <v>0</v>
      </c>
      <c r="BB280" s="150">
        <f>IFERROR(INDEX('[3]5.งบทดลอง รพ.'!$BA:$BA,MATCH(C:C,'[3]5.งบทดลอง รพ.'!B:B,0)),)</f>
        <v>0</v>
      </c>
      <c r="BC280" s="150">
        <f>IFERROR(INDEX('[3]5.งบทดลอง รพ.'!$BB:$BB,MATCH(C:C,'[3]5.งบทดลอง รพ.'!B:B,0)),)</f>
        <v>0</v>
      </c>
      <c r="BD280" s="150">
        <f>IFERROR(INDEX('[3]5.งบทดลอง รพ.'!$BC:$BC,MATCH(C:C,'[3]5.งบทดลอง รพ.'!B:B,0)),)</f>
        <v>0</v>
      </c>
      <c r="BE280" s="150">
        <f>IFERROR(INDEX('[3]5.งบทดลอง รพ.'!$BD:$BD,MATCH(C:C,'[3]5.งบทดลอง รพ.'!B:B,0)),)</f>
        <v>0</v>
      </c>
      <c r="BF280" s="150">
        <f>IFERROR(INDEX('[3]5.งบทดลอง รพ.'!$BE:$BE,MATCH(C:C,'[3]5.งบทดลอง รพ.'!B:B,0)),)</f>
        <v>0</v>
      </c>
      <c r="BG280" s="150">
        <f>IFERROR(INDEX('[3]5.งบทดลอง รพ.'!$BF:$BF,MATCH(C:C,'[3]5.งบทดลอง รพ.'!B:B,0)),)</f>
        <v>0</v>
      </c>
      <c r="BH280" s="150">
        <f>IFERROR(INDEX('[3]5.งบทดลอง รพ.'!$BG:$BG,MATCH(C:C,'[3]5.งบทดลอง รพ.'!B:B,0)),)</f>
        <v>0</v>
      </c>
      <c r="BI280" s="150">
        <f>IFERROR(INDEX('[3]5.งบทดลอง รพ.'!$BH:$BH,MATCH(C:C,'[3]5.งบทดลอง รพ.'!B:B,0)),)</f>
        <v>0</v>
      </c>
      <c r="BJ280" s="150">
        <f>IFERROR(INDEX('[3]5.งบทดลอง รพ.'!$BI:$BI,MATCH(C:C,'[3]5.งบทดลอง รพ.'!B:B,0)),)</f>
        <v>0</v>
      </c>
      <c r="BK280" s="150">
        <f>IFERROR(INDEX('[3]5.งบทดลอง รพ.'!$BJ:$BJ,MATCH(C:C,'[3]5.งบทดลอง รพ.'!B:B,0)),)</f>
        <v>0</v>
      </c>
      <c r="BL280" s="150">
        <f>IFERROR(INDEX('[3]5.งบทดลอง รพ.'!$BK:$BK,MATCH(D:D,'[3]5.งบทดลอง รพ.'!C:C,0)),)</f>
        <v>0</v>
      </c>
      <c r="BM280" s="150">
        <f>IFERROR(INDEX('[3]5.งบทดลอง รพ.'!$BL:$BL,MATCH(C:C,'[3]5.งบทดลอง รพ.'!B:B,0)),)</f>
        <v>0</v>
      </c>
      <c r="BN280" s="150">
        <f>IFERROR(INDEX('[3]5.งบทดลอง รพ.'!$BM:$BM,MATCH(C:C,'[3]5.งบทดลอง รพ.'!B:B,0)),)</f>
        <v>0</v>
      </c>
      <c r="BO280" s="150">
        <f>IFERROR(INDEX('[3]5.งบทดลอง รพ.'!$BN:$BN,MATCH(C:C,'[3]5.งบทดลอง รพ.'!B:B,0)),)</f>
        <v>0</v>
      </c>
      <c r="BP280" s="150">
        <f>IFERROR(INDEX('[3]5.งบทดลอง รพ.'!$BO:$BO,MATCH(C:C,'[3]5.งบทดลอง รพ.'!B:B,0)),)</f>
        <v>0</v>
      </c>
      <c r="BQ280" s="150">
        <f>IFERROR(INDEX('[3]5.งบทดลอง รพ.'!$BP:$BP,MATCH(C:C,'[3]5.งบทดลอง รพ.'!B:B,0)),)</f>
        <v>0</v>
      </c>
      <c r="BR280" s="150">
        <f>IFERROR(INDEX('[3]5.งบทดลอง รพ.'!$BQ:$BQ,MATCH(C:C,'[3]5.งบทดลอง รพ.'!B:B,0)),)</f>
        <v>0</v>
      </c>
      <c r="BS280" s="150">
        <f>IFERROR(INDEX('[3]5.งบทดลอง รพ.'!$BR:$BR,MATCH(C:C,'[3]5.งบทดลอง รพ.'!B:B,0)),)</f>
        <v>0</v>
      </c>
      <c r="BT280" s="150">
        <f>IFERROR(INDEX('[3]5.งบทดลอง รพ.'!$BS:$BS,MATCH(C:C,'[3]5.งบทดลอง รพ.'!B:B,0)),)</f>
        <v>0</v>
      </c>
      <c r="BU280" s="150">
        <f>IFERROR(INDEX('[3]5.งบทดลอง รพ.'!$BT:$BT,MATCH(C:C,'[3]5.งบทดลอง รพ.'!B:B,0)),)</f>
        <v>0</v>
      </c>
      <c r="BV280" s="150">
        <f>IFERROR(INDEX('[3]5.งบทดลอง รพ.'!$BU:$BU,MATCH(C:C,'[3]5.งบทดลอง รพ.'!B:B,0)),)</f>
        <v>0</v>
      </c>
      <c r="BW280" s="150">
        <f>IFERROR(INDEX('[3]5.งบทดลอง รพ.'!$BV:$BV,MATCH(C:C,'[3]5.งบทดลอง รพ.'!B:B,0)),)</f>
        <v>0</v>
      </c>
      <c r="BX280" s="150">
        <f>IFERROR(INDEX('[3]5.งบทดลอง รพ.'!$BW:$BW,MATCH(C:C,'[3]5.งบทดลอง รพ.'!B:B,0)),)</f>
        <v>0</v>
      </c>
      <c r="BY280" s="150">
        <f>IFERROR(INDEX('[3]5.งบทดลอง รพ.'!$BX:$BX,MATCH(C:C,'[3]5.งบทดลอง รพ.'!B:B,0)),)</f>
        <v>0</v>
      </c>
      <c r="BZ280" s="151">
        <f t="shared" si="14"/>
        <v>-200830.59</v>
      </c>
    </row>
    <row r="281" spans="1:78" ht="21.75" customHeight="1">
      <c r="A281" s="31" t="s">
        <v>185</v>
      </c>
      <c r="B281" s="147" t="s">
        <v>366</v>
      </c>
      <c r="C281" s="148" t="s">
        <v>918</v>
      </c>
      <c r="D281" s="149" t="s">
        <v>919</v>
      </c>
      <c r="E281" s="150">
        <f>IFERROR(INDEX('[3]5.งบทดลอง รพ.'!$D:$D,MATCH(C:C,'[3]5.งบทดลอง รพ.'!B:B,0)),)</f>
        <v>-1085253.83</v>
      </c>
      <c r="F281" s="150">
        <f>IFERROR(INDEX('[3]5.งบทดลอง รพ.'!$E:$E,MATCH(C:C,'[3]5.งบทดลอง รพ.'!B:B,0)),)</f>
        <v>0</v>
      </c>
      <c r="G281" s="150">
        <f>IFERROR(INDEX('[3]5.งบทดลอง รพ.'!$F:$F,MATCH(C:C,'[3]5.งบทดลอง รพ.'!B:B,0)),)</f>
        <v>-19003.84</v>
      </c>
      <c r="H281" s="150">
        <f>IFERROR(INDEX('[3]5.งบทดลอง รพ.'!$G:$G,MATCH(C:C,'[3]5.งบทดลอง รพ.'!B:B,0)),)</f>
        <v>-188394.06</v>
      </c>
      <c r="I281" s="150">
        <f>IFERROR(INDEX('[3]5.งบทดลอง รพ.'!$H:$H,MATCH(D:D,'[3]5.งบทดลอง รพ.'!C:C,0)),)</f>
        <v>-70187.58</v>
      </c>
      <c r="J281" s="150">
        <f>IFERROR(INDEX('[3]5.งบทดลอง รพ.'!$I:$I,MATCH(C:C,'[3]5.งบทดลอง รพ.'!B:B,0)),)</f>
        <v>0</v>
      </c>
      <c r="K281" s="150">
        <f>IFERROR(INDEX('[3]5.งบทดลอง รพ.'!$J:$J,MATCH(C:C,'[3]5.งบทดลอง รพ.'!B:B,0)),)</f>
        <v>-130646.25</v>
      </c>
      <c r="L281" s="150">
        <f>IFERROR(INDEX('[3]5.งบทดลอง รพ.'!$K:$K,MATCH(C:C,'[3]5.งบทดลอง รพ.'!B:B,0)),)</f>
        <v>-188394.06</v>
      </c>
      <c r="M281" s="150">
        <f>IFERROR(INDEX('[3]5.งบทดลอง รพ.'!$L:$L,MATCH(C:C,'[3]5.งบทดลอง รพ.'!B:B,0)),)</f>
        <v>-5004</v>
      </c>
      <c r="N281" s="150">
        <f>IFERROR(INDEX('[3]5.งบทดลอง รพ.'!$M:$M,MATCH(C:C,'[3]5.งบทดลอง รพ.'!B:B,0)),)</f>
        <v>-38777.64</v>
      </c>
      <c r="O281" s="150">
        <f>IFERROR(INDEX('[3]5.งบทดลอง รพ.'!$N:$N,MATCH(C:C,'[3]5.งบทดลอง รพ.'!B:B,0)),)</f>
        <v>-2298.1999999999998</v>
      </c>
      <c r="P281" s="150">
        <f>IFERROR(INDEX('[3]5.งบทดลอง รพ.'!$O:$O,MATCH(C:C,'[3]5.งบทดลอง รพ.'!B:B,0)),)</f>
        <v>-7109.25</v>
      </c>
      <c r="Q281" s="150">
        <f>IFERROR(INDEX('[3]5.งบทดลอง รพ.'!$P:$P,MATCH(C:C,'[3]5.งบทดลอง รพ.'!B:B,0)),)</f>
        <v>-458171.47</v>
      </c>
      <c r="R281" s="150">
        <f>IFERROR(INDEX('[3]5.งบทดลอง รพ.'!$Q:$Q,MATCH(C:C,'[3]5.งบทดลอง รพ.'!B:B,0)),)</f>
        <v>-28558.67</v>
      </c>
      <c r="S281" s="150">
        <f>IFERROR(INDEX('[3]5.งบทดลอง รพ.'!$R:$R,MATCH(C:C,'[3]5.งบทดลอง รพ.'!B:B,0)),)</f>
        <v>0</v>
      </c>
      <c r="T281" s="150">
        <f>IFERROR(INDEX('[3]5.งบทดลอง รพ.'!$S:$S,MATCH(C:C,'[3]5.งบทดลอง รพ.'!B:B,0)),)</f>
        <v>0</v>
      </c>
      <c r="U281" s="150">
        <f>IFERROR(INDEX('[3]5.งบทดลอง รพ.'!$T:$T,MATCH(C:C,'[3]5.งบทดลอง รพ.'!B:B,0)),)</f>
        <v>-41559.089999999997</v>
      </c>
      <c r="V281" s="150">
        <f>IFERROR(INDEX('[3]5.งบทดลอง รพ.'!$U:$U,MATCH(C:C,'[3]5.งบทดลอง รพ.'!B:B,0)),)</f>
        <v>0</v>
      </c>
      <c r="W281" s="150">
        <f>IFERROR(INDEX('[3]5.งบทดลอง รพ.'!$V:$V,MATCH(C:C,'[3]5.งบทดลอง รพ.'!B:B,0)),)</f>
        <v>0</v>
      </c>
      <c r="X281" s="150">
        <f>IFERROR(INDEX('[3]5.งบทดลอง รพ.'!$W:$W,MATCH(C:C,'[3]5.งบทดลอง รพ.'!B:B,0)),)</f>
        <v>-177191.18</v>
      </c>
      <c r="Y281" s="150">
        <f>IFERROR(INDEX('[3]5.งบทดลอง รพ.'!$X:$X,MATCH(C:C,'[3]5.งบทดลอง รพ.'!B:B,0)),)</f>
        <v>-41126.6</v>
      </c>
      <c r="Z281" s="150">
        <f>IFERROR(INDEX('[3]5.งบทดลอง รพ.'!$Y:$Y,MATCH(C:C,'[3]5.งบทดลอง รพ.'!B:B,0)),)</f>
        <v>-154363.4</v>
      </c>
      <c r="AA281" s="150">
        <f>IFERROR(INDEX('[3]5.งบทดลอง รพ.'!$Z:$Z,MATCH(C:C,'[3]5.งบทดลอง รพ.'!B:B,0)),)</f>
        <v>-1082.67</v>
      </c>
      <c r="AB281" s="150">
        <f>IFERROR(INDEX('[3]5.งบทดลอง รพ.'!$AA:$AA,MATCH(C:C,'[3]5.งบทดลอง รพ.'!B:B,0)),)</f>
        <v>0</v>
      </c>
      <c r="AC281" s="150">
        <f>IFERROR(INDEX('[3]5.งบทดลอง รพ.'!$AB:$AB,MATCH(C:C,'[3]5.งบทดลอง รพ.'!B:B,0)),)</f>
        <v>0</v>
      </c>
      <c r="AD281" s="150">
        <f>IFERROR(INDEX('[3]5.งบทดลอง รพ.'!$AC:$AC,MATCH(C:C,'[3]5.งบทดลอง รพ.'!B:B,0)),)</f>
        <v>0</v>
      </c>
      <c r="AE281" s="150">
        <f>IFERROR(INDEX('[3]5.งบทดลอง รพ.'!$AD:$AD,MATCH(C:C,'[3]5.งบทดลอง รพ.'!B:B,0)),)</f>
        <v>0</v>
      </c>
      <c r="AF281" s="150">
        <f>IFERROR(INDEX('[3]5.งบทดลอง รพ.'!$AE:$AE,MATCH(C:C,'[3]5.งบทดลอง รพ.'!B:B,0)),)</f>
        <v>-2112069.41</v>
      </c>
      <c r="AG281" s="150">
        <f>IFERROR(INDEX('[3]5.งบทดลอง รพ.'!$AF:$AF,MATCH(C:C,'[3]5.งบทดลอง รพ.'!B:B,0)),)</f>
        <v>-884.74</v>
      </c>
      <c r="AH281" s="150">
        <f>IFERROR(INDEX('[3]5.งบทดลอง รพ.'!$AG:$AG,MATCH(C:C,'[3]5.งบทดลอง รพ.'!B:B,0)),)</f>
        <v>-82556.600000000006</v>
      </c>
      <c r="AI281" s="150">
        <f>IFERROR(INDEX('[3]5.งบทดลอง รพ.'!$AH:$AH,MATCH(D:D,'[3]5.งบทดลอง รพ.'!C:C,0)),)</f>
        <v>-1864.64</v>
      </c>
      <c r="AJ281" s="150">
        <f>IFERROR(INDEX('[3]5.งบทดลอง รพ.'!$AI:$AI,MATCH(C:C,'[3]5.งบทดลอง รพ.'!B:B,0)),)</f>
        <v>-30191.93</v>
      </c>
      <c r="AK281" s="150">
        <f>IFERROR(INDEX('[3]5.งบทดลอง รพ.'!$AJ:$AJ,MATCH(C:C,'[3]5.งบทดลอง รพ.'!B:B,0)),)</f>
        <v>-54004.73</v>
      </c>
      <c r="AL281" s="150">
        <f>IFERROR(INDEX('[3]5.งบทดลอง รพ.'!$AK:$AK,MATCH(C:C,'[3]5.งบทดลอง รพ.'!B:B,0)),)</f>
        <v>-250</v>
      </c>
      <c r="AM281" s="150">
        <f>IFERROR(INDEX('[3]5.งบทดลอง รพ.'!$AL:$AL,MATCH(C:C,'[3]5.งบทดลอง รพ.'!B:B,0)),)</f>
        <v>0</v>
      </c>
      <c r="AN281" s="150">
        <f>IFERROR(INDEX('[3]5.งบทดลอง รพ.'!$AM:$AM,MATCH(C:C,'[3]5.งบทดลอง รพ.'!B:B,0)),)</f>
        <v>-43284.23</v>
      </c>
      <c r="AO281" s="150">
        <f>IFERROR(INDEX('[3]5.งบทดลอง รพ.'!$AN:$AN,MATCH(C:C,'[3]5.งบทดลอง รพ.'!B:B,0)),)</f>
        <v>0</v>
      </c>
      <c r="AP281" s="150">
        <f>IFERROR(INDEX('[3]5.งบทดลอง รพ.'!$AO:$AO,MATCH(C:C,'[3]5.งบทดลอง รพ.'!B:B,0)),)</f>
        <v>-3019.41</v>
      </c>
      <c r="AQ281" s="150">
        <f>IFERROR(INDEX('[3]5.งบทดลอง รพ.'!$AP:$AP,MATCH(C:C,'[3]5.งบทดลอง รพ.'!B:B,0)),)</f>
        <v>0</v>
      </c>
      <c r="AR281" s="150">
        <f>IFERROR(INDEX('[3]5.งบทดลอง รพ.'!$AQ:$AQ,MATCH(C:C,'[3]5.งบทดลอง รพ.'!B:B,0)),)</f>
        <v>-371489.56</v>
      </c>
      <c r="AS281" s="150">
        <f>IFERROR(INDEX('[3]5.งบทดลอง รพ.'!$AR:$AR,MATCH(C:C,'[3]5.งบทดลอง รพ.'!B:B,0)),)</f>
        <v>0</v>
      </c>
      <c r="AT281" s="150">
        <f>IFERROR(INDEX('[3]5.งบทดลอง รพ.'!$AS:$AS,MATCH(C:C,'[3]5.งบทดลอง รพ.'!B:B,0)),)</f>
        <v>-4876.38</v>
      </c>
      <c r="AU281" s="150">
        <f>IFERROR(INDEX('[3]5.งบทดลอง รพ.'!$AT:$AT,MATCH(C:C,'[3]5.งบทดลอง รพ.'!B:B,0)),)</f>
        <v>-6534.49</v>
      </c>
      <c r="AV281" s="150">
        <f>IFERROR(INDEX('[3]5.งบทดลอง รพ.'!$AU:$AU,MATCH(C:C,'[3]5.งบทดลอง รพ.'!B:B,0)),)</f>
        <v>0</v>
      </c>
      <c r="AW281" s="150">
        <f>IFERROR(INDEX('[3]5.งบทดลอง รพ.'!$AV:$AV,MATCH(C:C,'[3]5.งบทดลอง รพ.'!B:B,0)),)</f>
        <v>0</v>
      </c>
      <c r="AX281" s="150">
        <f>IFERROR(INDEX('[3]5.งบทดลอง รพ.'!$AW:$AW,MATCH(C:C,'[3]5.งบทดลอง รพ.'!B:B,0)),)</f>
        <v>0</v>
      </c>
      <c r="AY281" s="150">
        <f>IFERROR(INDEX('[3]5.งบทดลอง รพ.'!$AX:$AX,MATCH(C:C,'[3]5.งบทดลอง รพ.'!B:B,0)),)</f>
        <v>-421144.67</v>
      </c>
      <c r="AZ281" s="150">
        <f>IFERROR(INDEX('[3]5.งบทดลอง รพ.'!$AY:$AY,MATCH(C:C,'[3]5.งบทดลอง รพ.'!B:B,0)),)</f>
        <v>-2285</v>
      </c>
      <c r="BA281" s="150">
        <f>IFERROR(INDEX('[3]5.งบทดลอง รพ.'!$AZ:$AZ,MATCH(C:C,'[3]5.งบทดลอง รพ.'!B:B,0)),)</f>
        <v>-299879.51</v>
      </c>
      <c r="BB281" s="150">
        <f>IFERROR(INDEX('[3]5.งบทดลอง รพ.'!$BA:$BA,MATCH(C:C,'[3]5.งบทดลอง รพ.'!B:B,0)),)</f>
        <v>-42188.07</v>
      </c>
      <c r="BC281" s="150">
        <f>IFERROR(INDEX('[3]5.งบทดลอง รพ.'!$BB:$BB,MATCH(C:C,'[3]5.งบทดลอง รพ.'!B:B,0)),)</f>
        <v>-243584.55</v>
      </c>
      <c r="BD281" s="150">
        <f>IFERROR(INDEX('[3]5.งบทดลอง รพ.'!$BC:$BC,MATCH(C:C,'[3]5.งบทดลอง รพ.'!B:B,0)),)</f>
        <v>-10373.58</v>
      </c>
      <c r="BE281" s="150">
        <f>IFERROR(INDEX('[3]5.งบทดลอง รพ.'!$BD:$BD,MATCH(C:C,'[3]5.งบทดลอง รพ.'!B:B,0)),)</f>
        <v>-86221.61</v>
      </c>
      <c r="BF281" s="150">
        <f>IFERROR(INDEX('[3]5.งบทดลอง รพ.'!$BE:$BE,MATCH(C:C,'[3]5.งบทดลอง รพ.'!B:B,0)),)</f>
        <v>-158028.32</v>
      </c>
      <c r="BG281" s="150">
        <f>IFERROR(INDEX('[3]5.งบทดลอง รพ.'!$BF:$BF,MATCH(C:C,'[3]5.งบทดลอง รพ.'!B:B,0)),)</f>
        <v>0</v>
      </c>
      <c r="BH281" s="150">
        <f>IFERROR(INDEX('[3]5.งบทดลอง รพ.'!$BG:$BG,MATCH(C:C,'[3]5.งบทดลอง รพ.'!B:B,0)),)</f>
        <v>0</v>
      </c>
      <c r="BI281" s="150">
        <f>IFERROR(INDEX('[3]5.งบทดลอง รพ.'!$BH:$BH,MATCH(C:C,'[3]5.งบทดลอง รพ.'!B:B,0)),)</f>
        <v>-720</v>
      </c>
      <c r="BJ281" s="150">
        <f>IFERROR(INDEX('[3]5.งบทดลอง รพ.'!$BI:$BI,MATCH(C:C,'[3]5.งบทดลอง รพ.'!B:B,0)),)</f>
        <v>-3416486.7</v>
      </c>
      <c r="BK281" s="150">
        <f>IFERROR(INDEX('[3]5.งบทดลอง รพ.'!$BJ:$BJ,MATCH(C:C,'[3]5.งบทดลอง รพ.'!B:B,0)),)</f>
        <v>0</v>
      </c>
      <c r="BL281" s="150">
        <f>IFERROR(INDEX('[3]5.งบทดลอง รพ.'!$BK:$BK,MATCH(D:D,'[3]5.งบทดลอง รพ.'!C:C,0)),)</f>
        <v>0</v>
      </c>
      <c r="BM281" s="150">
        <f>IFERROR(INDEX('[3]5.งบทดลอง รพ.'!$BL:$BL,MATCH(C:C,'[3]5.งบทดลอง รพ.'!B:B,0)),)</f>
        <v>0</v>
      </c>
      <c r="BN281" s="150">
        <f>IFERROR(INDEX('[3]5.งบทดลอง รพ.'!$BM:$BM,MATCH(C:C,'[3]5.งบทดลอง รพ.'!B:B,0)),)</f>
        <v>-16745.27</v>
      </c>
      <c r="BO281" s="150">
        <f>IFERROR(INDEX('[3]5.งบทดลอง รพ.'!$BN:$BN,MATCH(C:C,'[3]5.งบทดลอง รพ.'!B:B,0)),)</f>
        <v>0</v>
      </c>
      <c r="BP281" s="150">
        <f>IFERROR(INDEX('[3]5.งบทดลอง รพ.'!$BO:$BO,MATCH(C:C,'[3]5.งบทดลอง รพ.'!B:B,0)),)</f>
        <v>-30611.25</v>
      </c>
      <c r="BQ281" s="150">
        <f>IFERROR(INDEX('[3]5.งบทดลอง รพ.'!$BP:$BP,MATCH(C:C,'[3]5.งบทดลอง รพ.'!B:B,0)),)</f>
        <v>-554035.18000000005</v>
      </c>
      <c r="BR281" s="150">
        <f>IFERROR(INDEX('[3]5.งบทดลอง รพ.'!$BQ:$BQ,MATCH(C:C,'[3]5.งบทดลอง รพ.'!B:B,0)),)</f>
        <v>-7418.74</v>
      </c>
      <c r="BS281" s="150">
        <f>IFERROR(INDEX('[3]5.งบทดลอง รพ.'!$BR:$BR,MATCH(C:C,'[3]5.งบทดลอง รพ.'!B:B,0)),)</f>
        <v>0</v>
      </c>
      <c r="BT281" s="150">
        <f>IFERROR(INDEX('[3]5.งบทดลอง รพ.'!$BS:$BS,MATCH(C:C,'[3]5.งบทดลอง รพ.'!B:B,0)),)</f>
        <v>-2507</v>
      </c>
      <c r="BU281" s="150">
        <f>IFERROR(INDEX('[3]5.งบทดลอง รพ.'!$BT:$BT,MATCH(C:C,'[3]5.งบทดลอง รพ.'!B:B,0)),)</f>
        <v>-12739.19</v>
      </c>
      <c r="BV281" s="150">
        <f>IFERROR(INDEX('[3]5.งบทดลอง รพ.'!$BU:$BU,MATCH(C:C,'[3]5.งบทดลอง รพ.'!B:B,0)),)</f>
        <v>-33670.03</v>
      </c>
      <c r="BW281" s="150">
        <f>IFERROR(INDEX('[3]5.งบทดลอง รพ.'!$BV:$BV,MATCH(C:C,'[3]5.งบทดลอง รพ.'!B:B,0)),)</f>
        <v>-23135.759999999998</v>
      </c>
      <c r="BX281" s="150">
        <f>IFERROR(INDEX('[3]5.งบทดลอง รพ.'!$BW:$BW,MATCH(C:C,'[3]5.งบทดลอง รพ.'!B:B,0)),)</f>
        <v>0</v>
      </c>
      <c r="BY281" s="150">
        <f>IFERROR(INDEX('[3]5.งบทดลอง รพ.'!$BX:$BX,MATCH(C:C,'[3]5.งบทดลอง รพ.'!B:B,0)),)</f>
        <v>-31199.64</v>
      </c>
      <c r="BZ281" s="151">
        <f t="shared" si="14"/>
        <v>-10741121.98</v>
      </c>
    </row>
    <row r="282" spans="1:78" ht="21.75" customHeight="1">
      <c r="A282" s="31" t="s">
        <v>185</v>
      </c>
      <c r="B282" s="147" t="s">
        <v>366</v>
      </c>
      <c r="C282" s="148" t="s">
        <v>920</v>
      </c>
      <c r="D282" s="149" t="s">
        <v>921</v>
      </c>
      <c r="E282" s="150">
        <f>IFERROR(INDEX('[3]5.งบทดลอง รพ.'!$D:$D,MATCH(C:C,'[3]5.งบทดลอง รพ.'!B:B,0)),)</f>
        <v>152402.19</v>
      </c>
      <c r="F282" s="150">
        <f>IFERROR(INDEX('[3]5.งบทดลอง รพ.'!$E:$E,MATCH(C:C,'[3]5.งบทดลอง รพ.'!B:B,0)),)</f>
        <v>0</v>
      </c>
      <c r="G282" s="150">
        <f>IFERROR(INDEX('[3]5.งบทดลอง รพ.'!$F:$F,MATCH(C:C,'[3]5.งบทดลอง รพ.'!B:B,0)),)</f>
        <v>25976.03</v>
      </c>
      <c r="H282" s="150">
        <f>IFERROR(INDEX('[3]5.งบทดลอง รพ.'!$G:$G,MATCH(C:C,'[3]5.งบทดลอง รพ.'!B:B,0)),)</f>
        <v>4262.3900000000003</v>
      </c>
      <c r="I282" s="150">
        <f>IFERROR(INDEX('[3]5.งบทดลอง รพ.'!$H:$H,MATCH(D:D,'[3]5.งบทดลอง รพ.'!C:C,0)),)</f>
        <v>0</v>
      </c>
      <c r="J282" s="150">
        <f>IFERROR(INDEX('[3]5.งบทดลอง รพ.'!$I:$I,MATCH(C:C,'[3]5.งบทดลอง รพ.'!B:B,0)),)</f>
        <v>0</v>
      </c>
      <c r="K282" s="150">
        <f>IFERROR(INDEX('[3]5.งบทดลอง รพ.'!$J:$J,MATCH(C:C,'[3]5.งบทดลอง รพ.'!B:B,0)),)</f>
        <v>72507.7</v>
      </c>
      <c r="L282" s="150">
        <f>IFERROR(INDEX('[3]5.งบทดลอง รพ.'!$K:$K,MATCH(C:C,'[3]5.งบทดลอง รพ.'!B:B,0)),)</f>
        <v>4262.3900000000003</v>
      </c>
      <c r="M282" s="150">
        <f>IFERROR(INDEX('[3]5.งบทดลอง รพ.'!$L:$L,MATCH(C:C,'[3]5.งบทดลอง รพ.'!B:B,0)),)</f>
        <v>4002.81</v>
      </c>
      <c r="N282" s="150">
        <f>IFERROR(INDEX('[3]5.งบทดลอง รพ.'!$M:$M,MATCH(C:C,'[3]5.งบทดลอง รพ.'!B:B,0)),)</f>
        <v>59078.62</v>
      </c>
      <c r="O282" s="150">
        <f>IFERROR(INDEX('[3]5.งบทดลอง รพ.'!$N:$N,MATCH(C:C,'[3]5.งบทดลอง รพ.'!B:B,0)),)</f>
        <v>0</v>
      </c>
      <c r="P282" s="150">
        <f>IFERROR(INDEX('[3]5.งบทดลอง รพ.'!$O:$O,MATCH(C:C,'[3]5.งบทดลอง รพ.'!B:B,0)),)</f>
        <v>4060</v>
      </c>
      <c r="Q282" s="150">
        <f>IFERROR(INDEX('[3]5.งบทดลอง รพ.'!$P:$P,MATCH(C:C,'[3]5.งบทดลอง รพ.'!B:B,0)),)</f>
        <v>39006.449999999997</v>
      </c>
      <c r="R282" s="150">
        <f>IFERROR(INDEX('[3]5.งบทดลอง รพ.'!$Q:$Q,MATCH(C:C,'[3]5.งบทดลอง รพ.'!B:B,0)),)</f>
        <v>0</v>
      </c>
      <c r="S282" s="150">
        <f>IFERROR(INDEX('[3]5.งบทดลอง รพ.'!$R:$R,MATCH(C:C,'[3]5.งบทดลอง รพ.'!B:B,0)),)</f>
        <v>0</v>
      </c>
      <c r="T282" s="150">
        <f>IFERROR(INDEX('[3]5.งบทดลอง รพ.'!$S:$S,MATCH(C:C,'[3]5.งบทดลอง รพ.'!B:B,0)),)</f>
        <v>0</v>
      </c>
      <c r="U282" s="150">
        <f>IFERROR(INDEX('[3]5.งบทดลอง รพ.'!$T:$T,MATCH(C:C,'[3]5.งบทดลอง รพ.'!B:B,0)),)</f>
        <v>0</v>
      </c>
      <c r="V282" s="150">
        <f>IFERROR(INDEX('[3]5.งบทดลอง รพ.'!$U:$U,MATCH(C:C,'[3]5.งบทดลอง รพ.'!B:B,0)),)</f>
        <v>0</v>
      </c>
      <c r="W282" s="150">
        <f>IFERROR(INDEX('[3]5.งบทดลอง รพ.'!$V:$V,MATCH(C:C,'[3]5.งบทดลอง รพ.'!B:B,0)),)</f>
        <v>0</v>
      </c>
      <c r="X282" s="150">
        <f>IFERROR(INDEX('[3]5.งบทดลอง รพ.'!$W:$W,MATCH(C:C,'[3]5.งบทดลอง รพ.'!B:B,0)),)</f>
        <v>26886.29</v>
      </c>
      <c r="Y282" s="150">
        <f>IFERROR(INDEX('[3]5.งบทดลอง รพ.'!$X:$X,MATCH(C:C,'[3]5.งบทดลอง รพ.'!B:B,0)),)</f>
        <v>18684.099999999999</v>
      </c>
      <c r="Z282" s="150">
        <f>IFERROR(INDEX('[3]5.งบทดลอง รพ.'!$Y:$Y,MATCH(C:C,'[3]5.งบทดลอง รพ.'!B:B,0)),)</f>
        <v>72357.679999999993</v>
      </c>
      <c r="AA282" s="150">
        <f>IFERROR(INDEX('[3]5.งบทดลอง รพ.'!$Z:$Z,MATCH(C:C,'[3]5.งบทดลอง รพ.'!B:B,0)),)</f>
        <v>0</v>
      </c>
      <c r="AB282" s="150">
        <f>IFERROR(INDEX('[3]5.งบทดลอง รพ.'!$AA:$AA,MATCH(C:C,'[3]5.งบทดลอง รพ.'!B:B,0)),)</f>
        <v>0</v>
      </c>
      <c r="AC282" s="150">
        <f>IFERROR(INDEX('[3]5.งบทดลอง รพ.'!$AB:$AB,MATCH(C:C,'[3]5.งบทดลอง รพ.'!B:B,0)),)</f>
        <v>0</v>
      </c>
      <c r="AD282" s="150">
        <f>IFERROR(INDEX('[3]5.งบทดลอง รพ.'!$AC:$AC,MATCH(C:C,'[3]5.งบทดลอง รพ.'!B:B,0)),)</f>
        <v>0</v>
      </c>
      <c r="AE282" s="150">
        <f>IFERROR(INDEX('[3]5.งบทดลอง รพ.'!$AD:$AD,MATCH(C:C,'[3]5.งบทดลอง รพ.'!B:B,0)),)</f>
        <v>0</v>
      </c>
      <c r="AF282" s="150">
        <f>IFERROR(INDEX('[3]5.งบทดลอง รพ.'!$AE:$AE,MATCH(C:C,'[3]5.งบทดลอง รพ.'!B:B,0)),)</f>
        <v>1063523.06</v>
      </c>
      <c r="AG282" s="150">
        <f>IFERROR(INDEX('[3]5.งบทดลอง รพ.'!$AF:$AF,MATCH(C:C,'[3]5.งบทดลอง รพ.'!B:B,0)),)</f>
        <v>19711.38</v>
      </c>
      <c r="AH282" s="150">
        <f>IFERROR(INDEX('[3]5.งบทดลอง รพ.'!$AG:$AG,MATCH(C:C,'[3]5.งบทดลอง รพ.'!B:B,0)),)</f>
        <v>60992.160000000003</v>
      </c>
      <c r="AI282" s="150">
        <f>IFERROR(INDEX('[3]5.งบทดลอง รพ.'!$AH:$AH,MATCH(D:D,'[3]5.งบทดลอง รพ.'!C:C,0)),)</f>
        <v>17.420000000000002</v>
      </c>
      <c r="AJ282" s="150">
        <f>IFERROR(INDEX('[3]5.งบทดลอง รพ.'!$AI:$AI,MATCH(C:C,'[3]5.งบทดลอง รพ.'!B:B,0)),)</f>
        <v>1759.44</v>
      </c>
      <c r="AK282" s="150">
        <f>IFERROR(INDEX('[3]5.งบทดลอง รพ.'!$AJ:$AJ,MATCH(C:C,'[3]5.งบทดลอง รพ.'!B:B,0)),)</f>
        <v>17347.830000000002</v>
      </c>
      <c r="AL282" s="150">
        <f>IFERROR(INDEX('[3]5.งบทดลอง รพ.'!$AK:$AK,MATCH(C:C,'[3]5.งบทดลอง รพ.'!B:B,0)),)</f>
        <v>9296.7199999999993</v>
      </c>
      <c r="AM282" s="150">
        <f>IFERROR(INDEX('[3]5.งบทดลอง รพ.'!$AL:$AL,MATCH(C:C,'[3]5.งบทดลอง รพ.'!B:B,0)),)</f>
        <v>571.91999999999996</v>
      </c>
      <c r="AN282" s="150">
        <f>IFERROR(INDEX('[3]5.งบทดลอง รพ.'!$AM:$AM,MATCH(C:C,'[3]5.งบทดลอง รพ.'!B:B,0)),)</f>
        <v>2450.0100000000002</v>
      </c>
      <c r="AO282" s="150">
        <f>IFERROR(INDEX('[3]5.งบทดลอง รพ.'!$AN:$AN,MATCH(C:C,'[3]5.งบทดลอง รพ.'!B:B,0)),)</f>
        <v>2515.35</v>
      </c>
      <c r="AP282" s="150">
        <f>IFERROR(INDEX('[3]5.งบทดลอง รพ.'!$AO:$AO,MATCH(C:C,'[3]5.งบทดลอง รพ.'!B:B,0)),)</f>
        <v>5620.99</v>
      </c>
      <c r="AQ282" s="150">
        <f>IFERROR(INDEX('[3]5.งบทดลอง รพ.'!$AP:$AP,MATCH(C:C,'[3]5.งบทดลอง รพ.'!B:B,0)),)</f>
        <v>671.03</v>
      </c>
      <c r="AR282" s="150">
        <f>IFERROR(INDEX('[3]5.งบทดลอง รพ.'!$AQ:$AQ,MATCH(C:C,'[3]5.งบทดลอง รพ.'!B:B,0)),)</f>
        <v>133469.32999999999</v>
      </c>
      <c r="AS282" s="150">
        <f>IFERROR(INDEX('[3]5.งบทดลอง รพ.'!$AR:$AR,MATCH(C:C,'[3]5.งบทดลอง รพ.'!B:B,0)),)</f>
        <v>0</v>
      </c>
      <c r="AT282" s="150">
        <f>IFERROR(INDEX('[3]5.งบทดลอง รพ.'!$AS:$AS,MATCH(C:C,'[3]5.งบทดลอง รพ.'!B:B,0)),)</f>
        <v>462.93</v>
      </c>
      <c r="AU282" s="150">
        <f>IFERROR(INDEX('[3]5.งบทดลอง รพ.'!$AT:$AT,MATCH(C:C,'[3]5.งบทดลอง รพ.'!B:B,0)),)</f>
        <v>360</v>
      </c>
      <c r="AV282" s="150">
        <f>IFERROR(INDEX('[3]5.งบทดลอง รพ.'!$AU:$AU,MATCH(C:C,'[3]5.งบทดลอง รพ.'!B:B,0)),)</f>
        <v>0</v>
      </c>
      <c r="AW282" s="150">
        <f>IFERROR(INDEX('[3]5.งบทดลอง รพ.'!$AV:$AV,MATCH(C:C,'[3]5.งบทดลอง รพ.'!B:B,0)),)</f>
        <v>0</v>
      </c>
      <c r="AX282" s="150">
        <f>IFERROR(INDEX('[3]5.งบทดลอง รพ.'!$AW:$AW,MATCH(C:C,'[3]5.งบทดลอง รพ.'!B:B,0)),)</f>
        <v>0</v>
      </c>
      <c r="AY282" s="150">
        <f>IFERROR(INDEX('[3]5.งบทดลอง รพ.'!$AX:$AX,MATCH(C:C,'[3]5.งบทดลอง รพ.'!B:B,0)),)</f>
        <v>776935.97</v>
      </c>
      <c r="AZ282" s="150">
        <f>IFERROR(INDEX('[3]5.งบทดลอง รพ.'!$AY:$AY,MATCH(C:C,'[3]5.งบทดลอง รพ.'!B:B,0)),)</f>
        <v>0</v>
      </c>
      <c r="BA282" s="150">
        <f>IFERROR(INDEX('[3]5.งบทดลอง รพ.'!$AZ:$AZ,MATCH(C:C,'[3]5.งบทดลอง รพ.'!B:B,0)),)</f>
        <v>7725.5</v>
      </c>
      <c r="BB282" s="150">
        <f>IFERROR(INDEX('[3]5.งบทดลอง รพ.'!$BA:$BA,MATCH(C:C,'[3]5.งบทดลอง รพ.'!B:B,0)),)</f>
        <v>4523.49</v>
      </c>
      <c r="BC282" s="150">
        <f>IFERROR(INDEX('[3]5.งบทดลอง รพ.'!$BB:$BB,MATCH(C:C,'[3]5.งบทดลอง รพ.'!B:B,0)),)</f>
        <v>28700</v>
      </c>
      <c r="BD282" s="150">
        <f>IFERROR(INDEX('[3]5.งบทดลอง รพ.'!$BC:$BC,MATCH(C:C,'[3]5.งบทดลอง รพ.'!B:B,0)),)</f>
        <v>0</v>
      </c>
      <c r="BE282" s="150">
        <f>IFERROR(INDEX('[3]5.งบทดลอง รพ.'!$BD:$BD,MATCH(C:C,'[3]5.งบทดลอง รพ.'!B:B,0)),)</f>
        <v>5061.3599999999997</v>
      </c>
      <c r="BF282" s="150">
        <f>IFERROR(INDEX('[3]5.งบทดลอง รพ.'!$BE:$BE,MATCH(C:C,'[3]5.งบทดลอง รพ.'!B:B,0)),)</f>
        <v>220</v>
      </c>
      <c r="BG282" s="150">
        <f>IFERROR(INDEX('[3]5.งบทดลอง รพ.'!$BF:$BF,MATCH(C:C,'[3]5.งบทดลอง รพ.'!B:B,0)),)</f>
        <v>0</v>
      </c>
      <c r="BH282" s="150">
        <f>IFERROR(INDEX('[3]5.งบทดลอง รพ.'!$BG:$BG,MATCH(C:C,'[3]5.งบทดลอง รพ.'!B:B,0)),)</f>
        <v>0</v>
      </c>
      <c r="BI282" s="150">
        <f>IFERROR(INDEX('[3]5.งบทดลอง รพ.'!$BH:$BH,MATCH(C:C,'[3]5.งบทดลอง รพ.'!B:B,0)),)</f>
        <v>2809.34</v>
      </c>
      <c r="BJ282" s="150">
        <f>IFERROR(INDEX('[3]5.งบทดลอง รพ.'!$BI:$BI,MATCH(C:C,'[3]5.งบทดลอง รพ.'!B:B,0)),)</f>
        <v>201972.63</v>
      </c>
      <c r="BK282" s="150">
        <f>IFERROR(INDEX('[3]5.งบทดลอง รพ.'!$BJ:$BJ,MATCH(C:C,'[3]5.งบทดลอง รพ.'!B:B,0)),)</f>
        <v>0</v>
      </c>
      <c r="BL282" s="150">
        <f>IFERROR(INDEX('[3]5.งบทดลอง รพ.'!$BK:$BK,MATCH(D:D,'[3]5.งบทดลอง รพ.'!C:C,0)),)</f>
        <v>0</v>
      </c>
      <c r="BM282" s="150">
        <f>IFERROR(INDEX('[3]5.งบทดลอง รพ.'!$BL:$BL,MATCH(C:C,'[3]5.งบทดลอง รพ.'!B:B,0)),)</f>
        <v>0</v>
      </c>
      <c r="BN282" s="150">
        <f>IFERROR(INDEX('[3]5.งบทดลอง รพ.'!$BM:$BM,MATCH(C:C,'[3]5.งบทดลอง รพ.'!B:B,0)),)</f>
        <v>370.23</v>
      </c>
      <c r="BO282" s="150">
        <f>IFERROR(INDEX('[3]5.งบทดลอง รพ.'!$BN:$BN,MATCH(C:C,'[3]5.งบทดลอง รพ.'!B:B,0)),)</f>
        <v>0</v>
      </c>
      <c r="BP282" s="150">
        <f>IFERROR(INDEX('[3]5.งบทดลอง รพ.'!$BO:$BO,MATCH(C:C,'[3]5.งบทดลอง รพ.'!B:B,0)),)</f>
        <v>1067.81</v>
      </c>
      <c r="BQ282" s="150">
        <f>IFERROR(INDEX('[3]5.งบทดลอง รพ.'!$BP:$BP,MATCH(C:C,'[3]5.งบทดลอง รพ.'!B:B,0)),)</f>
        <v>300936.51</v>
      </c>
      <c r="BR282" s="150">
        <f>IFERROR(INDEX('[3]5.งบทดลอง รพ.'!$BQ:$BQ,MATCH(C:C,'[3]5.งบทดลอง รพ.'!B:B,0)),)</f>
        <v>-675.93</v>
      </c>
      <c r="BS282" s="150">
        <f>IFERROR(INDEX('[3]5.งบทดลอง รพ.'!$BR:$BR,MATCH(C:C,'[3]5.งบทดลอง รพ.'!B:B,0)),)</f>
        <v>-2972.25</v>
      </c>
      <c r="BT282" s="150">
        <f>IFERROR(INDEX('[3]5.งบทดลอง รพ.'!$BS:$BS,MATCH(C:C,'[3]5.งบทดลอง รพ.'!B:B,0)),)</f>
        <v>66067.66</v>
      </c>
      <c r="BU282" s="150">
        <f>IFERROR(INDEX('[3]5.งบทดลอง รพ.'!$BT:$BT,MATCH(C:C,'[3]5.งบทดลอง รพ.'!B:B,0)),)</f>
        <v>0</v>
      </c>
      <c r="BV282" s="150">
        <f>IFERROR(INDEX('[3]5.งบทดลอง รพ.'!$BU:$BU,MATCH(C:C,'[3]5.งบทดลอง รพ.'!B:B,0)),)</f>
        <v>93708.54</v>
      </c>
      <c r="BW282" s="150">
        <f>IFERROR(INDEX('[3]5.งบทดลอง รพ.'!$BV:$BV,MATCH(C:C,'[3]5.งบทดลอง รพ.'!B:B,0)),)</f>
        <v>0</v>
      </c>
      <c r="BX282" s="150">
        <f>IFERROR(INDEX('[3]5.งบทดลอง รพ.'!$BW:$BW,MATCH(C:C,'[3]5.งบทดลอง รพ.'!B:B,0)),)</f>
        <v>0</v>
      </c>
      <c r="BY282" s="150">
        <f>IFERROR(INDEX('[3]5.งบทดลอง รพ.'!$BX:$BX,MATCH(C:C,'[3]5.งบทดลอง รพ.'!B:B,0)),)</f>
        <v>0</v>
      </c>
      <c r="BZ282" s="151">
        <f t="shared" si="14"/>
        <v>3288707.0799999996</v>
      </c>
    </row>
    <row r="283" spans="1:78" ht="21.75" customHeight="1">
      <c r="A283" s="31" t="s">
        <v>185</v>
      </c>
      <c r="B283" s="147" t="s">
        <v>366</v>
      </c>
      <c r="C283" s="148" t="s">
        <v>922</v>
      </c>
      <c r="D283" s="149" t="s">
        <v>923</v>
      </c>
      <c r="E283" s="150">
        <f>IFERROR(INDEX('[3]5.งบทดลอง รพ.'!$D:$D,MATCH(C:C,'[3]5.งบทดลอง รพ.'!B:B,0)),)</f>
        <v>-177857.18</v>
      </c>
      <c r="F283" s="150">
        <f>IFERROR(INDEX('[3]5.งบทดลอง รพ.'!$E:$E,MATCH(C:C,'[3]5.งบทดลอง รพ.'!B:B,0)),)</f>
        <v>0</v>
      </c>
      <c r="G283" s="150">
        <f>IFERROR(INDEX('[3]5.งบทดลอง รพ.'!$F:$F,MATCH(C:C,'[3]5.งบทดลอง รพ.'!B:B,0)),)</f>
        <v>-4360.8100000000004</v>
      </c>
      <c r="H283" s="150">
        <f>IFERROR(INDEX('[3]5.งบทดลอง รพ.'!$G:$G,MATCH(C:C,'[3]5.งบทดลอง รพ.'!B:B,0)),)</f>
        <v>-23109.33</v>
      </c>
      <c r="I283" s="150">
        <f>IFERROR(INDEX('[3]5.งบทดลอง รพ.'!$H:$H,MATCH(D:D,'[3]5.งบทดลอง รพ.'!C:C,0)),)</f>
        <v>-62210.86</v>
      </c>
      <c r="J283" s="150">
        <f>IFERROR(INDEX('[3]5.งบทดลอง รพ.'!$I:$I,MATCH(C:C,'[3]5.งบทดลอง รพ.'!B:B,0)),)</f>
        <v>0</v>
      </c>
      <c r="K283" s="150">
        <f>IFERROR(INDEX('[3]5.งบทดลอง รพ.'!$J:$J,MATCH(C:C,'[3]5.งบทดลอง รพ.'!B:B,0)),)</f>
        <v>0</v>
      </c>
      <c r="L283" s="150">
        <f>IFERROR(INDEX('[3]5.งบทดลอง รพ.'!$K:$K,MATCH(C:C,'[3]5.งบทดลอง รพ.'!B:B,0)),)</f>
        <v>-23109.33</v>
      </c>
      <c r="M283" s="150">
        <f>IFERROR(INDEX('[3]5.งบทดลอง รพ.'!$L:$L,MATCH(C:C,'[3]5.งบทดลอง รพ.'!B:B,0)),)</f>
        <v>0</v>
      </c>
      <c r="N283" s="150">
        <f>IFERROR(INDEX('[3]5.งบทดลอง รพ.'!$M:$M,MATCH(C:C,'[3]5.งบทดลอง รพ.'!B:B,0)),)</f>
        <v>0</v>
      </c>
      <c r="O283" s="150">
        <f>IFERROR(INDEX('[3]5.งบทดลอง รพ.'!$N:$N,MATCH(C:C,'[3]5.งบทดลอง รพ.'!B:B,0)),)</f>
        <v>0</v>
      </c>
      <c r="P283" s="150">
        <f>IFERROR(INDEX('[3]5.งบทดลอง รพ.'!$O:$O,MATCH(C:C,'[3]5.งบทดลอง รพ.'!B:B,0)),)</f>
        <v>0</v>
      </c>
      <c r="Q283" s="150">
        <f>IFERROR(INDEX('[3]5.งบทดลอง รพ.'!$P:$P,MATCH(C:C,'[3]5.งบทดลอง รพ.'!B:B,0)),)</f>
        <v>-12439.31</v>
      </c>
      <c r="R283" s="150">
        <f>IFERROR(INDEX('[3]5.งบทดลอง รพ.'!$Q:$Q,MATCH(C:C,'[3]5.งบทดลอง รพ.'!B:B,0)),)</f>
        <v>0</v>
      </c>
      <c r="S283" s="150">
        <f>IFERROR(INDEX('[3]5.งบทดลอง รพ.'!$R:$R,MATCH(C:C,'[3]5.งบทดลอง รพ.'!B:B,0)),)</f>
        <v>0</v>
      </c>
      <c r="T283" s="150">
        <f>IFERROR(INDEX('[3]5.งบทดลอง รพ.'!$S:$S,MATCH(C:C,'[3]5.งบทดลอง รพ.'!B:B,0)),)</f>
        <v>0</v>
      </c>
      <c r="U283" s="150">
        <f>IFERROR(INDEX('[3]5.งบทดลอง รพ.'!$T:$T,MATCH(C:C,'[3]5.งบทดลอง รพ.'!B:B,0)),)</f>
        <v>0</v>
      </c>
      <c r="V283" s="150">
        <f>IFERROR(INDEX('[3]5.งบทดลอง รพ.'!$U:$U,MATCH(C:C,'[3]5.งบทดลอง รพ.'!B:B,0)),)</f>
        <v>0</v>
      </c>
      <c r="W283" s="150">
        <f>IFERROR(INDEX('[3]5.งบทดลอง รพ.'!$V:$V,MATCH(C:C,'[3]5.งบทดลอง รพ.'!B:B,0)),)</f>
        <v>0</v>
      </c>
      <c r="X283" s="150">
        <f>IFERROR(INDEX('[3]5.งบทดลอง รพ.'!$W:$W,MATCH(C:C,'[3]5.งบทดลอง รพ.'!B:B,0)),)</f>
        <v>0</v>
      </c>
      <c r="Y283" s="150">
        <f>IFERROR(INDEX('[3]5.งบทดลอง รพ.'!$X:$X,MATCH(C:C,'[3]5.งบทดลอง รพ.'!B:B,0)),)</f>
        <v>-690.68</v>
      </c>
      <c r="Z283" s="150">
        <f>IFERROR(INDEX('[3]5.งบทดลอง รพ.'!$Y:$Y,MATCH(C:C,'[3]5.งบทดลอง รพ.'!B:B,0)),)</f>
        <v>0</v>
      </c>
      <c r="AA283" s="150">
        <f>IFERROR(INDEX('[3]5.งบทดลอง รพ.'!$Z:$Z,MATCH(C:C,'[3]5.งบทดลอง รพ.'!B:B,0)),)</f>
        <v>0</v>
      </c>
      <c r="AB283" s="150">
        <f>IFERROR(INDEX('[3]5.งบทดลอง รพ.'!$AA:$AA,MATCH(C:C,'[3]5.งบทดลอง รพ.'!B:B,0)),)</f>
        <v>0</v>
      </c>
      <c r="AC283" s="150">
        <f>IFERROR(INDEX('[3]5.งบทดลอง รพ.'!$AB:$AB,MATCH(C:C,'[3]5.งบทดลอง รพ.'!B:B,0)),)</f>
        <v>0</v>
      </c>
      <c r="AD283" s="150">
        <f>IFERROR(INDEX('[3]5.งบทดลอง รพ.'!$AC:$AC,MATCH(C:C,'[3]5.งบทดลอง รพ.'!B:B,0)),)</f>
        <v>0</v>
      </c>
      <c r="AE283" s="150">
        <f>IFERROR(INDEX('[3]5.งบทดลอง รพ.'!$AD:$AD,MATCH(C:C,'[3]5.งบทดลอง รพ.'!B:B,0)),)</f>
        <v>0</v>
      </c>
      <c r="AF283" s="150">
        <f>IFERROR(INDEX('[3]5.งบทดลอง รพ.'!$AE:$AE,MATCH(C:C,'[3]5.งบทดลอง รพ.'!B:B,0)),)</f>
        <v>0</v>
      </c>
      <c r="AG283" s="150">
        <f>IFERROR(INDEX('[3]5.งบทดลอง รพ.'!$AF:$AF,MATCH(C:C,'[3]5.งบทดลอง รพ.'!B:B,0)),)</f>
        <v>0</v>
      </c>
      <c r="AH283" s="150">
        <f>IFERROR(INDEX('[3]5.งบทดลอง รพ.'!$AG:$AG,MATCH(C:C,'[3]5.งบทดลอง รพ.'!B:B,0)),)</f>
        <v>0</v>
      </c>
      <c r="AI283" s="150">
        <f>IFERROR(INDEX('[3]5.งบทดลอง รพ.'!$AH:$AH,MATCH(D:D,'[3]5.งบทดลอง รพ.'!C:C,0)),)</f>
        <v>0</v>
      </c>
      <c r="AJ283" s="150">
        <f>IFERROR(INDEX('[3]5.งบทดลอง รพ.'!$AI:$AI,MATCH(C:C,'[3]5.งบทดลอง รพ.'!B:B,0)),)</f>
        <v>0</v>
      </c>
      <c r="AK283" s="150">
        <f>IFERROR(INDEX('[3]5.งบทดลอง รพ.'!$AJ:$AJ,MATCH(C:C,'[3]5.งบทดลอง รพ.'!B:B,0)),)</f>
        <v>0</v>
      </c>
      <c r="AL283" s="150">
        <f>IFERROR(INDEX('[3]5.งบทดลอง รพ.'!$AK:$AK,MATCH(C:C,'[3]5.งบทดลอง รพ.'!B:B,0)),)</f>
        <v>0</v>
      </c>
      <c r="AM283" s="150">
        <f>IFERROR(INDEX('[3]5.งบทดลอง รพ.'!$AL:$AL,MATCH(C:C,'[3]5.งบทดลอง รพ.'!B:B,0)),)</f>
        <v>0</v>
      </c>
      <c r="AN283" s="150">
        <f>IFERROR(INDEX('[3]5.งบทดลอง รพ.'!$AM:$AM,MATCH(C:C,'[3]5.งบทดลอง รพ.'!B:B,0)),)</f>
        <v>0</v>
      </c>
      <c r="AO283" s="150">
        <f>IFERROR(INDEX('[3]5.งบทดลอง รพ.'!$AN:$AN,MATCH(C:C,'[3]5.งบทดลอง รพ.'!B:B,0)),)</f>
        <v>0</v>
      </c>
      <c r="AP283" s="150">
        <f>IFERROR(INDEX('[3]5.งบทดลอง รพ.'!$AO:$AO,MATCH(C:C,'[3]5.งบทดลอง รพ.'!B:B,0)),)</f>
        <v>0</v>
      </c>
      <c r="AQ283" s="150">
        <f>IFERROR(INDEX('[3]5.งบทดลอง รพ.'!$AP:$AP,MATCH(C:C,'[3]5.งบทดลอง รพ.'!B:B,0)),)</f>
        <v>0</v>
      </c>
      <c r="AR283" s="150">
        <f>IFERROR(INDEX('[3]5.งบทดลอง รพ.'!$AQ:$AQ,MATCH(C:C,'[3]5.งบทดลอง รพ.'!B:B,0)),)</f>
        <v>0</v>
      </c>
      <c r="AS283" s="150">
        <f>IFERROR(INDEX('[3]5.งบทดลอง รพ.'!$AR:$AR,MATCH(C:C,'[3]5.งบทดลอง รพ.'!B:B,0)),)</f>
        <v>0</v>
      </c>
      <c r="AT283" s="150">
        <f>IFERROR(INDEX('[3]5.งบทดลอง รพ.'!$AS:$AS,MATCH(C:C,'[3]5.งบทดลอง รพ.'!B:B,0)),)</f>
        <v>0</v>
      </c>
      <c r="AU283" s="150">
        <f>IFERROR(INDEX('[3]5.งบทดลอง รพ.'!$AT:$AT,MATCH(C:C,'[3]5.งบทดลอง รพ.'!B:B,0)),)</f>
        <v>0</v>
      </c>
      <c r="AV283" s="150">
        <f>IFERROR(INDEX('[3]5.งบทดลอง รพ.'!$AU:$AU,MATCH(C:C,'[3]5.งบทดลอง รพ.'!B:B,0)),)</f>
        <v>0</v>
      </c>
      <c r="AW283" s="150">
        <f>IFERROR(INDEX('[3]5.งบทดลอง รพ.'!$AV:$AV,MATCH(C:C,'[3]5.งบทดลอง รพ.'!B:B,0)),)</f>
        <v>0</v>
      </c>
      <c r="AX283" s="150">
        <f>IFERROR(INDEX('[3]5.งบทดลอง รพ.'!$AW:$AW,MATCH(C:C,'[3]5.งบทดลอง รพ.'!B:B,0)),)</f>
        <v>0</v>
      </c>
      <c r="AY283" s="150">
        <f>IFERROR(INDEX('[3]5.งบทดลอง รพ.'!$AX:$AX,MATCH(C:C,'[3]5.งบทดลอง รพ.'!B:B,0)),)</f>
        <v>-140310.28</v>
      </c>
      <c r="AZ283" s="150">
        <f>IFERROR(INDEX('[3]5.งบทดลอง รพ.'!$AY:$AY,MATCH(C:C,'[3]5.งบทดลอง รพ.'!B:B,0)),)</f>
        <v>0</v>
      </c>
      <c r="BA283" s="150">
        <f>IFERROR(INDEX('[3]5.งบทดลอง รพ.'!$AZ:$AZ,MATCH(C:C,'[3]5.งบทดลอง รพ.'!B:B,0)),)</f>
        <v>-71114.89</v>
      </c>
      <c r="BB283" s="150">
        <f>IFERROR(INDEX('[3]5.งบทดลอง รพ.'!$BA:$BA,MATCH(C:C,'[3]5.งบทดลอง รพ.'!B:B,0)),)</f>
        <v>0</v>
      </c>
      <c r="BC283" s="150">
        <f>IFERROR(INDEX('[3]5.งบทดลอง รพ.'!$BB:$BB,MATCH(C:C,'[3]5.งบทดลอง รพ.'!B:B,0)),)</f>
        <v>0</v>
      </c>
      <c r="BD283" s="150">
        <f>IFERROR(INDEX('[3]5.งบทดลอง รพ.'!$BC:$BC,MATCH(C:C,'[3]5.งบทดลอง รพ.'!B:B,0)),)</f>
        <v>0</v>
      </c>
      <c r="BE283" s="150">
        <f>IFERROR(INDEX('[3]5.งบทดลอง รพ.'!$BD:$BD,MATCH(C:C,'[3]5.งบทดลอง รพ.'!B:B,0)),)</f>
        <v>0</v>
      </c>
      <c r="BF283" s="150">
        <f>IFERROR(INDEX('[3]5.งบทดลอง รพ.'!$BE:$BE,MATCH(C:C,'[3]5.งบทดลอง รพ.'!B:B,0)),)</f>
        <v>0</v>
      </c>
      <c r="BG283" s="150">
        <f>IFERROR(INDEX('[3]5.งบทดลอง รพ.'!$BF:$BF,MATCH(C:C,'[3]5.งบทดลอง รพ.'!B:B,0)),)</f>
        <v>0</v>
      </c>
      <c r="BH283" s="150">
        <f>IFERROR(INDEX('[3]5.งบทดลอง รพ.'!$BG:$BG,MATCH(C:C,'[3]5.งบทดลอง รพ.'!B:B,0)),)</f>
        <v>0</v>
      </c>
      <c r="BI283" s="150">
        <f>IFERROR(INDEX('[3]5.งบทดลอง รพ.'!$BH:$BH,MATCH(C:C,'[3]5.งบทดลอง รพ.'!B:B,0)),)</f>
        <v>-1214.27</v>
      </c>
      <c r="BJ283" s="150">
        <f>IFERROR(INDEX('[3]5.งบทดลอง รพ.'!$BI:$BI,MATCH(C:C,'[3]5.งบทดลอง รพ.'!B:B,0)),)</f>
        <v>0</v>
      </c>
      <c r="BK283" s="150">
        <f>IFERROR(INDEX('[3]5.งบทดลอง รพ.'!$BJ:$BJ,MATCH(C:C,'[3]5.งบทดลอง รพ.'!B:B,0)),)</f>
        <v>0</v>
      </c>
      <c r="BL283" s="150">
        <f>IFERROR(INDEX('[3]5.งบทดลอง รพ.'!$BK:$BK,MATCH(D:D,'[3]5.งบทดลอง รพ.'!C:C,0)),)</f>
        <v>0</v>
      </c>
      <c r="BM283" s="150">
        <f>IFERROR(INDEX('[3]5.งบทดลอง รพ.'!$BL:$BL,MATCH(C:C,'[3]5.งบทดลอง รพ.'!B:B,0)),)</f>
        <v>0</v>
      </c>
      <c r="BN283" s="150">
        <f>IFERROR(INDEX('[3]5.งบทดลอง รพ.'!$BM:$BM,MATCH(C:C,'[3]5.งบทดลอง รพ.'!B:B,0)),)</f>
        <v>0</v>
      </c>
      <c r="BO283" s="150">
        <f>IFERROR(INDEX('[3]5.งบทดลอง รพ.'!$BN:$BN,MATCH(C:C,'[3]5.งบทดลอง รพ.'!B:B,0)),)</f>
        <v>0</v>
      </c>
      <c r="BP283" s="150">
        <f>IFERROR(INDEX('[3]5.งบทดลอง รพ.'!$BO:$BO,MATCH(C:C,'[3]5.งบทดลอง รพ.'!B:B,0)),)</f>
        <v>0</v>
      </c>
      <c r="BQ283" s="150">
        <f>IFERROR(INDEX('[3]5.งบทดลอง รพ.'!$BP:$BP,MATCH(C:C,'[3]5.งบทดลอง รพ.'!B:B,0)),)</f>
        <v>-86953.37</v>
      </c>
      <c r="BR283" s="150">
        <f>IFERROR(INDEX('[3]5.งบทดลอง รพ.'!$BQ:$BQ,MATCH(C:C,'[3]5.งบทดลอง รพ.'!B:B,0)),)</f>
        <v>0</v>
      </c>
      <c r="BS283" s="150">
        <f>IFERROR(INDEX('[3]5.งบทดลอง รพ.'!$BR:$BR,MATCH(C:C,'[3]5.งบทดลอง รพ.'!B:B,0)),)</f>
        <v>0</v>
      </c>
      <c r="BT283" s="150">
        <f>IFERROR(INDEX('[3]5.งบทดลอง รพ.'!$BS:$BS,MATCH(C:C,'[3]5.งบทดลอง รพ.'!B:B,0)),)</f>
        <v>0</v>
      </c>
      <c r="BU283" s="150">
        <f>IFERROR(INDEX('[3]5.งบทดลอง รพ.'!$BT:$BT,MATCH(C:C,'[3]5.งบทดลอง รพ.'!B:B,0)),)</f>
        <v>0</v>
      </c>
      <c r="BV283" s="150">
        <f>IFERROR(INDEX('[3]5.งบทดลอง รพ.'!$BU:$BU,MATCH(C:C,'[3]5.งบทดลอง รพ.'!B:B,0)),)</f>
        <v>0</v>
      </c>
      <c r="BW283" s="150">
        <f>IFERROR(INDEX('[3]5.งบทดลอง รพ.'!$BV:$BV,MATCH(C:C,'[3]5.งบทดลอง รพ.'!B:B,0)),)</f>
        <v>0</v>
      </c>
      <c r="BX283" s="150">
        <f>IFERROR(INDEX('[3]5.งบทดลอง รพ.'!$BW:$BW,MATCH(C:C,'[3]5.งบทดลอง รพ.'!B:B,0)),)</f>
        <v>0</v>
      </c>
      <c r="BY283" s="150">
        <f>IFERROR(INDEX('[3]5.งบทดลอง รพ.'!$BX:$BX,MATCH(C:C,'[3]5.งบทดลอง รพ.'!B:B,0)),)</f>
        <v>0</v>
      </c>
      <c r="BZ283" s="151">
        <f t="shared" si="14"/>
        <v>-603370.31000000006</v>
      </c>
    </row>
    <row r="284" spans="1:78" ht="21.75" customHeight="1">
      <c r="A284" s="31" t="s">
        <v>185</v>
      </c>
      <c r="B284" s="147" t="s">
        <v>366</v>
      </c>
      <c r="C284" s="148" t="s">
        <v>924</v>
      </c>
      <c r="D284" s="149" t="s">
        <v>925</v>
      </c>
      <c r="E284" s="150">
        <f>IFERROR(INDEX('[3]5.งบทดลอง รพ.'!$D:$D,MATCH(C:C,'[3]5.งบทดลอง รพ.'!B:B,0)),)</f>
        <v>356326.48</v>
      </c>
      <c r="F284" s="150">
        <f>IFERROR(INDEX('[3]5.งบทดลอง รพ.'!$E:$E,MATCH(C:C,'[3]5.งบทดลอง รพ.'!B:B,0)),)</f>
        <v>0</v>
      </c>
      <c r="G284" s="150">
        <f>IFERROR(INDEX('[3]5.งบทดลอง รพ.'!$F:$F,MATCH(C:C,'[3]5.งบทดลอง รพ.'!B:B,0)),)</f>
        <v>0</v>
      </c>
      <c r="H284" s="150">
        <f>IFERROR(INDEX('[3]5.งบทดลอง รพ.'!$G:$G,MATCH(C:C,'[3]5.งบทดลอง รพ.'!B:B,0)),)</f>
        <v>3291.9</v>
      </c>
      <c r="I284" s="150">
        <f>IFERROR(INDEX('[3]5.งบทดลอง รพ.'!$H:$H,MATCH(D:D,'[3]5.งบทดลอง รพ.'!C:C,0)),)</f>
        <v>0</v>
      </c>
      <c r="J284" s="150">
        <f>IFERROR(INDEX('[3]5.งบทดลอง รพ.'!$I:$I,MATCH(C:C,'[3]5.งบทดลอง รพ.'!B:B,0)),)</f>
        <v>0</v>
      </c>
      <c r="K284" s="150">
        <f>IFERROR(INDEX('[3]5.งบทดลอง รพ.'!$J:$J,MATCH(C:C,'[3]5.งบทดลอง รพ.'!B:B,0)),)</f>
        <v>0</v>
      </c>
      <c r="L284" s="150">
        <f>IFERROR(INDEX('[3]5.งบทดลอง รพ.'!$K:$K,MATCH(C:C,'[3]5.งบทดลอง รพ.'!B:B,0)),)</f>
        <v>3291.9</v>
      </c>
      <c r="M284" s="150">
        <f>IFERROR(INDEX('[3]5.งบทดลอง รพ.'!$L:$L,MATCH(C:C,'[3]5.งบทดลอง รพ.'!B:B,0)),)</f>
        <v>0</v>
      </c>
      <c r="N284" s="150">
        <f>IFERROR(INDEX('[3]5.งบทดลอง รพ.'!$M:$M,MATCH(C:C,'[3]5.งบทดลอง รพ.'!B:B,0)),)</f>
        <v>0</v>
      </c>
      <c r="O284" s="150">
        <f>IFERROR(INDEX('[3]5.งบทดลอง รพ.'!$N:$N,MATCH(C:C,'[3]5.งบทดลอง รพ.'!B:B,0)),)</f>
        <v>0</v>
      </c>
      <c r="P284" s="150">
        <f>IFERROR(INDEX('[3]5.งบทดลอง รพ.'!$O:$O,MATCH(C:C,'[3]5.งบทดลอง รพ.'!B:B,0)),)</f>
        <v>0</v>
      </c>
      <c r="Q284" s="150">
        <f>IFERROR(INDEX('[3]5.งบทดลอง รพ.'!$P:$P,MATCH(C:C,'[3]5.งบทดลอง รพ.'!B:B,0)),)</f>
        <v>0</v>
      </c>
      <c r="R284" s="150">
        <f>IFERROR(INDEX('[3]5.งบทดลอง รพ.'!$Q:$Q,MATCH(C:C,'[3]5.งบทดลอง รพ.'!B:B,0)),)</f>
        <v>0</v>
      </c>
      <c r="S284" s="150">
        <f>IFERROR(INDEX('[3]5.งบทดลอง รพ.'!$R:$R,MATCH(C:C,'[3]5.งบทดลอง รพ.'!B:B,0)),)</f>
        <v>0</v>
      </c>
      <c r="T284" s="150">
        <f>IFERROR(INDEX('[3]5.งบทดลอง รพ.'!$S:$S,MATCH(C:C,'[3]5.งบทดลอง รพ.'!B:B,0)),)</f>
        <v>0</v>
      </c>
      <c r="U284" s="150">
        <f>IFERROR(INDEX('[3]5.งบทดลอง รพ.'!$T:$T,MATCH(C:C,'[3]5.งบทดลอง รพ.'!B:B,0)),)</f>
        <v>0</v>
      </c>
      <c r="V284" s="150">
        <f>IFERROR(INDEX('[3]5.งบทดลอง รพ.'!$U:$U,MATCH(C:C,'[3]5.งบทดลอง รพ.'!B:B,0)),)</f>
        <v>0</v>
      </c>
      <c r="W284" s="150">
        <f>IFERROR(INDEX('[3]5.งบทดลอง รพ.'!$V:$V,MATCH(C:C,'[3]5.งบทดลอง รพ.'!B:B,0)),)</f>
        <v>0</v>
      </c>
      <c r="X284" s="150">
        <f>IFERROR(INDEX('[3]5.งบทดลอง รพ.'!$W:$W,MATCH(C:C,'[3]5.งบทดลอง รพ.'!B:B,0)),)</f>
        <v>0</v>
      </c>
      <c r="Y284" s="150">
        <f>IFERROR(INDEX('[3]5.งบทดลอง รพ.'!$X:$X,MATCH(C:C,'[3]5.งบทดลอง รพ.'!B:B,0)),)</f>
        <v>0</v>
      </c>
      <c r="Z284" s="150">
        <f>IFERROR(INDEX('[3]5.งบทดลอง รพ.'!$Y:$Y,MATCH(C:C,'[3]5.งบทดลอง รพ.'!B:B,0)),)</f>
        <v>0</v>
      </c>
      <c r="AA284" s="150">
        <f>IFERROR(INDEX('[3]5.งบทดลอง รพ.'!$Z:$Z,MATCH(C:C,'[3]5.งบทดลอง รพ.'!B:B,0)),)</f>
        <v>0</v>
      </c>
      <c r="AB284" s="150">
        <f>IFERROR(INDEX('[3]5.งบทดลอง รพ.'!$AA:$AA,MATCH(C:C,'[3]5.งบทดลอง รพ.'!B:B,0)),)</f>
        <v>0</v>
      </c>
      <c r="AC284" s="150">
        <f>IFERROR(INDEX('[3]5.งบทดลอง รพ.'!$AB:$AB,MATCH(C:C,'[3]5.งบทดลอง รพ.'!B:B,0)),)</f>
        <v>0</v>
      </c>
      <c r="AD284" s="150">
        <f>IFERROR(INDEX('[3]5.งบทดลอง รพ.'!$AC:$AC,MATCH(C:C,'[3]5.งบทดลอง รพ.'!B:B,0)),)</f>
        <v>0</v>
      </c>
      <c r="AE284" s="150">
        <f>IFERROR(INDEX('[3]5.งบทดลอง รพ.'!$AD:$AD,MATCH(C:C,'[3]5.งบทดลอง รพ.'!B:B,0)),)</f>
        <v>0</v>
      </c>
      <c r="AF284" s="150">
        <f>IFERROR(INDEX('[3]5.งบทดลอง รพ.'!$AE:$AE,MATCH(C:C,'[3]5.งบทดลอง รพ.'!B:B,0)),)</f>
        <v>0</v>
      </c>
      <c r="AG284" s="150">
        <f>IFERROR(INDEX('[3]5.งบทดลอง รพ.'!$AF:$AF,MATCH(C:C,'[3]5.งบทดลอง รพ.'!B:B,0)),)</f>
        <v>0</v>
      </c>
      <c r="AH284" s="150">
        <f>IFERROR(INDEX('[3]5.งบทดลอง รพ.'!$AG:$AG,MATCH(C:C,'[3]5.งบทดลอง รพ.'!B:B,0)),)</f>
        <v>0</v>
      </c>
      <c r="AI284" s="150">
        <f>IFERROR(INDEX('[3]5.งบทดลอง รพ.'!$AH:$AH,MATCH(D:D,'[3]5.งบทดลอง รพ.'!C:C,0)),)</f>
        <v>0</v>
      </c>
      <c r="AJ284" s="150">
        <f>IFERROR(INDEX('[3]5.งบทดลอง รพ.'!$AI:$AI,MATCH(C:C,'[3]5.งบทดลอง รพ.'!B:B,0)),)</f>
        <v>0</v>
      </c>
      <c r="AK284" s="150">
        <f>IFERROR(INDEX('[3]5.งบทดลอง รพ.'!$AJ:$AJ,MATCH(C:C,'[3]5.งบทดลอง รพ.'!B:B,0)),)</f>
        <v>0</v>
      </c>
      <c r="AL284" s="150">
        <f>IFERROR(INDEX('[3]5.งบทดลอง รพ.'!$AK:$AK,MATCH(C:C,'[3]5.งบทดลอง รพ.'!B:B,0)),)</f>
        <v>0</v>
      </c>
      <c r="AM284" s="150">
        <f>IFERROR(INDEX('[3]5.งบทดลอง รพ.'!$AL:$AL,MATCH(C:C,'[3]5.งบทดลอง รพ.'!B:B,0)),)</f>
        <v>0</v>
      </c>
      <c r="AN284" s="150">
        <f>IFERROR(INDEX('[3]5.งบทดลอง รพ.'!$AM:$AM,MATCH(C:C,'[3]5.งบทดลอง รพ.'!B:B,0)),)</f>
        <v>0</v>
      </c>
      <c r="AO284" s="150">
        <f>IFERROR(INDEX('[3]5.งบทดลอง รพ.'!$AN:$AN,MATCH(C:C,'[3]5.งบทดลอง รพ.'!B:B,0)),)</f>
        <v>0</v>
      </c>
      <c r="AP284" s="150">
        <f>IFERROR(INDEX('[3]5.งบทดลอง รพ.'!$AO:$AO,MATCH(C:C,'[3]5.งบทดลอง รพ.'!B:B,0)),)</f>
        <v>0</v>
      </c>
      <c r="AQ284" s="150">
        <f>IFERROR(INDEX('[3]5.งบทดลอง รพ.'!$AP:$AP,MATCH(C:C,'[3]5.งบทดลอง รพ.'!B:B,0)),)</f>
        <v>0</v>
      </c>
      <c r="AR284" s="150">
        <f>IFERROR(INDEX('[3]5.งบทดลอง รพ.'!$AQ:$AQ,MATCH(C:C,'[3]5.งบทดลอง รพ.'!B:B,0)),)</f>
        <v>3609</v>
      </c>
      <c r="AS284" s="150">
        <f>IFERROR(INDEX('[3]5.งบทดลอง รพ.'!$AR:$AR,MATCH(C:C,'[3]5.งบทดลอง รพ.'!B:B,0)),)</f>
        <v>0</v>
      </c>
      <c r="AT284" s="150">
        <f>IFERROR(INDEX('[3]5.งบทดลอง รพ.'!$AS:$AS,MATCH(C:C,'[3]5.งบทดลอง รพ.'!B:B,0)),)</f>
        <v>0</v>
      </c>
      <c r="AU284" s="150">
        <f>IFERROR(INDEX('[3]5.งบทดลอง รพ.'!$AT:$AT,MATCH(C:C,'[3]5.งบทดลอง รพ.'!B:B,0)),)</f>
        <v>0</v>
      </c>
      <c r="AV284" s="150">
        <f>IFERROR(INDEX('[3]5.งบทดลอง รพ.'!$AU:$AU,MATCH(C:C,'[3]5.งบทดลอง รพ.'!B:B,0)),)</f>
        <v>0</v>
      </c>
      <c r="AW284" s="150">
        <f>IFERROR(INDEX('[3]5.งบทดลอง รพ.'!$AV:$AV,MATCH(C:C,'[3]5.งบทดลอง รพ.'!B:B,0)),)</f>
        <v>0</v>
      </c>
      <c r="AX284" s="150">
        <f>IFERROR(INDEX('[3]5.งบทดลอง รพ.'!$AW:$AW,MATCH(C:C,'[3]5.งบทดลอง รพ.'!B:B,0)),)</f>
        <v>0</v>
      </c>
      <c r="AY284" s="150">
        <f>IFERROR(INDEX('[3]5.งบทดลอง รพ.'!$AX:$AX,MATCH(C:C,'[3]5.งบทดลอง รพ.'!B:B,0)),)</f>
        <v>175731.3</v>
      </c>
      <c r="AZ284" s="150">
        <f>IFERROR(INDEX('[3]5.งบทดลอง รพ.'!$AY:$AY,MATCH(C:C,'[3]5.งบทดลอง รพ.'!B:B,0)),)</f>
        <v>0</v>
      </c>
      <c r="BA284" s="150">
        <f>IFERROR(INDEX('[3]5.งบทดลอง รพ.'!$AZ:$AZ,MATCH(C:C,'[3]5.งบทดลอง รพ.'!B:B,0)),)</f>
        <v>30.5</v>
      </c>
      <c r="BB284" s="150">
        <f>IFERROR(INDEX('[3]5.งบทดลอง รพ.'!$BA:$BA,MATCH(C:C,'[3]5.งบทดลอง รพ.'!B:B,0)),)</f>
        <v>0</v>
      </c>
      <c r="BC284" s="150">
        <f>IFERROR(INDEX('[3]5.งบทดลอง รพ.'!$BB:$BB,MATCH(C:C,'[3]5.งบทดลอง รพ.'!B:B,0)),)</f>
        <v>0</v>
      </c>
      <c r="BD284" s="150">
        <f>IFERROR(INDEX('[3]5.งบทดลอง รพ.'!$BC:$BC,MATCH(C:C,'[3]5.งบทดลอง รพ.'!B:B,0)),)</f>
        <v>0</v>
      </c>
      <c r="BE284" s="150">
        <f>IFERROR(INDEX('[3]5.งบทดลอง รพ.'!$BD:$BD,MATCH(C:C,'[3]5.งบทดลอง รพ.'!B:B,0)),)</f>
        <v>0</v>
      </c>
      <c r="BF284" s="150">
        <f>IFERROR(INDEX('[3]5.งบทดลอง รพ.'!$BE:$BE,MATCH(C:C,'[3]5.งบทดลอง รพ.'!B:B,0)),)</f>
        <v>0</v>
      </c>
      <c r="BG284" s="150">
        <f>IFERROR(INDEX('[3]5.งบทดลอง รพ.'!$BF:$BF,MATCH(C:C,'[3]5.งบทดลอง รพ.'!B:B,0)),)</f>
        <v>0</v>
      </c>
      <c r="BH284" s="150">
        <f>IFERROR(INDEX('[3]5.งบทดลอง รพ.'!$BG:$BG,MATCH(C:C,'[3]5.งบทดลอง รพ.'!B:B,0)),)</f>
        <v>0</v>
      </c>
      <c r="BI284" s="150">
        <f>IFERROR(INDEX('[3]5.งบทดลอง รพ.'!$BH:$BH,MATCH(C:C,'[3]5.งบทดลอง รพ.'!B:B,0)),)</f>
        <v>1869.33</v>
      </c>
      <c r="BJ284" s="150">
        <f>IFERROR(INDEX('[3]5.งบทดลอง รพ.'!$BI:$BI,MATCH(C:C,'[3]5.งบทดลอง รพ.'!B:B,0)),)</f>
        <v>0</v>
      </c>
      <c r="BK284" s="150">
        <f>IFERROR(INDEX('[3]5.งบทดลอง รพ.'!$BJ:$BJ,MATCH(C:C,'[3]5.งบทดลอง รพ.'!B:B,0)),)</f>
        <v>0</v>
      </c>
      <c r="BL284" s="150">
        <f>IFERROR(INDEX('[3]5.งบทดลอง รพ.'!$BK:$BK,MATCH(D:D,'[3]5.งบทดลอง รพ.'!C:C,0)),)</f>
        <v>0</v>
      </c>
      <c r="BM284" s="150">
        <f>IFERROR(INDEX('[3]5.งบทดลอง รพ.'!$BL:$BL,MATCH(C:C,'[3]5.งบทดลอง รพ.'!B:B,0)),)</f>
        <v>0</v>
      </c>
      <c r="BN284" s="150">
        <f>IFERROR(INDEX('[3]5.งบทดลอง รพ.'!$BM:$BM,MATCH(C:C,'[3]5.งบทดลอง รพ.'!B:B,0)),)</f>
        <v>0</v>
      </c>
      <c r="BO284" s="150">
        <f>IFERROR(INDEX('[3]5.งบทดลอง รพ.'!$BN:$BN,MATCH(C:C,'[3]5.งบทดลอง รพ.'!B:B,0)),)</f>
        <v>0</v>
      </c>
      <c r="BP284" s="150">
        <f>IFERROR(INDEX('[3]5.งบทดลอง รพ.'!$BO:$BO,MATCH(C:C,'[3]5.งบทดลอง รพ.'!B:B,0)),)</f>
        <v>0</v>
      </c>
      <c r="BQ284" s="150">
        <f>IFERROR(INDEX('[3]5.งบทดลอง รพ.'!$BP:$BP,MATCH(C:C,'[3]5.งบทดลอง รพ.'!B:B,0)),)</f>
        <v>51007.46</v>
      </c>
      <c r="BR284" s="150">
        <f>IFERROR(INDEX('[3]5.งบทดลอง รพ.'!$BQ:$BQ,MATCH(C:C,'[3]5.งบทดลอง รพ.'!B:B,0)),)</f>
        <v>0</v>
      </c>
      <c r="BS284" s="150">
        <f>IFERROR(INDEX('[3]5.งบทดลอง รพ.'!$BR:$BR,MATCH(C:C,'[3]5.งบทดลอง รพ.'!B:B,0)),)</f>
        <v>0</v>
      </c>
      <c r="BT284" s="150">
        <f>IFERROR(INDEX('[3]5.งบทดลอง รพ.'!$BS:$BS,MATCH(C:C,'[3]5.งบทดลอง รพ.'!B:B,0)),)</f>
        <v>0</v>
      </c>
      <c r="BU284" s="150">
        <f>IFERROR(INDEX('[3]5.งบทดลอง รพ.'!$BT:$BT,MATCH(C:C,'[3]5.งบทดลอง รพ.'!B:B,0)),)</f>
        <v>0</v>
      </c>
      <c r="BV284" s="150">
        <f>IFERROR(INDEX('[3]5.งบทดลอง รพ.'!$BU:$BU,MATCH(C:C,'[3]5.งบทดลอง รพ.'!B:B,0)),)</f>
        <v>10250.25</v>
      </c>
      <c r="BW284" s="150">
        <f>IFERROR(INDEX('[3]5.งบทดลอง รพ.'!$BV:$BV,MATCH(C:C,'[3]5.งบทดลอง รพ.'!B:B,0)),)</f>
        <v>0</v>
      </c>
      <c r="BX284" s="150">
        <f>IFERROR(INDEX('[3]5.งบทดลอง รพ.'!$BW:$BW,MATCH(C:C,'[3]5.งบทดลอง รพ.'!B:B,0)),)</f>
        <v>0</v>
      </c>
      <c r="BY284" s="150">
        <f>IFERROR(INDEX('[3]5.งบทดลอง รพ.'!$BX:$BX,MATCH(C:C,'[3]5.งบทดลอง รพ.'!B:B,0)),)</f>
        <v>0</v>
      </c>
      <c r="BZ284" s="151">
        <f t="shared" si="14"/>
        <v>605408.12</v>
      </c>
    </row>
    <row r="285" spans="1:78" ht="21.75" customHeight="1">
      <c r="A285" s="31" t="s">
        <v>185</v>
      </c>
      <c r="B285" s="147" t="s">
        <v>371</v>
      </c>
      <c r="C285" s="148" t="s">
        <v>926</v>
      </c>
      <c r="D285" s="149" t="s">
        <v>927</v>
      </c>
      <c r="E285" s="150">
        <f>IFERROR(INDEX('[3]5.งบทดลอง รพ.'!$D:$D,MATCH(C:C,'[3]5.งบทดลอง รพ.'!B:B,0)),)</f>
        <v>-5168664.2300000004</v>
      </c>
      <c r="F285" s="150">
        <f>IFERROR(INDEX('[3]5.งบทดลอง รพ.'!$E:$E,MATCH(C:C,'[3]5.งบทดลอง รพ.'!B:B,0)),)</f>
        <v>0</v>
      </c>
      <c r="G285" s="150">
        <f>IFERROR(INDEX('[3]5.งบทดลอง รพ.'!$F:$F,MATCH(C:C,'[3]5.งบทดลอง รพ.'!B:B,0)),)</f>
        <v>-73480.92</v>
      </c>
      <c r="H285" s="150">
        <f>IFERROR(INDEX('[3]5.งบทดลอง รพ.'!$G:$G,MATCH(C:C,'[3]5.งบทดลอง รพ.'!B:B,0)),)</f>
        <v>-477146.21</v>
      </c>
      <c r="I285" s="150">
        <f>IFERROR(INDEX('[3]5.งบทดลอง รพ.'!$H:$H,MATCH(D:D,'[3]5.งบทดลอง รพ.'!C:C,0)),)</f>
        <v>-47565.64</v>
      </c>
      <c r="J285" s="150">
        <f>IFERROR(INDEX('[3]5.งบทดลอง รพ.'!$I:$I,MATCH(C:C,'[3]5.งบทดลอง รพ.'!B:B,0)),)</f>
        <v>0</v>
      </c>
      <c r="K285" s="150">
        <f>IFERROR(INDEX('[3]5.งบทดลอง รพ.'!$J:$J,MATCH(C:C,'[3]5.งบทดลอง รพ.'!B:B,0)),)</f>
        <v>-808479.59</v>
      </c>
      <c r="L285" s="150">
        <f>IFERROR(INDEX('[3]5.งบทดลอง รพ.'!$K:$K,MATCH(C:C,'[3]5.งบทดลอง รพ.'!B:B,0)),)</f>
        <v>-477146.21</v>
      </c>
      <c r="M285" s="150">
        <f>IFERROR(INDEX('[3]5.งบทดลอง รพ.'!$L:$L,MATCH(C:C,'[3]5.งบทดลอง รพ.'!B:B,0)),)</f>
        <v>-1716.69</v>
      </c>
      <c r="N285" s="150">
        <f>IFERROR(INDEX('[3]5.งบทดลอง รพ.'!$M:$M,MATCH(C:C,'[3]5.งบทดลอง รพ.'!B:B,0)),)</f>
        <v>-1418504.06</v>
      </c>
      <c r="O285" s="150">
        <f>IFERROR(INDEX('[3]5.งบทดลอง รพ.'!$N:$N,MATCH(C:C,'[3]5.งบทดลอง รพ.'!B:B,0)),)</f>
        <v>-76697.97</v>
      </c>
      <c r="P285" s="150">
        <f>IFERROR(INDEX('[3]5.งบทดลอง รพ.'!$O:$O,MATCH(C:C,'[3]5.งบทดลอง รพ.'!B:B,0)),)</f>
        <v>-30632.95</v>
      </c>
      <c r="Q285" s="150">
        <f>IFERROR(INDEX('[3]5.งบทดลอง รพ.'!$P:$P,MATCH(C:C,'[3]5.งบทดลอง รพ.'!B:B,0)),)</f>
        <v>-5572524.1699999999</v>
      </c>
      <c r="R285" s="150">
        <f>IFERROR(INDEX('[3]5.งบทดลอง รพ.'!$Q:$Q,MATCH(C:C,'[3]5.งบทดลอง รพ.'!B:B,0)),)</f>
        <v>-452151.98</v>
      </c>
      <c r="S285" s="150">
        <f>IFERROR(INDEX('[3]5.งบทดลอง รพ.'!$R:$R,MATCH(C:C,'[3]5.งบทดลอง รพ.'!B:B,0)),)</f>
        <v>0</v>
      </c>
      <c r="T285" s="150">
        <f>IFERROR(INDEX('[3]5.งบทดลอง รพ.'!$S:$S,MATCH(C:C,'[3]5.งบทดลอง รพ.'!B:B,0)),)</f>
        <v>-1000</v>
      </c>
      <c r="U285" s="150">
        <f>IFERROR(INDEX('[3]5.งบทดลอง รพ.'!$T:$T,MATCH(C:C,'[3]5.งบทดลอง รพ.'!B:B,0)),)</f>
        <v>-68033.440000000002</v>
      </c>
      <c r="V285" s="150">
        <f>IFERROR(INDEX('[3]5.งบทดลอง รพ.'!$U:$U,MATCH(C:C,'[3]5.งบทดลอง รพ.'!B:B,0)),)</f>
        <v>0</v>
      </c>
      <c r="W285" s="150">
        <f>IFERROR(INDEX('[3]5.งบทดลอง รพ.'!$V:$V,MATCH(C:C,'[3]5.งบทดลอง รพ.'!B:B,0)),)</f>
        <v>-3717907.84</v>
      </c>
      <c r="X285" s="150">
        <f>IFERROR(INDEX('[3]5.งบทดลอง รพ.'!$W:$W,MATCH(C:C,'[3]5.งบทดลอง รพ.'!B:B,0)),)</f>
        <v>-603806.32999999996</v>
      </c>
      <c r="Y285" s="150">
        <f>IFERROR(INDEX('[3]5.งบทดลอง รพ.'!$X:$X,MATCH(C:C,'[3]5.งบทดลอง รพ.'!B:B,0)),)</f>
        <v>-252126.16</v>
      </c>
      <c r="Z285" s="150">
        <f>IFERROR(INDEX('[3]5.งบทดลอง รพ.'!$Y:$Y,MATCH(C:C,'[3]5.งบทดลอง รพ.'!B:B,0)),)</f>
        <v>0</v>
      </c>
      <c r="AA285" s="150">
        <f>IFERROR(INDEX('[3]5.งบทดลอง รพ.'!$Z:$Z,MATCH(C:C,'[3]5.งบทดลอง รพ.'!B:B,0)),)</f>
        <v>-67978.14</v>
      </c>
      <c r="AB285" s="150">
        <f>IFERROR(INDEX('[3]5.งบทดลอง รพ.'!$AA:$AA,MATCH(C:C,'[3]5.งบทดลอง รพ.'!B:B,0)),)</f>
        <v>-14709.57</v>
      </c>
      <c r="AC285" s="150">
        <f>IFERROR(INDEX('[3]5.งบทดลอง รพ.'!$AB:$AB,MATCH(C:C,'[3]5.งบทดลอง รพ.'!B:B,0)),)</f>
        <v>-31073.41</v>
      </c>
      <c r="AD285" s="150">
        <f>IFERROR(INDEX('[3]5.งบทดลอง รพ.'!$AC:$AC,MATCH(C:C,'[3]5.งบทดลอง รพ.'!B:B,0)),)</f>
        <v>0</v>
      </c>
      <c r="AE285" s="150">
        <f>IFERROR(INDEX('[3]5.งบทดลอง รพ.'!$AD:$AD,MATCH(C:C,'[3]5.งบทดลอง รพ.'!B:B,0)),)</f>
        <v>0</v>
      </c>
      <c r="AF285" s="150">
        <f>IFERROR(INDEX('[3]5.งบทดลอง รพ.'!$AE:$AE,MATCH(C:C,'[3]5.งบทดลอง รพ.'!B:B,0)),)</f>
        <v>-16914767.609999999</v>
      </c>
      <c r="AG285" s="150">
        <f>IFERROR(INDEX('[3]5.งบทดลอง รพ.'!$AF:$AF,MATCH(C:C,'[3]5.งบทดลอง รพ.'!B:B,0)),)</f>
        <v>-103711.9</v>
      </c>
      <c r="AH285" s="150">
        <f>IFERROR(INDEX('[3]5.งบทดลอง รพ.'!$AG:$AG,MATCH(C:C,'[3]5.งบทดลอง รพ.'!B:B,0)),)</f>
        <v>-175710.93</v>
      </c>
      <c r="AI285" s="150">
        <f>IFERROR(INDEX('[3]5.งบทดลอง รพ.'!$AH:$AH,MATCH(D:D,'[3]5.งบทดลอง รพ.'!C:C,0)),)</f>
        <v>-29465.77</v>
      </c>
      <c r="AJ285" s="150">
        <f>IFERROR(INDEX('[3]5.งบทดลอง รพ.'!$AI:$AI,MATCH(C:C,'[3]5.งบทดลอง รพ.'!B:B,0)),)</f>
        <v>-118584</v>
      </c>
      <c r="AK285" s="150">
        <f>IFERROR(INDEX('[3]5.งบทดลอง รพ.'!$AJ:$AJ,MATCH(C:C,'[3]5.งบทดลอง รพ.'!B:B,0)),)</f>
        <v>-899285.63</v>
      </c>
      <c r="AL285" s="150">
        <f>IFERROR(INDEX('[3]5.งบทดลอง รพ.'!$AK:$AK,MATCH(C:C,'[3]5.งบทดลอง รพ.'!B:B,0)),)</f>
        <v>-30611.97</v>
      </c>
      <c r="AM285" s="150">
        <f>IFERROR(INDEX('[3]5.งบทดลอง รพ.'!$AL:$AL,MATCH(C:C,'[3]5.งบทดลอง รพ.'!B:B,0)),)</f>
        <v>-39380.76</v>
      </c>
      <c r="AN285" s="150">
        <f>IFERROR(INDEX('[3]5.งบทดลอง รพ.'!$AM:$AM,MATCH(C:C,'[3]5.งบทดลอง รพ.'!B:B,0)),)</f>
        <v>-197471.38</v>
      </c>
      <c r="AO285" s="150">
        <f>IFERROR(INDEX('[3]5.งบทดลอง รพ.'!$AN:$AN,MATCH(C:C,'[3]5.งบทดลอง รพ.'!B:B,0)),)</f>
        <v>0</v>
      </c>
      <c r="AP285" s="150">
        <f>IFERROR(INDEX('[3]5.งบทดลอง รพ.'!$AO:$AO,MATCH(C:C,'[3]5.งบทดลอง รพ.'!B:B,0)),)</f>
        <v>-64582.38</v>
      </c>
      <c r="AQ285" s="150">
        <f>IFERROR(INDEX('[3]5.งบทดลอง รพ.'!$AP:$AP,MATCH(C:C,'[3]5.งบทดลอง รพ.'!B:B,0)),)</f>
        <v>-75791.37</v>
      </c>
      <c r="AR285" s="150">
        <f>IFERROR(INDEX('[3]5.งบทดลอง รพ.'!$AQ:$AQ,MATCH(C:C,'[3]5.งบทดลอง รพ.'!B:B,0)),)</f>
        <v>-5136028.6900000004</v>
      </c>
      <c r="AS285" s="150">
        <f>IFERROR(INDEX('[3]5.งบทดลอง รพ.'!$AR:$AR,MATCH(C:C,'[3]5.งบทดลอง รพ.'!B:B,0)),)</f>
        <v>-854061.49</v>
      </c>
      <c r="AT285" s="150">
        <f>IFERROR(INDEX('[3]5.งบทดลอง รพ.'!$AS:$AS,MATCH(C:C,'[3]5.งบทดลอง รพ.'!B:B,0)),)</f>
        <v>-29780.26</v>
      </c>
      <c r="AU285" s="150">
        <f>IFERROR(INDEX('[3]5.งบทดลอง รพ.'!$AT:$AT,MATCH(C:C,'[3]5.งบทดลอง รพ.'!B:B,0)),)</f>
        <v>-38433.08</v>
      </c>
      <c r="AV285" s="150">
        <f>IFERROR(INDEX('[3]5.งบทดลอง รพ.'!$AU:$AU,MATCH(C:C,'[3]5.งบทดลอง รพ.'!B:B,0)),)</f>
        <v>0</v>
      </c>
      <c r="AW285" s="150">
        <f>IFERROR(INDEX('[3]5.งบทดลอง รพ.'!$AV:$AV,MATCH(C:C,'[3]5.งบทดลอง รพ.'!B:B,0)),)</f>
        <v>-1931</v>
      </c>
      <c r="AX285" s="150">
        <f>IFERROR(INDEX('[3]5.งบทดลอง รพ.'!$AW:$AW,MATCH(C:C,'[3]5.งบทดลอง รพ.'!B:B,0)),)</f>
        <v>-130.5</v>
      </c>
      <c r="AY285" s="150">
        <f>IFERROR(INDEX('[3]5.งบทดลอง รพ.'!$AX:$AX,MATCH(C:C,'[3]5.งบทดลอง รพ.'!B:B,0)),)</f>
        <v>-6392145.5599999996</v>
      </c>
      <c r="AZ285" s="150">
        <f>IFERROR(INDEX('[3]5.งบทดลอง รพ.'!$AY:$AY,MATCH(C:C,'[3]5.งบทดลอง รพ.'!B:B,0)),)</f>
        <v>-195420.68</v>
      </c>
      <c r="BA285" s="150">
        <f>IFERROR(INDEX('[3]5.งบทดลอง รพ.'!$AZ:$AZ,MATCH(C:C,'[3]5.งบทดลอง รพ.'!B:B,0)),)</f>
        <v>-1575829.65</v>
      </c>
      <c r="BB285" s="150">
        <f>IFERROR(INDEX('[3]5.งบทดลอง รพ.'!$BA:$BA,MATCH(C:C,'[3]5.งบทดลอง รพ.'!B:B,0)),)</f>
        <v>-686368.93</v>
      </c>
      <c r="BC285" s="150">
        <f>IFERROR(INDEX('[3]5.งบทดลอง รพ.'!$BB:$BB,MATCH(C:C,'[3]5.งบทดลอง รพ.'!B:B,0)),)</f>
        <v>-975716.29</v>
      </c>
      <c r="BD285" s="150">
        <f>IFERROR(INDEX('[3]5.งบทดลอง รพ.'!$BC:$BC,MATCH(C:C,'[3]5.งบทดลอง รพ.'!B:B,0)),)</f>
        <v>0</v>
      </c>
      <c r="BE285" s="150">
        <f>IFERROR(INDEX('[3]5.งบทดลอง รพ.'!$BD:$BD,MATCH(C:C,'[3]5.งบทดลอง รพ.'!B:B,0)),)</f>
        <v>-1110242.6499999999</v>
      </c>
      <c r="BF285" s="150">
        <f>IFERROR(INDEX('[3]5.งบทดลอง รพ.'!$BE:$BE,MATCH(C:C,'[3]5.งบทดลอง รพ.'!B:B,0)),)</f>
        <v>127287.37</v>
      </c>
      <c r="BG285" s="150">
        <f>IFERROR(INDEX('[3]5.งบทดลอง รพ.'!$BF:$BF,MATCH(C:C,'[3]5.งบทดลอง รพ.'!B:B,0)),)</f>
        <v>0</v>
      </c>
      <c r="BH285" s="150">
        <f>IFERROR(INDEX('[3]5.งบทดลอง รพ.'!$BG:$BG,MATCH(C:C,'[3]5.งบทดลอง รพ.'!B:B,0)),)</f>
        <v>0</v>
      </c>
      <c r="BI285" s="150">
        <f>IFERROR(INDEX('[3]5.งบทดลอง รพ.'!$BH:$BH,MATCH(C:C,'[3]5.งบทดลอง รพ.'!B:B,0)),)</f>
        <v>-68052.67</v>
      </c>
      <c r="BJ285" s="150">
        <f>IFERROR(INDEX('[3]5.งบทดลอง รพ.'!$BI:$BI,MATCH(C:C,'[3]5.งบทดลอง รพ.'!B:B,0)),)</f>
        <v>-4273791.5999999996</v>
      </c>
      <c r="BK285" s="150">
        <f>IFERROR(INDEX('[3]5.งบทดลอง รพ.'!$BJ:$BJ,MATCH(C:C,'[3]5.งบทดลอง รพ.'!B:B,0)),)</f>
        <v>-6439953.0700000003</v>
      </c>
      <c r="BL285" s="150">
        <f>IFERROR(INDEX('[3]5.งบทดลอง รพ.'!$BK:$BK,MATCH(D:D,'[3]5.งบทดลอง รพ.'!C:C,0)),)</f>
        <v>-982153.17</v>
      </c>
      <c r="BM285" s="150">
        <f>IFERROR(INDEX('[3]5.งบทดลอง รพ.'!$BL:$BL,MATCH(C:C,'[3]5.งบทดลอง รพ.'!B:B,0)),)</f>
        <v>-28597</v>
      </c>
      <c r="BN285" s="150">
        <f>IFERROR(INDEX('[3]5.งบทดลอง รพ.'!$BM:$BM,MATCH(C:C,'[3]5.งบทดลอง รพ.'!B:B,0)),)</f>
        <v>-144518.84</v>
      </c>
      <c r="BO285" s="150">
        <f>IFERROR(INDEX('[3]5.งบทดลอง รพ.'!$BN:$BN,MATCH(C:C,'[3]5.งบทดลอง รพ.'!B:B,0)),)</f>
        <v>0</v>
      </c>
      <c r="BP285" s="150">
        <f>IFERROR(INDEX('[3]5.งบทดลอง รพ.'!$BO:$BO,MATCH(C:C,'[3]5.งบทดลอง รพ.'!B:B,0)),)</f>
        <v>-126098.89</v>
      </c>
      <c r="BQ285" s="150">
        <f>IFERROR(INDEX('[3]5.งบทดลอง รพ.'!$BP:$BP,MATCH(C:C,'[3]5.งบทดลอง รพ.'!B:B,0)),)</f>
        <v>-7748045.9900000002</v>
      </c>
      <c r="BR285" s="150">
        <f>IFERROR(INDEX('[3]5.งบทดลอง รพ.'!$BQ:$BQ,MATCH(C:C,'[3]5.งบทดลอง รพ.'!B:B,0)),)</f>
        <v>-83812.06</v>
      </c>
      <c r="BS285" s="150">
        <f>IFERROR(INDEX('[3]5.งบทดลอง รพ.'!$BR:$BR,MATCH(C:C,'[3]5.งบทดลอง รพ.'!B:B,0)),)</f>
        <v>-33932.18</v>
      </c>
      <c r="BT285" s="150">
        <f>IFERROR(INDEX('[3]5.งบทดลอง รพ.'!$BS:$BS,MATCH(C:C,'[3]5.งบทดลอง รพ.'!B:B,0)),)</f>
        <v>-104119.38</v>
      </c>
      <c r="BU285" s="150">
        <f>IFERROR(INDEX('[3]5.งบทดลอง รพ.'!$BT:$BT,MATCH(C:C,'[3]5.งบทดลอง รพ.'!B:B,0)),)</f>
        <v>-964875.33</v>
      </c>
      <c r="BV285" s="150">
        <f>IFERROR(INDEX('[3]5.งบทดลอง รพ.'!$BU:$BU,MATCH(C:C,'[3]5.งบทดลอง รพ.'!B:B,0)),)</f>
        <v>-742648.93</v>
      </c>
      <c r="BW285" s="150">
        <f>IFERROR(INDEX('[3]5.งบทดลอง รพ.'!$BV:$BV,MATCH(C:C,'[3]5.งบทดลอง รพ.'!B:B,0)),)</f>
        <v>-104807.82</v>
      </c>
      <c r="BX285" s="150">
        <f>IFERROR(INDEX('[3]5.งบทดลอง รพ.'!$BW:$BW,MATCH(C:C,'[3]5.งบทดลอง รพ.'!B:B,0)),)</f>
        <v>0</v>
      </c>
      <c r="BY285" s="150">
        <f>IFERROR(INDEX('[3]5.งบทดลอง รพ.'!$BX:$BX,MATCH(C:C,'[3]5.งบทดลอง รพ.'!B:B,0)),)</f>
        <v>0</v>
      </c>
      <c r="BZ285" s="151">
        <f t="shared" si="14"/>
        <v>-76724917.550000012</v>
      </c>
    </row>
    <row r="286" spans="1:78" ht="21.75" customHeight="1">
      <c r="A286" s="31" t="s">
        <v>185</v>
      </c>
      <c r="B286" s="147" t="s">
        <v>371</v>
      </c>
      <c r="C286" s="148" t="s">
        <v>928</v>
      </c>
      <c r="D286" s="149" t="s">
        <v>929</v>
      </c>
      <c r="E286" s="150">
        <f>IFERROR(INDEX('[3]5.งบทดลอง รพ.'!$D:$D,MATCH(C:C,'[3]5.งบทดลอง รพ.'!B:B,0)),)</f>
        <v>3808920.06</v>
      </c>
      <c r="F286" s="150">
        <f>IFERROR(INDEX('[3]5.งบทดลอง รพ.'!$E:$E,MATCH(C:C,'[3]5.งบทดลอง รพ.'!B:B,0)),)</f>
        <v>0</v>
      </c>
      <c r="G286" s="150">
        <f>IFERROR(INDEX('[3]5.งบทดลอง รพ.'!$F:$F,MATCH(C:C,'[3]5.งบทดลอง รพ.'!B:B,0)),)</f>
        <v>602326.87</v>
      </c>
      <c r="H286" s="150">
        <f>IFERROR(INDEX('[3]5.งบทดลอง รพ.'!$G:$G,MATCH(C:C,'[3]5.งบทดลอง รพ.'!B:B,0)),)</f>
        <v>115840</v>
      </c>
      <c r="I286" s="150">
        <f>IFERROR(INDEX('[3]5.งบทดลอง รพ.'!$H:$H,MATCH(D:D,'[3]5.งบทดลอง รพ.'!C:C,0)),)</f>
        <v>91334.22</v>
      </c>
      <c r="J286" s="150">
        <f>IFERROR(INDEX('[3]5.งบทดลอง รพ.'!$I:$I,MATCH(C:C,'[3]5.งบทดลอง รพ.'!B:B,0)),)</f>
        <v>0</v>
      </c>
      <c r="K286" s="150">
        <f>IFERROR(INDEX('[3]5.งบทดลอง รพ.'!$J:$J,MATCH(C:C,'[3]5.งบทดลอง รพ.'!B:B,0)),)</f>
        <v>716252.74</v>
      </c>
      <c r="L286" s="150">
        <f>IFERROR(INDEX('[3]5.งบทดลอง รพ.'!$K:$K,MATCH(C:C,'[3]5.งบทดลอง รพ.'!B:B,0)),)</f>
        <v>115840</v>
      </c>
      <c r="M286" s="150">
        <f>IFERROR(INDEX('[3]5.งบทดลอง รพ.'!$L:$L,MATCH(C:C,'[3]5.งบทดลอง รพ.'!B:B,0)),)</f>
        <v>200698.23999999999</v>
      </c>
      <c r="N286" s="150">
        <f>IFERROR(INDEX('[3]5.งบทดลอง รพ.'!$M:$M,MATCH(C:C,'[3]5.งบทดลอง รพ.'!B:B,0)),)</f>
        <v>2223970.2400000002</v>
      </c>
      <c r="O286" s="150">
        <f>IFERROR(INDEX('[3]5.งบทดลอง รพ.'!$N:$N,MATCH(C:C,'[3]5.งบทดลอง รพ.'!B:B,0)),)</f>
        <v>0</v>
      </c>
      <c r="P286" s="150">
        <f>IFERROR(INDEX('[3]5.งบทดลอง รพ.'!$O:$O,MATCH(C:C,'[3]5.งบทดลอง รพ.'!B:B,0)),)</f>
        <v>256217.59</v>
      </c>
      <c r="Q286" s="150">
        <f>IFERROR(INDEX('[3]5.งบทดลอง รพ.'!$P:$P,MATCH(C:C,'[3]5.งบทดลอง รพ.'!B:B,0)),)</f>
        <v>0</v>
      </c>
      <c r="R286" s="150">
        <f>IFERROR(INDEX('[3]5.งบทดลอง รพ.'!$Q:$Q,MATCH(C:C,'[3]5.งบทดลอง รพ.'!B:B,0)),)</f>
        <v>435384.16</v>
      </c>
      <c r="S286" s="150">
        <f>IFERROR(INDEX('[3]5.งบทดลอง รพ.'!$R:$R,MATCH(C:C,'[3]5.งบทดลอง รพ.'!B:B,0)),)</f>
        <v>0</v>
      </c>
      <c r="T286" s="150">
        <f>IFERROR(INDEX('[3]5.งบทดลอง รพ.'!$S:$S,MATCH(C:C,'[3]5.งบทดลอง รพ.'!B:B,0)),)</f>
        <v>0</v>
      </c>
      <c r="U286" s="150">
        <f>IFERROR(INDEX('[3]5.งบทดลอง รพ.'!$T:$T,MATCH(C:C,'[3]5.งบทดลอง รพ.'!B:B,0)),)</f>
        <v>-8795.19</v>
      </c>
      <c r="V286" s="150">
        <f>IFERROR(INDEX('[3]5.งบทดลอง รพ.'!$U:$U,MATCH(C:C,'[3]5.งบทดลอง รพ.'!B:B,0)),)</f>
        <v>0</v>
      </c>
      <c r="W286" s="150">
        <f>IFERROR(INDEX('[3]5.งบทดลอง รพ.'!$V:$V,MATCH(C:C,'[3]5.งบทดลอง รพ.'!B:B,0)),)</f>
        <v>0</v>
      </c>
      <c r="X286" s="150">
        <f>IFERROR(INDEX('[3]5.งบทดลอง รพ.'!$W:$W,MATCH(C:C,'[3]5.งบทดลอง รพ.'!B:B,0)),)</f>
        <v>287037.2</v>
      </c>
      <c r="Y286" s="150">
        <f>IFERROR(INDEX('[3]5.งบทดลอง รพ.'!$X:$X,MATCH(C:C,'[3]5.งบทดลอง รพ.'!B:B,0)),)</f>
        <v>33161.06</v>
      </c>
      <c r="Z286" s="150">
        <f>IFERROR(INDEX('[3]5.งบทดลอง รพ.'!$Y:$Y,MATCH(C:C,'[3]5.งบทดลอง รพ.'!B:B,0)),)</f>
        <v>0</v>
      </c>
      <c r="AA286" s="150">
        <f>IFERROR(INDEX('[3]5.งบทดลอง รพ.'!$Z:$Z,MATCH(C:C,'[3]5.งบทดลอง รพ.'!B:B,0)),)</f>
        <v>21628.47</v>
      </c>
      <c r="AB286" s="150">
        <f>IFERROR(INDEX('[3]5.งบทดลอง รพ.'!$AA:$AA,MATCH(C:C,'[3]5.งบทดลอง รพ.'!B:B,0)),)</f>
        <v>0</v>
      </c>
      <c r="AC286" s="150">
        <f>IFERROR(INDEX('[3]5.งบทดลอง รพ.'!$AB:$AB,MATCH(C:C,'[3]5.งบทดลอง รพ.'!B:B,0)),)</f>
        <v>-80402.25</v>
      </c>
      <c r="AD286" s="150">
        <f>IFERROR(INDEX('[3]5.งบทดลอง รพ.'!$AC:$AC,MATCH(C:C,'[3]5.งบทดลอง รพ.'!B:B,0)),)</f>
        <v>0</v>
      </c>
      <c r="AE286" s="150">
        <f>IFERROR(INDEX('[3]5.งบทดลอง รพ.'!$AD:$AD,MATCH(C:C,'[3]5.งบทดลอง รพ.'!B:B,0)),)</f>
        <v>0</v>
      </c>
      <c r="AF286" s="150">
        <f>IFERROR(INDEX('[3]5.งบทดลอง รพ.'!$AE:$AE,MATCH(C:C,'[3]5.งบทดลอง รพ.'!B:B,0)),)</f>
        <v>6594191.5099999998</v>
      </c>
      <c r="AG286" s="150">
        <f>IFERROR(INDEX('[3]5.งบทดลอง รพ.'!$AF:$AF,MATCH(C:C,'[3]5.งบทดลอง รพ.'!B:B,0)),)</f>
        <v>183274.64</v>
      </c>
      <c r="AH286" s="150">
        <f>IFERROR(INDEX('[3]5.งบทดลอง รพ.'!$AG:$AG,MATCH(C:C,'[3]5.งบทดลอง รพ.'!B:B,0)),)</f>
        <v>75743.960000000006</v>
      </c>
      <c r="AI286" s="150">
        <f>IFERROR(INDEX('[3]5.งบทดลอง รพ.'!$AH:$AH,MATCH(D:D,'[3]5.งบทดลอง รพ.'!C:C,0)),)</f>
        <v>-12227.16</v>
      </c>
      <c r="AJ286" s="150">
        <f>IFERROR(INDEX('[3]5.งบทดลอง รพ.'!$AI:$AI,MATCH(C:C,'[3]5.งบทดลอง รพ.'!B:B,0)),)</f>
        <v>2857.65</v>
      </c>
      <c r="AK286" s="150">
        <f>IFERROR(INDEX('[3]5.งบทดลอง รพ.'!$AJ:$AJ,MATCH(C:C,'[3]5.งบทดลอง รพ.'!B:B,0)),)</f>
        <v>70033.240000000005</v>
      </c>
      <c r="AL286" s="150">
        <f>IFERROR(INDEX('[3]5.งบทดลอง รพ.'!$AK:$AK,MATCH(C:C,'[3]5.งบทดลอง รพ.'!B:B,0)),)</f>
        <v>33363.58</v>
      </c>
      <c r="AM286" s="150">
        <f>IFERROR(INDEX('[3]5.งบทดลอง รพ.'!$AL:$AL,MATCH(C:C,'[3]5.งบทดลอง รพ.'!B:B,0)),)</f>
        <v>11712.61</v>
      </c>
      <c r="AN286" s="150">
        <f>IFERROR(INDEX('[3]5.งบทดลอง รพ.'!$AM:$AM,MATCH(C:C,'[3]5.งบทดลอง รพ.'!B:B,0)),)</f>
        <v>113091.28</v>
      </c>
      <c r="AO286" s="150">
        <f>IFERROR(INDEX('[3]5.งบทดลอง รพ.'!$AN:$AN,MATCH(C:C,'[3]5.งบทดลอง รพ.'!B:B,0)),)</f>
        <v>15598.04</v>
      </c>
      <c r="AP286" s="150">
        <f>IFERROR(INDEX('[3]5.งบทดลอง รพ.'!$AO:$AO,MATCH(C:C,'[3]5.งบทดลอง รพ.'!B:B,0)),)</f>
        <v>21294.69</v>
      </c>
      <c r="AQ286" s="150">
        <f>IFERROR(INDEX('[3]5.งบทดลอง รพ.'!$AP:$AP,MATCH(C:C,'[3]5.งบทดลอง รพ.'!B:B,0)),)</f>
        <v>195043.89</v>
      </c>
      <c r="AR286" s="150">
        <f>IFERROR(INDEX('[3]5.งบทดลอง รพ.'!$AQ:$AQ,MATCH(C:C,'[3]5.งบทดลอง รพ.'!B:B,0)),)</f>
        <v>2192864.11</v>
      </c>
      <c r="AS286" s="150">
        <f>IFERROR(INDEX('[3]5.งบทดลอง รพ.'!$AR:$AR,MATCH(C:C,'[3]5.งบทดลอง รพ.'!B:B,0)),)</f>
        <v>105166.82</v>
      </c>
      <c r="AT286" s="150">
        <f>IFERROR(INDEX('[3]5.งบทดลอง รพ.'!$AS:$AS,MATCH(C:C,'[3]5.งบทดลอง รพ.'!B:B,0)),)</f>
        <v>17969.05</v>
      </c>
      <c r="AU286" s="150">
        <f>IFERROR(INDEX('[3]5.งบทดลอง รพ.'!$AT:$AT,MATCH(C:C,'[3]5.งบทดลอง รพ.'!B:B,0)),)</f>
        <v>142675.88</v>
      </c>
      <c r="AV286" s="150">
        <f>IFERROR(INDEX('[3]5.งบทดลอง รพ.'!$AU:$AU,MATCH(C:C,'[3]5.งบทดลอง รพ.'!B:B,0)),)</f>
        <v>0</v>
      </c>
      <c r="AW286" s="150">
        <f>IFERROR(INDEX('[3]5.งบทดลอง รพ.'!$AV:$AV,MATCH(C:C,'[3]5.งบทดลอง รพ.'!B:B,0)),)</f>
        <v>0</v>
      </c>
      <c r="AX286" s="150">
        <f>IFERROR(INDEX('[3]5.งบทดลอง รพ.'!$AW:$AW,MATCH(C:C,'[3]5.งบทดลอง รพ.'!B:B,0)),)</f>
        <v>26337.98</v>
      </c>
      <c r="AY286" s="150">
        <f>IFERROR(INDEX('[3]5.งบทดลอง รพ.'!$AX:$AX,MATCH(C:C,'[3]5.งบทดลอง รพ.'!B:B,0)),)</f>
        <v>3383114.92</v>
      </c>
      <c r="AZ286" s="150">
        <f>IFERROR(INDEX('[3]5.งบทดลอง รพ.'!$AY:$AY,MATCH(C:C,'[3]5.งบทดลอง รพ.'!B:B,0)),)</f>
        <v>0</v>
      </c>
      <c r="BA286" s="150">
        <f>IFERROR(INDEX('[3]5.งบทดลอง รพ.'!$AZ:$AZ,MATCH(C:C,'[3]5.งบทดลอง รพ.'!B:B,0)),)</f>
        <v>143835.81</v>
      </c>
      <c r="BB286" s="150">
        <f>IFERROR(INDEX('[3]5.งบทดลอง รพ.'!$BA:$BA,MATCH(C:C,'[3]5.งบทดลอง รพ.'!B:B,0)),)</f>
        <v>109358.03</v>
      </c>
      <c r="BC286" s="150">
        <f>IFERROR(INDEX('[3]5.งบทดลอง รพ.'!$BB:$BB,MATCH(C:C,'[3]5.งบทดลอง รพ.'!B:B,0)),)</f>
        <v>13305.28</v>
      </c>
      <c r="BD286" s="150">
        <f>IFERROR(INDEX('[3]5.งบทดลอง รพ.'!$BC:$BC,MATCH(C:C,'[3]5.งบทดลอง รพ.'!B:B,0)),)</f>
        <v>0</v>
      </c>
      <c r="BE286" s="150">
        <f>IFERROR(INDEX('[3]5.งบทดลอง รพ.'!$BD:$BD,MATCH(C:C,'[3]5.งบทดลอง รพ.'!B:B,0)),)</f>
        <v>6550</v>
      </c>
      <c r="BF286" s="150">
        <f>IFERROR(INDEX('[3]5.งบทดลอง รพ.'!$BE:$BE,MATCH(C:C,'[3]5.งบทดลอง รพ.'!B:B,0)),)</f>
        <v>192334.48</v>
      </c>
      <c r="BG286" s="150">
        <f>IFERROR(INDEX('[3]5.งบทดลอง รพ.'!$BF:$BF,MATCH(C:C,'[3]5.งบทดลอง รพ.'!B:B,0)),)</f>
        <v>0</v>
      </c>
      <c r="BH286" s="150">
        <f>IFERROR(INDEX('[3]5.งบทดลอง รพ.'!$BG:$BG,MATCH(C:C,'[3]5.งบทดลอง รพ.'!B:B,0)),)</f>
        <v>0</v>
      </c>
      <c r="BI286" s="150">
        <f>IFERROR(INDEX('[3]5.งบทดลอง รพ.'!$BH:$BH,MATCH(C:C,'[3]5.งบทดลอง รพ.'!B:B,0)),)</f>
        <v>39740.44</v>
      </c>
      <c r="BJ286" s="150">
        <f>IFERROR(INDEX('[3]5.งบทดลอง รพ.'!$BI:$BI,MATCH(C:C,'[3]5.งบทดลอง รพ.'!B:B,0)),)</f>
        <v>2102292.08</v>
      </c>
      <c r="BK286" s="150">
        <f>IFERROR(INDEX('[3]5.งบทดลอง รพ.'!$BJ:$BJ,MATCH(C:C,'[3]5.งบทดลอง รพ.'!B:B,0)),)</f>
        <v>0</v>
      </c>
      <c r="BL286" s="150">
        <f>IFERROR(INDEX('[3]5.งบทดลอง รพ.'!$BK:$BK,MATCH(D:D,'[3]5.งบทดลอง รพ.'!C:C,0)),)</f>
        <v>0</v>
      </c>
      <c r="BM286" s="150">
        <f>IFERROR(INDEX('[3]5.งบทดลอง รพ.'!$BL:$BL,MATCH(C:C,'[3]5.งบทดลอง รพ.'!B:B,0)),)</f>
        <v>0</v>
      </c>
      <c r="BN286" s="150">
        <f>IFERROR(INDEX('[3]5.งบทดลอง รพ.'!$BM:$BM,MATCH(C:C,'[3]5.งบทดลอง รพ.'!B:B,0)),)</f>
        <v>5985.51</v>
      </c>
      <c r="BO286" s="150">
        <f>IFERROR(INDEX('[3]5.งบทดลอง รพ.'!$BN:$BN,MATCH(C:C,'[3]5.งบทดลอง รพ.'!B:B,0)),)</f>
        <v>0</v>
      </c>
      <c r="BP286" s="150">
        <f>IFERROR(INDEX('[3]5.งบทดลอง รพ.'!$BO:$BO,MATCH(C:C,'[3]5.งบทดลอง รพ.'!B:B,0)),)</f>
        <v>17326.87</v>
      </c>
      <c r="BQ286" s="150">
        <f>IFERROR(INDEX('[3]5.งบทดลอง รพ.'!$BP:$BP,MATCH(C:C,'[3]5.งบทดลอง รพ.'!B:B,0)),)</f>
        <v>2736406.46</v>
      </c>
      <c r="BR286" s="150">
        <f>IFERROR(INDEX('[3]5.งบทดลอง รพ.'!$BQ:$BQ,MATCH(C:C,'[3]5.งบทดลอง รพ.'!B:B,0)),)</f>
        <v>0</v>
      </c>
      <c r="BS286" s="150">
        <f>IFERROR(INDEX('[3]5.งบทดลอง รพ.'!$BR:$BR,MATCH(C:C,'[3]5.งบทดลอง รพ.'!B:B,0)),)</f>
        <v>10809.9</v>
      </c>
      <c r="BT286" s="150">
        <f>IFERROR(INDEX('[3]5.งบทดลอง รพ.'!$BS:$BS,MATCH(C:C,'[3]5.งบทดลอง รพ.'!B:B,0)),)</f>
        <v>115237.86</v>
      </c>
      <c r="BU286" s="150">
        <f>IFERROR(INDEX('[3]5.งบทดลอง รพ.'!$BT:$BT,MATCH(C:C,'[3]5.งบทดลอง รพ.'!B:B,0)),)</f>
        <v>79626.78</v>
      </c>
      <c r="BV286" s="150">
        <f>IFERROR(INDEX('[3]5.งบทดลอง รพ.'!$BU:$BU,MATCH(C:C,'[3]5.งบทดลอง รพ.'!B:B,0)),)</f>
        <v>494416.78</v>
      </c>
      <c r="BW286" s="150">
        <f>IFERROR(INDEX('[3]5.งบทดลอง รพ.'!$BV:$BV,MATCH(C:C,'[3]5.งบทดลอง รพ.'!B:B,0)),)</f>
        <v>0</v>
      </c>
      <c r="BX286" s="150">
        <f>IFERROR(INDEX('[3]5.งบทดลอง รพ.'!$BW:$BW,MATCH(C:C,'[3]5.งบทดลอง รพ.'!B:B,0)),)</f>
        <v>0</v>
      </c>
      <c r="BY286" s="150">
        <f>IFERROR(INDEX('[3]5.งบทดลอง รพ.'!$BX:$BX,MATCH(C:C,'[3]5.งบทดลอง รพ.'!B:B,0)),)</f>
        <v>0</v>
      </c>
      <c r="BZ286" s="151">
        <f t="shared" si="14"/>
        <v>28058746.38000001</v>
      </c>
    </row>
    <row r="287" spans="1:78" ht="21.75" customHeight="1">
      <c r="A287" s="31" t="s">
        <v>185</v>
      </c>
      <c r="B287" s="147" t="s">
        <v>376</v>
      </c>
      <c r="C287" s="148" t="s">
        <v>930</v>
      </c>
      <c r="D287" s="149" t="s">
        <v>931</v>
      </c>
      <c r="E287" s="150">
        <f>IFERROR(INDEX('[3]5.งบทดลอง รพ.'!$D:$D,MATCH(C:C,'[3]5.งบทดลอง รพ.'!B:B,0)),)</f>
        <v>3379062.89</v>
      </c>
      <c r="F287" s="150">
        <f>IFERROR(INDEX('[3]5.งบทดลอง รพ.'!$E:$E,MATCH(C:C,'[3]5.งบทดลอง รพ.'!B:B,0)),)</f>
        <v>2396185.2200000002</v>
      </c>
      <c r="G287" s="150">
        <f>IFERROR(INDEX('[3]5.งบทดลอง รพ.'!$F:$F,MATCH(C:C,'[3]5.งบทดลอง รพ.'!B:B,0)),)</f>
        <v>946805.99</v>
      </c>
      <c r="H287" s="150">
        <f>IFERROR(INDEX('[3]5.งบทดลอง รพ.'!$G:$G,MATCH(C:C,'[3]5.งบทดลอง รพ.'!B:B,0)),)</f>
        <v>0</v>
      </c>
      <c r="I287" s="150">
        <f>IFERROR(INDEX('[3]5.งบทดลอง รพ.'!$H:$H,MATCH(D:D,'[3]5.งบทดลอง รพ.'!C:C,0)),)</f>
        <v>0</v>
      </c>
      <c r="J287" s="150">
        <f>IFERROR(INDEX('[3]5.งบทดลอง รพ.'!$I:$I,MATCH(C:C,'[3]5.งบทดลอง รพ.'!B:B,0)),)</f>
        <v>0</v>
      </c>
      <c r="K287" s="150">
        <f>IFERROR(INDEX('[3]5.งบทดลอง รพ.'!$J:$J,MATCH(C:C,'[3]5.งบทดลอง รพ.'!B:B,0)),)</f>
        <v>0</v>
      </c>
      <c r="L287" s="150">
        <f>IFERROR(INDEX('[3]5.งบทดลอง รพ.'!$K:$K,MATCH(C:C,'[3]5.งบทดลอง รพ.'!B:B,0)),)</f>
        <v>0</v>
      </c>
      <c r="M287" s="150">
        <f>IFERROR(INDEX('[3]5.งบทดลอง รพ.'!$L:$L,MATCH(C:C,'[3]5.งบทดลอง รพ.'!B:B,0)),)</f>
        <v>301213.46999999997</v>
      </c>
      <c r="N287" s="150">
        <f>IFERROR(INDEX('[3]5.งบทดลอง รพ.'!$M:$M,MATCH(C:C,'[3]5.งบทดลอง รพ.'!B:B,0)),)</f>
        <v>0</v>
      </c>
      <c r="O287" s="150">
        <f>IFERROR(INDEX('[3]5.งบทดลอง รพ.'!$N:$N,MATCH(C:C,'[3]5.งบทดลอง รพ.'!B:B,0)),)</f>
        <v>0</v>
      </c>
      <c r="P287" s="150">
        <f>IFERROR(INDEX('[3]5.งบทดลอง รพ.'!$O:$O,MATCH(C:C,'[3]5.งบทดลอง รพ.'!B:B,0)),)</f>
        <v>0</v>
      </c>
      <c r="Q287" s="150">
        <f>IFERROR(INDEX('[3]5.งบทดลอง รพ.'!$P:$P,MATCH(C:C,'[3]5.งบทดลอง รพ.'!B:B,0)),)</f>
        <v>0</v>
      </c>
      <c r="R287" s="150">
        <f>IFERROR(INDEX('[3]5.งบทดลอง รพ.'!$Q:$Q,MATCH(C:C,'[3]5.งบทดลอง รพ.'!B:B,0)),)</f>
        <v>497545.57</v>
      </c>
      <c r="S287" s="150">
        <f>IFERROR(INDEX('[3]5.งบทดลอง รพ.'!$R:$R,MATCH(C:C,'[3]5.งบทดลอง รพ.'!B:B,0)),)</f>
        <v>0</v>
      </c>
      <c r="T287" s="150">
        <f>IFERROR(INDEX('[3]5.งบทดลอง รพ.'!$S:$S,MATCH(C:C,'[3]5.งบทดลอง รพ.'!B:B,0)),)</f>
        <v>0</v>
      </c>
      <c r="U287" s="150">
        <f>IFERROR(INDEX('[3]5.งบทดลอง รพ.'!$T:$T,MATCH(C:C,'[3]5.งบทดลอง รพ.'!B:B,0)),)</f>
        <v>0</v>
      </c>
      <c r="V287" s="150">
        <f>IFERROR(INDEX('[3]5.งบทดลอง รพ.'!$U:$U,MATCH(C:C,'[3]5.งบทดลอง รพ.'!B:B,0)),)</f>
        <v>0</v>
      </c>
      <c r="W287" s="150">
        <f>IFERROR(INDEX('[3]5.งบทดลอง รพ.'!$V:$V,MATCH(C:C,'[3]5.งบทดลอง รพ.'!B:B,0)),)</f>
        <v>3382204.8</v>
      </c>
      <c r="X287" s="150">
        <f>IFERROR(INDEX('[3]5.งบทดลอง รพ.'!$W:$W,MATCH(C:C,'[3]5.งบทดลอง รพ.'!B:B,0)),)</f>
        <v>689754.39</v>
      </c>
      <c r="Y287" s="150">
        <f>IFERROR(INDEX('[3]5.งบทดลอง รพ.'!$X:$X,MATCH(C:C,'[3]5.งบทดลอง รพ.'!B:B,0)),)</f>
        <v>0</v>
      </c>
      <c r="Z287" s="150">
        <f>IFERROR(INDEX('[3]5.งบทดลอง รพ.'!$Y:$Y,MATCH(C:C,'[3]5.งบทดลอง รพ.'!B:B,0)),)</f>
        <v>52777.82</v>
      </c>
      <c r="AA287" s="150">
        <f>IFERROR(INDEX('[3]5.งบทดลอง รพ.'!$Z:$Z,MATCH(C:C,'[3]5.งบทดลอง รพ.'!B:B,0)),)</f>
        <v>0</v>
      </c>
      <c r="AB287" s="150">
        <f>IFERROR(INDEX('[3]5.งบทดลอง รพ.'!$AA:$AA,MATCH(C:C,'[3]5.งบทดลอง รพ.'!B:B,0)),)</f>
        <v>0</v>
      </c>
      <c r="AC287" s="150">
        <f>IFERROR(INDEX('[3]5.งบทดลอง รพ.'!$AB:$AB,MATCH(C:C,'[3]5.งบทดลอง รพ.'!B:B,0)),)</f>
        <v>0</v>
      </c>
      <c r="AD287" s="150">
        <f>IFERROR(INDEX('[3]5.งบทดลอง รพ.'!$AC:$AC,MATCH(C:C,'[3]5.งบทดลอง รพ.'!B:B,0)),)</f>
        <v>0</v>
      </c>
      <c r="AE287" s="150">
        <f>IFERROR(INDEX('[3]5.งบทดลอง รพ.'!$AD:$AD,MATCH(C:C,'[3]5.งบทดลอง รพ.'!B:B,0)),)</f>
        <v>0</v>
      </c>
      <c r="AF287" s="150">
        <f>IFERROR(INDEX('[3]5.งบทดลอง รพ.'!$AE:$AE,MATCH(C:C,'[3]5.งบทดลอง รพ.'!B:B,0)),)</f>
        <v>7807212.2300000004</v>
      </c>
      <c r="AG287" s="150">
        <f>IFERROR(INDEX('[3]5.งบทดลอง รพ.'!$AF:$AF,MATCH(C:C,'[3]5.งบทดลอง รพ.'!B:B,0)),)</f>
        <v>0</v>
      </c>
      <c r="AH287" s="150">
        <f>IFERROR(INDEX('[3]5.งบทดลอง รพ.'!$AG:$AG,MATCH(C:C,'[3]5.งบทดลอง รพ.'!B:B,0)),)</f>
        <v>0</v>
      </c>
      <c r="AI287" s="150">
        <f>IFERROR(INDEX('[3]5.งบทดลอง รพ.'!$AH:$AH,MATCH(D:D,'[3]5.งบทดลอง รพ.'!C:C,0)),)</f>
        <v>0</v>
      </c>
      <c r="AJ287" s="150">
        <f>IFERROR(INDEX('[3]5.งบทดลอง รพ.'!$AI:$AI,MATCH(C:C,'[3]5.งบทดลอง รพ.'!B:B,0)),)</f>
        <v>0</v>
      </c>
      <c r="AK287" s="150">
        <f>IFERROR(INDEX('[3]5.งบทดลอง รพ.'!$AJ:$AJ,MATCH(C:C,'[3]5.งบทดลอง รพ.'!B:B,0)),)</f>
        <v>0</v>
      </c>
      <c r="AL287" s="150">
        <f>IFERROR(INDEX('[3]5.งบทดลอง รพ.'!$AK:$AK,MATCH(C:C,'[3]5.งบทดลอง รพ.'!B:B,0)),)</f>
        <v>0</v>
      </c>
      <c r="AM287" s="150">
        <f>IFERROR(INDEX('[3]5.งบทดลอง รพ.'!$AL:$AL,MATCH(C:C,'[3]5.งบทดลอง รพ.'!B:B,0)),)</f>
        <v>0</v>
      </c>
      <c r="AN287" s="150">
        <f>IFERROR(INDEX('[3]5.งบทดลอง รพ.'!$AM:$AM,MATCH(C:C,'[3]5.งบทดลอง รพ.'!B:B,0)),)</f>
        <v>34524.99</v>
      </c>
      <c r="AO287" s="150">
        <f>IFERROR(INDEX('[3]5.งบทดลอง รพ.'!$AN:$AN,MATCH(C:C,'[3]5.งบทดลอง รพ.'!B:B,0)),)</f>
        <v>24181.4</v>
      </c>
      <c r="AP287" s="150">
        <f>IFERROR(INDEX('[3]5.งบทดลอง รพ.'!$AO:$AO,MATCH(C:C,'[3]5.งบทดลอง รพ.'!B:B,0)),)</f>
        <v>0</v>
      </c>
      <c r="AQ287" s="150">
        <f>IFERROR(INDEX('[3]5.งบทดลอง รพ.'!$AP:$AP,MATCH(C:C,'[3]5.งบทดลอง รพ.'!B:B,0)),)</f>
        <v>0</v>
      </c>
      <c r="AR287" s="150">
        <f>IFERROR(INDEX('[3]5.งบทดลอง รพ.'!$AQ:$AQ,MATCH(C:C,'[3]5.งบทดลอง รพ.'!B:B,0)),)</f>
        <v>2869037.67</v>
      </c>
      <c r="AS287" s="150">
        <f>IFERROR(INDEX('[3]5.งบทดลอง รพ.'!$AR:$AR,MATCH(C:C,'[3]5.งบทดลอง รพ.'!B:B,0)),)</f>
        <v>0</v>
      </c>
      <c r="AT287" s="150">
        <f>IFERROR(INDEX('[3]5.งบทดลอง รพ.'!$AS:$AS,MATCH(C:C,'[3]5.งบทดลอง รพ.'!B:B,0)),)</f>
        <v>0</v>
      </c>
      <c r="AU287" s="150">
        <f>IFERROR(INDEX('[3]5.งบทดลอง รพ.'!$AT:$AT,MATCH(C:C,'[3]5.งบทดลอง รพ.'!B:B,0)),)</f>
        <v>0</v>
      </c>
      <c r="AV287" s="150">
        <f>IFERROR(INDEX('[3]5.งบทดลอง รพ.'!$AU:$AU,MATCH(C:C,'[3]5.งบทดลอง รพ.'!B:B,0)),)</f>
        <v>0</v>
      </c>
      <c r="AW287" s="150">
        <f>IFERROR(INDEX('[3]5.งบทดลอง รพ.'!$AV:$AV,MATCH(C:C,'[3]5.งบทดลอง รพ.'!B:B,0)),)</f>
        <v>0</v>
      </c>
      <c r="AX287" s="150">
        <f>IFERROR(INDEX('[3]5.งบทดลอง รพ.'!$AW:$AW,MATCH(C:C,'[3]5.งบทดลอง รพ.'!B:B,0)),)</f>
        <v>0</v>
      </c>
      <c r="AY287" s="150">
        <f>IFERROR(INDEX('[3]5.งบทดลอง รพ.'!$AX:$AX,MATCH(C:C,'[3]5.งบทดลอง รพ.'!B:B,0)),)</f>
        <v>9476335.8900000006</v>
      </c>
      <c r="AZ287" s="150">
        <f>IFERROR(INDEX('[3]5.งบทดลอง รพ.'!$AY:$AY,MATCH(C:C,'[3]5.งบทดลอง รพ.'!B:B,0)),)</f>
        <v>393460.17</v>
      </c>
      <c r="BA287" s="150">
        <f>IFERROR(INDEX('[3]5.งบทดลอง รพ.'!$AZ:$AZ,MATCH(C:C,'[3]5.งบทดลอง รพ.'!B:B,0)),)</f>
        <v>1780023.75</v>
      </c>
      <c r="BB287" s="150">
        <f>IFERROR(INDEX('[3]5.งบทดลอง รพ.'!$BA:$BA,MATCH(C:C,'[3]5.งบทดลอง รพ.'!B:B,0)),)</f>
        <v>2862404.09</v>
      </c>
      <c r="BC287" s="150">
        <f>IFERROR(INDEX('[3]5.งบทดลอง รพ.'!$BB:$BB,MATCH(C:C,'[3]5.งบทดลอง รพ.'!B:B,0)),)</f>
        <v>302717.03000000003</v>
      </c>
      <c r="BD287" s="150">
        <f>IFERROR(INDEX('[3]5.งบทดลอง รพ.'!$BC:$BC,MATCH(C:C,'[3]5.งบทดลอง รพ.'!B:B,0)),)</f>
        <v>2340610.84</v>
      </c>
      <c r="BE287" s="150">
        <f>IFERROR(INDEX('[3]5.งบทดลอง รพ.'!$BD:$BD,MATCH(C:C,'[3]5.งบทดลอง รพ.'!B:B,0)),)</f>
        <v>4746629.0999999996</v>
      </c>
      <c r="BF287" s="150">
        <f>IFERROR(INDEX('[3]5.งบทดลอง รพ.'!$BE:$BE,MATCH(C:C,'[3]5.งบทดลอง รพ.'!B:B,0)),)</f>
        <v>1058026.58</v>
      </c>
      <c r="BG287" s="150">
        <f>IFERROR(INDEX('[3]5.งบทดลอง รพ.'!$BF:$BF,MATCH(C:C,'[3]5.งบทดลอง รพ.'!B:B,0)),)</f>
        <v>0</v>
      </c>
      <c r="BH287" s="150">
        <f>IFERROR(INDEX('[3]5.งบทดลอง รพ.'!$BG:$BG,MATCH(C:C,'[3]5.งบทดลอง รพ.'!B:B,0)),)</f>
        <v>0</v>
      </c>
      <c r="BI287" s="150">
        <f>IFERROR(INDEX('[3]5.งบทดลอง รพ.'!$BH:$BH,MATCH(C:C,'[3]5.งบทดลอง รพ.'!B:B,0)),)</f>
        <v>245071.05</v>
      </c>
      <c r="BJ287" s="150">
        <f>IFERROR(INDEX('[3]5.งบทดลอง รพ.'!$BI:$BI,MATCH(C:C,'[3]5.งบทดลอง รพ.'!B:B,0)),)</f>
        <v>16839327.870000001</v>
      </c>
      <c r="BK287" s="150">
        <f>IFERROR(INDEX('[3]5.งบทดลอง รพ.'!$BJ:$BJ,MATCH(C:C,'[3]5.งบทดลอง รพ.'!B:B,0)),)</f>
        <v>8543529.2200000007</v>
      </c>
      <c r="BL287" s="150">
        <f>IFERROR(INDEX('[3]5.งบทดลอง รพ.'!$BK:$BK,MATCH(D:D,'[3]5.งบทดลอง รพ.'!C:C,0)),)</f>
        <v>1761749</v>
      </c>
      <c r="BM287" s="150">
        <f>IFERROR(INDEX('[3]5.งบทดลอง รพ.'!$BL:$BL,MATCH(C:C,'[3]5.งบทดลอง รพ.'!B:B,0)),)</f>
        <v>0</v>
      </c>
      <c r="BN287" s="150">
        <f>IFERROR(INDEX('[3]5.งบทดลอง รพ.'!$BM:$BM,MATCH(C:C,'[3]5.งบทดลอง รพ.'!B:B,0)),)</f>
        <v>0</v>
      </c>
      <c r="BO287" s="150">
        <f>IFERROR(INDEX('[3]5.งบทดลอง รพ.'!$BN:$BN,MATCH(C:C,'[3]5.งบทดลอง รพ.'!B:B,0)),)</f>
        <v>0</v>
      </c>
      <c r="BP287" s="150">
        <f>IFERROR(INDEX('[3]5.งบทดลอง รพ.'!$BO:$BO,MATCH(C:C,'[3]5.งบทดลอง รพ.'!B:B,0)),)</f>
        <v>0</v>
      </c>
      <c r="BQ287" s="150">
        <f>IFERROR(INDEX('[3]5.งบทดลอง รพ.'!$BP:$BP,MATCH(C:C,'[3]5.งบทดลอง รพ.'!B:B,0)),)</f>
        <v>9354884.8200000003</v>
      </c>
      <c r="BR287" s="150">
        <f>IFERROR(INDEX('[3]5.งบทดลอง รพ.'!$BQ:$BQ,MATCH(C:C,'[3]5.งบทดลอง รพ.'!B:B,0)),)</f>
        <v>0</v>
      </c>
      <c r="BS287" s="150">
        <f>IFERROR(INDEX('[3]5.งบทดลอง รพ.'!$BR:$BR,MATCH(C:C,'[3]5.งบทดลอง รพ.'!B:B,0)),)</f>
        <v>0</v>
      </c>
      <c r="BT287" s="150">
        <f>IFERROR(INDEX('[3]5.งบทดลอง รพ.'!$BS:$BS,MATCH(C:C,'[3]5.งบทดลอง รพ.'!B:B,0)),)</f>
        <v>0</v>
      </c>
      <c r="BU287" s="150">
        <f>IFERROR(INDEX('[3]5.งบทดลอง รพ.'!$BT:$BT,MATCH(C:C,'[3]5.งบทดลอง รพ.'!B:B,0)),)</f>
        <v>0</v>
      </c>
      <c r="BV287" s="150">
        <f>IFERROR(INDEX('[3]5.งบทดลอง รพ.'!$BU:$BU,MATCH(C:C,'[3]5.งบทดลอง รพ.'!B:B,0)),)</f>
        <v>0</v>
      </c>
      <c r="BW287" s="150">
        <f>IFERROR(INDEX('[3]5.งบทดลอง รพ.'!$BV:$BV,MATCH(C:C,'[3]5.งบทดลอง รพ.'!B:B,0)),)</f>
        <v>0</v>
      </c>
      <c r="BX287" s="150">
        <f>IFERROR(INDEX('[3]5.งบทดลอง รพ.'!$BW:$BW,MATCH(C:C,'[3]5.งบทดลอง รพ.'!B:B,0)),)</f>
        <v>0</v>
      </c>
      <c r="BY287" s="150">
        <f>IFERROR(INDEX('[3]5.งบทดลอง รพ.'!$BX:$BX,MATCH(C:C,'[3]5.งบทดลอง รพ.'!B:B,0)),)</f>
        <v>0</v>
      </c>
      <c r="BZ287" s="151">
        <f t="shared" si="14"/>
        <v>82085275.849999994</v>
      </c>
    </row>
    <row r="288" spans="1:78" ht="21.75" customHeight="1">
      <c r="A288" s="31" t="s">
        <v>185</v>
      </c>
      <c r="B288" s="147" t="s">
        <v>376</v>
      </c>
      <c r="C288" s="148" t="s">
        <v>932</v>
      </c>
      <c r="D288" s="149" t="s">
        <v>933</v>
      </c>
      <c r="E288" s="150">
        <f>IFERROR(INDEX('[3]5.งบทดลอง รพ.'!$D:$D,MATCH(C:C,'[3]5.งบทดลอง รพ.'!B:B,0)),)</f>
        <v>2714469.8</v>
      </c>
      <c r="F288" s="150">
        <f>IFERROR(INDEX('[3]5.งบทดลอง รพ.'!$E:$E,MATCH(C:C,'[3]5.งบทดลอง รพ.'!B:B,0)),)</f>
        <v>773871.5</v>
      </c>
      <c r="G288" s="150">
        <f>IFERROR(INDEX('[3]5.งบทดลอง รพ.'!$F:$F,MATCH(C:C,'[3]5.งบทดลอง รพ.'!B:B,0)),)</f>
        <v>1978263</v>
      </c>
      <c r="H288" s="150">
        <f>IFERROR(INDEX('[3]5.งบทดลอง รพ.'!$G:$G,MATCH(C:C,'[3]5.งบทดลอง รพ.'!B:B,0)),)</f>
        <v>1633888</v>
      </c>
      <c r="I288" s="150">
        <f>IFERROR(INDEX('[3]5.งบทดลอง รพ.'!$H:$H,MATCH(D:D,'[3]5.งบทดลอง รพ.'!C:C,0)),)</f>
        <v>310594</v>
      </c>
      <c r="J288" s="150">
        <f>IFERROR(INDEX('[3]5.งบทดลอง รพ.'!$I:$I,MATCH(C:C,'[3]5.งบทดลอง รพ.'!B:B,0)),)</f>
        <v>29807.5</v>
      </c>
      <c r="K288" s="150">
        <f>IFERROR(INDEX('[3]5.งบทดลอง รพ.'!$J:$J,MATCH(C:C,'[3]5.งบทดลอง รพ.'!B:B,0)),)</f>
        <v>1913989</v>
      </c>
      <c r="L288" s="150">
        <f>IFERROR(INDEX('[3]5.งบทดลอง รพ.'!$K:$K,MATCH(C:C,'[3]5.งบทดลอง รพ.'!B:B,0)),)</f>
        <v>1633888</v>
      </c>
      <c r="M288" s="150">
        <f>IFERROR(INDEX('[3]5.งบทดลอง รพ.'!$L:$L,MATCH(C:C,'[3]5.งบทดลอง รพ.'!B:B,0)),)</f>
        <v>198012</v>
      </c>
      <c r="N288" s="150">
        <f>IFERROR(INDEX('[3]5.งบทดลอง รพ.'!$M:$M,MATCH(C:C,'[3]5.งบทดลอง รพ.'!B:B,0)),)</f>
        <v>463906.1</v>
      </c>
      <c r="O288" s="150">
        <f>IFERROR(INDEX('[3]5.งบทดลอง รพ.'!$N:$N,MATCH(C:C,'[3]5.งบทดลอง รพ.'!B:B,0)),)</f>
        <v>53445</v>
      </c>
      <c r="P288" s="150">
        <f>IFERROR(INDEX('[3]5.งบทดลอง รพ.'!$O:$O,MATCH(C:C,'[3]5.งบทดลอง รพ.'!B:B,0)),)</f>
        <v>394015</v>
      </c>
      <c r="Q288" s="150">
        <f>IFERROR(INDEX('[3]5.งบทดลอง รพ.'!$P:$P,MATCH(C:C,'[3]5.งบทดลอง รพ.'!B:B,0)),)</f>
        <v>654322</v>
      </c>
      <c r="R288" s="150">
        <f>IFERROR(INDEX('[3]5.งบทดลอง รพ.'!$Q:$Q,MATCH(C:C,'[3]5.งบทดลอง รพ.'!B:B,0)),)</f>
        <v>234518.95</v>
      </c>
      <c r="S288" s="150">
        <f>IFERROR(INDEX('[3]5.งบทดลอง รพ.'!$R:$R,MATCH(C:C,'[3]5.งบทดลอง รพ.'!B:B,0)),)</f>
        <v>31916</v>
      </c>
      <c r="T288" s="150">
        <f>IFERROR(INDEX('[3]5.งบทดลอง รพ.'!$S:$S,MATCH(C:C,'[3]5.งบทดลอง รพ.'!B:B,0)),)</f>
        <v>8035.75</v>
      </c>
      <c r="U288" s="150">
        <f>IFERROR(INDEX('[3]5.งบทดลอง รพ.'!$T:$T,MATCH(C:C,'[3]5.งบทดลอง รพ.'!B:B,0)),)</f>
        <v>162375.5</v>
      </c>
      <c r="V288" s="150">
        <f>IFERROR(INDEX('[3]5.งบทดลอง รพ.'!$U:$U,MATCH(C:C,'[3]5.งบทดลอง รพ.'!B:B,0)),)</f>
        <v>0</v>
      </c>
      <c r="W288" s="150">
        <f>IFERROR(INDEX('[3]5.งบทดลอง รพ.'!$V:$V,MATCH(C:C,'[3]5.งบทดลอง รพ.'!B:B,0)),)</f>
        <v>2723721.45</v>
      </c>
      <c r="X288" s="150">
        <f>IFERROR(INDEX('[3]5.งบทดลอง รพ.'!$W:$W,MATCH(C:C,'[3]5.งบทดลอง รพ.'!B:B,0)),)</f>
        <v>635770.85</v>
      </c>
      <c r="Y288" s="150">
        <f>IFERROR(INDEX('[3]5.งบทดลอง รพ.'!$X:$X,MATCH(C:C,'[3]5.งบทดลอง รพ.'!B:B,0)),)</f>
        <v>57019.75</v>
      </c>
      <c r="Z288" s="150">
        <f>IFERROR(INDEX('[3]5.งบทดลอง รพ.'!$Y:$Y,MATCH(C:C,'[3]5.งบทดลอง รพ.'!B:B,0)),)</f>
        <v>629431.25</v>
      </c>
      <c r="AA288" s="150">
        <f>IFERROR(INDEX('[3]5.งบทดลอง รพ.'!$Z:$Z,MATCH(C:C,'[3]5.งบทดลอง รพ.'!B:B,0)),)</f>
        <v>837117.5</v>
      </c>
      <c r="AB288" s="150">
        <f>IFERROR(INDEX('[3]5.งบทดลอง รพ.'!$AA:$AA,MATCH(C:C,'[3]5.งบทดลอง รพ.'!B:B,0)),)</f>
        <v>200556.3</v>
      </c>
      <c r="AC288" s="150">
        <f>IFERROR(INDEX('[3]5.งบทดลอง รพ.'!$AB:$AB,MATCH(C:C,'[3]5.งบทดลอง รพ.'!B:B,0)),)</f>
        <v>183572.5</v>
      </c>
      <c r="AD288" s="150">
        <f>IFERROR(INDEX('[3]5.งบทดลอง รพ.'!$AC:$AC,MATCH(C:C,'[3]5.งบทดลอง รพ.'!B:B,0)),)</f>
        <v>27016</v>
      </c>
      <c r="AE288" s="150">
        <f>IFERROR(INDEX('[3]5.งบทดลอง รพ.'!$AD:$AD,MATCH(C:C,'[3]5.งบทดลอง รพ.'!B:B,0)),)</f>
        <v>95790.47</v>
      </c>
      <c r="AF288" s="150">
        <f>IFERROR(INDEX('[3]5.งบทดลอง รพ.'!$AE:$AE,MATCH(C:C,'[3]5.งบทดลอง รพ.'!B:B,0)),)</f>
        <v>903998.46</v>
      </c>
      <c r="AG288" s="150">
        <f>IFERROR(INDEX('[3]5.งบทดลอง รพ.'!$AF:$AF,MATCH(C:C,'[3]5.งบทดลอง รพ.'!B:B,0)),)</f>
        <v>37344</v>
      </c>
      <c r="AH288" s="150">
        <f>IFERROR(INDEX('[3]5.งบทดลอง รพ.'!$AG:$AG,MATCH(C:C,'[3]5.งบทดลอง รพ.'!B:B,0)),)</f>
        <v>68541</v>
      </c>
      <c r="AI288" s="150">
        <f>IFERROR(INDEX('[3]5.งบทดลอง รพ.'!$AH:$AH,MATCH(D:D,'[3]5.งบทดลอง รพ.'!C:C,0)),)</f>
        <v>37991</v>
      </c>
      <c r="AJ288" s="150">
        <f>IFERROR(INDEX('[3]5.งบทดลอง รพ.'!$AI:$AI,MATCH(C:C,'[3]5.งบทดลอง รพ.'!B:B,0)),)</f>
        <v>36658.75</v>
      </c>
      <c r="AK288" s="150">
        <f>IFERROR(INDEX('[3]5.งบทดลอง รพ.'!$AJ:$AJ,MATCH(C:C,'[3]5.งบทดลอง รพ.'!B:B,0)),)</f>
        <v>66009.399999999994</v>
      </c>
      <c r="AL288" s="150">
        <f>IFERROR(INDEX('[3]5.งบทดลอง รพ.'!$AK:$AK,MATCH(C:C,'[3]5.งบทดลอง รพ.'!B:B,0)),)</f>
        <v>62417</v>
      </c>
      <c r="AM288" s="150">
        <f>IFERROR(INDEX('[3]5.งบทดลอง รพ.'!$AL:$AL,MATCH(C:C,'[3]5.งบทดลอง รพ.'!B:B,0)),)</f>
        <v>51597</v>
      </c>
      <c r="AN288" s="150">
        <f>IFERROR(INDEX('[3]5.งบทดลอง รพ.'!$AM:$AM,MATCH(C:C,'[3]5.งบทดลอง รพ.'!B:B,0)),)</f>
        <v>104137</v>
      </c>
      <c r="AO288" s="150">
        <f>IFERROR(INDEX('[3]5.งบทดลอง รพ.'!$AN:$AN,MATCH(C:C,'[3]5.งบทดลอง รพ.'!B:B,0)),)</f>
        <v>93813</v>
      </c>
      <c r="AP288" s="150">
        <f>IFERROR(INDEX('[3]5.งบทดลอง รพ.'!$AO:$AO,MATCH(C:C,'[3]5.งบทดลอง รพ.'!B:B,0)),)</f>
        <v>58850</v>
      </c>
      <c r="AQ288" s="150">
        <f>IFERROR(INDEX('[3]5.งบทดลอง รพ.'!$AP:$AP,MATCH(C:C,'[3]5.งบทดลอง รพ.'!B:B,0)),)</f>
        <v>15559.25</v>
      </c>
      <c r="AR288" s="150">
        <f>IFERROR(INDEX('[3]5.งบทดลอง รพ.'!$AQ:$AQ,MATCH(C:C,'[3]5.งบทดลอง รพ.'!B:B,0)),)</f>
        <v>440776</v>
      </c>
      <c r="AS288" s="150">
        <f>IFERROR(INDEX('[3]5.งบทดลอง รพ.'!$AR:$AR,MATCH(C:C,'[3]5.งบทดลอง รพ.'!B:B,0)),)</f>
        <v>17405</v>
      </c>
      <c r="AT288" s="150">
        <f>IFERROR(INDEX('[3]5.งบทดลอง รพ.'!$AS:$AS,MATCH(C:C,'[3]5.งบทดลอง รพ.'!B:B,0)),)</f>
        <v>54726</v>
      </c>
      <c r="AU288" s="150">
        <f>IFERROR(INDEX('[3]5.งบทดลอง รพ.'!$AT:$AT,MATCH(C:C,'[3]5.งบทดลอง รพ.'!B:B,0)),)</f>
        <v>34133</v>
      </c>
      <c r="AV288" s="150">
        <f>IFERROR(INDEX('[3]5.งบทดลอง รพ.'!$AU:$AU,MATCH(C:C,'[3]5.งบทดลอง รพ.'!B:B,0)),)</f>
        <v>44434.5</v>
      </c>
      <c r="AW288" s="150">
        <f>IFERROR(INDEX('[3]5.งบทดลอง รพ.'!$AV:$AV,MATCH(C:C,'[3]5.งบทดลอง รพ.'!B:B,0)),)</f>
        <v>24275</v>
      </c>
      <c r="AX288" s="150">
        <f>IFERROR(INDEX('[3]5.งบทดลอง รพ.'!$AW:$AW,MATCH(C:C,'[3]5.งบทดลอง รพ.'!B:B,0)),)</f>
        <v>30883</v>
      </c>
      <c r="AY288" s="150">
        <f>IFERROR(INDEX('[3]5.งบทดลอง รพ.'!$AX:$AX,MATCH(C:C,'[3]5.งบทดลอง รพ.'!B:B,0)),)</f>
        <v>2381047</v>
      </c>
      <c r="AZ288" s="150">
        <f>IFERROR(INDEX('[3]5.งบทดลอง รพ.'!$AY:$AY,MATCH(C:C,'[3]5.งบทดลอง รพ.'!B:B,0)),)</f>
        <v>55299</v>
      </c>
      <c r="BA288" s="150">
        <f>IFERROR(INDEX('[3]5.งบทดลอง รพ.'!$AZ:$AZ,MATCH(C:C,'[3]5.งบทดลอง รพ.'!B:B,0)),)</f>
        <v>99471</v>
      </c>
      <c r="BB288" s="150">
        <f>IFERROR(INDEX('[3]5.งบทดลอง รพ.'!$BA:$BA,MATCH(C:C,'[3]5.งบทดลอง รพ.'!B:B,0)),)</f>
        <v>109207</v>
      </c>
      <c r="BC288" s="150">
        <f>IFERROR(INDEX('[3]5.งบทดลอง รพ.'!$BB:$BB,MATCH(C:C,'[3]5.งบทดลอง รพ.'!B:B,0)),)</f>
        <v>201993</v>
      </c>
      <c r="BD288" s="150">
        <f>IFERROR(INDEX('[3]5.งบทดลอง รพ.'!$BC:$BC,MATCH(C:C,'[3]5.งบทดลอง รพ.'!B:B,0)),)</f>
        <v>127281</v>
      </c>
      <c r="BE288" s="150">
        <f>IFERROR(INDEX('[3]5.งบทดลอง รพ.'!$BD:$BD,MATCH(C:C,'[3]5.งบทดลอง รพ.'!B:B,0)),)</f>
        <v>379635.5</v>
      </c>
      <c r="BF288" s="150">
        <f>IFERROR(INDEX('[3]5.งบทดลอง รพ.'!$BE:$BE,MATCH(C:C,'[3]5.งบทดลอง รพ.'!B:B,0)),)</f>
        <v>357273.75</v>
      </c>
      <c r="BG288" s="150">
        <f>IFERROR(INDEX('[3]5.งบทดลอง รพ.'!$BF:$BF,MATCH(C:C,'[3]5.งบทดลอง รพ.'!B:B,0)),)</f>
        <v>49374</v>
      </c>
      <c r="BH288" s="150">
        <f>IFERROR(INDEX('[3]5.งบทดลอง รพ.'!$BG:$BG,MATCH(C:C,'[3]5.งบทดลอง รพ.'!B:B,0)),)</f>
        <v>59777.25</v>
      </c>
      <c r="BI288" s="150">
        <f>IFERROR(INDEX('[3]5.งบทดลอง รพ.'!$BH:$BH,MATCH(C:C,'[3]5.งบทดลอง รพ.'!B:B,0)),)</f>
        <v>50405</v>
      </c>
      <c r="BJ288" s="150">
        <f>IFERROR(INDEX('[3]5.งบทดลอง รพ.'!$BI:$BI,MATCH(C:C,'[3]5.งบทดลอง รพ.'!B:B,0)),)</f>
        <v>2366851.75</v>
      </c>
      <c r="BK288" s="150">
        <f>IFERROR(INDEX('[3]5.งบทดลอง รพ.'!$BJ:$BJ,MATCH(C:C,'[3]5.งบทดลอง รพ.'!B:B,0)),)</f>
        <v>317326.2</v>
      </c>
      <c r="BL288" s="150">
        <f>IFERROR(INDEX('[3]5.งบทดลอง รพ.'!$BK:$BK,MATCH(D:D,'[3]5.งบทดลอง รพ.'!C:C,0)),)</f>
        <v>179736</v>
      </c>
      <c r="BM288" s="150">
        <f>IFERROR(INDEX('[3]5.งบทดลอง รพ.'!$BL:$BL,MATCH(C:C,'[3]5.งบทดลอง รพ.'!B:B,0)),)</f>
        <v>49613</v>
      </c>
      <c r="BN288" s="150">
        <f>IFERROR(INDEX('[3]5.งบทดลอง รพ.'!$BM:$BM,MATCH(C:C,'[3]5.งบทดลอง รพ.'!B:B,0)),)</f>
        <v>154624</v>
      </c>
      <c r="BO288" s="150">
        <f>IFERROR(INDEX('[3]5.งบทดลอง รพ.'!$BN:$BN,MATCH(C:C,'[3]5.งบทดลอง รพ.'!B:B,0)),)</f>
        <v>226731</v>
      </c>
      <c r="BP288" s="150">
        <f>IFERROR(INDEX('[3]5.งบทดลอง รพ.'!$BO:$BO,MATCH(C:C,'[3]5.งบทดลอง รพ.'!B:B,0)),)</f>
        <v>76260.149999999994</v>
      </c>
      <c r="BQ288" s="150">
        <f>IFERROR(INDEX('[3]5.งบทดลอง รพ.'!$BP:$BP,MATCH(C:C,'[3]5.งบทดลอง รพ.'!B:B,0)),)</f>
        <v>2266468.4</v>
      </c>
      <c r="BR288" s="150">
        <f>IFERROR(INDEX('[3]5.งบทดลอง รพ.'!$BQ:$BQ,MATCH(C:C,'[3]5.งบทดลอง รพ.'!B:B,0)),)</f>
        <v>58239.5</v>
      </c>
      <c r="BS288" s="150">
        <f>IFERROR(INDEX('[3]5.งบทดลอง รพ.'!$BR:$BR,MATCH(C:C,'[3]5.งบทดลอง รพ.'!B:B,0)),)</f>
        <v>473669.6</v>
      </c>
      <c r="BT288" s="150">
        <f>IFERROR(INDEX('[3]5.งบทดลอง รพ.'!$BS:$BS,MATCH(C:C,'[3]5.งบทดลอง รพ.'!B:B,0)),)</f>
        <v>209488.25</v>
      </c>
      <c r="BU288" s="150">
        <f>IFERROR(INDEX('[3]5.งบทดลอง รพ.'!$BT:$BT,MATCH(C:C,'[3]5.งบทดลอง รพ.'!B:B,0)),)</f>
        <v>185740.4</v>
      </c>
      <c r="BV288" s="150">
        <f>IFERROR(INDEX('[3]5.งบทดลอง รพ.'!$BU:$BU,MATCH(C:C,'[3]5.งบทดลอง รพ.'!B:B,0)),)</f>
        <v>10436501.84</v>
      </c>
      <c r="BW288" s="150">
        <f>IFERROR(INDEX('[3]5.งบทดลอง รพ.'!$BV:$BV,MATCH(C:C,'[3]5.งบทดลอง รพ.'!B:B,0)),)</f>
        <v>39336</v>
      </c>
      <c r="BX288" s="150">
        <f>IFERROR(INDEX('[3]5.งบทดลอง รพ.'!$BW:$BW,MATCH(C:C,'[3]5.งบทดลอง รพ.'!B:B,0)),)</f>
        <v>23264</v>
      </c>
      <c r="BY288" s="150">
        <f>IFERROR(INDEX('[3]5.งบทดลอง รพ.'!$BX:$BX,MATCH(C:C,'[3]5.งบทดลอง รพ.'!B:B,0)),)</f>
        <v>77054.320000000007</v>
      </c>
      <c r="BZ288" s="151">
        <f t="shared" si="14"/>
        <v>41774529.43999999</v>
      </c>
    </row>
    <row r="289" spans="1:78" ht="21.75" customHeight="1">
      <c r="A289" s="31" t="s">
        <v>185</v>
      </c>
      <c r="B289" s="147" t="s">
        <v>376</v>
      </c>
      <c r="C289" s="148" t="s">
        <v>934</v>
      </c>
      <c r="D289" s="149" t="s">
        <v>935</v>
      </c>
      <c r="E289" s="150">
        <f>IFERROR(INDEX('[3]5.งบทดลอง รพ.'!$D:$D,MATCH(C:C,'[3]5.งบทดลอง รพ.'!B:B,0)),)</f>
        <v>-9586169.3499999996</v>
      </c>
      <c r="F289" s="150">
        <f>IFERROR(INDEX('[3]5.งบทดลอง รพ.'!$E:$E,MATCH(C:C,'[3]5.งบทดลอง รพ.'!B:B,0)),)</f>
        <v>0</v>
      </c>
      <c r="G289" s="150">
        <f>IFERROR(INDEX('[3]5.งบทดลอง รพ.'!$F:$F,MATCH(C:C,'[3]5.งบทดลอง รพ.'!B:B,0)),)</f>
        <v>-3104611.09</v>
      </c>
      <c r="H289" s="150">
        <f>IFERROR(INDEX('[3]5.งบทดลอง รพ.'!$G:$G,MATCH(C:C,'[3]5.งบทดลอง รพ.'!B:B,0)),)</f>
        <v>0</v>
      </c>
      <c r="I289" s="150">
        <f>IFERROR(INDEX('[3]5.งบทดลอง รพ.'!$H:$H,MATCH(D:D,'[3]5.งบทดลอง รพ.'!C:C,0)),)</f>
        <v>0</v>
      </c>
      <c r="J289" s="150">
        <f>IFERROR(INDEX('[3]5.งบทดลอง รพ.'!$I:$I,MATCH(C:C,'[3]5.งบทดลอง รพ.'!B:B,0)),)</f>
        <v>0</v>
      </c>
      <c r="K289" s="150">
        <f>IFERROR(INDEX('[3]5.งบทดลอง รพ.'!$J:$J,MATCH(C:C,'[3]5.งบทดลอง รพ.'!B:B,0)),)</f>
        <v>-33481462.199999999</v>
      </c>
      <c r="L289" s="150">
        <f>IFERROR(INDEX('[3]5.งบทดลอง รพ.'!$K:$K,MATCH(C:C,'[3]5.งบทดลอง รพ.'!B:B,0)),)</f>
        <v>0</v>
      </c>
      <c r="M289" s="150">
        <f>IFERROR(INDEX('[3]5.งบทดลอง รพ.'!$L:$L,MATCH(C:C,'[3]5.งบทดลอง รพ.'!B:B,0)),)</f>
        <v>-229930.95</v>
      </c>
      <c r="N289" s="150">
        <f>IFERROR(INDEX('[3]5.งบทดลอง รพ.'!$M:$M,MATCH(C:C,'[3]5.งบทดลอง รพ.'!B:B,0)),)</f>
        <v>-4045074.92</v>
      </c>
      <c r="O289" s="150">
        <f>IFERROR(INDEX('[3]5.งบทดลอง รพ.'!$N:$N,MATCH(C:C,'[3]5.งบทดลอง รพ.'!B:B,0)),)</f>
        <v>0</v>
      </c>
      <c r="P289" s="150">
        <f>IFERROR(INDEX('[3]5.งบทดลอง รพ.'!$O:$O,MATCH(C:C,'[3]5.งบทดลอง รพ.'!B:B,0)),)</f>
        <v>-1649716.23</v>
      </c>
      <c r="Q289" s="150">
        <f>IFERROR(INDEX('[3]5.งบทดลอง รพ.'!$P:$P,MATCH(C:C,'[3]5.งบทดลอง รพ.'!B:B,0)),)</f>
        <v>-4795358.68</v>
      </c>
      <c r="R289" s="150">
        <f>IFERROR(INDEX('[3]5.งบทดลอง รพ.'!$Q:$Q,MATCH(C:C,'[3]5.งบทดลอง รพ.'!B:B,0)),)</f>
        <v>-144900</v>
      </c>
      <c r="S289" s="150">
        <f>IFERROR(INDEX('[3]5.งบทดลอง รพ.'!$R:$R,MATCH(C:C,'[3]5.งบทดลอง รพ.'!B:B,0)),)</f>
        <v>0</v>
      </c>
      <c r="T289" s="150">
        <f>IFERROR(INDEX('[3]5.งบทดลอง รพ.'!$S:$S,MATCH(C:C,'[3]5.งบทดลอง รพ.'!B:B,0)),)</f>
        <v>0</v>
      </c>
      <c r="U289" s="150">
        <f>IFERROR(INDEX('[3]5.งบทดลอง รพ.'!$T:$T,MATCH(C:C,'[3]5.งบทดลอง รพ.'!B:B,0)),)</f>
        <v>-353191.31</v>
      </c>
      <c r="V289" s="150">
        <f>IFERROR(INDEX('[3]5.งบทดลอง รพ.'!$U:$U,MATCH(C:C,'[3]5.งบทดลอง รพ.'!B:B,0)),)</f>
        <v>0</v>
      </c>
      <c r="W289" s="150">
        <f>IFERROR(INDEX('[3]5.งบทดลอง รพ.'!$V:$V,MATCH(C:C,'[3]5.งบทดลอง รพ.'!B:B,0)),)</f>
        <v>0</v>
      </c>
      <c r="X289" s="150">
        <f>IFERROR(INDEX('[3]5.งบทดลอง รพ.'!$W:$W,MATCH(C:C,'[3]5.งบทดลอง รพ.'!B:B,0)),)</f>
        <v>-116661.18</v>
      </c>
      <c r="Y289" s="150">
        <f>IFERROR(INDEX('[3]5.งบทดลอง รพ.'!$X:$X,MATCH(C:C,'[3]5.งบทดลอง รพ.'!B:B,0)),)</f>
        <v>-213617.7</v>
      </c>
      <c r="Z289" s="150">
        <f>IFERROR(INDEX('[3]5.งบทดลอง รพ.'!$Y:$Y,MATCH(C:C,'[3]5.งบทดลอง รพ.'!B:B,0)),)</f>
        <v>0</v>
      </c>
      <c r="AA289" s="150">
        <f>IFERROR(INDEX('[3]5.งบทดลอง รพ.'!$Z:$Z,MATCH(C:C,'[3]5.งบทดลอง รพ.'!B:B,0)),)</f>
        <v>-95580.55</v>
      </c>
      <c r="AB289" s="150">
        <f>IFERROR(INDEX('[3]5.งบทดลอง รพ.'!$AA:$AA,MATCH(C:C,'[3]5.งบทดลอง รพ.'!B:B,0)),)</f>
        <v>-182506.31</v>
      </c>
      <c r="AC289" s="150">
        <f>IFERROR(INDEX('[3]5.งบทดลอง รพ.'!$AB:$AB,MATCH(C:C,'[3]5.งบทดลอง รพ.'!B:B,0)),)</f>
        <v>0</v>
      </c>
      <c r="AD289" s="150">
        <f>IFERROR(INDEX('[3]5.งบทดลอง รพ.'!$AC:$AC,MATCH(C:C,'[3]5.งบทดลอง รพ.'!B:B,0)),)</f>
        <v>0</v>
      </c>
      <c r="AE289" s="150">
        <f>IFERROR(INDEX('[3]5.งบทดลอง รพ.'!$AD:$AD,MATCH(C:C,'[3]5.งบทดลอง รพ.'!B:B,0)),)</f>
        <v>0</v>
      </c>
      <c r="AF289" s="150">
        <f>IFERROR(INDEX('[3]5.งบทดลอง รพ.'!$AE:$AE,MATCH(C:C,'[3]5.งบทดลอง รพ.'!B:B,0)),)</f>
        <v>-17135404.52</v>
      </c>
      <c r="AG289" s="150">
        <f>IFERROR(INDEX('[3]5.งบทดลอง รพ.'!$AF:$AF,MATCH(C:C,'[3]5.งบทดลอง รพ.'!B:B,0)),)</f>
        <v>-1406851.75</v>
      </c>
      <c r="AH289" s="150">
        <f>IFERROR(INDEX('[3]5.งบทดลอง รพ.'!$AG:$AG,MATCH(C:C,'[3]5.งบทดลอง รพ.'!B:B,0)),)</f>
        <v>-918344.57</v>
      </c>
      <c r="AI289" s="150">
        <f>IFERROR(INDEX('[3]5.งบทดลอง รพ.'!$AH:$AH,MATCH(D:D,'[3]5.งบทดลอง รพ.'!C:C,0)),)</f>
        <v>0</v>
      </c>
      <c r="AJ289" s="150">
        <f>IFERROR(INDEX('[3]5.งบทดลอง รพ.'!$AI:$AI,MATCH(C:C,'[3]5.งบทดลอง รพ.'!B:B,0)),)</f>
        <v>-770102.52</v>
      </c>
      <c r="AK289" s="150">
        <f>IFERROR(INDEX('[3]5.งบทดลอง รพ.'!$AJ:$AJ,MATCH(C:C,'[3]5.งบทดลอง รพ.'!B:B,0)),)</f>
        <v>-494389.53</v>
      </c>
      <c r="AL289" s="150">
        <f>IFERROR(INDEX('[3]5.งบทดลอง รพ.'!$AK:$AK,MATCH(C:C,'[3]5.งบทดลอง รพ.'!B:B,0)),)</f>
        <v>-789562.85</v>
      </c>
      <c r="AM289" s="150">
        <f>IFERROR(INDEX('[3]5.งบทดลอง รพ.'!$AL:$AL,MATCH(C:C,'[3]5.งบทดลอง รพ.'!B:B,0)),)</f>
        <v>-450164.59</v>
      </c>
      <c r="AN289" s="150">
        <f>IFERROR(INDEX('[3]5.งบทดลอง รพ.'!$AM:$AM,MATCH(C:C,'[3]5.งบทดลอง รพ.'!B:B,0)),)</f>
        <v>-583309.71</v>
      </c>
      <c r="AO289" s="150">
        <f>IFERROR(INDEX('[3]5.งบทดลอง รพ.'!$AN:$AN,MATCH(C:C,'[3]5.งบทดลอง รพ.'!B:B,0)),)</f>
        <v>-305426.58</v>
      </c>
      <c r="AP289" s="150">
        <f>IFERROR(INDEX('[3]5.งบทดลอง รพ.'!$AO:$AO,MATCH(C:C,'[3]5.งบทดลอง รพ.'!B:B,0)),)</f>
        <v>-419417.74</v>
      </c>
      <c r="AQ289" s="150">
        <f>IFERROR(INDEX('[3]5.งบทดลอง รพ.'!$AP:$AP,MATCH(C:C,'[3]5.งบทดลอง รพ.'!B:B,0)),)</f>
        <v>-354373.76</v>
      </c>
      <c r="AR289" s="150">
        <f>IFERROR(INDEX('[3]5.งบทดลอง รพ.'!$AQ:$AQ,MATCH(C:C,'[3]5.งบทดลอง รพ.'!B:B,0)),)</f>
        <v>-4882474.45</v>
      </c>
      <c r="AS289" s="150">
        <f>IFERROR(INDEX('[3]5.งบทดลอง รพ.'!$AR:$AR,MATCH(C:C,'[3]5.งบทดลอง รพ.'!B:B,0)),)</f>
        <v>-173945.03</v>
      </c>
      <c r="AT289" s="150">
        <f>IFERROR(INDEX('[3]5.งบทดลอง รพ.'!$AS:$AS,MATCH(C:C,'[3]5.งบทดลอง รพ.'!B:B,0)),)</f>
        <v>-70190.92</v>
      </c>
      <c r="AU289" s="150">
        <f>IFERROR(INDEX('[3]5.งบทดลอง รพ.'!$AT:$AT,MATCH(C:C,'[3]5.งบทดลอง รพ.'!B:B,0)),)</f>
        <v>-1353909.55</v>
      </c>
      <c r="AV289" s="150">
        <f>IFERROR(INDEX('[3]5.งบทดลอง รพ.'!$AU:$AU,MATCH(C:C,'[3]5.งบทดลอง รพ.'!B:B,0)),)</f>
        <v>-527108.43000000005</v>
      </c>
      <c r="AW289" s="150">
        <f>IFERROR(INDEX('[3]5.งบทดลอง รพ.'!$AV:$AV,MATCH(C:C,'[3]5.งบทดลอง รพ.'!B:B,0)),)</f>
        <v>0</v>
      </c>
      <c r="AX289" s="150">
        <f>IFERROR(INDEX('[3]5.งบทดลอง รพ.'!$AW:$AW,MATCH(C:C,'[3]5.งบทดลอง รพ.'!B:B,0)),)</f>
        <v>-334001.56</v>
      </c>
      <c r="AY289" s="150">
        <f>IFERROR(INDEX('[3]5.งบทดลอง รพ.'!$AX:$AX,MATCH(C:C,'[3]5.งบทดลอง รพ.'!B:B,0)),)</f>
        <v>-31297451.469999999</v>
      </c>
      <c r="AZ289" s="150">
        <f>IFERROR(INDEX('[3]5.งบทดลอง รพ.'!$AY:$AY,MATCH(C:C,'[3]5.งบทดลอง รพ.'!B:B,0)),)</f>
        <v>0</v>
      </c>
      <c r="BA289" s="150">
        <f>IFERROR(INDEX('[3]5.งบทดลอง รพ.'!$AZ:$AZ,MATCH(C:C,'[3]5.งบทดลอง รพ.'!B:B,0)),)</f>
        <v>-242872.23</v>
      </c>
      <c r="BB289" s="150">
        <f>IFERROR(INDEX('[3]5.งบทดลอง รพ.'!$BA:$BA,MATCH(C:C,'[3]5.งบทดลอง รพ.'!B:B,0)),)</f>
        <v>0</v>
      </c>
      <c r="BC289" s="150">
        <f>IFERROR(INDEX('[3]5.งบทดลอง รพ.'!$BB:$BB,MATCH(C:C,'[3]5.งบทดลอง รพ.'!B:B,0)),)</f>
        <v>-238268.22</v>
      </c>
      <c r="BD289" s="150">
        <f>IFERROR(INDEX('[3]5.งบทดลอง รพ.'!$BC:$BC,MATCH(C:C,'[3]5.งบทดลอง รพ.'!B:B,0)),)</f>
        <v>0</v>
      </c>
      <c r="BE289" s="150">
        <f>IFERROR(INDEX('[3]5.งบทดลอง รพ.'!$BD:$BD,MATCH(C:C,'[3]5.งบทดลอง รพ.'!B:B,0)),)</f>
        <v>0</v>
      </c>
      <c r="BF289" s="150">
        <f>IFERROR(INDEX('[3]5.งบทดลอง รพ.'!$BE:$BE,MATCH(C:C,'[3]5.งบทดลอง รพ.'!B:B,0)),)</f>
        <v>-633219.9</v>
      </c>
      <c r="BG289" s="150">
        <f>IFERROR(INDEX('[3]5.งบทดลอง รพ.'!$BF:$BF,MATCH(C:C,'[3]5.งบทดลอง รพ.'!B:B,0)),)</f>
        <v>-176542.97</v>
      </c>
      <c r="BH289" s="150">
        <f>IFERROR(INDEX('[3]5.งบทดลอง รพ.'!$BG:$BG,MATCH(C:C,'[3]5.งบทดลอง รพ.'!B:B,0)),)</f>
        <v>0</v>
      </c>
      <c r="BI289" s="150">
        <f>IFERROR(INDEX('[3]5.งบทดลอง รพ.'!$BH:$BH,MATCH(C:C,'[3]5.งบทดลอง รพ.'!B:B,0)),)</f>
        <v>0</v>
      </c>
      <c r="BJ289" s="150">
        <f>IFERROR(INDEX('[3]5.งบทดลอง รพ.'!$BI:$BI,MATCH(C:C,'[3]5.งบทดลอง รพ.'!B:B,0)),)</f>
        <v>-20222865.210000001</v>
      </c>
      <c r="BK289" s="150">
        <f>IFERROR(INDEX('[3]5.งบทดลอง รพ.'!$BJ:$BJ,MATCH(C:C,'[3]5.งบทดลอง รพ.'!B:B,0)),)</f>
        <v>-14117592.970000001</v>
      </c>
      <c r="BL289" s="150">
        <f>IFERROR(INDEX('[3]5.งบทดลอง รพ.'!$BK:$BK,MATCH(D:D,'[3]5.งบทดลอง รพ.'!C:C,0)),)</f>
        <v>-2013016.73</v>
      </c>
      <c r="BM289" s="150">
        <f>IFERROR(INDEX('[3]5.งบทดลอง รพ.'!$BL:$BL,MATCH(C:C,'[3]5.งบทดลอง รพ.'!B:B,0)),)</f>
        <v>0</v>
      </c>
      <c r="BN289" s="150">
        <f>IFERROR(INDEX('[3]5.งบทดลอง รพ.'!$BM:$BM,MATCH(C:C,'[3]5.งบทดลอง รพ.'!B:B,0)),)</f>
        <v>-477328.51</v>
      </c>
      <c r="BO289" s="150">
        <f>IFERROR(INDEX('[3]5.งบทดลอง รพ.'!$BN:$BN,MATCH(C:C,'[3]5.งบทดลอง รพ.'!B:B,0)),)</f>
        <v>-873402.39</v>
      </c>
      <c r="BP289" s="150">
        <f>IFERROR(INDEX('[3]5.งบทดลอง รพ.'!$BO:$BO,MATCH(C:C,'[3]5.งบทดลอง รพ.'!B:B,0)),)</f>
        <v>-78296.91</v>
      </c>
      <c r="BQ289" s="150">
        <f>IFERROR(INDEX('[3]5.งบทดลอง รพ.'!$BP:$BP,MATCH(C:C,'[3]5.งบทดลอง รพ.'!B:B,0)),)</f>
        <v>-5814935.9199999999</v>
      </c>
      <c r="BR289" s="150">
        <f>IFERROR(INDEX('[3]5.งบทดลอง รพ.'!$BQ:$BQ,MATCH(C:C,'[3]5.งบทดลอง รพ.'!B:B,0)),)</f>
        <v>0</v>
      </c>
      <c r="BS289" s="150">
        <f>IFERROR(INDEX('[3]5.งบทดลอง รพ.'!$BR:$BR,MATCH(C:C,'[3]5.งบทดลอง รพ.'!B:B,0)),)</f>
        <v>-102041.5</v>
      </c>
      <c r="BT289" s="150">
        <f>IFERROR(INDEX('[3]5.งบทดลอง รพ.'!$BS:$BS,MATCH(C:C,'[3]5.งบทดลอง รพ.'!B:B,0)),)</f>
        <v>-625336.18999999994</v>
      </c>
      <c r="BU289" s="150">
        <f>IFERROR(INDEX('[3]5.งบทดลอง รพ.'!$BT:$BT,MATCH(C:C,'[3]5.งบทดลอง รพ.'!B:B,0)),)</f>
        <v>-607157.15</v>
      </c>
      <c r="BV289" s="150">
        <f>IFERROR(INDEX('[3]5.งบทดลอง รพ.'!$BU:$BU,MATCH(C:C,'[3]5.งบทดลอง รพ.'!B:B,0)),)</f>
        <v>-3339939.8</v>
      </c>
      <c r="BW289" s="150">
        <f>IFERROR(INDEX('[3]5.งบทดลอง รพ.'!$BV:$BV,MATCH(C:C,'[3]5.งบทดลอง รพ.'!B:B,0)),)</f>
        <v>-113431.25</v>
      </c>
      <c r="BX289" s="150">
        <f>IFERROR(INDEX('[3]5.งบทดลอง รพ.'!$BW:$BW,MATCH(C:C,'[3]5.งบทดลอง รพ.'!B:B,0)),)</f>
        <v>0</v>
      </c>
      <c r="BY289" s="150">
        <f>IFERROR(INDEX('[3]5.งบทดลอง รพ.'!$BX:$BX,MATCH(C:C,'[3]5.งบทดลอง รพ.'!B:B,0)),)</f>
        <v>0</v>
      </c>
      <c r="BZ289" s="151">
        <f t="shared" si="14"/>
        <v>-169941457.84999996</v>
      </c>
    </row>
    <row r="290" spans="1:78" ht="21.75" customHeight="1">
      <c r="A290" s="31" t="s">
        <v>185</v>
      </c>
      <c r="B290" s="147" t="s">
        <v>376</v>
      </c>
      <c r="C290" s="148" t="s">
        <v>936</v>
      </c>
      <c r="D290" s="149" t="s">
        <v>937</v>
      </c>
      <c r="E290" s="150">
        <f>IFERROR(INDEX('[3]5.งบทดลอง รพ.'!$D:$D,MATCH(C:C,'[3]5.งบทดลอง รพ.'!B:B,0)),)</f>
        <v>-12189597.380000001</v>
      </c>
      <c r="F290" s="150">
        <f>IFERROR(INDEX('[3]5.งบทดลอง รพ.'!$E:$E,MATCH(C:C,'[3]5.งบทดลอง รพ.'!B:B,0)),)</f>
        <v>0</v>
      </c>
      <c r="G290" s="150">
        <f>IFERROR(INDEX('[3]5.งบทดลอง รพ.'!$F:$F,MATCH(C:C,'[3]5.งบทดลอง รพ.'!B:B,0)),)</f>
        <v>-6978531.0599999996</v>
      </c>
      <c r="H290" s="150">
        <f>IFERROR(INDEX('[3]5.งบทดลอง รพ.'!$G:$G,MATCH(C:C,'[3]5.งบทดลอง รพ.'!B:B,0)),)</f>
        <v>0</v>
      </c>
      <c r="I290" s="150">
        <f>IFERROR(INDEX('[3]5.งบทดลอง รพ.'!$H:$H,MATCH(D:D,'[3]5.งบทดลอง รพ.'!C:C,0)),)</f>
        <v>0</v>
      </c>
      <c r="J290" s="150">
        <f>IFERROR(INDEX('[3]5.งบทดลอง รพ.'!$I:$I,MATCH(C:C,'[3]5.งบทดลอง รพ.'!B:B,0)),)</f>
        <v>0</v>
      </c>
      <c r="K290" s="150">
        <f>IFERROR(INDEX('[3]5.งบทดลอง รพ.'!$J:$J,MATCH(C:C,'[3]5.งบทดลอง รพ.'!B:B,0)),)</f>
        <v>-55607030.469999999</v>
      </c>
      <c r="L290" s="150">
        <f>IFERROR(INDEX('[3]5.งบทดลอง รพ.'!$K:$K,MATCH(C:C,'[3]5.งบทดลอง รพ.'!B:B,0)),)</f>
        <v>0</v>
      </c>
      <c r="M290" s="150">
        <f>IFERROR(INDEX('[3]5.งบทดลอง รพ.'!$L:$L,MATCH(C:C,'[3]5.งบทดลอง รพ.'!B:B,0)),)</f>
        <v>0</v>
      </c>
      <c r="N290" s="150">
        <f>IFERROR(INDEX('[3]5.งบทดลอง รพ.'!$M:$M,MATCH(C:C,'[3]5.งบทดลอง รพ.'!B:B,0)),)</f>
        <v>-1124371.19</v>
      </c>
      <c r="O290" s="150">
        <f>IFERROR(INDEX('[3]5.งบทดลอง รพ.'!$N:$N,MATCH(C:C,'[3]5.งบทดลอง รพ.'!B:B,0)),)</f>
        <v>0</v>
      </c>
      <c r="P290" s="150">
        <f>IFERROR(INDEX('[3]5.งบทดลอง รพ.'!$O:$O,MATCH(C:C,'[3]5.งบทดลอง รพ.'!B:B,0)),)</f>
        <v>0</v>
      </c>
      <c r="Q290" s="150">
        <f>IFERROR(INDEX('[3]5.งบทดลอง รพ.'!$P:$P,MATCH(C:C,'[3]5.งบทดลอง รพ.'!B:B,0)),)</f>
        <v>-1160035.94</v>
      </c>
      <c r="R290" s="150">
        <f>IFERROR(INDEX('[3]5.งบทดลอง รพ.'!$Q:$Q,MATCH(C:C,'[3]5.งบทดลอง รพ.'!B:B,0)),)</f>
        <v>-1902543.05</v>
      </c>
      <c r="S290" s="150">
        <f>IFERROR(INDEX('[3]5.งบทดลอง รพ.'!$R:$R,MATCH(C:C,'[3]5.งบทดลอง รพ.'!B:B,0)),)</f>
        <v>0</v>
      </c>
      <c r="T290" s="150">
        <f>IFERROR(INDEX('[3]5.งบทดลอง รพ.'!$S:$S,MATCH(C:C,'[3]5.งบทดลอง รพ.'!B:B,0)),)</f>
        <v>0</v>
      </c>
      <c r="U290" s="150">
        <f>IFERROR(INDEX('[3]5.งบทดลอง รพ.'!$T:$T,MATCH(C:C,'[3]5.งบทดลอง รพ.'!B:B,0)),)</f>
        <v>-111814.74</v>
      </c>
      <c r="V290" s="150">
        <f>IFERROR(INDEX('[3]5.งบทดลอง รพ.'!$U:$U,MATCH(C:C,'[3]5.งบทดลอง รพ.'!B:B,0)),)</f>
        <v>0</v>
      </c>
      <c r="W290" s="150">
        <f>IFERROR(INDEX('[3]5.งบทดลอง รพ.'!$V:$V,MATCH(C:C,'[3]5.งบทดลอง รพ.'!B:B,0)),)</f>
        <v>0</v>
      </c>
      <c r="X290" s="150">
        <f>IFERROR(INDEX('[3]5.งบทดลอง รพ.'!$W:$W,MATCH(C:C,'[3]5.งบทดลอง รพ.'!B:B,0)),)</f>
        <v>-4400844.21</v>
      </c>
      <c r="Y290" s="150">
        <f>IFERROR(INDEX('[3]5.งบทดลอง รพ.'!$X:$X,MATCH(C:C,'[3]5.งบทดลอง รพ.'!B:B,0)),)</f>
        <v>-174805.76000000001</v>
      </c>
      <c r="Z290" s="150">
        <f>IFERROR(INDEX('[3]5.งบทดลอง รพ.'!$Y:$Y,MATCH(C:C,'[3]5.งบทดลอง รพ.'!B:B,0)),)</f>
        <v>0</v>
      </c>
      <c r="AA290" s="150">
        <f>IFERROR(INDEX('[3]5.งบทดลอง รพ.'!$Z:$Z,MATCH(C:C,'[3]5.งบทดลอง รพ.'!B:B,0)),)</f>
        <v>-308664.7</v>
      </c>
      <c r="AB290" s="150">
        <f>IFERROR(INDEX('[3]5.งบทดลอง รพ.'!$AA:$AA,MATCH(C:C,'[3]5.งบทดลอง รพ.'!B:B,0)),)</f>
        <v>-62650.879999999997</v>
      </c>
      <c r="AC290" s="150">
        <f>IFERROR(INDEX('[3]5.งบทดลอง รพ.'!$AB:$AB,MATCH(C:C,'[3]5.งบทดลอง รพ.'!B:B,0)),)</f>
        <v>0</v>
      </c>
      <c r="AD290" s="150">
        <f>IFERROR(INDEX('[3]5.งบทดลอง รพ.'!$AC:$AC,MATCH(C:C,'[3]5.งบทดลอง รพ.'!B:B,0)),)</f>
        <v>0</v>
      </c>
      <c r="AE290" s="150">
        <f>IFERROR(INDEX('[3]5.งบทดลอง รพ.'!$AD:$AD,MATCH(C:C,'[3]5.งบทดลอง รพ.'!B:B,0)),)</f>
        <v>0</v>
      </c>
      <c r="AF290" s="150">
        <f>IFERROR(INDEX('[3]5.งบทดลอง รพ.'!$AE:$AE,MATCH(C:C,'[3]5.งบทดลอง รพ.'!B:B,0)),)</f>
        <v>-35992575.57</v>
      </c>
      <c r="AG290" s="150">
        <f>IFERROR(INDEX('[3]5.งบทดลอง รพ.'!$AF:$AF,MATCH(C:C,'[3]5.งบทดลอง รพ.'!B:B,0)),)</f>
        <v>-656912.96</v>
      </c>
      <c r="AH290" s="150">
        <f>IFERROR(INDEX('[3]5.งบทดลอง รพ.'!$AG:$AG,MATCH(C:C,'[3]5.งบทดลอง รพ.'!B:B,0)),)</f>
        <v>-289824.40999999997</v>
      </c>
      <c r="AI290" s="150">
        <f>IFERROR(INDEX('[3]5.งบทดลอง รพ.'!$AH:$AH,MATCH(D:D,'[3]5.งบทดลอง รพ.'!C:C,0)),)</f>
        <v>0</v>
      </c>
      <c r="AJ290" s="150">
        <f>IFERROR(INDEX('[3]5.งบทดลอง รพ.'!$AI:$AI,MATCH(C:C,'[3]5.งบทดลอง รพ.'!B:B,0)),)</f>
        <v>-752682.23</v>
      </c>
      <c r="AK290" s="150">
        <f>IFERROR(INDEX('[3]5.งบทดลอง รพ.'!$AJ:$AJ,MATCH(C:C,'[3]5.งบทดลอง รพ.'!B:B,0)),)</f>
        <v>-2030228.35</v>
      </c>
      <c r="AL290" s="150">
        <f>IFERROR(INDEX('[3]5.งบทดลอง รพ.'!$AK:$AK,MATCH(C:C,'[3]5.งบทดลอง รพ.'!B:B,0)),)</f>
        <v>-1067679.58</v>
      </c>
      <c r="AM290" s="150">
        <f>IFERROR(INDEX('[3]5.งบทดลอง รพ.'!$AL:$AL,MATCH(C:C,'[3]5.งบทดลอง รพ.'!B:B,0)),)</f>
        <v>-743665.28</v>
      </c>
      <c r="AN290" s="150">
        <f>IFERROR(INDEX('[3]5.งบทดลอง รพ.'!$AM:$AM,MATCH(C:C,'[3]5.งบทดลอง รพ.'!B:B,0)),)</f>
        <v>-912801.86</v>
      </c>
      <c r="AO290" s="150">
        <f>IFERROR(INDEX('[3]5.งบทดลอง รพ.'!$AN:$AN,MATCH(C:C,'[3]5.งบทดลอง รพ.'!B:B,0)),)</f>
        <v>-1073519.8400000001</v>
      </c>
      <c r="AP290" s="150">
        <f>IFERROR(INDEX('[3]5.งบทดลอง รพ.'!$AO:$AO,MATCH(C:C,'[3]5.งบทดลอง รพ.'!B:B,0)),)</f>
        <v>-399220.6</v>
      </c>
      <c r="AQ290" s="150">
        <f>IFERROR(INDEX('[3]5.งบทดลอง รพ.'!$AP:$AP,MATCH(C:C,'[3]5.งบทดลอง รพ.'!B:B,0)),)</f>
        <v>-7436.69</v>
      </c>
      <c r="AR290" s="150">
        <f>IFERROR(INDEX('[3]5.งบทดลอง รพ.'!$AQ:$AQ,MATCH(C:C,'[3]5.งบทดลอง รพ.'!B:B,0)),)</f>
        <v>-6964254.21</v>
      </c>
      <c r="AS290" s="150">
        <f>IFERROR(INDEX('[3]5.งบทดลอง รพ.'!$AR:$AR,MATCH(C:C,'[3]5.งบทดลอง รพ.'!B:B,0)),)</f>
        <v>-3516610.5</v>
      </c>
      <c r="AT290" s="150">
        <f>IFERROR(INDEX('[3]5.งบทดลอง รพ.'!$AS:$AS,MATCH(C:C,'[3]5.งบทดลอง รพ.'!B:B,0)),)</f>
        <v>-1075.08</v>
      </c>
      <c r="AU290" s="150">
        <f>IFERROR(INDEX('[3]5.งบทดลอง รพ.'!$AT:$AT,MATCH(C:C,'[3]5.งบทดลอง รพ.'!B:B,0)),)</f>
        <v>-466418.91</v>
      </c>
      <c r="AV290" s="150">
        <f>IFERROR(INDEX('[3]5.งบทดลอง รพ.'!$AU:$AU,MATCH(C:C,'[3]5.งบทดลอง รพ.'!B:B,0)),)</f>
        <v>-1587897.54</v>
      </c>
      <c r="AW290" s="150">
        <f>IFERROR(INDEX('[3]5.งบทดลอง รพ.'!$AV:$AV,MATCH(C:C,'[3]5.งบทดลอง รพ.'!B:B,0)),)</f>
        <v>-129.18</v>
      </c>
      <c r="AX290" s="150">
        <f>IFERROR(INDEX('[3]5.งบทดลอง รพ.'!$AW:$AW,MATCH(C:C,'[3]5.งบทดลอง รพ.'!B:B,0)),)</f>
        <v>-554577.37</v>
      </c>
      <c r="AY290" s="150">
        <f>IFERROR(INDEX('[3]5.งบทดลอง รพ.'!$AX:$AX,MATCH(C:C,'[3]5.งบทดลอง รพ.'!B:B,0)),)</f>
        <v>-38534414.950000003</v>
      </c>
      <c r="AZ290" s="150">
        <f>IFERROR(INDEX('[3]5.งบทดลอง รพ.'!$AY:$AY,MATCH(C:C,'[3]5.งบทดลอง รพ.'!B:B,0)),)</f>
        <v>5569.4</v>
      </c>
      <c r="BA290" s="150">
        <f>IFERROR(INDEX('[3]5.งบทดลอง รพ.'!$AZ:$AZ,MATCH(C:C,'[3]5.งบทดลอง รพ.'!B:B,0)),)</f>
        <v>0</v>
      </c>
      <c r="BB290" s="150">
        <f>IFERROR(INDEX('[3]5.งบทดลอง รพ.'!$BA:$BA,MATCH(C:C,'[3]5.งบทดลอง รพ.'!B:B,0)),)</f>
        <v>0</v>
      </c>
      <c r="BC290" s="150">
        <f>IFERROR(INDEX('[3]5.งบทดลอง รพ.'!$BB:$BB,MATCH(C:C,'[3]5.งบทดลอง รพ.'!B:B,0)),)</f>
        <v>-65895.240000000005</v>
      </c>
      <c r="BD290" s="150">
        <f>IFERROR(INDEX('[3]5.งบทดลอง รพ.'!$BC:$BC,MATCH(C:C,'[3]5.งบทดลอง รพ.'!B:B,0)),)</f>
        <v>0</v>
      </c>
      <c r="BE290" s="150">
        <f>IFERROR(INDEX('[3]5.งบทดลอง รพ.'!$BD:$BD,MATCH(C:C,'[3]5.งบทดลอง รพ.'!B:B,0)),)</f>
        <v>0</v>
      </c>
      <c r="BF290" s="150">
        <f>IFERROR(INDEX('[3]5.งบทดลอง รพ.'!$BE:$BE,MATCH(C:C,'[3]5.งบทดลอง รพ.'!B:B,0)),)</f>
        <v>-1519659.3</v>
      </c>
      <c r="BG290" s="150">
        <f>IFERROR(INDEX('[3]5.งบทดลอง รพ.'!$BF:$BF,MATCH(C:C,'[3]5.งบทดลอง รพ.'!B:B,0)),)</f>
        <v>-20555.150000000001</v>
      </c>
      <c r="BH290" s="150">
        <f>IFERROR(INDEX('[3]5.งบทดลอง รพ.'!$BG:$BG,MATCH(C:C,'[3]5.งบทดลอง รพ.'!B:B,0)),)</f>
        <v>0</v>
      </c>
      <c r="BI290" s="150">
        <f>IFERROR(INDEX('[3]5.งบทดลอง รพ.'!$BH:$BH,MATCH(C:C,'[3]5.งบทดลอง รพ.'!B:B,0)),)</f>
        <v>0</v>
      </c>
      <c r="BJ290" s="150">
        <f>IFERROR(INDEX('[3]5.งบทดลอง รพ.'!$BI:$BI,MATCH(C:C,'[3]5.งบทดลอง รพ.'!B:B,0)),)</f>
        <v>-17391419.289999999</v>
      </c>
      <c r="BK290" s="150">
        <f>IFERROR(INDEX('[3]5.งบทดลอง รพ.'!$BJ:$BJ,MATCH(C:C,'[3]5.งบทดลอง รพ.'!B:B,0)),)</f>
        <v>-12459632.08</v>
      </c>
      <c r="BL290" s="150">
        <f>IFERROR(INDEX('[3]5.งบทดลอง รพ.'!$BK:$BK,MATCH(D:D,'[3]5.งบทดลอง รพ.'!C:C,0)),)</f>
        <v>-395039.95</v>
      </c>
      <c r="BM290" s="150">
        <f>IFERROR(INDEX('[3]5.งบทดลอง รพ.'!$BL:$BL,MATCH(C:C,'[3]5.งบทดลอง รพ.'!B:B,0)),)</f>
        <v>0</v>
      </c>
      <c r="BN290" s="150">
        <f>IFERROR(INDEX('[3]5.งบทดลอง รพ.'!$BM:$BM,MATCH(C:C,'[3]5.งบทดลอง รพ.'!B:B,0)),)</f>
        <v>-1048620.95</v>
      </c>
      <c r="BO290" s="150">
        <f>IFERROR(INDEX('[3]5.งบทดลอง รพ.'!$BN:$BN,MATCH(C:C,'[3]5.งบทดลอง รพ.'!B:B,0)),)</f>
        <v>-67510.509999999995</v>
      </c>
      <c r="BP290" s="150">
        <f>IFERROR(INDEX('[3]5.งบทดลอง รพ.'!$BO:$BO,MATCH(C:C,'[3]5.งบทดลอง รพ.'!B:B,0)),)</f>
        <v>-3619.17</v>
      </c>
      <c r="BQ290" s="150">
        <f>IFERROR(INDEX('[3]5.งบทดลอง รพ.'!$BP:$BP,MATCH(C:C,'[3]5.งบทดลอง รพ.'!B:B,0)),)</f>
        <v>-5866175.6799999997</v>
      </c>
      <c r="BR290" s="150">
        <f>IFERROR(INDEX('[3]5.งบทดลอง รพ.'!$BQ:$BQ,MATCH(C:C,'[3]5.งบทดลอง รพ.'!B:B,0)),)</f>
        <v>0</v>
      </c>
      <c r="BS290" s="150">
        <f>IFERROR(INDEX('[3]5.งบทดลอง รพ.'!$BR:$BR,MATCH(C:C,'[3]5.งบทดลอง รพ.'!B:B,0)),)</f>
        <v>-16525.349999999999</v>
      </c>
      <c r="BT290" s="150">
        <f>IFERROR(INDEX('[3]5.งบทดลอง รพ.'!$BS:$BS,MATCH(C:C,'[3]5.งบทดลอง รพ.'!B:B,0)),)</f>
        <v>-877561.03</v>
      </c>
      <c r="BU290" s="150">
        <f>IFERROR(INDEX('[3]5.งบทดลอง รพ.'!$BT:$BT,MATCH(C:C,'[3]5.งบทดลอง รพ.'!B:B,0)),)</f>
        <v>-167588.65</v>
      </c>
      <c r="BV290" s="150">
        <f>IFERROR(INDEX('[3]5.งบทดลอง รพ.'!$BU:$BU,MATCH(C:C,'[3]5.งบทดลอง รพ.'!B:B,0)),)</f>
        <v>-2508635.6</v>
      </c>
      <c r="BW290" s="150">
        <f>IFERROR(INDEX('[3]5.งบทดลอง รพ.'!$BV:$BV,MATCH(C:C,'[3]5.งบทดลอง รพ.'!B:B,0)),)</f>
        <v>-27918.3</v>
      </c>
      <c r="BX290" s="150">
        <f>IFERROR(INDEX('[3]5.งบทดลอง รพ.'!$BW:$BW,MATCH(C:C,'[3]5.งบทดลอง รพ.'!B:B,0)),)</f>
        <v>0</v>
      </c>
      <c r="BY290" s="150">
        <f>IFERROR(INDEX('[3]5.งบทดลอง รพ.'!$BX:$BX,MATCH(C:C,'[3]5.งบทดลอง รพ.'!B:B,0)),)</f>
        <v>0</v>
      </c>
      <c r="BZ290" s="151">
        <f t="shared" si="14"/>
        <v>-222003601.34</v>
      </c>
    </row>
    <row r="291" spans="1:78" ht="21.75" customHeight="1">
      <c r="A291" s="31" t="s">
        <v>185</v>
      </c>
      <c r="B291" s="147" t="s">
        <v>376</v>
      </c>
      <c r="C291" s="148" t="s">
        <v>938</v>
      </c>
      <c r="D291" s="149" t="s">
        <v>939</v>
      </c>
      <c r="E291" s="150">
        <f>IFERROR(INDEX('[3]5.งบทดลอง รพ.'!$D:$D,MATCH(C:C,'[3]5.งบทดลอง รพ.'!B:B,0)),)</f>
        <v>-323374.59999999998</v>
      </c>
      <c r="F291" s="150">
        <f>IFERROR(INDEX('[3]5.งบทดลอง รพ.'!$E:$E,MATCH(C:C,'[3]5.งบทดลอง รพ.'!B:B,0)),)</f>
        <v>0</v>
      </c>
      <c r="G291" s="150">
        <f>IFERROR(INDEX('[3]5.งบทดลอง รพ.'!$F:$F,MATCH(C:C,'[3]5.งบทดลอง รพ.'!B:B,0)),)</f>
        <v>-5569</v>
      </c>
      <c r="H291" s="150">
        <f>IFERROR(INDEX('[3]5.งบทดลอง รพ.'!$G:$G,MATCH(C:C,'[3]5.งบทดลอง รพ.'!B:B,0)),)</f>
        <v>-151334.20000000001</v>
      </c>
      <c r="I291" s="150">
        <f>IFERROR(INDEX('[3]5.งบทดลอง รพ.'!$H:$H,MATCH(D:D,'[3]5.งบทดลอง รพ.'!C:C,0)),)</f>
        <v>-212375.4</v>
      </c>
      <c r="J291" s="150">
        <f>IFERROR(INDEX('[3]5.งบทดลอง รพ.'!$I:$I,MATCH(C:C,'[3]5.งบทดลอง รพ.'!B:B,0)),)</f>
        <v>0</v>
      </c>
      <c r="K291" s="150">
        <f>IFERROR(INDEX('[3]5.งบทดลอง รพ.'!$J:$J,MATCH(C:C,'[3]5.งบทดลอง รพ.'!B:B,0)),)</f>
        <v>0</v>
      </c>
      <c r="L291" s="150">
        <f>IFERROR(INDEX('[3]5.งบทดลอง รพ.'!$K:$K,MATCH(C:C,'[3]5.งบทดลอง รพ.'!B:B,0)),)</f>
        <v>-151334.20000000001</v>
      </c>
      <c r="M291" s="150">
        <f>IFERROR(INDEX('[3]5.งบทดลอง รพ.'!$L:$L,MATCH(C:C,'[3]5.งบทดลอง รพ.'!B:B,0)),)</f>
        <v>0</v>
      </c>
      <c r="N291" s="150">
        <f>IFERROR(INDEX('[3]5.งบทดลอง รพ.'!$M:$M,MATCH(C:C,'[3]5.งบทดลอง รพ.'!B:B,0)),)</f>
        <v>-348958.4</v>
      </c>
      <c r="O291" s="150">
        <f>IFERROR(INDEX('[3]5.งบทดลอง รพ.'!$N:$N,MATCH(C:C,'[3]5.งบทดลอง รพ.'!B:B,0)),)</f>
        <v>-4412</v>
      </c>
      <c r="P291" s="150">
        <f>IFERROR(INDEX('[3]5.งบทดลอง รพ.'!$O:$O,MATCH(C:C,'[3]5.งบทดลอง รพ.'!B:B,0)),)</f>
        <v>0</v>
      </c>
      <c r="Q291" s="150">
        <f>IFERROR(INDEX('[3]5.งบทดลอง รพ.'!$P:$P,MATCH(C:C,'[3]5.งบทดลอง รพ.'!B:B,0)),)</f>
        <v>0</v>
      </c>
      <c r="R291" s="150">
        <f>IFERROR(INDEX('[3]5.งบทดลอง รพ.'!$Q:$Q,MATCH(C:C,'[3]5.งบทดลอง รพ.'!B:B,0)),)</f>
        <v>0</v>
      </c>
      <c r="S291" s="150">
        <f>IFERROR(INDEX('[3]5.งบทดลอง รพ.'!$R:$R,MATCH(C:C,'[3]5.งบทดลอง รพ.'!B:B,0)),)</f>
        <v>0</v>
      </c>
      <c r="T291" s="150">
        <f>IFERROR(INDEX('[3]5.งบทดลอง รพ.'!$S:$S,MATCH(C:C,'[3]5.งบทดลอง รพ.'!B:B,0)),)</f>
        <v>0</v>
      </c>
      <c r="U291" s="150">
        <f>IFERROR(INDEX('[3]5.งบทดลอง รพ.'!$T:$T,MATCH(C:C,'[3]5.งบทดลอง รพ.'!B:B,0)),)</f>
        <v>0</v>
      </c>
      <c r="V291" s="150">
        <f>IFERROR(INDEX('[3]5.งบทดลอง รพ.'!$U:$U,MATCH(C:C,'[3]5.งบทดลอง รพ.'!B:B,0)),)</f>
        <v>0</v>
      </c>
      <c r="W291" s="150">
        <f>IFERROR(INDEX('[3]5.งบทดลอง รพ.'!$V:$V,MATCH(C:C,'[3]5.งบทดลอง รพ.'!B:B,0)),)</f>
        <v>0</v>
      </c>
      <c r="X291" s="150">
        <f>IFERROR(INDEX('[3]5.งบทดลอง รพ.'!$W:$W,MATCH(C:C,'[3]5.งบทดลอง รพ.'!B:B,0)),)</f>
        <v>-677983.85</v>
      </c>
      <c r="Y291" s="150">
        <f>IFERROR(INDEX('[3]5.งบทดลอง รพ.'!$X:$X,MATCH(C:C,'[3]5.งบทดลอง รพ.'!B:B,0)),)</f>
        <v>0</v>
      </c>
      <c r="Z291" s="150">
        <f>IFERROR(INDEX('[3]5.งบทดลอง รพ.'!$Y:$Y,MATCH(C:C,'[3]5.งบทดลอง รพ.'!B:B,0)),)</f>
        <v>0</v>
      </c>
      <c r="AA291" s="150">
        <f>IFERROR(INDEX('[3]5.งบทดลอง รพ.'!$Z:$Z,MATCH(C:C,'[3]5.งบทดลอง รพ.'!B:B,0)),)</f>
        <v>-480.5</v>
      </c>
      <c r="AB291" s="150">
        <f>IFERROR(INDEX('[3]5.งบทดลอง รพ.'!$AA:$AA,MATCH(C:C,'[3]5.งบทดลอง รพ.'!B:B,0)),)</f>
        <v>-169136.72</v>
      </c>
      <c r="AC291" s="150">
        <f>IFERROR(INDEX('[3]5.งบทดลอง รพ.'!$AB:$AB,MATCH(C:C,'[3]5.งบทดลอง รพ.'!B:B,0)),)</f>
        <v>0</v>
      </c>
      <c r="AD291" s="150">
        <f>IFERROR(INDEX('[3]5.งบทดลอง รพ.'!$AC:$AC,MATCH(C:C,'[3]5.งบทดลอง รพ.'!B:B,0)),)</f>
        <v>0</v>
      </c>
      <c r="AE291" s="150">
        <f>IFERROR(INDEX('[3]5.งบทดลอง รพ.'!$AD:$AD,MATCH(C:C,'[3]5.งบทดลอง รพ.'!B:B,0)),)</f>
        <v>0</v>
      </c>
      <c r="AF291" s="150">
        <f>IFERROR(INDEX('[3]5.งบทดลอง รพ.'!$AE:$AE,MATCH(C:C,'[3]5.งบทดลอง รพ.'!B:B,0)),)</f>
        <v>0</v>
      </c>
      <c r="AG291" s="150">
        <f>IFERROR(INDEX('[3]5.งบทดลอง รพ.'!$AF:$AF,MATCH(C:C,'[3]5.งบทดลอง รพ.'!B:B,0)),)</f>
        <v>0</v>
      </c>
      <c r="AH291" s="150">
        <f>IFERROR(INDEX('[3]5.งบทดลอง รพ.'!$AG:$AG,MATCH(C:C,'[3]5.งบทดลอง รพ.'!B:B,0)),)</f>
        <v>0</v>
      </c>
      <c r="AI291" s="150">
        <f>IFERROR(INDEX('[3]5.งบทดลอง รพ.'!$AH:$AH,MATCH(D:D,'[3]5.งบทดลอง รพ.'!C:C,0)),)</f>
        <v>0</v>
      </c>
      <c r="AJ291" s="150">
        <f>IFERROR(INDEX('[3]5.งบทดลอง รพ.'!$AI:$AI,MATCH(C:C,'[3]5.งบทดลอง รพ.'!B:B,0)),)</f>
        <v>-12387.75</v>
      </c>
      <c r="AK291" s="150">
        <f>IFERROR(INDEX('[3]5.งบทดลอง รพ.'!$AJ:$AJ,MATCH(C:C,'[3]5.งบทดลอง รพ.'!B:B,0)),)</f>
        <v>0</v>
      </c>
      <c r="AL291" s="150">
        <f>IFERROR(INDEX('[3]5.งบทดลอง รพ.'!$AK:$AK,MATCH(C:C,'[3]5.งบทดลอง รพ.'!B:B,0)),)</f>
        <v>0</v>
      </c>
      <c r="AM291" s="150">
        <f>IFERROR(INDEX('[3]5.งบทดลอง รพ.'!$AL:$AL,MATCH(C:C,'[3]5.งบทดลอง รพ.'!B:B,0)),)</f>
        <v>0</v>
      </c>
      <c r="AN291" s="150">
        <f>IFERROR(INDEX('[3]5.งบทดลอง รพ.'!$AM:$AM,MATCH(C:C,'[3]5.งบทดลอง รพ.'!B:B,0)),)</f>
        <v>0</v>
      </c>
      <c r="AO291" s="150">
        <f>IFERROR(INDEX('[3]5.งบทดลอง รพ.'!$AN:$AN,MATCH(C:C,'[3]5.งบทดลอง รพ.'!B:B,0)),)</f>
        <v>-2506</v>
      </c>
      <c r="AP291" s="150">
        <f>IFERROR(INDEX('[3]5.งบทดลอง รพ.'!$AO:$AO,MATCH(C:C,'[3]5.งบทดลอง รพ.'!B:B,0)),)</f>
        <v>0</v>
      </c>
      <c r="AQ291" s="150">
        <f>IFERROR(INDEX('[3]5.งบทดลอง รพ.'!$AP:$AP,MATCH(C:C,'[3]5.งบทดลอง รพ.'!B:B,0)),)</f>
        <v>-58584.45</v>
      </c>
      <c r="AR291" s="150">
        <f>IFERROR(INDEX('[3]5.งบทดลอง รพ.'!$AQ:$AQ,MATCH(C:C,'[3]5.งบทดลอง รพ.'!B:B,0)),)</f>
        <v>0</v>
      </c>
      <c r="AS291" s="150">
        <f>IFERROR(INDEX('[3]5.งบทดลอง รพ.'!$AR:$AR,MATCH(C:C,'[3]5.งบทดลอง รพ.'!B:B,0)),)</f>
        <v>0</v>
      </c>
      <c r="AT291" s="150">
        <f>IFERROR(INDEX('[3]5.งบทดลอง รพ.'!$AS:$AS,MATCH(C:C,'[3]5.งบทดลอง รพ.'!B:B,0)),)</f>
        <v>0</v>
      </c>
      <c r="AU291" s="150">
        <f>IFERROR(INDEX('[3]5.งบทดลอง รพ.'!$AT:$AT,MATCH(C:C,'[3]5.งบทดลอง รพ.'!B:B,0)),)</f>
        <v>-118617</v>
      </c>
      <c r="AV291" s="150">
        <f>IFERROR(INDEX('[3]5.งบทดลอง รพ.'!$AU:$AU,MATCH(C:C,'[3]5.งบทดลอง รพ.'!B:B,0)),)</f>
        <v>-4679</v>
      </c>
      <c r="AW291" s="150">
        <f>IFERROR(INDEX('[3]5.งบทดลอง รพ.'!$AV:$AV,MATCH(C:C,'[3]5.งบทดลอง รพ.'!B:B,0)),)</f>
        <v>0</v>
      </c>
      <c r="AX291" s="150">
        <f>IFERROR(INDEX('[3]5.งบทดลอง รพ.'!$AW:$AW,MATCH(C:C,'[3]5.งบทดลอง รพ.'!B:B,0)),)</f>
        <v>-1376</v>
      </c>
      <c r="AY291" s="150">
        <f>IFERROR(INDEX('[3]5.งบทดลอง รพ.'!$AX:$AX,MATCH(C:C,'[3]5.งบทดลอง รพ.'!B:B,0)),)</f>
        <v>-82437.45</v>
      </c>
      <c r="AZ291" s="150">
        <f>IFERROR(INDEX('[3]5.งบทดลอง รพ.'!$AY:$AY,MATCH(C:C,'[3]5.งบทดลอง รพ.'!B:B,0)),)</f>
        <v>0</v>
      </c>
      <c r="BA291" s="150">
        <f>IFERROR(INDEX('[3]5.งบทดลอง รพ.'!$AZ:$AZ,MATCH(C:C,'[3]5.งบทดลอง รพ.'!B:B,0)),)</f>
        <v>-3718083.81</v>
      </c>
      <c r="BB291" s="150">
        <f>IFERROR(INDEX('[3]5.งบทดลอง รพ.'!$BA:$BA,MATCH(C:C,'[3]5.งบทดลอง รพ.'!B:B,0)),)</f>
        <v>-1103076.3500000001</v>
      </c>
      <c r="BC291" s="150">
        <f>IFERROR(INDEX('[3]5.งบทดลอง รพ.'!$BB:$BB,MATCH(C:C,'[3]5.งบทดลอง รพ.'!B:B,0)),)</f>
        <v>0</v>
      </c>
      <c r="BD291" s="150">
        <f>IFERROR(INDEX('[3]5.งบทดลอง รพ.'!$BC:$BC,MATCH(C:C,'[3]5.งบทดลอง รพ.'!B:B,0)),)</f>
        <v>-777312.99</v>
      </c>
      <c r="BE291" s="150">
        <f>IFERROR(INDEX('[3]5.งบทดลอง รพ.'!$BD:$BD,MATCH(C:C,'[3]5.งบทดลอง รพ.'!B:B,0)),)</f>
        <v>0</v>
      </c>
      <c r="BF291" s="150">
        <f>IFERROR(INDEX('[3]5.งบทดลอง รพ.'!$BE:$BE,MATCH(C:C,'[3]5.งบทดลอง รพ.'!B:B,0)),)</f>
        <v>0</v>
      </c>
      <c r="BG291" s="150">
        <f>IFERROR(INDEX('[3]5.งบทดลอง รพ.'!$BF:$BF,MATCH(C:C,'[3]5.งบทดลอง รพ.'!B:B,0)),)</f>
        <v>0</v>
      </c>
      <c r="BH291" s="150">
        <f>IFERROR(INDEX('[3]5.งบทดลอง รพ.'!$BG:$BG,MATCH(C:C,'[3]5.งบทดลอง รพ.'!B:B,0)),)</f>
        <v>-36528.9</v>
      </c>
      <c r="BI291" s="150">
        <f>IFERROR(INDEX('[3]5.งบทดลอง รพ.'!$BH:$BH,MATCH(C:C,'[3]5.งบทดลอง รพ.'!B:B,0)),)</f>
        <v>-6991.31</v>
      </c>
      <c r="BJ291" s="150">
        <f>IFERROR(INDEX('[3]5.งบทดลอง รพ.'!$BI:$BI,MATCH(C:C,'[3]5.งบทดลอง รพ.'!B:B,0)),)</f>
        <v>0</v>
      </c>
      <c r="BK291" s="150">
        <f>IFERROR(INDEX('[3]5.งบทดลอง รพ.'!$BJ:$BJ,MATCH(C:C,'[3]5.งบทดลอง รพ.'!B:B,0)),)</f>
        <v>-3000000</v>
      </c>
      <c r="BL291" s="150">
        <f>IFERROR(INDEX('[3]5.งบทดลอง รพ.'!$BK:$BK,MATCH(D:D,'[3]5.งบทดลอง รพ.'!C:C,0)),)</f>
        <v>-2309617.7000000002</v>
      </c>
      <c r="BM291" s="150">
        <f>IFERROR(INDEX('[3]5.งบทดลอง รพ.'!$BL:$BL,MATCH(C:C,'[3]5.งบทดลอง รพ.'!B:B,0)),)</f>
        <v>0</v>
      </c>
      <c r="BN291" s="150">
        <f>IFERROR(INDEX('[3]5.งบทดลอง รพ.'!$BM:$BM,MATCH(C:C,'[3]5.งบทดลอง รพ.'!B:B,0)),)</f>
        <v>-355864</v>
      </c>
      <c r="BO291" s="150">
        <f>IFERROR(INDEX('[3]5.งบทดลอง รพ.'!$BN:$BN,MATCH(C:C,'[3]5.งบทดลอง รพ.'!B:B,0)),)</f>
        <v>-190017.9</v>
      </c>
      <c r="BP291" s="150">
        <f>IFERROR(INDEX('[3]5.งบทดลอง รพ.'!$BO:$BO,MATCH(C:C,'[3]5.งบทดลอง รพ.'!B:B,0)),)</f>
        <v>11299.02</v>
      </c>
      <c r="BQ291" s="150">
        <f>IFERROR(INDEX('[3]5.งบทดลอง รพ.'!$BP:$BP,MATCH(C:C,'[3]5.งบทดลอง รพ.'!B:B,0)),)</f>
        <v>0</v>
      </c>
      <c r="BR291" s="150">
        <f>IFERROR(INDEX('[3]5.งบทดลอง รพ.'!$BQ:$BQ,MATCH(C:C,'[3]5.งบทดลอง รพ.'!B:B,0)),)</f>
        <v>0</v>
      </c>
      <c r="BS291" s="150">
        <f>IFERROR(INDEX('[3]5.งบทดลอง รพ.'!$BR:$BR,MATCH(C:C,'[3]5.งบทดลอง รพ.'!B:B,0)),)</f>
        <v>0</v>
      </c>
      <c r="BT291" s="150">
        <f>IFERROR(INDEX('[3]5.งบทดลอง รพ.'!$BS:$BS,MATCH(C:C,'[3]5.งบทดลอง รพ.'!B:B,0)),)</f>
        <v>-16997.11</v>
      </c>
      <c r="BU291" s="150">
        <f>IFERROR(INDEX('[3]5.งบทดลอง รพ.'!$BT:$BT,MATCH(C:C,'[3]5.งบทดลอง รพ.'!B:B,0)),)</f>
        <v>0</v>
      </c>
      <c r="BV291" s="150">
        <f>IFERROR(INDEX('[3]5.งบทดลอง รพ.'!$BU:$BU,MATCH(C:C,'[3]5.งบทดลอง รพ.'!B:B,0)),)</f>
        <v>-264003.52</v>
      </c>
      <c r="BW291" s="150">
        <f>IFERROR(INDEX('[3]5.งบทดลอง รพ.'!$BV:$BV,MATCH(C:C,'[3]5.งบทดลอง รพ.'!B:B,0)),)</f>
        <v>-7575.8</v>
      </c>
      <c r="BX291" s="150">
        <f>IFERROR(INDEX('[3]5.งบทดลอง รพ.'!$BW:$BW,MATCH(C:C,'[3]5.งบทดลอง รพ.'!B:B,0)),)</f>
        <v>0</v>
      </c>
      <c r="BY291" s="150">
        <f>IFERROR(INDEX('[3]5.งบทดลอง รพ.'!$BX:$BX,MATCH(C:C,'[3]5.งบทดลอง รพ.'!B:B,0)),)</f>
        <v>-224689.65</v>
      </c>
      <c r="BZ291" s="151">
        <f t="shared" si="14"/>
        <v>-14325006.539999999</v>
      </c>
    </row>
    <row r="292" spans="1:78" ht="21.75" customHeight="1">
      <c r="A292" s="31" t="s">
        <v>185</v>
      </c>
      <c r="B292" s="147" t="s">
        <v>376</v>
      </c>
      <c r="C292" s="148" t="s">
        <v>940</v>
      </c>
      <c r="D292" s="149" t="s">
        <v>941</v>
      </c>
      <c r="E292" s="150">
        <f>IFERROR(INDEX('[3]5.งบทดลอง รพ.'!$D:$D,MATCH(C:C,'[3]5.งบทดลอง รพ.'!B:B,0)),)</f>
        <v>0</v>
      </c>
      <c r="F292" s="150">
        <f>IFERROR(INDEX('[3]5.งบทดลอง รพ.'!$E:$E,MATCH(C:C,'[3]5.งบทดลอง รพ.'!B:B,0)),)</f>
        <v>0</v>
      </c>
      <c r="G292" s="150">
        <f>IFERROR(INDEX('[3]5.งบทดลอง รพ.'!$F:$F,MATCH(C:C,'[3]5.งบทดลอง รพ.'!B:B,0)),)</f>
        <v>0</v>
      </c>
      <c r="H292" s="150">
        <f>IFERROR(INDEX('[3]5.งบทดลอง รพ.'!$G:$G,MATCH(C:C,'[3]5.งบทดลอง รพ.'!B:B,0)),)</f>
        <v>11956.4</v>
      </c>
      <c r="I292" s="150">
        <f>IFERROR(INDEX('[3]5.งบทดลอง รพ.'!$H:$H,MATCH(D:D,'[3]5.งบทดลอง รพ.'!C:C,0)),)</f>
        <v>3549.2</v>
      </c>
      <c r="J292" s="150">
        <f>IFERROR(INDEX('[3]5.งบทดลอง รพ.'!$I:$I,MATCH(C:C,'[3]5.งบทดลอง รพ.'!B:B,0)),)</f>
        <v>0</v>
      </c>
      <c r="K292" s="150">
        <f>IFERROR(INDEX('[3]5.งบทดลอง รพ.'!$J:$J,MATCH(C:C,'[3]5.งบทดลอง รพ.'!B:B,0)),)</f>
        <v>0</v>
      </c>
      <c r="L292" s="150">
        <f>IFERROR(INDEX('[3]5.งบทดลอง รพ.'!$K:$K,MATCH(C:C,'[3]5.งบทดลอง รพ.'!B:B,0)),)</f>
        <v>11956.4</v>
      </c>
      <c r="M292" s="150">
        <f>IFERROR(INDEX('[3]5.งบทดลอง รพ.'!$L:$L,MATCH(C:C,'[3]5.งบทดลอง รพ.'!B:B,0)),)</f>
        <v>0</v>
      </c>
      <c r="N292" s="150">
        <f>IFERROR(INDEX('[3]5.งบทดลอง รพ.'!$M:$M,MATCH(C:C,'[3]5.งบทดลอง รพ.'!B:B,0)),)</f>
        <v>0</v>
      </c>
      <c r="O292" s="150">
        <f>IFERROR(INDEX('[3]5.งบทดลอง รพ.'!$N:$N,MATCH(C:C,'[3]5.งบทดลอง รพ.'!B:B,0)),)</f>
        <v>1891</v>
      </c>
      <c r="P292" s="150">
        <f>IFERROR(INDEX('[3]5.งบทดลอง รพ.'!$O:$O,MATCH(C:C,'[3]5.งบทดลอง รพ.'!B:B,0)),)</f>
        <v>0</v>
      </c>
      <c r="Q292" s="150">
        <f>IFERROR(INDEX('[3]5.งบทดลอง รพ.'!$P:$P,MATCH(C:C,'[3]5.งบทดลอง รพ.'!B:B,0)),)</f>
        <v>0</v>
      </c>
      <c r="R292" s="150">
        <f>IFERROR(INDEX('[3]5.งบทดลอง รพ.'!$Q:$Q,MATCH(C:C,'[3]5.งบทดลอง รพ.'!B:B,0)),)</f>
        <v>0</v>
      </c>
      <c r="S292" s="150">
        <f>IFERROR(INDEX('[3]5.งบทดลอง รพ.'!$R:$R,MATCH(C:C,'[3]5.งบทดลอง รพ.'!B:B,0)),)</f>
        <v>0</v>
      </c>
      <c r="T292" s="150">
        <f>IFERROR(INDEX('[3]5.งบทดลอง รพ.'!$S:$S,MATCH(C:C,'[3]5.งบทดลอง รพ.'!B:B,0)),)</f>
        <v>0</v>
      </c>
      <c r="U292" s="150">
        <f>IFERROR(INDEX('[3]5.งบทดลอง รพ.'!$T:$T,MATCH(C:C,'[3]5.งบทดลอง รพ.'!B:B,0)),)</f>
        <v>0</v>
      </c>
      <c r="V292" s="150">
        <f>IFERROR(INDEX('[3]5.งบทดลอง รพ.'!$U:$U,MATCH(C:C,'[3]5.งบทดลอง รพ.'!B:B,0)),)</f>
        <v>0</v>
      </c>
      <c r="W292" s="150">
        <f>IFERROR(INDEX('[3]5.งบทดลอง รพ.'!$V:$V,MATCH(C:C,'[3]5.งบทดลอง รพ.'!B:B,0)),)</f>
        <v>0</v>
      </c>
      <c r="X292" s="150">
        <f>IFERROR(INDEX('[3]5.งบทดลอง รพ.'!$W:$W,MATCH(C:C,'[3]5.งบทดลอง รพ.'!B:B,0)),)</f>
        <v>421975.51</v>
      </c>
      <c r="Y292" s="150">
        <f>IFERROR(INDEX('[3]5.งบทดลอง รพ.'!$X:$X,MATCH(C:C,'[3]5.งบทดลอง รพ.'!B:B,0)),)</f>
        <v>97782.96</v>
      </c>
      <c r="Z292" s="150">
        <f>IFERROR(INDEX('[3]5.งบทดลอง รพ.'!$Y:$Y,MATCH(C:C,'[3]5.งบทดลอง รพ.'!B:B,0)),)</f>
        <v>0</v>
      </c>
      <c r="AA292" s="150">
        <f>IFERROR(INDEX('[3]5.งบทดลอง รพ.'!$Z:$Z,MATCH(C:C,'[3]5.งบทดลอง รพ.'!B:B,0)),)</f>
        <v>340</v>
      </c>
      <c r="AB292" s="150">
        <f>IFERROR(INDEX('[3]5.งบทดลอง รพ.'!$AA:$AA,MATCH(C:C,'[3]5.งบทดลอง รพ.'!B:B,0)),)</f>
        <v>144622.73000000001</v>
      </c>
      <c r="AC292" s="150">
        <f>IFERROR(INDEX('[3]5.งบทดลอง รพ.'!$AB:$AB,MATCH(C:C,'[3]5.งบทดลอง รพ.'!B:B,0)),)</f>
        <v>0</v>
      </c>
      <c r="AD292" s="150">
        <f>IFERROR(INDEX('[3]5.งบทดลอง รพ.'!$AC:$AC,MATCH(C:C,'[3]5.งบทดลอง รพ.'!B:B,0)),)</f>
        <v>0</v>
      </c>
      <c r="AE292" s="150">
        <f>IFERROR(INDEX('[3]5.งบทดลอง รพ.'!$AD:$AD,MATCH(C:C,'[3]5.งบทดลอง รพ.'!B:B,0)),)</f>
        <v>0</v>
      </c>
      <c r="AF292" s="150">
        <f>IFERROR(INDEX('[3]5.งบทดลอง รพ.'!$AE:$AE,MATCH(C:C,'[3]5.งบทดลอง รพ.'!B:B,0)),)</f>
        <v>0</v>
      </c>
      <c r="AG292" s="150">
        <f>IFERROR(INDEX('[3]5.งบทดลอง รพ.'!$AF:$AF,MATCH(C:C,'[3]5.งบทดลอง รพ.'!B:B,0)),)</f>
        <v>0</v>
      </c>
      <c r="AH292" s="150">
        <f>IFERROR(INDEX('[3]5.งบทดลอง รพ.'!$AG:$AG,MATCH(C:C,'[3]5.งบทดลอง รพ.'!B:B,0)),)</f>
        <v>0</v>
      </c>
      <c r="AI292" s="150">
        <f>IFERROR(INDEX('[3]5.งบทดลอง รพ.'!$AH:$AH,MATCH(D:D,'[3]5.งบทดลอง รพ.'!C:C,0)),)</f>
        <v>0</v>
      </c>
      <c r="AJ292" s="150">
        <f>IFERROR(INDEX('[3]5.งบทดลอง รพ.'!$AI:$AI,MATCH(C:C,'[3]5.งบทดลอง รพ.'!B:B,0)),)</f>
        <v>400</v>
      </c>
      <c r="AK292" s="150">
        <f>IFERROR(INDEX('[3]5.งบทดลอง รพ.'!$AJ:$AJ,MATCH(C:C,'[3]5.งบทดลอง รพ.'!B:B,0)),)</f>
        <v>600050.18999999994</v>
      </c>
      <c r="AL292" s="150">
        <f>IFERROR(INDEX('[3]5.งบทดลอง รพ.'!$AK:$AK,MATCH(C:C,'[3]5.งบทดลอง รพ.'!B:B,0)),)</f>
        <v>0</v>
      </c>
      <c r="AM292" s="150">
        <f>IFERROR(INDEX('[3]5.งบทดลอง รพ.'!$AL:$AL,MATCH(C:C,'[3]5.งบทดลอง รพ.'!B:B,0)),)</f>
        <v>0</v>
      </c>
      <c r="AN292" s="150">
        <f>IFERROR(INDEX('[3]5.งบทดลอง รพ.'!$AM:$AM,MATCH(C:C,'[3]5.งบทดลอง รพ.'!B:B,0)),)</f>
        <v>140</v>
      </c>
      <c r="AO292" s="150">
        <f>IFERROR(INDEX('[3]5.งบทดลอง รพ.'!$AN:$AN,MATCH(C:C,'[3]5.งบทดลอง รพ.'!B:B,0)),)</f>
        <v>206783.8</v>
      </c>
      <c r="AP292" s="150">
        <f>IFERROR(INDEX('[3]5.งบทดลอง รพ.'!$AO:$AO,MATCH(C:C,'[3]5.งบทดลอง รพ.'!B:B,0)),)</f>
        <v>0</v>
      </c>
      <c r="AQ292" s="150">
        <f>IFERROR(INDEX('[3]5.งบทดลอง รพ.'!$AP:$AP,MATCH(C:C,'[3]5.งบทดลอง รพ.'!B:B,0)),)</f>
        <v>0</v>
      </c>
      <c r="AR292" s="150">
        <f>IFERROR(INDEX('[3]5.งบทดลอง รพ.'!$AQ:$AQ,MATCH(C:C,'[3]5.งบทดลอง รพ.'!B:B,0)),)</f>
        <v>0</v>
      </c>
      <c r="AS292" s="150">
        <f>IFERROR(INDEX('[3]5.งบทดลอง รพ.'!$AR:$AR,MATCH(C:C,'[3]5.งบทดลอง รพ.'!B:B,0)),)</f>
        <v>0</v>
      </c>
      <c r="AT292" s="150">
        <f>IFERROR(INDEX('[3]5.งบทดลอง รพ.'!$AS:$AS,MATCH(C:C,'[3]5.งบทดลอง รพ.'!B:B,0)),)</f>
        <v>0</v>
      </c>
      <c r="AU292" s="150">
        <f>IFERROR(INDEX('[3]5.งบทดลอง รพ.'!$AT:$AT,MATCH(C:C,'[3]5.งบทดลอง รพ.'!B:B,0)),)</f>
        <v>630</v>
      </c>
      <c r="AV292" s="150">
        <f>IFERROR(INDEX('[3]5.งบทดลอง รพ.'!$AU:$AU,MATCH(C:C,'[3]5.งบทดลอง รพ.'!B:B,0)),)</f>
        <v>5289</v>
      </c>
      <c r="AW292" s="150">
        <f>IFERROR(INDEX('[3]5.งบทดลอง รพ.'!$AV:$AV,MATCH(C:C,'[3]5.งบทดลอง รพ.'!B:B,0)),)</f>
        <v>0</v>
      </c>
      <c r="AX292" s="150">
        <f>IFERROR(INDEX('[3]5.งบทดลอง รพ.'!$AW:$AW,MATCH(C:C,'[3]5.งบทดลอง รพ.'!B:B,0)),)</f>
        <v>806</v>
      </c>
      <c r="AY292" s="150">
        <f>IFERROR(INDEX('[3]5.งบทดลอง รพ.'!$AX:$AX,MATCH(C:C,'[3]5.งบทดลอง รพ.'!B:B,0)),)</f>
        <v>92942.75</v>
      </c>
      <c r="AZ292" s="150">
        <f>IFERROR(INDEX('[3]5.งบทดลอง รพ.'!$AY:$AY,MATCH(C:C,'[3]5.งบทดลอง รพ.'!B:B,0)),)</f>
        <v>89594.84</v>
      </c>
      <c r="BA292" s="150">
        <f>IFERROR(INDEX('[3]5.งบทดลอง รพ.'!$AZ:$AZ,MATCH(C:C,'[3]5.งบทดลอง รพ.'!B:B,0)),)</f>
        <v>519726.25</v>
      </c>
      <c r="BB292" s="150">
        <f>IFERROR(INDEX('[3]5.งบทดลอง รพ.'!$BA:$BA,MATCH(C:C,'[3]5.งบทดลอง รพ.'!B:B,0)),)</f>
        <v>-11269108.77</v>
      </c>
      <c r="BC292" s="150">
        <f>IFERROR(INDEX('[3]5.งบทดลอง รพ.'!$BB:$BB,MATCH(C:C,'[3]5.งบทดลอง รพ.'!B:B,0)),)</f>
        <v>90332.800000000003</v>
      </c>
      <c r="BD292" s="150">
        <f>IFERROR(INDEX('[3]5.งบทดลอง รพ.'!$BC:$BC,MATCH(C:C,'[3]5.งบทดลอง รพ.'!B:B,0)),)</f>
        <v>0</v>
      </c>
      <c r="BE292" s="150">
        <f>IFERROR(INDEX('[3]5.งบทดลอง รพ.'!$BD:$BD,MATCH(C:C,'[3]5.งบทดลอง รพ.'!B:B,0)),)</f>
        <v>0</v>
      </c>
      <c r="BF292" s="150">
        <f>IFERROR(INDEX('[3]5.งบทดลอง รพ.'!$BE:$BE,MATCH(C:C,'[3]5.งบทดลอง รพ.'!B:B,0)),)</f>
        <v>0</v>
      </c>
      <c r="BG292" s="150">
        <f>IFERROR(INDEX('[3]5.งบทดลอง รพ.'!$BF:$BF,MATCH(C:C,'[3]5.งบทดลอง รพ.'!B:B,0)),)</f>
        <v>0</v>
      </c>
      <c r="BH292" s="150">
        <f>IFERROR(INDEX('[3]5.งบทดลอง รพ.'!$BG:$BG,MATCH(C:C,'[3]5.งบทดลอง รพ.'!B:B,0)),)</f>
        <v>0</v>
      </c>
      <c r="BI292" s="150">
        <f>IFERROR(INDEX('[3]5.งบทดลอง รพ.'!$BH:$BH,MATCH(C:C,'[3]5.งบทดลอง รพ.'!B:B,0)),)</f>
        <v>229738.86</v>
      </c>
      <c r="BJ292" s="150">
        <f>IFERROR(INDEX('[3]5.งบทดลอง รพ.'!$BI:$BI,MATCH(C:C,'[3]5.งบทดลอง รพ.'!B:B,0)),)</f>
        <v>0</v>
      </c>
      <c r="BK292" s="150">
        <f>IFERROR(INDEX('[3]5.งบทดลอง รพ.'!$BJ:$BJ,MATCH(C:C,'[3]5.งบทดลอง รพ.'!B:B,0)),)</f>
        <v>0</v>
      </c>
      <c r="BL292" s="150">
        <f>IFERROR(INDEX('[3]5.งบทดลอง รพ.'!$BK:$BK,MATCH(D:D,'[3]5.งบทดลอง รพ.'!C:C,0)),)</f>
        <v>0</v>
      </c>
      <c r="BM292" s="150">
        <f>IFERROR(INDEX('[3]5.งบทดลอง รพ.'!$BL:$BL,MATCH(C:C,'[3]5.งบทดลอง รพ.'!B:B,0)),)</f>
        <v>0</v>
      </c>
      <c r="BN292" s="150">
        <f>IFERROR(INDEX('[3]5.งบทดลอง รพ.'!$BM:$BM,MATCH(C:C,'[3]5.งบทดลอง รพ.'!B:B,0)),)</f>
        <v>1433797.36</v>
      </c>
      <c r="BO292" s="150">
        <f>IFERROR(INDEX('[3]5.งบทดลอง รพ.'!$BN:$BN,MATCH(C:C,'[3]5.งบทดลอง รพ.'!B:B,0)),)</f>
        <v>51845.8</v>
      </c>
      <c r="BP292" s="150">
        <f>IFERROR(INDEX('[3]5.งบทดลอง รพ.'!$BO:$BO,MATCH(C:C,'[3]5.งบทดลอง รพ.'!B:B,0)),)</f>
        <v>0</v>
      </c>
      <c r="BQ292" s="150">
        <f>IFERROR(INDEX('[3]5.งบทดลอง รพ.'!$BP:$BP,MATCH(C:C,'[3]5.งบทดลอง รพ.'!B:B,0)),)</f>
        <v>0</v>
      </c>
      <c r="BR292" s="150">
        <f>IFERROR(INDEX('[3]5.งบทดลอง รพ.'!$BQ:$BQ,MATCH(C:C,'[3]5.งบทดลอง รพ.'!B:B,0)),)</f>
        <v>0</v>
      </c>
      <c r="BS292" s="150">
        <f>IFERROR(INDEX('[3]5.งบทดลอง รพ.'!$BR:$BR,MATCH(C:C,'[3]5.งบทดลอง รพ.'!B:B,0)),)</f>
        <v>0</v>
      </c>
      <c r="BT292" s="150">
        <f>IFERROR(INDEX('[3]5.งบทดลอง รพ.'!$BS:$BS,MATCH(C:C,'[3]5.งบทดลอง รพ.'!B:B,0)),)</f>
        <v>355213.9</v>
      </c>
      <c r="BU292" s="150">
        <f>IFERROR(INDEX('[3]5.งบทดลอง รพ.'!$BT:$BT,MATCH(C:C,'[3]5.งบทดลอง รพ.'!B:B,0)),)</f>
        <v>3786.4</v>
      </c>
      <c r="BV292" s="150">
        <f>IFERROR(INDEX('[3]5.งบทดลอง รพ.'!$BU:$BU,MATCH(C:C,'[3]5.งบทดลอง รพ.'!B:B,0)),)</f>
        <v>23202.33</v>
      </c>
      <c r="BW292" s="150">
        <f>IFERROR(INDEX('[3]5.งบทดลอง รพ.'!$BV:$BV,MATCH(C:C,'[3]5.งบทดลอง รพ.'!B:B,0)),)</f>
        <v>0.4</v>
      </c>
      <c r="BX292" s="150">
        <f>IFERROR(INDEX('[3]5.งบทดลอง รพ.'!$BW:$BW,MATCH(C:C,'[3]5.งบทดลอง รพ.'!B:B,0)),)</f>
        <v>302899.59999999998</v>
      </c>
      <c r="BY292" s="150">
        <f>IFERROR(INDEX('[3]5.งบทดลอง รพ.'!$BX:$BX,MATCH(C:C,'[3]5.งบทดลอง รพ.'!B:B,0)),)</f>
        <v>0</v>
      </c>
      <c r="BZ292" s="151">
        <f t="shared" si="14"/>
        <v>-6567854.2899999972</v>
      </c>
    </row>
    <row r="293" spans="1:78" ht="21.75" customHeight="1">
      <c r="A293" s="31" t="s">
        <v>185</v>
      </c>
      <c r="B293" s="147" t="s">
        <v>376</v>
      </c>
      <c r="C293" s="148" t="s">
        <v>942</v>
      </c>
      <c r="D293" s="149" t="s">
        <v>943</v>
      </c>
      <c r="E293" s="150">
        <f>IFERROR(INDEX('[3]5.งบทดลอง รพ.'!$D:$D,MATCH(C:C,'[3]5.งบทดลอง รพ.'!B:B,0)),)</f>
        <v>0</v>
      </c>
      <c r="F293" s="150">
        <f>IFERROR(INDEX('[3]5.งบทดลอง รพ.'!$E:$E,MATCH(C:C,'[3]5.งบทดลอง รพ.'!B:B,0)),)</f>
        <v>0</v>
      </c>
      <c r="G293" s="150">
        <f>IFERROR(INDEX('[3]5.งบทดลอง รพ.'!$F:$F,MATCH(C:C,'[3]5.งบทดลอง รพ.'!B:B,0)),)</f>
        <v>0</v>
      </c>
      <c r="H293" s="150">
        <f>IFERROR(INDEX('[3]5.งบทดลอง รพ.'!$G:$G,MATCH(C:C,'[3]5.งบทดลอง รพ.'!B:B,0)),)</f>
        <v>0</v>
      </c>
      <c r="I293" s="150">
        <f>IFERROR(INDEX('[3]5.งบทดลอง รพ.'!$H:$H,MATCH(D:D,'[3]5.งบทดลอง รพ.'!C:C,0)),)</f>
        <v>0</v>
      </c>
      <c r="J293" s="150">
        <f>IFERROR(INDEX('[3]5.งบทดลอง รพ.'!$I:$I,MATCH(C:C,'[3]5.งบทดลอง รพ.'!B:B,0)),)</f>
        <v>0</v>
      </c>
      <c r="K293" s="150">
        <f>IFERROR(INDEX('[3]5.งบทดลอง รพ.'!$J:$J,MATCH(C:C,'[3]5.งบทดลอง รพ.'!B:B,0)),)</f>
        <v>3419.72</v>
      </c>
      <c r="L293" s="150">
        <f>IFERROR(INDEX('[3]5.งบทดลอง รพ.'!$K:$K,MATCH(C:C,'[3]5.งบทดลอง รพ.'!B:B,0)),)</f>
        <v>0</v>
      </c>
      <c r="M293" s="150">
        <f>IFERROR(INDEX('[3]5.งบทดลอง รพ.'!$L:$L,MATCH(C:C,'[3]5.งบทดลอง รพ.'!B:B,0)),)</f>
        <v>0</v>
      </c>
      <c r="N293" s="150">
        <f>IFERROR(INDEX('[3]5.งบทดลอง รพ.'!$M:$M,MATCH(C:C,'[3]5.งบทดลอง รพ.'!B:B,0)),)</f>
        <v>0</v>
      </c>
      <c r="O293" s="150">
        <f>IFERROR(INDEX('[3]5.งบทดลอง รพ.'!$N:$N,MATCH(C:C,'[3]5.งบทดลอง รพ.'!B:B,0)),)</f>
        <v>0</v>
      </c>
      <c r="P293" s="150">
        <f>IFERROR(INDEX('[3]5.งบทดลอง รพ.'!$O:$O,MATCH(C:C,'[3]5.งบทดลอง รพ.'!B:B,0)),)</f>
        <v>0</v>
      </c>
      <c r="Q293" s="150">
        <f>IFERROR(INDEX('[3]5.งบทดลอง รพ.'!$P:$P,MATCH(C:C,'[3]5.งบทดลอง รพ.'!B:B,0)),)</f>
        <v>0</v>
      </c>
      <c r="R293" s="150">
        <f>IFERROR(INDEX('[3]5.งบทดลอง รพ.'!$Q:$Q,MATCH(C:C,'[3]5.งบทดลอง รพ.'!B:B,0)),)</f>
        <v>0</v>
      </c>
      <c r="S293" s="150">
        <f>IFERROR(INDEX('[3]5.งบทดลอง รพ.'!$R:$R,MATCH(C:C,'[3]5.งบทดลอง รพ.'!B:B,0)),)</f>
        <v>0</v>
      </c>
      <c r="T293" s="150">
        <f>IFERROR(INDEX('[3]5.งบทดลอง รพ.'!$S:$S,MATCH(C:C,'[3]5.งบทดลอง รพ.'!B:B,0)),)</f>
        <v>0</v>
      </c>
      <c r="U293" s="150">
        <f>IFERROR(INDEX('[3]5.งบทดลอง รพ.'!$T:$T,MATCH(C:C,'[3]5.งบทดลอง รพ.'!B:B,0)),)</f>
        <v>0</v>
      </c>
      <c r="V293" s="150">
        <f>IFERROR(INDEX('[3]5.งบทดลอง รพ.'!$U:$U,MATCH(C:C,'[3]5.งบทดลอง รพ.'!B:B,0)),)</f>
        <v>0</v>
      </c>
      <c r="W293" s="150">
        <f>IFERROR(INDEX('[3]5.งบทดลอง รพ.'!$V:$V,MATCH(C:C,'[3]5.งบทดลอง รพ.'!B:B,0)),)</f>
        <v>0</v>
      </c>
      <c r="X293" s="150">
        <f>IFERROR(INDEX('[3]5.งบทดลอง รพ.'!$W:$W,MATCH(C:C,'[3]5.งบทดลอง รพ.'!B:B,0)),)</f>
        <v>52916.08</v>
      </c>
      <c r="Y293" s="150">
        <f>IFERROR(INDEX('[3]5.งบทดลอง รพ.'!$X:$X,MATCH(C:C,'[3]5.งบทดลอง รพ.'!B:B,0)),)</f>
        <v>52916.08</v>
      </c>
      <c r="Z293" s="150">
        <f>IFERROR(INDEX('[3]5.งบทดลอง รพ.'!$Y:$Y,MATCH(C:C,'[3]5.งบทดลอง รพ.'!B:B,0)),)</f>
        <v>0</v>
      </c>
      <c r="AA293" s="150">
        <f>IFERROR(INDEX('[3]5.งบทดลอง รพ.'!$Z:$Z,MATCH(C:C,'[3]5.งบทดลอง รพ.'!B:B,0)),)</f>
        <v>52916.08</v>
      </c>
      <c r="AB293" s="150">
        <f>IFERROR(INDEX('[3]5.งบทดลอง รพ.'!$AA:$AA,MATCH(C:C,'[3]5.งบทดลอง รพ.'!B:B,0)),)</f>
        <v>158471.72</v>
      </c>
      <c r="AC293" s="150">
        <f>IFERROR(INDEX('[3]5.งบทดลอง รพ.'!$AB:$AB,MATCH(C:C,'[3]5.งบทดลอง รพ.'!B:B,0)),)</f>
        <v>52916.08</v>
      </c>
      <c r="AD293" s="150">
        <f>IFERROR(INDEX('[3]5.งบทดลอง รพ.'!$AC:$AC,MATCH(C:C,'[3]5.งบทดลอง รพ.'!B:B,0)),)</f>
        <v>52916.08</v>
      </c>
      <c r="AE293" s="150">
        <f>IFERROR(INDEX('[3]5.งบทดลอง รพ.'!$AD:$AD,MATCH(C:C,'[3]5.งบทดลอง รพ.'!B:B,0)),)</f>
        <v>105693.9</v>
      </c>
      <c r="AF293" s="150">
        <f>IFERROR(INDEX('[3]5.งบทดลอง รพ.'!$AE:$AE,MATCH(C:C,'[3]5.งบทดลอง รพ.'!B:B,0)),)</f>
        <v>70000</v>
      </c>
      <c r="AG293" s="150">
        <f>IFERROR(INDEX('[3]5.งบทดลอง รพ.'!$AF:$AF,MATCH(C:C,'[3]5.งบทดลอง รพ.'!B:B,0)),)</f>
        <v>0</v>
      </c>
      <c r="AH293" s="150">
        <f>IFERROR(INDEX('[3]5.งบทดลอง รพ.'!$AG:$AG,MATCH(C:C,'[3]5.งบทดลอง รพ.'!B:B,0)),)</f>
        <v>0</v>
      </c>
      <c r="AI293" s="150">
        <f>IFERROR(INDEX('[3]5.งบทดลอง รพ.'!$AH:$AH,MATCH(D:D,'[3]5.งบทดลอง รพ.'!C:C,0)),)</f>
        <v>0</v>
      </c>
      <c r="AJ293" s="150">
        <f>IFERROR(INDEX('[3]5.งบทดลอง รพ.'!$AI:$AI,MATCH(C:C,'[3]5.งบทดลอง รพ.'!B:B,0)),)</f>
        <v>0</v>
      </c>
      <c r="AK293" s="150">
        <f>IFERROR(INDEX('[3]5.งบทดลอง รพ.'!$AJ:$AJ,MATCH(C:C,'[3]5.งบทดลอง รพ.'!B:B,0)),)</f>
        <v>0</v>
      </c>
      <c r="AL293" s="150">
        <f>IFERROR(INDEX('[3]5.งบทดลอง รพ.'!$AK:$AK,MATCH(C:C,'[3]5.งบทดลอง รพ.'!B:B,0)),)</f>
        <v>0</v>
      </c>
      <c r="AM293" s="150">
        <f>IFERROR(INDEX('[3]5.งบทดลอง รพ.'!$AL:$AL,MATCH(C:C,'[3]5.งบทดลอง รพ.'!B:B,0)),)</f>
        <v>0</v>
      </c>
      <c r="AN293" s="150">
        <f>IFERROR(INDEX('[3]5.งบทดลอง รพ.'!$AM:$AM,MATCH(C:C,'[3]5.งบทดลอง รพ.'!B:B,0)),)</f>
        <v>0</v>
      </c>
      <c r="AO293" s="150">
        <f>IFERROR(INDEX('[3]5.งบทดลอง รพ.'!$AN:$AN,MATCH(C:C,'[3]5.งบทดลอง รพ.'!B:B,0)),)</f>
        <v>0</v>
      </c>
      <c r="AP293" s="150">
        <f>IFERROR(INDEX('[3]5.งบทดลอง รพ.'!$AO:$AO,MATCH(C:C,'[3]5.งบทดลอง รพ.'!B:B,0)),)</f>
        <v>700000</v>
      </c>
      <c r="AQ293" s="150">
        <f>IFERROR(INDEX('[3]5.งบทดลอง รพ.'!$AP:$AP,MATCH(C:C,'[3]5.งบทดลอง รพ.'!B:B,0)),)</f>
        <v>0</v>
      </c>
      <c r="AR293" s="150">
        <f>IFERROR(INDEX('[3]5.งบทดลอง รพ.'!$AQ:$AQ,MATCH(C:C,'[3]5.งบทดลอง รพ.'!B:B,0)),)</f>
        <v>0</v>
      </c>
      <c r="AS293" s="150">
        <f>IFERROR(INDEX('[3]5.งบทดลอง รพ.'!$AR:$AR,MATCH(C:C,'[3]5.งบทดลอง รพ.'!B:B,0)),)</f>
        <v>0</v>
      </c>
      <c r="AT293" s="150">
        <f>IFERROR(INDEX('[3]5.งบทดลอง รพ.'!$AS:$AS,MATCH(C:C,'[3]5.งบทดลอง รพ.'!B:B,0)),)</f>
        <v>0</v>
      </c>
      <c r="AU293" s="150">
        <f>IFERROR(INDEX('[3]5.งบทดลอง รพ.'!$AT:$AT,MATCH(C:C,'[3]5.งบทดลอง รพ.'!B:B,0)),)</f>
        <v>0</v>
      </c>
      <c r="AV293" s="150">
        <f>IFERROR(INDEX('[3]5.งบทดลอง รพ.'!$AU:$AU,MATCH(C:C,'[3]5.งบทดลอง รพ.'!B:B,0)),)</f>
        <v>0</v>
      </c>
      <c r="AW293" s="150">
        <f>IFERROR(INDEX('[3]5.งบทดลอง รพ.'!$AV:$AV,MATCH(C:C,'[3]5.งบทดลอง รพ.'!B:B,0)),)</f>
        <v>0</v>
      </c>
      <c r="AX293" s="150">
        <f>IFERROR(INDEX('[3]5.งบทดลอง รพ.'!$AW:$AW,MATCH(C:C,'[3]5.งบทดลอง รพ.'!B:B,0)),)</f>
        <v>0</v>
      </c>
      <c r="AY293" s="150">
        <f>IFERROR(INDEX('[3]5.งบทดลอง รพ.'!$AX:$AX,MATCH(C:C,'[3]5.งบทดลอง รพ.'!B:B,0)),)</f>
        <v>128300</v>
      </c>
      <c r="AZ293" s="150">
        <f>IFERROR(INDEX('[3]5.งบทดลอง รพ.'!$AY:$AY,MATCH(C:C,'[3]5.งบทดลอง รพ.'!B:B,0)),)</f>
        <v>0</v>
      </c>
      <c r="BA293" s="150">
        <f>IFERROR(INDEX('[3]5.งบทดลอง รพ.'!$AZ:$AZ,MATCH(C:C,'[3]5.งบทดลอง รพ.'!B:B,0)),)</f>
        <v>0</v>
      </c>
      <c r="BB293" s="150">
        <f>IFERROR(INDEX('[3]5.งบทดลอง รพ.'!$BA:$BA,MATCH(C:C,'[3]5.งบทดลอง รพ.'!B:B,0)),)</f>
        <v>0</v>
      </c>
      <c r="BC293" s="150">
        <f>IFERROR(INDEX('[3]5.งบทดลอง รพ.'!$BB:$BB,MATCH(C:C,'[3]5.งบทดลอง รพ.'!B:B,0)),)</f>
        <v>0</v>
      </c>
      <c r="BD293" s="150">
        <f>IFERROR(INDEX('[3]5.งบทดลอง รพ.'!$BC:$BC,MATCH(C:C,'[3]5.งบทดลอง รพ.'!B:B,0)),)</f>
        <v>0</v>
      </c>
      <c r="BE293" s="150">
        <f>IFERROR(INDEX('[3]5.งบทดลอง รพ.'!$BD:$BD,MATCH(C:C,'[3]5.งบทดลอง รพ.'!B:B,0)),)</f>
        <v>0</v>
      </c>
      <c r="BF293" s="150">
        <f>IFERROR(INDEX('[3]5.งบทดลอง รพ.'!$BE:$BE,MATCH(C:C,'[3]5.งบทดลอง รพ.'!B:B,0)),)</f>
        <v>0</v>
      </c>
      <c r="BG293" s="150">
        <f>IFERROR(INDEX('[3]5.งบทดลอง รพ.'!$BF:$BF,MATCH(C:C,'[3]5.งบทดลอง รพ.'!B:B,0)),)</f>
        <v>0</v>
      </c>
      <c r="BH293" s="150">
        <f>IFERROR(INDEX('[3]5.งบทดลอง รพ.'!$BG:$BG,MATCH(C:C,'[3]5.งบทดลอง รพ.'!B:B,0)),)</f>
        <v>0</v>
      </c>
      <c r="BI293" s="150">
        <f>IFERROR(INDEX('[3]5.งบทดลอง รพ.'!$BH:$BH,MATCH(C:C,'[3]5.งบทดลอง รพ.'!B:B,0)),)</f>
        <v>0</v>
      </c>
      <c r="BJ293" s="150">
        <f>IFERROR(INDEX('[3]5.งบทดลอง รพ.'!$BI:$BI,MATCH(C:C,'[3]5.งบทดลอง รพ.'!B:B,0)),)</f>
        <v>0</v>
      </c>
      <c r="BK293" s="150">
        <f>IFERROR(INDEX('[3]5.งบทดลอง รพ.'!$BJ:$BJ,MATCH(C:C,'[3]5.งบทดลอง รพ.'!B:B,0)),)</f>
        <v>0</v>
      </c>
      <c r="BL293" s="150">
        <f>IFERROR(INDEX('[3]5.งบทดลอง รพ.'!$BK:$BK,MATCH(D:D,'[3]5.งบทดลอง รพ.'!C:C,0)),)</f>
        <v>0</v>
      </c>
      <c r="BM293" s="150">
        <f>IFERROR(INDEX('[3]5.งบทดลอง รพ.'!$BL:$BL,MATCH(C:C,'[3]5.งบทดลอง รพ.'!B:B,0)),)</f>
        <v>0</v>
      </c>
      <c r="BN293" s="150">
        <f>IFERROR(INDEX('[3]5.งบทดลอง รพ.'!$BM:$BM,MATCH(C:C,'[3]5.งบทดลอง รพ.'!B:B,0)),)</f>
        <v>0</v>
      </c>
      <c r="BO293" s="150">
        <f>IFERROR(INDEX('[3]5.งบทดลอง รพ.'!$BN:$BN,MATCH(C:C,'[3]5.งบทดลอง รพ.'!B:B,0)),)</f>
        <v>0</v>
      </c>
      <c r="BP293" s="150">
        <f>IFERROR(INDEX('[3]5.งบทดลอง รพ.'!$BO:$BO,MATCH(C:C,'[3]5.งบทดลอง รพ.'!B:B,0)),)</f>
        <v>0</v>
      </c>
      <c r="BQ293" s="150">
        <f>IFERROR(INDEX('[3]5.งบทดลอง รพ.'!$BP:$BP,MATCH(C:C,'[3]5.งบทดลอง รพ.'!B:B,0)),)</f>
        <v>0</v>
      </c>
      <c r="BR293" s="150">
        <f>IFERROR(INDEX('[3]5.งบทดลอง รพ.'!$BQ:$BQ,MATCH(C:C,'[3]5.งบทดลอง รพ.'!B:B,0)),)</f>
        <v>0</v>
      </c>
      <c r="BS293" s="150">
        <f>IFERROR(INDEX('[3]5.งบทดลอง รพ.'!$BR:$BR,MATCH(C:C,'[3]5.งบทดลอง รพ.'!B:B,0)),)</f>
        <v>0</v>
      </c>
      <c r="BT293" s="150">
        <f>IFERROR(INDEX('[3]5.งบทดลอง รพ.'!$BS:$BS,MATCH(C:C,'[3]5.งบทดลอง รพ.'!B:B,0)),)</f>
        <v>0</v>
      </c>
      <c r="BU293" s="150">
        <f>IFERROR(INDEX('[3]5.งบทดลอง รพ.'!$BT:$BT,MATCH(C:C,'[3]5.งบทดลอง รพ.'!B:B,0)),)</f>
        <v>0</v>
      </c>
      <c r="BV293" s="150">
        <f>IFERROR(INDEX('[3]5.งบทดลอง รพ.'!$BU:$BU,MATCH(C:C,'[3]5.งบทดลอง รพ.'!B:B,0)),)</f>
        <v>0</v>
      </c>
      <c r="BW293" s="150">
        <f>IFERROR(INDEX('[3]5.งบทดลอง รพ.'!$BV:$BV,MATCH(C:C,'[3]5.งบทดลอง รพ.'!B:B,0)),)</f>
        <v>0</v>
      </c>
      <c r="BX293" s="150">
        <f>IFERROR(INDEX('[3]5.งบทดลอง รพ.'!$BW:$BW,MATCH(C:C,'[3]5.งบทดลอง รพ.'!B:B,0)),)</f>
        <v>0</v>
      </c>
      <c r="BY293" s="150">
        <f>IFERROR(INDEX('[3]5.งบทดลอง รพ.'!$BX:$BX,MATCH(C:C,'[3]5.งบทดลอง รพ.'!B:B,0)),)</f>
        <v>0</v>
      </c>
      <c r="BZ293" s="151">
        <f t="shared" si="14"/>
        <v>1430465.7400000002</v>
      </c>
    </row>
    <row r="294" spans="1:78" ht="21.75" customHeight="1">
      <c r="A294" s="31" t="s">
        <v>185</v>
      </c>
      <c r="B294" s="147" t="s">
        <v>376</v>
      </c>
      <c r="C294" s="148" t="s">
        <v>944</v>
      </c>
      <c r="D294" s="149" t="s">
        <v>945</v>
      </c>
      <c r="E294" s="150">
        <f>IFERROR(INDEX('[3]5.งบทดลอง รพ.'!$D:$D,MATCH(C:C,'[3]5.งบทดลอง รพ.'!B:B,0)),)</f>
        <v>0</v>
      </c>
      <c r="F294" s="150">
        <f>IFERROR(INDEX('[3]5.งบทดลอง รพ.'!$E:$E,MATCH(C:C,'[3]5.งบทดลอง รพ.'!B:B,0)),)</f>
        <v>0</v>
      </c>
      <c r="G294" s="150">
        <f>IFERROR(INDEX('[3]5.งบทดลอง รพ.'!$F:$F,MATCH(C:C,'[3]5.งบทดลอง รพ.'!B:B,0)),)</f>
        <v>0</v>
      </c>
      <c r="H294" s="150">
        <f>IFERROR(INDEX('[3]5.งบทดลอง รพ.'!$G:$G,MATCH(C:C,'[3]5.งบทดลอง รพ.'!B:B,0)),)</f>
        <v>0</v>
      </c>
      <c r="I294" s="150">
        <f>IFERROR(INDEX('[3]5.งบทดลอง รพ.'!$H:$H,MATCH(D:D,'[3]5.งบทดลอง รพ.'!C:C,0)),)</f>
        <v>0</v>
      </c>
      <c r="J294" s="150">
        <f>IFERROR(INDEX('[3]5.งบทดลอง รพ.'!$I:$I,MATCH(C:C,'[3]5.งบทดลอง รพ.'!B:B,0)),)</f>
        <v>0</v>
      </c>
      <c r="K294" s="150">
        <f>IFERROR(INDEX('[3]5.งบทดลอง รพ.'!$J:$J,MATCH(C:C,'[3]5.งบทดลอง รพ.'!B:B,0)),)</f>
        <v>0</v>
      </c>
      <c r="L294" s="150">
        <f>IFERROR(INDEX('[3]5.งบทดลอง รพ.'!$K:$K,MATCH(C:C,'[3]5.งบทดลอง รพ.'!B:B,0)),)</f>
        <v>0</v>
      </c>
      <c r="M294" s="150">
        <f>IFERROR(INDEX('[3]5.งบทดลอง รพ.'!$L:$L,MATCH(C:C,'[3]5.งบทดลอง รพ.'!B:B,0)),)</f>
        <v>0</v>
      </c>
      <c r="N294" s="150">
        <f>IFERROR(INDEX('[3]5.งบทดลอง รพ.'!$M:$M,MATCH(C:C,'[3]5.งบทดลอง รพ.'!B:B,0)),)</f>
        <v>0</v>
      </c>
      <c r="O294" s="150">
        <f>IFERROR(INDEX('[3]5.งบทดลอง รพ.'!$N:$N,MATCH(C:C,'[3]5.งบทดลอง รพ.'!B:B,0)),)</f>
        <v>0</v>
      </c>
      <c r="P294" s="150">
        <f>IFERROR(INDEX('[3]5.งบทดลอง รพ.'!$O:$O,MATCH(C:C,'[3]5.งบทดลอง รพ.'!B:B,0)),)</f>
        <v>0</v>
      </c>
      <c r="Q294" s="150">
        <f>IFERROR(INDEX('[3]5.งบทดลอง รพ.'!$P:$P,MATCH(C:C,'[3]5.งบทดลอง รพ.'!B:B,0)),)</f>
        <v>0</v>
      </c>
      <c r="R294" s="150">
        <f>IFERROR(INDEX('[3]5.งบทดลอง รพ.'!$Q:$Q,MATCH(C:C,'[3]5.งบทดลอง รพ.'!B:B,0)),)</f>
        <v>0</v>
      </c>
      <c r="S294" s="150">
        <f>IFERROR(INDEX('[3]5.งบทดลอง รพ.'!$R:$R,MATCH(C:C,'[3]5.งบทดลอง รพ.'!B:B,0)),)</f>
        <v>0</v>
      </c>
      <c r="T294" s="150">
        <f>IFERROR(INDEX('[3]5.งบทดลอง รพ.'!$S:$S,MATCH(C:C,'[3]5.งบทดลอง รพ.'!B:B,0)),)</f>
        <v>0</v>
      </c>
      <c r="U294" s="150">
        <f>IFERROR(INDEX('[3]5.งบทดลอง รพ.'!$T:$T,MATCH(C:C,'[3]5.งบทดลอง รพ.'!B:B,0)),)</f>
        <v>0</v>
      </c>
      <c r="V294" s="150">
        <f>IFERROR(INDEX('[3]5.งบทดลอง รพ.'!$U:$U,MATCH(C:C,'[3]5.งบทดลอง รพ.'!B:B,0)),)</f>
        <v>0</v>
      </c>
      <c r="W294" s="150">
        <f>IFERROR(INDEX('[3]5.งบทดลอง รพ.'!$V:$V,MATCH(C:C,'[3]5.งบทดลอง รพ.'!B:B,0)),)</f>
        <v>0</v>
      </c>
      <c r="X294" s="150">
        <f>IFERROR(INDEX('[3]5.งบทดลอง รพ.'!$W:$W,MATCH(C:C,'[3]5.งบทดลอง รพ.'!B:B,0)),)</f>
        <v>0</v>
      </c>
      <c r="Y294" s="150">
        <f>IFERROR(INDEX('[3]5.งบทดลอง รพ.'!$X:$X,MATCH(C:C,'[3]5.งบทดลอง รพ.'!B:B,0)),)</f>
        <v>0</v>
      </c>
      <c r="Z294" s="150">
        <f>IFERROR(INDEX('[3]5.งบทดลอง รพ.'!$Y:$Y,MATCH(C:C,'[3]5.งบทดลอง รพ.'!B:B,0)),)</f>
        <v>0</v>
      </c>
      <c r="AA294" s="150">
        <f>IFERROR(INDEX('[3]5.งบทดลอง รพ.'!$Z:$Z,MATCH(C:C,'[3]5.งบทดลอง รพ.'!B:B,0)),)</f>
        <v>0</v>
      </c>
      <c r="AB294" s="150">
        <f>IFERROR(INDEX('[3]5.งบทดลอง รพ.'!$AA:$AA,MATCH(C:C,'[3]5.งบทดลอง รพ.'!B:B,0)),)</f>
        <v>0</v>
      </c>
      <c r="AC294" s="150">
        <f>IFERROR(INDEX('[3]5.งบทดลอง รพ.'!$AB:$AB,MATCH(C:C,'[3]5.งบทดลอง รพ.'!B:B,0)),)</f>
        <v>0</v>
      </c>
      <c r="AD294" s="150">
        <f>IFERROR(INDEX('[3]5.งบทดลอง รพ.'!$AC:$AC,MATCH(C:C,'[3]5.งบทดลอง รพ.'!B:B,0)),)</f>
        <v>0</v>
      </c>
      <c r="AE294" s="150">
        <f>IFERROR(INDEX('[3]5.งบทดลอง รพ.'!$AD:$AD,MATCH(C:C,'[3]5.งบทดลอง รพ.'!B:B,0)),)</f>
        <v>0</v>
      </c>
      <c r="AF294" s="150">
        <f>IFERROR(INDEX('[3]5.งบทดลอง รพ.'!$AE:$AE,MATCH(C:C,'[3]5.งบทดลอง รพ.'!B:B,0)),)</f>
        <v>0</v>
      </c>
      <c r="AG294" s="150">
        <f>IFERROR(INDEX('[3]5.งบทดลอง รพ.'!$AF:$AF,MATCH(C:C,'[3]5.งบทดลอง รพ.'!B:B,0)),)</f>
        <v>0</v>
      </c>
      <c r="AH294" s="150">
        <f>IFERROR(INDEX('[3]5.งบทดลอง รพ.'!$AG:$AG,MATCH(C:C,'[3]5.งบทดลอง รพ.'!B:B,0)),)</f>
        <v>0</v>
      </c>
      <c r="AI294" s="150">
        <f>IFERROR(INDEX('[3]5.งบทดลอง รพ.'!$AH:$AH,MATCH(D:D,'[3]5.งบทดลอง รพ.'!C:C,0)),)</f>
        <v>0</v>
      </c>
      <c r="AJ294" s="150">
        <f>IFERROR(INDEX('[3]5.งบทดลอง รพ.'!$AI:$AI,MATCH(C:C,'[3]5.งบทดลอง รพ.'!B:B,0)),)</f>
        <v>0</v>
      </c>
      <c r="AK294" s="150">
        <f>IFERROR(INDEX('[3]5.งบทดลอง รพ.'!$AJ:$AJ,MATCH(C:C,'[3]5.งบทดลอง รพ.'!B:B,0)),)</f>
        <v>0</v>
      </c>
      <c r="AL294" s="150">
        <f>IFERROR(INDEX('[3]5.งบทดลอง รพ.'!$AK:$AK,MATCH(C:C,'[3]5.งบทดลอง รพ.'!B:B,0)),)</f>
        <v>0</v>
      </c>
      <c r="AM294" s="150">
        <f>IFERROR(INDEX('[3]5.งบทดลอง รพ.'!$AL:$AL,MATCH(C:C,'[3]5.งบทดลอง รพ.'!B:B,0)),)</f>
        <v>0</v>
      </c>
      <c r="AN294" s="150">
        <f>IFERROR(INDEX('[3]5.งบทดลอง รพ.'!$AM:$AM,MATCH(C:C,'[3]5.งบทดลอง รพ.'!B:B,0)),)</f>
        <v>0</v>
      </c>
      <c r="AO294" s="150">
        <f>IFERROR(INDEX('[3]5.งบทดลอง รพ.'!$AN:$AN,MATCH(C:C,'[3]5.งบทดลอง รพ.'!B:B,0)),)</f>
        <v>0</v>
      </c>
      <c r="AP294" s="150">
        <f>IFERROR(INDEX('[3]5.งบทดลอง รพ.'!$AO:$AO,MATCH(C:C,'[3]5.งบทดลอง รพ.'!B:B,0)),)</f>
        <v>0</v>
      </c>
      <c r="AQ294" s="150">
        <f>IFERROR(INDEX('[3]5.งบทดลอง รพ.'!$AP:$AP,MATCH(C:C,'[3]5.งบทดลอง รพ.'!B:B,0)),)</f>
        <v>0</v>
      </c>
      <c r="AR294" s="150">
        <f>IFERROR(INDEX('[3]5.งบทดลอง รพ.'!$AQ:$AQ,MATCH(C:C,'[3]5.งบทดลอง รพ.'!B:B,0)),)</f>
        <v>0</v>
      </c>
      <c r="AS294" s="150">
        <f>IFERROR(INDEX('[3]5.งบทดลอง รพ.'!$AR:$AR,MATCH(C:C,'[3]5.งบทดลอง รพ.'!B:B,0)),)</f>
        <v>0</v>
      </c>
      <c r="AT294" s="150">
        <f>IFERROR(INDEX('[3]5.งบทดลอง รพ.'!$AS:$AS,MATCH(C:C,'[3]5.งบทดลอง รพ.'!B:B,0)),)</f>
        <v>0</v>
      </c>
      <c r="AU294" s="150">
        <f>IFERROR(INDEX('[3]5.งบทดลอง รพ.'!$AT:$AT,MATCH(C:C,'[3]5.งบทดลอง รพ.'!B:B,0)),)</f>
        <v>0</v>
      </c>
      <c r="AV294" s="150">
        <f>IFERROR(INDEX('[3]5.งบทดลอง รพ.'!$AU:$AU,MATCH(C:C,'[3]5.งบทดลอง รพ.'!B:B,0)),)</f>
        <v>0</v>
      </c>
      <c r="AW294" s="150">
        <f>IFERROR(INDEX('[3]5.งบทดลอง รพ.'!$AV:$AV,MATCH(C:C,'[3]5.งบทดลอง รพ.'!B:B,0)),)</f>
        <v>0</v>
      </c>
      <c r="AX294" s="150">
        <f>IFERROR(INDEX('[3]5.งบทดลอง รพ.'!$AW:$AW,MATCH(C:C,'[3]5.งบทดลอง รพ.'!B:B,0)),)</f>
        <v>100000</v>
      </c>
      <c r="AY294" s="150">
        <f>IFERROR(INDEX('[3]5.งบทดลอง รพ.'!$AX:$AX,MATCH(C:C,'[3]5.งบทดลอง รพ.'!B:B,0)),)</f>
        <v>0</v>
      </c>
      <c r="AZ294" s="150">
        <f>IFERROR(INDEX('[3]5.งบทดลอง รพ.'!$AY:$AY,MATCH(C:C,'[3]5.งบทดลอง รพ.'!B:B,0)),)</f>
        <v>0</v>
      </c>
      <c r="BA294" s="150">
        <f>IFERROR(INDEX('[3]5.งบทดลอง รพ.'!$AZ:$AZ,MATCH(C:C,'[3]5.งบทดลอง รพ.'!B:B,0)),)</f>
        <v>0</v>
      </c>
      <c r="BB294" s="150">
        <f>IFERROR(INDEX('[3]5.งบทดลอง รพ.'!$BA:$BA,MATCH(C:C,'[3]5.งบทดลอง รพ.'!B:B,0)),)</f>
        <v>0</v>
      </c>
      <c r="BC294" s="150">
        <f>IFERROR(INDEX('[3]5.งบทดลอง รพ.'!$BB:$BB,MATCH(C:C,'[3]5.งบทดลอง รพ.'!B:B,0)),)</f>
        <v>0</v>
      </c>
      <c r="BD294" s="150">
        <f>IFERROR(INDEX('[3]5.งบทดลอง รพ.'!$BC:$BC,MATCH(C:C,'[3]5.งบทดลอง รพ.'!B:B,0)),)</f>
        <v>0</v>
      </c>
      <c r="BE294" s="150">
        <f>IFERROR(INDEX('[3]5.งบทดลอง รพ.'!$BD:$BD,MATCH(C:C,'[3]5.งบทดลอง รพ.'!B:B,0)),)</f>
        <v>0</v>
      </c>
      <c r="BF294" s="150">
        <f>IFERROR(INDEX('[3]5.งบทดลอง รพ.'!$BE:$BE,MATCH(C:C,'[3]5.งบทดลอง รพ.'!B:B,0)),)</f>
        <v>0</v>
      </c>
      <c r="BG294" s="150">
        <f>IFERROR(INDEX('[3]5.งบทดลอง รพ.'!$BF:$BF,MATCH(C:C,'[3]5.งบทดลอง รพ.'!B:B,0)),)</f>
        <v>0</v>
      </c>
      <c r="BH294" s="150">
        <f>IFERROR(INDEX('[3]5.งบทดลอง รพ.'!$BG:$BG,MATCH(C:C,'[3]5.งบทดลอง รพ.'!B:B,0)),)</f>
        <v>0</v>
      </c>
      <c r="BI294" s="150">
        <f>IFERROR(INDEX('[3]5.งบทดลอง รพ.'!$BH:$BH,MATCH(C:C,'[3]5.งบทดลอง รพ.'!B:B,0)),)</f>
        <v>0</v>
      </c>
      <c r="BJ294" s="150">
        <f>IFERROR(INDEX('[3]5.งบทดลอง รพ.'!$BI:$BI,MATCH(C:C,'[3]5.งบทดลอง รพ.'!B:B,0)),)</f>
        <v>88006.15</v>
      </c>
      <c r="BK294" s="150">
        <f>IFERROR(INDEX('[3]5.งบทดลอง รพ.'!$BJ:$BJ,MATCH(C:C,'[3]5.งบทดลอง รพ.'!B:B,0)),)</f>
        <v>0</v>
      </c>
      <c r="BL294" s="150">
        <f>IFERROR(INDEX('[3]5.งบทดลอง รพ.'!$BK:$BK,MATCH(D:D,'[3]5.งบทดลอง รพ.'!C:C,0)),)</f>
        <v>0</v>
      </c>
      <c r="BM294" s="150">
        <f>IFERROR(INDEX('[3]5.งบทดลอง รพ.'!$BL:$BL,MATCH(C:C,'[3]5.งบทดลอง รพ.'!B:B,0)),)</f>
        <v>0</v>
      </c>
      <c r="BN294" s="150">
        <f>IFERROR(INDEX('[3]5.งบทดลอง รพ.'!$BM:$BM,MATCH(C:C,'[3]5.งบทดลอง รพ.'!B:B,0)),)</f>
        <v>0</v>
      </c>
      <c r="BO294" s="150">
        <f>IFERROR(INDEX('[3]5.งบทดลอง รพ.'!$BN:$BN,MATCH(C:C,'[3]5.งบทดลอง รพ.'!B:B,0)),)</f>
        <v>0</v>
      </c>
      <c r="BP294" s="150">
        <f>IFERROR(INDEX('[3]5.งบทดลอง รพ.'!$BO:$BO,MATCH(C:C,'[3]5.งบทดลอง รพ.'!B:B,0)),)</f>
        <v>0</v>
      </c>
      <c r="BQ294" s="150">
        <f>IFERROR(INDEX('[3]5.งบทดลอง รพ.'!$BP:$BP,MATCH(C:C,'[3]5.งบทดลอง รพ.'!B:B,0)),)</f>
        <v>0</v>
      </c>
      <c r="BR294" s="150">
        <f>IFERROR(INDEX('[3]5.งบทดลอง รพ.'!$BQ:$BQ,MATCH(C:C,'[3]5.งบทดลอง รพ.'!B:B,0)),)</f>
        <v>0</v>
      </c>
      <c r="BS294" s="150">
        <f>IFERROR(INDEX('[3]5.งบทดลอง รพ.'!$BR:$BR,MATCH(C:C,'[3]5.งบทดลอง รพ.'!B:B,0)),)</f>
        <v>0</v>
      </c>
      <c r="BT294" s="150">
        <f>IFERROR(INDEX('[3]5.งบทดลอง รพ.'!$BS:$BS,MATCH(C:C,'[3]5.งบทดลอง รพ.'!B:B,0)),)</f>
        <v>0</v>
      </c>
      <c r="BU294" s="150">
        <f>IFERROR(INDEX('[3]5.งบทดลอง รพ.'!$BT:$BT,MATCH(C:C,'[3]5.งบทดลอง รพ.'!B:B,0)),)</f>
        <v>0</v>
      </c>
      <c r="BV294" s="150">
        <f>IFERROR(INDEX('[3]5.งบทดลอง รพ.'!$BU:$BU,MATCH(C:C,'[3]5.งบทดลอง รพ.'!B:B,0)),)</f>
        <v>0</v>
      </c>
      <c r="BW294" s="150">
        <f>IFERROR(INDEX('[3]5.งบทดลอง รพ.'!$BV:$BV,MATCH(C:C,'[3]5.งบทดลอง รพ.'!B:B,0)),)</f>
        <v>0</v>
      </c>
      <c r="BX294" s="150">
        <f>IFERROR(INDEX('[3]5.งบทดลอง รพ.'!$BW:$BW,MATCH(C:C,'[3]5.งบทดลอง รพ.'!B:B,0)),)</f>
        <v>0</v>
      </c>
      <c r="BY294" s="150">
        <f>IFERROR(INDEX('[3]5.งบทดลอง รพ.'!$BX:$BX,MATCH(C:C,'[3]5.งบทดลอง รพ.'!B:B,0)),)</f>
        <v>0</v>
      </c>
      <c r="BZ294" s="151">
        <f t="shared" si="14"/>
        <v>188006.15</v>
      </c>
    </row>
    <row r="295" spans="1:78" ht="21.75" customHeight="1">
      <c r="A295" s="31" t="s">
        <v>185</v>
      </c>
      <c r="B295" s="147" t="s">
        <v>385</v>
      </c>
      <c r="C295" s="148" t="s">
        <v>946</v>
      </c>
      <c r="D295" s="149" t="s">
        <v>947</v>
      </c>
      <c r="E295" s="150">
        <f>IFERROR(INDEX('[3]5.งบทดลอง รพ.'!$D:$D,MATCH(C:C,'[3]5.งบทดลอง รพ.'!B:B,0)),)</f>
        <v>0</v>
      </c>
      <c r="F295" s="150">
        <f>IFERROR(INDEX('[3]5.งบทดลอง รพ.'!$E:$E,MATCH(C:C,'[3]5.งบทดลอง รพ.'!B:B,0)),)</f>
        <v>0</v>
      </c>
      <c r="G295" s="150">
        <f>IFERROR(INDEX('[3]5.งบทดลอง รพ.'!$F:$F,MATCH(C:C,'[3]5.งบทดลอง รพ.'!B:B,0)),)</f>
        <v>0</v>
      </c>
      <c r="H295" s="150">
        <f>IFERROR(INDEX('[3]5.งบทดลอง รพ.'!$G:$G,MATCH(C:C,'[3]5.งบทดลอง รพ.'!B:B,0)),)</f>
        <v>0</v>
      </c>
      <c r="I295" s="150">
        <f>IFERROR(INDEX('[3]5.งบทดลอง รพ.'!$H:$H,MATCH(D:D,'[3]5.งบทดลอง รพ.'!C:C,0)),)</f>
        <v>0</v>
      </c>
      <c r="J295" s="150">
        <f>IFERROR(INDEX('[3]5.งบทดลอง รพ.'!$I:$I,MATCH(C:C,'[3]5.งบทดลอง รพ.'!B:B,0)),)</f>
        <v>0</v>
      </c>
      <c r="K295" s="150">
        <f>IFERROR(INDEX('[3]5.งบทดลอง รพ.'!$J:$J,MATCH(C:C,'[3]5.งบทดลอง รพ.'!B:B,0)),)</f>
        <v>0</v>
      </c>
      <c r="L295" s="150">
        <f>IFERROR(INDEX('[3]5.งบทดลอง รพ.'!$K:$K,MATCH(C:C,'[3]5.งบทดลอง รพ.'!B:B,0)),)</f>
        <v>0</v>
      </c>
      <c r="M295" s="150">
        <f>IFERROR(INDEX('[3]5.งบทดลอง รพ.'!$L:$L,MATCH(C:C,'[3]5.งบทดลอง รพ.'!B:B,0)),)</f>
        <v>0</v>
      </c>
      <c r="N295" s="150">
        <f>IFERROR(INDEX('[3]5.งบทดลอง รพ.'!$M:$M,MATCH(C:C,'[3]5.งบทดลอง รพ.'!B:B,0)),)</f>
        <v>153194.79999999999</v>
      </c>
      <c r="O295" s="150">
        <f>IFERROR(INDEX('[3]5.งบทดลอง รพ.'!$N:$N,MATCH(C:C,'[3]5.งบทดลอง รพ.'!B:B,0)),)</f>
        <v>0</v>
      </c>
      <c r="P295" s="150">
        <f>IFERROR(INDEX('[3]5.งบทดลอง รพ.'!$O:$O,MATCH(C:C,'[3]5.งบทดลอง รพ.'!B:B,0)),)</f>
        <v>0</v>
      </c>
      <c r="Q295" s="150">
        <f>IFERROR(INDEX('[3]5.งบทดลอง รพ.'!$P:$P,MATCH(C:C,'[3]5.งบทดลอง รพ.'!B:B,0)),)</f>
        <v>0</v>
      </c>
      <c r="R295" s="150">
        <f>IFERROR(INDEX('[3]5.งบทดลอง รพ.'!$Q:$Q,MATCH(C:C,'[3]5.งบทดลอง รพ.'!B:B,0)),)</f>
        <v>0</v>
      </c>
      <c r="S295" s="150">
        <f>IFERROR(INDEX('[3]5.งบทดลอง รพ.'!$R:$R,MATCH(C:C,'[3]5.งบทดลอง รพ.'!B:B,0)),)</f>
        <v>0</v>
      </c>
      <c r="T295" s="150">
        <f>IFERROR(INDEX('[3]5.งบทดลอง รพ.'!$S:$S,MATCH(C:C,'[3]5.งบทดลอง รพ.'!B:B,0)),)</f>
        <v>0</v>
      </c>
      <c r="U295" s="150">
        <f>IFERROR(INDEX('[3]5.งบทดลอง รพ.'!$T:$T,MATCH(C:C,'[3]5.งบทดลอง รพ.'!B:B,0)),)</f>
        <v>0</v>
      </c>
      <c r="V295" s="150">
        <f>IFERROR(INDEX('[3]5.งบทดลอง รพ.'!$U:$U,MATCH(C:C,'[3]5.งบทดลอง รพ.'!B:B,0)),)</f>
        <v>0</v>
      </c>
      <c r="W295" s="150">
        <f>IFERROR(INDEX('[3]5.งบทดลอง รพ.'!$V:$V,MATCH(C:C,'[3]5.งบทดลอง รพ.'!B:B,0)),)</f>
        <v>0</v>
      </c>
      <c r="X295" s="150">
        <f>IFERROR(INDEX('[3]5.งบทดลอง รพ.'!$W:$W,MATCH(C:C,'[3]5.งบทดลอง รพ.'!B:B,0)),)</f>
        <v>0</v>
      </c>
      <c r="Y295" s="150">
        <f>IFERROR(INDEX('[3]5.งบทดลอง รพ.'!$X:$X,MATCH(C:C,'[3]5.งบทดลอง รพ.'!B:B,0)),)</f>
        <v>0</v>
      </c>
      <c r="Z295" s="150">
        <f>IFERROR(INDEX('[3]5.งบทดลอง รพ.'!$Y:$Y,MATCH(C:C,'[3]5.งบทดลอง รพ.'!B:B,0)),)</f>
        <v>2000</v>
      </c>
      <c r="AA295" s="150">
        <f>IFERROR(INDEX('[3]5.งบทดลอง รพ.'!$Z:$Z,MATCH(C:C,'[3]5.งบทดลอง รพ.'!B:B,0)),)</f>
        <v>0</v>
      </c>
      <c r="AB295" s="150">
        <f>IFERROR(INDEX('[3]5.งบทดลอง รพ.'!$AA:$AA,MATCH(C:C,'[3]5.งบทดลอง รพ.'!B:B,0)),)</f>
        <v>167772.89</v>
      </c>
      <c r="AC295" s="150">
        <f>IFERROR(INDEX('[3]5.งบทดลอง รพ.'!$AB:$AB,MATCH(C:C,'[3]5.งบทดลอง รพ.'!B:B,0)),)</f>
        <v>278588.75</v>
      </c>
      <c r="AD295" s="150">
        <f>IFERROR(INDEX('[3]5.งบทดลอง รพ.'!$AC:$AC,MATCH(C:C,'[3]5.งบทดลอง รพ.'!B:B,0)),)</f>
        <v>0</v>
      </c>
      <c r="AE295" s="150">
        <f>IFERROR(INDEX('[3]5.งบทดลอง รพ.'!$AD:$AD,MATCH(C:C,'[3]5.งบทดลอง รพ.'!B:B,0)),)</f>
        <v>0</v>
      </c>
      <c r="AF295" s="150">
        <f>IFERROR(INDEX('[3]5.งบทดลอง รพ.'!$AE:$AE,MATCH(C:C,'[3]5.งบทดลอง รพ.'!B:B,0)),)</f>
        <v>0</v>
      </c>
      <c r="AG295" s="150">
        <f>IFERROR(INDEX('[3]5.งบทดลอง รพ.'!$AF:$AF,MATCH(C:C,'[3]5.งบทดลอง รพ.'!B:B,0)),)</f>
        <v>0</v>
      </c>
      <c r="AH295" s="150">
        <f>IFERROR(INDEX('[3]5.งบทดลอง รพ.'!$AG:$AG,MATCH(C:C,'[3]5.งบทดลอง รพ.'!B:B,0)),)</f>
        <v>0</v>
      </c>
      <c r="AI295" s="150">
        <f>IFERROR(INDEX('[3]5.งบทดลอง รพ.'!$AH:$AH,MATCH(D:D,'[3]5.งบทดลอง รพ.'!C:C,0)),)</f>
        <v>0</v>
      </c>
      <c r="AJ295" s="150">
        <f>IFERROR(INDEX('[3]5.งบทดลอง รพ.'!$AI:$AI,MATCH(C:C,'[3]5.งบทดลอง รพ.'!B:B,0)),)</f>
        <v>0</v>
      </c>
      <c r="AK295" s="150">
        <f>IFERROR(INDEX('[3]5.งบทดลอง รพ.'!$AJ:$AJ,MATCH(C:C,'[3]5.งบทดลอง รพ.'!B:B,0)),)</f>
        <v>0</v>
      </c>
      <c r="AL295" s="150">
        <f>IFERROR(INDEX('[3]5.งบทดลอง รพ.'!$AK:$AK,MATCH(C:C,'[3]5.งบทดลอง รพ.'!B:B,0)),)</f>
        <v>0</v>
      </c>
      <c r="AM295" s="150">
        <f>IFERROR(INDEX('[3]5.งบทดลอง รพ.'!$AL:$AL,MATCH(C:C,'[3]5.งบทดลอง รพ.'!B:B,0)),)</f>
        <v>0</v>
      </c>
      <c r="AN295" s="150">
        <f>IFERROR(INDEX('[3]5.งบทดลอง รพ.'!$AM:$AM,MATCH(C:C,'[3]5.งบทดลอง รพ.'!B:B,0)),)</f>
        <v>0</v>
      </c>
      <c r="AO295" s="150">
        <f>IFERROR(INDEX('[3]5.งบทดลอง รพ.'!$AN:$AN,MATCH(C:C,'[3]5.งบทดลอง รพ.'!B:B,0)),)</f>
        <v>0</v>
      </c>
      <c r="AP295" s="150">
        <f>IFERROR(INDEX('[3]5.งบทดลอง รพ.'!$AO:$AO,MATCH(C:C,'[3]5.งบทดลอง รพ.'!B:B,0)),)</f>
        <v>0</v>
      </c>
      <c r="AQ295" s="150">
        <f>IFERROR(INDEX('[3]5.งบทดลอง รพ.'!$AP:$AP,MATCH(C:C,'[3]5.งบทดลอง รพ.'!B:B,0)),)</f>
        <v>0</v>
      </c>
      <c r="AR295" s="150">
        <f>IFERROR(INDEX('[3]5.งบทดลอง รพ.'!$AQ:$AQ,MATCH(C:C,'[3]5.งบทดลอง รพ.'!B:B,0)),)</f>
        <v>0</v>
      </c>
      <c r="AS295" s="150">
        <f>IFERROR(INDEX('[3]5.งบทดลอง รพ.'!$AR:$AR,MATCH(C:C,'[3]5.งบทดลอง รพ.'!B:B,0)),)</f>
        <v>0</v>
      </c>
      <c r="AT295" s="150">
        <f>IFERROR(INDEX('[3]5.งบทดลอง รพ.'!$AS:$AS,MATCH(C:C,'[3]5.งบทดลอง รพ.'!B:B,0)),)</f>
        <v>0</v>
      </c>
      <c r="AU295" s="150">
        <f>IFERROR(INDEX('[3]5.งบทดลอง รพ.'!$AT:$AT,MATCH(C:C,'[3]5.งบทดลอง รพ.'!B:B,0)),)</f>
        <v>0</v>
      </c>
      <c r="AV295" s="150">
        <f>IFERROR(INDEX('[3]5.งบทดลอง รพ.'!$AU:$AU,MATCH(C:C,'[3]5.งบทดลอง รพ.'!B:B,0)),)</f>
        <v>0</v>
      </c>
      <c r="AW295" s="150">
        <f>IFERROR(INDEX('[3]5.งบทดลอง รพ.'!$AV:$AV,MATCH(C:C,'[3]5.งบทดลอง รพ.'!B:B,0)),)</f>
        <v>0</v>
      </c>
      <c r="AX295" s="150">
        <f>IFERROR(INDEX('[3]5.งบทดลอง รพ.'!$AW:$AW,MATCH(C:C,'[3]5.งบทดลอง รพ.'!B:B,0)),)</f>
        <v>0</v>
      </c>
      <c r="AY295" s="150">
        <f>IFERROR(INDEX('[3]5.งบทดลอง รพ.'!$AX:$AX,MATCH(C:C,'[3]5.งบทดลอง รพ.'!B:B,0)),)</f>
        <v>0</v>
      </c>
      <c r="AZ295" s="150">
        <f>IFERROR(INDEX('[3]5.งบทดลอง รพ.'!$AY:$AY,MATCH(C:C,'[3]5.งบทดลอง รพ.'!B:B,0)),)</f>
        <v>0</v>
      </c>
      <c r="BA295" s="150">
        <f>IFERROR(INDEX('[3]5.งบทดลอง รพ.'!$AZ:$AZ,MATCH(C:C,'[3]5.งบทดลอง รพ.'!B:B,0)),)</f>
        <v>0</v>
      </c>
      <c r="BB295" s="150">
        <f>IFERROR(INDEX('[3]5.งบทดลอง รพ.'!$BA:$BA,MATCH(C:C,'[3]5.งบทดลอง รพ.'!B:B,0)),)</f>
        <v>0</v>
      </c>
      <c r="BC295" s="150">
        <f>IFERROR(INDEX('[3]5.งบทดลอง รพ.'!$BB:$BB,MATCH(C:C,'[3]5.งบทดลอง รพ.'!B:B,0)),)</f>
        <v>0</v>
      </c>
      <c r="BD295" s="150">
        <f>IFERROR(INDEX('[3]5.งบทดลอง รพ.'!$BC:$BC,MATCH(C:C,'[3]5.งบทดลอง รพ.'!B:B,0)),)</f>
        <v>0</v>
      </c>
      <c r="BE295" s="150">
        <f>IFERROR(INDEX('[3]5.งบทดลอง รพ.'!$BD:$BD,MATCH(C:C,'[3]5.งบทดลอง รพ.'!B:B,0)),)</f>
        <v>0</v>
      </c>
      <c r="BF295" s="150">
        <f>IFERROR(INDEX('[3]5.งบทดลอง รพ.'!$BE:$BE,MATCH(C:C,'[3]5.งบทดลอง รพ.'!B:B,0)),)</f>
        <v>0</v>
      </c>
      <c r="BG295" s="150">
        <f>IFERROR(INDEX('[3]5.งบทดลอง รพ.'!$BF:$BF,MATCH(C:C,'[3]5.งบทดลอง รพ.'!B:B,0)),)</f>
        <v>0</v>
      </c>
      <c r="BH295" s="150">
        <f>IFERROR(INDEX('[3]5.งบทดลอง รพ.'!$BG:$BG,MATCH(C:C,'[3]5.งบทดลอง รพ.'!B:B,0)),)</f>
        <v>0</v>
      </c>
      <c r="BI295" s="150">
        <f>IFERROR(INDEX('[3]5.งบทดลอง รพ.'!$BH:$BH,MATCH(C:C,'[3]5.งบทดลอง รพ.'!B:B,0)),)</f>
        <v>0</v>
      </c>
      <c r="BJ295" s="150">
        <f>IFERROR(INDEX('[3]5.งบทดลอง รพ.'!$BI:$BI,MATCH(C:C,'[3]5.งบทดลอง รพ.'!B:B,0)),)</f>
        <v>668361</v>
      </c>
      <c r="BK295" s="150">
        <f>IFERROR(INDEX('[3]5.งบทดลอง รพ.'!$BJ:$BJ,MATCH(C:C,'[3]5.งบทดลอง รพ.'!B:B,0)),)</f>
        <v>0</v>
      </c>
      <c r="BL295" s="150">
        <f>IFERROR(INDEX('[3]5.งบทดลอง รพ.'!$BK:$BK,MATCH(D:D,'[3]5.งบทดลอง รพ.'!C:C,0)),)</f>
        <v>0</v>
      </c>
      <c r="BM295" s="150">
        <f>IFERROR(INDEX('[3]5.งบทดลอง รพ.'!$BL:$BL,MATCH(C:C,'[3]5.งบทดลอง รพ.'!B:B,0)),)</f>
        <v>0</v>
      </c>
      <c r="BN295" s="150">
        <f>IFERROR(INDEX('[3]5.งบทดลอง รพ.'!$BM:$BM,MATCH(C:C,'[3]5.งบทดลอง รพ.'!B:B,0)),)</f>
        <v>0</v>
      </c>
      <c r="BO295" s="150">
        <f>IFERROR(INDEX('[3]5.งบทดลอง รพ.'!$BN:$BN,MATCH(C:C,'[3]5.งบทดลอง รพ.'!B:B,0)),)</f>
        <v>0</v>
      </c>
      <c r="BP295" s="150">
        <f>IFERROR(INDEX('[3]5.งบทดลอง รพ.'!$BO:$BO,MATCH(C:C,'[3]5.งบทดลอง รพ.'!B:B,0)),)</f>
        <v>0</v>
      </c>
      <c r="BQ295" s="150">
        <f>IFERROR(INDEX('[3]5.งบทดลอง รพ.'!$BP:$BP,MATCH(C:C,'[3]5.งบทดลอง รพ.'!B:B,0)),)</f>
        <v>0</v>
      </c>
      <c r="BR295" s="150">
        <f>IFERROR(INDEX('[3]5.งบทดลอง รพ.'!$BQ:$BQ,MATCH(C:C,'[3]5.งบทดลอง รพ.'!B:B,0)),)</f>
        <v>0</v>
      </c>
      <c r="BS295" s="150">
        <f>IFERROR(INDEX('[3]5.งบทดลอง รพ.'!$BR:$BR,MATCH(C:C,'[3]5.งบทดลอง รพ.'!B:B,0)),)</f>
        <v>0</v>
      </c>
      <c r="BT295" s="150">
        <f>IFERROR(INDEX('[3]5.งบทดลอง รพ.'!$BS:$BS,MATCH(C:C,'[3]5.งบทดลอง รพ.'!B:B,0)),)</f>
        <v>0</v>
      </c>
      <c r="BU295" s="150">
        <f>IFERROR(INDEX('[3]5.งบทดลอง รพ.'!$BT:$BT,MATCH(C:C,'[3]5.งบทดลอง รพ.'!B:B,0)),)</f>
        <v>0</v>
      </c>
      <c r="BV295" s="150">
        <f>IFERROR(INDEX('[3]5.งบทดลอง รพ.'!$BU:$BU,MATCH(C:C,'[3]5.งบทดลอง รพ.'!B:B,0)),)</f>
        <v>0</v>
      </c>
      <c r="BW295" s="150">
        <f>IFERROR(INDEX('[3]5.งบทดลอง รพ.'!$BV:$BV,MATCH(C:C,'[3]5.งบทดลอง รพ.'!B:B,0)),)</f>
        <v>0</v>
      </c>
      <c r="BX295" s="150">
        <f>IFERROR(INDEX('[3]5.งบทดลอง รพ.'!$BW:$BW,MATCH(C:C,'[3]5.งบทดลอง รพ.'!B:B,0)),)</f>
        <v>0</v>
      </c>
      <c r="BY295" s="150">
        <f>IFERROR(INDEX('[3]5.งบทดลอง รพ.'!$BX:$BX,MATCH(C:C,'[3]5.งบทดลอง รพ.'!B:B,0)),)</f>
        <v>0</v>
      </c>
      <c r="BZ295" s="151">
        <f t="shared" si="14"/>
        <v>1269917.44</v>
      </c>
    </row>
    <row r="296" spans="1:78" ht="21.75" customHeight="1">
      <c r="A296" s="31" t="s">
        <v>185</v>
      </c>
      <c r="B296" s="147" t="s">
        <v>385</v>
      </c>
      <c r="C296" s="148" t="s">
        <v>948</v>
      </c>
      <c r="D296" s="149" t="s">
        <v>949</v>
      </c>
      <c r="E296" s="150">
        <f>IFERROR(INDEX('[3]5.งบทดลอง รพ.'!$D:$D,MATCH(C:C,'[3]5.งบทดลอง รพ.'!B:B,0)),)</f>
        <v>0</v>
      </c>
      <c r="F296" s="150">
        <f>IFERROR(INDEX('[3]5.งบทดลอง รพ.'!$E:$E,MATCH(C:C,'[3]5.งบทดลอง รพ.'!B:B,0)),)</f>
        <v>0</v>
      </c>
      <c r="G296" s="150">
        <f>IFERROR(INDEX('[3]5.งบทดลอง รพ.'!$F:$F,MATCH(C:C,'[3]5.งบทดลอง รพ.'!B:B,0)),)</f>
        <v>0</v>
      </c>
      <c r="H296" s="150">
        <f>IFERROR(INDEX('[3]5.งบทดลอง รพ.'!$G:$G,MATCH(C:C,'[3]5.งบทดลอง รพ.'!B:B,0)),)</f>
        <v>0</v>
      </c>
      <c r="I296" s="150">
        <f>IFERROR(INDEX('[3]5.งบทดลอง รพ.'!$H:$H,MATCH(D:D,'[3]5.งบทดลอง รพ.'!C:C,0)),)</f>
        <v>0</v>
      </c>
      <c r="J296" s="150">
        <f>IFERROR(INDEX('[3]5.งบทดลอง รพ.'!$I:$I,MATCH(C:C,'[3]5.งบทดลอง รพ.'!B:B,0)),)</f>
        <v>0</v>
      </c>
      <c r="K296" s="150">
        <f>IFERROR(INDEX('[3]5.งบทดลอง รพ.'!$J:$J,MATCH(C:C,'[3]5.งบทดลอง รพ.'!B:B,0)),)</f>
        <v>0</v>
      </c>
      <c r="L296" s="150">
        <f>IFERROR(INDEX('[3]5.งบทดลอง รพ.'!$K:$K,MATCH(C:C,'[3]5.งบทดลอง รพ.'!B:B,0)),)</f>
        <v>0</v>
      </c>
      <c r="M296" s="150">
        <f>IFERROR(INDEX('[3]5.งบทดลอง รพ.'!$L:$L,MATCH(C:C,'[3]5.งบทดลอง รพ.'!B:B,0)),)</f>
        <v>0</v>
      </c>
      <c r="N296" s="150">
        <f>IFERROR(INDEX('[3]5.งบทดลอง รพ.'!$M:$M,MATCH(C:C,'[3]5.งบทดลอง รพ.'!B:B,0)),)</f>
        <v>0</v>
      </c>
      <c r="O296" s="150">
        <f>IFERROR(INDEX('[3]5.งบทดลอง รพ.'!$N:$N,MATCH(C:C,'[3]5.งบทดลอง รพ.'!B:B,0)),)</f>
        <v>0</v>
      </c>
      <c r="P296" s="150">
        <f>IFERROR(INDEX('[3]5.งบทดลอง รพ.'!$O:$O,MATCH(C:C,'[3]5.งบทดลอง รพ.'!B:B,0)),)</f>
        <v>0</v>
      </c>
      <c r="Q296" s="150">
        <f>IFERROR(INDEX('[3]5.งบทดลอง รพ.'!$P:$P,MATCH(C:C,'[3]5.งบทดลอง รพ.'!B:B,0)),)</f>
        <v>0</v>
      </c>
      <c r="R296" s="150">
        <f>IFERROR(INDEX('[3]5.งบทดลอง รพ.'!$Q:$Q,MATCH(C:C,'[3]5.งบทดลอง รพ.'!B:B,0)),)</f>
        <v>0</v>
      </c>
      <c r="S296" s="150">
        <f>IFERROR(INDEX('[3]5.งบทดลอง รพ.'!$R:$R,MATCH(C:C,'[3]5.งบทดลอง รพ.'!B:B,0)),)</f>
        <v>0</v>
      </c>
      <c r="T296" s="150">
        <f>IFERROR(INDEX('[3]5.งบทดลอง รพ.'!$S:$S,MATCH(C:C,'[3]5.งบทดลอง รพ.'!B:B,0)),)</f>
        <v>0</v>
      </c>
      <c r="U296" s="150">
        <f>IFERROR(INDEX('[3]5.งบทดลอง รพ.'!$T:$T,MATCH(C:C,'[3]5.งบทดลอง รพ.'!B:B,0)),)</f>
        <v>-403</v>
      </c>
      <c r="V296" s="150">
        <f>IFERROR(INDEX('[3]5.งบทดลอง รพ.'!$U:$U,MATCH(C:C,'[3]5.งบทดลอง รพ.'!B:B,0)),)</f>
        <v>0</v>
      </c>
      <c r="W296" s="150">
        <f>IFERROR(INDEX('[3]5.งบทดลอง รพ.'!$V:$V,MATCH(C:C,'[3]5.งบทดลอง รพ.'!B:B,0)),)</f>
        <v>0</v>
      </c>
      <c r="X296" s="150">
        <f>IFERROR(INDEX('[3]5.งบทดลอง รพ.'!$W:$W,MATCH(C:C,'[3]5.งบทดลอง รพ.'!B:B,0)),)</f>
        <v>0</v>
      </c>
      <c r="Y296" s="150">
        <f>IFERROR(INDEX('[3]5.งบทดลอง รพ.'!$X:$X,MATCH(C:C,'[3]5.งบทดลอง รพ.'!B:B,0)),)</f>
        <v>0</v>
      </c>
      <c r="Z296" s="150">
        <f>IFERROR(INDEX('[3]5.งบทดลอง รพ.'!$Y:$Y,MATCH(C:C,'[3]5.งบทดลอง รพ.'!B:B,0)),)</f>
        <v>0</v>
      </c>
      <c r="AA296" s="150">
        <f>IFERROR(INDEX('[3]5.งบทดลอง รพ.'!$Z:$Z,MATCH(C:C,'[3]5.งบทดลอง รพ.'!B:B,0)),)</f>
        <v>0</v>
      </c>
      <c r="AB296" s="150">
        <f>IFERROR(INDEX('[3]5.งบทดลอง รพ.'!$AA:$AA,MATCH(C:C,'[3]5.งบทดลอง รพ.'!B:B,0)),)</f>
        <v>0</v>
      </c>
      <c r="AC296" s="150">
        <f>IFERROR(INDEX('[3]5.งบทดลอง รพ.'!$AB:$AB,MATCH(C:C,'[3]5.งบทดลอง รพ.'!B:B,0)),)</f>
        <v>0</v>
      </c>
      <c r="AD296" s="150">
        <f>IFERROR(INDEX('[3]5.งบทดลอง รพ.'!$AC:$AC,MATCH(C:C,'[3]5.งบทดลอง รพ.'!B:B,0)),)</f>
        <v>-114127</v>
      </c>
      <c r="AE296" s="150">
        <f>IFERROR(INDEX('[3]5.งบทดลอง รพ.'!$AD:$AD,MATCH(C:C,'[3]5.งบทดลอง รพ.'!B:B,0)),)</f>
        <v>0</v>
      </c>
      <c r="AF296" s="150">
        <f>IFERROR(INDEX('[3]5.งบทดลอง รพ.'!$AE:$AE,MATCH(C:C,'[3]5.งบทดลอง รพ.'!B:B,0)),)</f>
        <v>-818095</v>
      </c>
      <c r="AG296" s="150">
        <f>IFERROR(INDEX('[3]5.งบทดลอง รพ.'!$AF:$AF,MATCH(C:C,'[3]5.งบทดลอง รพ.'!B:B,0)),)</f>
        <v>0</v>
      </c>
      <c r="AH296" s="150">
        <f>IFERROR(INDEX('[3]5.งบทดลอง รพ.'!$AG:$AG,MATCH(C:C,'[3]5.งบทดลอง รพ.'!B:B,0)),)</f>
        <v>-17299</v>
      </c>
      <c r="AI296" s="150">
        <f>IFERROR(INDEX('[3]5.งบทดลอง รพ.'!$AH:$AH,MATCH(D:D,'[3]5.งบทดลอง รพ.'!C:C,0)),)</f>
        <v>-94595</v>
      </c>
      <c r="AJ296" s="150">
        <f>IFERROR(INDEX('[3]5.งบทดลอง รพ.'!$AI:$AI,MATCH(C:C,'[3]5.งบทดลอง รพ.'!B:B,0)),)</f>
        <v>-731.12</v>
      </c>
      <c r="AK296" s="150">
        <f>IFERROR(INDEX('[3]5.งบทดลอง รพ.'!$AJ:$AJ,MATCH(C:C,'[3]5.งบทดลอง รพ.'!B:B,0)),)</f>
        <v>0</v>
      </c>
      <c r="AL296" s="150">
        <f>IFERROR(INDEX('[3]5.งบทดลอง รพ.'!$AK:$AK,MATCH(C:C,'[3]5.งบทดลอง รพ.'!B:B,0)),)</f>
        <v>-157502</v>
      </c>
      <c r="AM296" s="150">
        <f>IFERROR(INDEX('[3]5.งบทดลอง รพ.'!$AL:$AL,MATCH(C:C,'[3]5.งบทดลอง รพ.'!B:B,0)),)</f>
        <v>0</v>
      </c>
      <c r="AN296" s="150">
        <f>IFERROR(INDEX('[3]5.งบทดลอง รพ.'!$AM:$AM,MATCH(C:C,'[3]5.งบทดลอง รพ.'!B:B,0)),)</f>
        <v>0</v>
      </c>
      <c r="AO296" s="150">
        <f>IFERROR(INDEX('[3]5.งบทดลอง รพ.'!$AN:$AN,MATCH(C:C,'[3]5.งบทดลอง รพ.'!B:B,0)),)</f>
        <v>0</v>
      </c>
      <c r="AP296" s="150">
        <f>IFERROR(INDEX('[3]5.งบทดลอง รพ.'!$AO:$AO,MATCH(C:C,'[3]5.งบทดลอง รพ.'!B:B,0)),)</f>
        <v>30300</v>
      </c>
      <c r="AQ296" s="150">
        <f>IFERROR(INDEX('[3]5.งบทดลอง รพ.'!$AP:$AP,MATCH(C:C,'[3]5.งบทดลอง รพ.'!B:B,0)),)</f>
        <v>0</v>
      </c>
      <c r="AR296" s="150">
        <f>IFERROR(INDEX('[3]5.งบทดลอง รพ.'!$AQ:$AQ,MATCH(C:C,'[3]5.งบทดลอง รพ.'!B:B,0)),)</f>
        <v>-469616.75</v>
      </c>
      <c r="AS296" s="150">
        <f>IFERROR(INDEX('[3]5.งบทดลอง รพ.'!$AR:$AR,MATCH(C:C,'[3]5.งบทดลอง รพ.'!B:B,0)),)</f>
        <v>0</v>
      </c>
      <c r="AT296" s="150">
        <f>IFERROR(INDEX('[3]5.งบทดลอง รพ.'!$AS:$AS,MATCH(C:C,'[3]5.งบทดลอง รพ.'!B:B,0)),)</f>
        <v>0</v>
      </c>
      <c r="AU296" s="150">
        <f>IFERROR(INDEX('[3]5.งบทดลอง รพ.'!$AT:$AT,MATCH(C:C,'[3]5.งบทดลอง รพ.'!B:B,0)),)</f>
        <v>0</v>
      </c>
      <c r="AV296" s="150">
        <f>IFERROR(INDEX('[3]5.งบทดลอง รพ.'!$AU:$AU,MATCH(C:C,'[3]5.งบทดลอง รพ.'!B:B,0)),)</f>
        <v>0</v>
      </c>
      <c r="AW296" s="150">
        <f>IFERROR(INDEX('[3]5.งบทดลอง รพ.'!$AV:$AV,MATCH(C:C,'[3]5.งบทดลอง รพ.'!B:B,0)),)</f>
        <v>0</v>
      </c>
      <c r="AX296" s="150">
        <f>IFERROR(INDEX('[3]5.งบทดลอง รพ.'!$AW:$AW,MATCH(C:C,'[3]5.งบทดลอง รพ.'!B:B,0)),)</f>
        <v>0</v>
      </c>
      <c r="AY296" s="150">
        <f>IFERROR(INDEX('[3]5.งบทดลอง รพ.'!$AX:$AX,MATCH(C:C,'[3]5.งบทดลอง รพ.'!B:B,0)),)</f>
        <v>-214397.31</v>
      </c>
      <c r="AZ296" s="150">
        <f>IFERROR(INDEX('[3]5.งบทดลอง รพ.'!$AY:$AY,MATCH(C:C,'[3]5.งบทดลอง รพ.'!B:B,0)),)</f>
        <v>-1516023</v>
      </c>
      <c r="BA296" s="150">
        <f>IFERROR(INDEX('[3]5.งบทดลอง รพ.'!$AZ:$AZ,MATCH(C:C,'[3]5.งบทดลอง รพ.'!B:B,0)),)</f>
        <v>0</v>
      </c>
      <c r="BB296" s="150">
        <f>IFERROR(INDEX('[3]5.งบทดลอง รพ.'!$BA:$BA,MATCH(C:C,'[3]5.งบทดลอง รพ.'!B:B,0)),)</f>
        <v>0</v>
      </c>
      <c r="BC296" s="150">
        <f>IFERROR(INDEX('[3]5.งบทดลอง รพ.'!$BB:$BB,MATCH(C:C,'[3]5.งบทดลอง รพ.'!B:B,0)),)</f>
        <v>0</v>
      </c>
      <c r="BD296" s="150">
        <f>IFERROR(INDEX('[3]5.งบทดลอง รพ.'!$BC:$BC,MATCH(C:C,'[3]5.งบทดลอง รพ.'!B:B,0)),)</f>
        <v>0</v>
      </c>
      <c r="BE296" s="150">
        <f>IFERROR(INDEX('[3]5.งบทดลอง รพ.'!$BD:$BD,MATCH(C:C,'[3]5.งบทดลอง รพ.'!B:B,0)),)</f>
        <v>0</v>
      </c>
      <c r="BF296" s="150">
        <f>IFERROR(INDEX('[3]5.งบทดลอง รพ.'!$BE:$BE,MATCH(C:C,'[3]5.งบทดลอง รพ.'!B:B,0)),)</f>
        <v>-44404</v>
      </c>
      <c r="BG296" s="150">
        <f>IFERROR(INDEX('[3]5.งบทดลอง รพ.'!$BF:$BF,MATCH(C:C,'[3]5.งบทดลอง รพ.'!B:B,0)),)</f>
        <v>0</v>
      </c>
      <c r="BH296" s="150">
        <f>IFERROR(INDEX('[3]5.งบทดลอง รพ.'!$BG:$BG,MATCH(C:C,'[3]5.งบทดลอง รพ.'!B:B,0)),)</f>
        <v>0</v>
      </c>
      <c r="BI296" s="150">
        <f>IFERROR(INDEX('[3]5.งบทดลอง รพ.'!$BH:$BH,MATCH(C:C,'[3]5.งบทดลอง รพ.'!B:B,0)),)</f>
        <v>0</v>
      </c>
      <c r="BJ296" s="150">
        <f>IFERROR(INDEX('[3]5.งบทดลอง รพ.'!$BI:$BI,MATCH(C:C,'[3]5.งบทดลอง รพ.'!B:B,0)),)</f>
        <v>-107573.5</v>
      </c>
      <c r="BK296" s="150">
        <f>IFERROR(INDEX('[3]5.งบทดลอง รพ.'!$BJ:$BJ,MATCH(C:C,'[3]5.งบทดลอง รพ.'!B:B,0)),)</f>
        <v>-219277</v>
      </c>
      <c r="BL296" s="150">
        <f>IFERROR(INDEX('[3]5.งบทดลอง รพ.'!$BK:$BK,MATCH(D:D,'[3]5.งบทดลอง รพ.'!C:C,0)),)</f>
        <v>0</v>
      </c>
      <c r="BM296" s="150">
        <f>IFERROR(INDEX('[3]5.งบทดลอง รพ.'!$BL:$BL,MATCH(C:C,'[3]5.งบทดลอง รพ.'!B:B,0)),)</f>
        <v>0</v>
      </c>
      <c r="BN296" s="150">
        <f>IFERROR(INDEX('[3]5.งบทดลอง รพ.'!$BM:$BM,MATCH(C:C,'[3]5.งบทดลอง รพ.'!B:B,0)),)</f>
        <v>1197</v>
      </c>
      <c r="BO296" s="150">
        <f>IFERROR(INDEX('[3]5.งบทดลอง รพ.'!$BN:$BN,MATCH(C:C,'[3]5.งบทดลอง รพ.'!B:B,0)),)</f>
        <v>0</v>
      </c>
      <c r="BP296" s="150">
        <f>IFERROR(INDEX('[3]5.งบทดลอง รพ.'!$BO:$BO,MATCH(C:C,'[3]5.งบทดลอง รพ.'!B:B,0)),)</f>
        <v>0</v>
      </c>
      <c r="BQ296" s="150">
        <f>IFERROR(INDEX('[3]5.งบทดลอง รพ.'!$BP:$BP,MATCH(C:C,'[3]5.งบทดลอง รพ.'!B:B,0)),)</f>
        <v>-334714.76</v>
      </c>
      <c r="BR296" s="150">
        <f>IFERROR(INDEX('[3]5.งบทดลอง รพ.'!$BQ:$BQ,MATCH(C:C,'[3]5.งบทดลอง รพ.'!B:B,0)),)</f>
        <v>0</v>
      </c>
      <c r="BS296" s="150">
        <f>IFERROR(INDEX('[3]5.งบทดลอง รพ.'!$BR:$BR,MATCH(C:C,'[3]5.งบทดลอง รพ.'!B:B,0)),)</f>
        <v>0</v>
      </c>
      <c r="BT296" s="150">
        <f>IFERROR(INDEX('[3]5.งบทดลอง รพ.'!$BS:$BS,MATCH(C:C,'[3]5.งบทดลอง รพ.'!B:B,0)),)</f>
        <v>0</v>
      </c>
      <c r="BU296" s="150">
        <f>IFERROR(INDEX('[3]5.งบทดลอง รพ.'!$BT:$BT,MATCH(C:C,'[3]5.งบทดลอง รพ.'!B:B,0)),)</f>
        <v>0</v>
      </c>
      <c r="BV296" s="150">
        <f>IFERROR(INDEX('[3]5.งบทดลอง รพ.'!$BU:$BU,MATCH(C:C,'[3]5.งบทดลอง รพ.'!B:B,0)),)</f>
        <v>0</v>
      </c>
      <c r="BW296" s="150">
        <f>IFERROR(INDEX('[3]5.งบทดลอง รพ.'!$BV:$BV,MATCH(C:C,'[3]5.งบทดลอง รพ.'!B:B,0)),)</f>
        <v>0</v>
      </c>
      <c r="BX296" s="150">
        <f>IFERROR(INDEX('[3]5.งบทดลอง รพ.'!$BW:$BW,MATCH(C:C,'[3]5.งบทดลอง รพ.'!B:B,0)),)</f>
        <v>0</v>
      </c>
      <c r="BY296" s="150">
        <f>IFERROR(INDEX('[3]5.งบทดลอง รพ.'!$BX:$BX,MATCH(C:C,'[3]5.งบทดลอง รพ.'!B:B,0)),)</f>
        <v>0</v>
      </c>
      <c r="BZ296" s="151">
        <f t="shared" si="14"/>
        <v>-4077261.4400000004</v>
      </c>
    </row>
    <row r="297" spans="1:78" ht="21.75" customHeight="1">
      <c r="A297" s="31" t="s">
        <v>185</v>
      </c>
      <c r="B297" s="147" t="s">
        <v>385</v>
      </c>
      <c r="C297" s="148" t="s">
        <v>950</v>
      </c>
      <c r="D297" s="149" t="s">
        <v>951</v>
      </c>
      <c r="E297" s="150">
        <f>IFERROR(INDEX('[3]5.งบทดลอง รพ.'!$D:$D,MATCH(C:C,'[3]5.งบทดลอง รพ.'!B:B,0)),)</f>
        <v>0</v>
      </c>
      <c r="F297" s="150">
        <f>IFERROR(INDEX('[3]5.งบทดลอง รพ.'!$E:$E,MATCH(C:C,'[3]5.งบทดลอง รพ.'!B:B,0)),)</f>
        <v>0</v>
      </c>
      <c r="G297" s="150">
        <f>IFERROR(INDEX('[3]5.งบทดลอง รพ.'!$F:$F,MATCH(C:C,'[3]5.งบทดลอง รพ.'!B:B,0)),)</f>
        <v>0</v>
      </c>
      <c r="H297" s="150">
        <f>IFERROR(INDEX('[3]5.งบทดลอง รพ.'!$G:$G,MATCH(C:C,'[3]5.งบทดลอง รพ.'!B:B,0)),)</f>
        <v>0</v>
      </c>
      <c r="I297" s="150">
        <f>IFERROR(INDEX('[3]5.งบทดลอง รพ.'!$H:$H,MATCH(D:D,'[3]5.งบทดลอง รพ.'!C:C,0)),)</f>
        <v>0</v>
      </c>
      <c r="J297" s="150">
        <f>IFERROR(INDEX('[3]5.งบทดลอง รพ.'!$I:$I,MATCH(C:C,'[3]5.งบทดลอง รพ.'!B:B,0)),)</f>
        <v>0</v>
      </c>
      <c r="K297" s="150">
        <f>IFERROR(INDEX('[3]5.งบทดลอง รพ.'!$J:$J,MATCH(C:C,'[3]5.งบทดลอง รพ.'!B:B,0)),)</f>
        <v>-2122333.67</v>
      </c>
      <c r="L297" s="150">
        <f>IFERROR(INDEX('[3]5.งบทดลอง รพ.'!$K:$K,MATCH(C:C,'[3]5.งบทดลอง รพ.'!B:B,0)),)</f>
        <v>0</v>
      </c>
      <c r="M297" s="150">
        <f>IFERROR(INDEX('[3]5.งบทดลอง รพ.'!$L:$L,MATCH(C:C,'[3]5.งบทดลอง รพ.'!B:B,0)),)</f>
        <v>0</v>
      </c>
      <c r="N297" s="150">
        <f>IFERROR(INDEX('[3]5.งบทดลอง รพ.'!$M:$M,MATCH(C:C,'[3]5.งบทดลอง รพ.'!B:B,0)),)</f>
        <v>0</v>
      </c>
      <c r="O297" s="150">
        <f>IFERROR(INDEX('[3]5.งบทดลอง รพ.'!$N:$N,MATCH(C:C,'[3]5.งบทดลอง รพ.'!B:B,0)),)</f>
        <v>0</v>
      </c>
      <c r="P297" s="150">
        <f>IFERROR(INDEX('[3]5.งบทดลอง รพ.'!$O:$O,MATCH(C:C,'[3]5.งบทดลอง รพ.'!B:B,0)),)</f>
        <v>0</v>
      </c>
      <c r="Q297" s="150">
        <f>IFERROR(INDEX('[3]5.งบทดลอง รพ.'!$P:$P,MATCH(C:C,'[3]5.งบทดลอง รพ.'!B:B,0)),)</f>
        <v>0</v>
      </c>
      <c r="R297" s="150">
        <f>IFERROR(INDEX('[3]5.งบทดลอง รพ.'!$Q:$Q,MATCH(C:C,'[3]5.งบทดลอง รพ.'!B:B,0)),)</f>
        <v>0</v>
      </c>
      <c r="S297" s="150">
        <f>IFERROR(INDEX('[3]5.งบทดลอง รพ.'!$R:$R,MATCH(C:C,'[3]5.งบทดลอง รพ.'!B:B,0)),)</f>
        <v>0</v>
      </c>
      <c r="T297" s="150">
        <f>IFERROR(INDEX('[3]5.งบทดลอง รพ.'!$S:$S,MATCH(C:C,'[3]5.งบทดลอง รพ.'!B:B,0)),)</f>
        <v>0</v>
      </c>
      <c r="U297" s="150">
        <f>IFERROR(INDEX('[3]5.งบทดลอง รพ.'!$T:$T,MATCH(C:C,'[3]5.งบทดลอง รพ.'!B:B,0)),)</f>
        <v>0</v>
      </c>
      <c r="V297" s="150">
        <f>IFERROR(INDEX('[3]5.งบทดลอง รพ.'!$U:$U,MATCH(C:C,'[3]5.งบทดลอง รพ.'!B:B,0)),)</f>
        <v>0</v>
      </c>
      <c r="W297" s="150">
        <f>IFERROR(INDEX('[3]5.งบทดลอง รพ.'!$V:$V,MATCH(C:C,'[3]5.งบทดลอง รพ.'!B:B,0)),)</f>
        <v>0</v>
      </c>
      <c r="X297" s="150">
        <f>IFERROR(INDEX('[3]5.งบทดลอง รพ.'!$W:$W,MATCH(C:C,'[3]5.งบทดลอง รพ.'!B:B,0)),)</f>
        <v>0</v>
      </c>
      <c r="Y297" s="150">
        <f>IFERROR(INDEX('[3]5.งบทดลอง รพ.'!$X:$X,MATCH(C:C,'[3]5.งบทดลอง รพ.'!B:B,0)),)</f>
        <v>0</v>
      </c>
      <c r="Z297" s="150">
        <f>IFERROR(INDEX('[3]5.งบทดลอง รพ.'!$Y:$Y,MATCH(C:C,'[3]5.งบทดลอง รพ.'!B:B,0)),)</f>
        <v>0</v>
      </c>
      <c r="AA297" s="150">
        <f>IFERROR(INDEX('[3]5.งบทดลอง รพ.'!$Z:$Z,MATCH(C:C,'[3]5.งบทดลอง รพ.'!B:B,0)),)</f>
        <v>0</v>
      </c>
      <c r="AB297" s="150">
        <f>IFERROR(INDEX('[3]5.งบทดลอง รพ.'!$AA:$AA,MATCH(C:C,'[3]5.งบทดลอง รพ.'!B:B,0)),)</f>
        <v>0</v>
      </c>
      <c r="AC297" s="150">
        <f>IFERROR(INDEX('[3]5.งบทดลอง รพ.'!$AB:$AB,MATCH(C:C,'[3]5.งบทดลอง รพ.'!B:B,0)),)</f>
        <v>0</v>
      </c>
      <c r="AD297" s="150">
        <f>IFERROR(INDEX('[3]5.งบทดลอง รพ.'!$AC:$AC,MATCH(C:C,'[3]5.งบทดลอง รพ.'!B:B,0)),)</f>
        <v>-124425</v>
      </c>
      <c r="AE297" s="150">
        <f>IFERROR(INDEX('[3]5.งบทดลอง รพ.'!$AD:$AD,MATCH(C:C,'[3]5.งบทดลอง รพ.'!B:B,0)),)</f>
        <v>0</v>
      </c>
      <c r="AF297" s="150">
        <f>IFERROR(INDEX('[3]5.งบทดลอง รพ.'!$AE:$AE,MATCH(C:C,'[3]5.งบทดลอง รพ.'!B:B,0)),)</f>
        <v>-8480517.1500000004</v>
      </c>
      <c r="AG297" s="150">
        <f>IFERROR(INDEX('[3]5.งบทดลอง รพ.'!$AF:$AF,MATCH(C:C,'[3]5.งบทดลอง รพ.'!B:B,0)),)</f>
        <v>0</v>
      </c>
      <c r="AH297" s="150">
        <f>IFERROR(INDEX('[3]5.งบทดลอง รพ.'!$AG:$AG,MATCH(C:C,'[3]5.งบทดลอง รพ.'!B:B,0)),)</f>
        <v>0</v>
      </c>
      <c r="AI297" s="150">
        <f>IFERROR(INDEX('[3]5.งบทดลอง รพ.'!$AH:$AH,MATCH(D:D,'[3]5.งบทดลอง รพ.'!C:C,0)),)</f>
        <v>-105583.27</v>
      </c>
      <c r="AJ297" s="150">
        <f>IFERROR(INDEX('[3]5.งบทดลอง รพ.'!$AI:$AI,MATCH(C:C,'[3]5.งบทดลอง รพ.'!B:B,0)),)</f>
        <v>0</v>
      </c>
      <c r="AK297" s="150">
        <f>IFERROR(INDEX('[3]5.งบทดลอง รพ.'!$AJ:$AJ,MATCH(C:C,'[3]5.งบทดลอง รพ.'!B:B,0)),)</f>
        <v>0</v>
      </c>
      <c r="AL297" s="150">
        <f>IFERROR(INDEX('[3]5.งบทดลอง รพ.'!$AK:$AK,MATCH(C:C,'[3]5.งบทดลอง รพ.'!B:B,0)),)</f>
        <v>-258948.11</v>
      </c>
      <c r="AM297" s="150">
        <f>IFERROR(INDEX('[3]5.งบทดลอง รพ.'!$AL:$AL,MATCH(C:C,'[3]5.งบทดลอง รพ.'!B:B,0)),)</f>
        <v>0</v>
      </c>
      <c r="AN297" s="150">
        <f>IFERROR(INDEX('[3]5.งบทดลอง รพ.'!$AM:$AM,MATCH(C:C,'[3]5.งบทดลอง รพ.'!B:B,0)),)</f>
        <v>0</v>
      </c>
      <c r="AO297" s="150">
        <f>IFERROR(INDEX('[3]5.งบทดลอง รพ.'!$AN:$AN,MATCH(C:C,'[3]5.งบทดลอง รพ.'!B:B,0)),)</f>
        <v>0</v>
      </c>
      <c r="AP297" s="150">
        <f>IFERROR(INDEX('[3]5.งบทดลอง รพ.'!$AO:$AO,MATCH(C:C,'[3]5.งบทดลอง รพ.'!B:B,0)),)</f>
        <v>0</v>
      </c>
      <c r="AQ297" s="150">
        <f>IFERROR(INDEX('[3]5.งบทดลอง รพ.'!$AP:$AP,MATCH(C:C,'[3]5.งบทดลอง รพ.'!B:B,0)),)</f>
        <v>0</v>
      </c>
      <c r="AR297" s="150">
        <f>IFERROR(INDEX('[3]5.งบทดลอง รพ.'!$AQ:$AQ,MATCH(C:C,'[3]5.งบทดลอง รพ.'!B:B,0)),)</f>
        <v>-4181941.15</v>
      </c>
      <c r="AS297" s="150">
        <f>IFERROR(INDEX('[3]5.งบทดลอง รพ.'!$AR:$AR,MATCH(C:C,'[3]5.งบทดลอง รพ.'!B:B,0)),)</f>
        <v>0</v>
      </c>
      <c r="AT297" s="150">
        <f>IFERROR(INDEX('[3]5.งบทดลอง รพ.'!$AS:$AS,MATCH(C:C,'[3]5.งบทดลอง รพ.'!B:B,0)),)</f>
        <v>0</v>
      </c>
      <c r="AU297" s="150">
        <f>IFERROR(INDEX('[3]5.งบทดลอง รพ.'!$AT:$AT,MATCH(C:C,'[3]5.งบทดลอง รพ.'!B:B,0)),)</f>
        <v>0</v>
      </c>
      <c r="AV297" s="150">
        <f>IFERROR(INDEX('[3]5.งบทดลอง รพ.'!$AU:$AU,MATCH(C:C,'[3]5.งบทดลอง รพ.'!B:B,0)),)</f>
        <v>0</v>
      </c>
      <c r="AW297" s="150">
        <f>IFERROR(INDEX('[3]5.งบทดลอง รพ.'!$AV:$AV,MATCH(C:C,'[3]5.งบทดลอง รพ.'!B:B,0)),)</f>
        <v>0</v>
      </c>
      <c r="AX297" s="150">
        <f>IFERROR(INDEX('[3]5.งบทดลอง รพ.'!$AW:$AW,MATCH(C:C,'[3]5.งบทดลอง รพ.'!B:B,0)),)</f>
        <v>0</v>
      </c>
      <c r="AY297" s="150">
        <f>IFERROR(INDEX('[3]5.งบทดลอง รพ.'!$AX:$AX,MATCH(C:C,'[3]5.งบทดลอง รพ.'!B:B,0)),)</f>
        <v>-3292371.03</v>
      </c>
      <c r="AZ297" s="150">
        <f>IFERROR(INDEX('[3]5.งบทดลอง รพ.'!$AY:$AY,MATCH(C:C,'[3]5.งบทดลอง รพ.'!B:B,0)),)</f>
        <v>0</v>
      </c>
      <c r="BA297" s="150">
        <f>IFERROR(INDEX('[3]5.งบทดลอง รพ.'!$AZ:$AZ,MATCH(C:C,'[3]5.งบทดลอง รพ.'!B:B,0)),)</f>
        <v>0</v>
      </c>
      <c r="BB297" s="150">
        <f>IFERROR(INDEX('[3]5.งบทดลอง รพ.'!$BA:$BA,MATCH(C:C,'[3]5.งบทดลอง รพ.'!B:B,0)),)</f>
        <v>0</v>
      </c>
      <c r="BC297" s="150">
        <f>IFERROR(INDEX('[3]5.งบทดลอง รพ.'!$BB:$BB,MATCH(C:C,'[3]5.งบทดลอง รพ.'!B:B,0)),)</f>
        <v>0</v>
      </c>
      <c r="BD297" s="150">
        <f>IFERROR(INDEX('[3]5.งบทดลอง รพ.'!$BC:$BC,MATCH(C:C,'[3]5.งบทดลอง รพ.'!B:B,0)),)</f>
        <v>0</v>
      </c>
      <c r="BE297" s="150">
        <f>IFERROR(INDEX('[3]5.งบทดลอง รพ.'!$BD:$BD,MATCH(C:C,'[3]5.งบทดลอง รพ.'!B:B,0)),)</f>
        <v>0</v>
      </c>
      <c r="BF297" s="150">
        <f>IFERROR(INDEX('[3]5.งบทดลอง รพ.'!$BE:$BE,MATCH(C:C,'[3]5.งบทดลอง รพ.'!B:B,0)),)</f>
        <v>0</v>
      </c>
      <c r="BG297" s="150">
        <f>IFERROR(INDEX('[3]5.งบทดลอง รพ.'!$BF:$BF,MATCH(C:C,'[3]5.งบทดลอง รพ.'!B:B,0)),)</f>
        <v>0</v>
      </c>
      <c r="BH297" s="150">
        <f>IFERROR(INDEX('[3]5.งบทดลอง รพ.'!$BG:$BG,MATCH(C:C,'[3]5.งบทดลอง รพ.'!B:B,0)),)</f>
        <v>0</v>
      </c>
      <c r="BI297" s="150">
        <f>IFERROR(INDEX('[3]5.งบทดลอง รพ.'!$BH:$BH,MATCH(C:C,'[3]5.งบทดลอง รพ.'!B:B,0)),)</f>
        <v>0</v>
      </c>
      <c r="BJ297" s="150">
        <f>IFERROR(INDEX('[3]5.งบทดลอง รพ.'!$BI:$BI,MATCH(C:C,'[3]5.งบทดลอง รพ.'!B:B,0)),)</f>
        <v>-306822.25</v>
      </c>
      <c r="BK297" s="150">
        <f>IFERROR(INDEX('[3]5.งบทดลอง รพ.'!$BJ:$BJ,MATCH(C:C,'[3]5.งบทดลอง รพ.'!B:B,0)),)</f>
        <v>-1016972</v>
      </c>
      <c r="BL297" s="150">
        <f>IFERROR(INDEX('[3]5.งบทดลอง รพ.'!$BK:$BK,MATCH(D:D,'[3]5.งบทดลอง รพ.'!C:C,0)),)</f>
        <v>0</v>
      </c>
      <c r="BM297" s="150">
        <f>IFERROR(INDEX('[3]5.งบทดลอง รพ.'!$BL:$BL,MATCH(C:C,'[3]5.งบทดลอง รพ.'!B:B,0)),)</f>
        <v>0</v>
      </c>
      <c r="BN297" s="150">
        <f>IFERROR(INDEX('[3]5.งบทดลอง รพ.'!$BM:$BM,MATCH(C:C,'[3]5.งบทดลอง รพ.'!B:B,0)),)</f>
        <v>0</v>
      </c>
      <c r="BO297" s="150">
        <f>IFERROR(INDEX('[3]5.งบทดลอง รพ.'!$BN:$BN,MATCH(C:C,'[3]5.งบทดลอง รพ.'!B:B,0)),)</f>
        <v>0</v>
      </c>
      <c r="BP297" s="150">
        <f>IFERROR(INDEX('[3]5.งบทดลอง รพ.'!$BO:$BO,MATCH(C:C,'[3]5.งบทดลอง รพ.'!B:B,0)),)</f>
        <v>0</v>
      </c>
      <c r="BQ297" s="150">
        <f>IFERROR(INDEX('[3]5.งบทดลอง รพ.'!$BP:$BP,MATCH(C:C,'[3]5.งบทดลอง รพ.'!B:B,0)),)</f>
        <v>-2773941.2</v>
      </c>
      <c r="BR297" s="150">
        <f>IFERROR(INDEX('[3]5.งบทดลอง รพ.'!$BQ:$BQ,MATCH(C:C,'[3]5.งบทดลอง รพ.'!B:B,0)),)</f>
        <v>0</v>
      </c>
      <c r="BS297" s="150">
        <f>IFERROR(INDEX('[3]5.งบทดลอง รพ.'!$BR:$BR,MATCH(C:C,'[3]5.งบทดลอง รพ.'!B:B,0)),)</f>
        <v>0</v>
      </c>
      <c r="BT297" s="150">
        <f>IFERROR(INDEX('[3]5.งบทดลอง รพ.'!$BS:$BS,MATCH(C:C,'[3]5.งบทดลอง รพ.'!B:B,0)),)</f>
        <v>0</v>
      </c>
      <c r="BU297" s="150">
        <f>IFERROR(INDEX('[3]5.งบทดลอง รพ.'!$BT:$BT,MATCH(C:C,'[3]5.งบทดลอง รพ.'!B:B,0)),)</f>
        <v>0</v>
      </c>
      <c r="BV297" s="150">
        <f>IFERROR(INDEX('[3]5.งบทดลอง รพ.'!$BU:$BU,MATCH(C:C,'[3]5.งบทดลอง รพ.'!B:B,0)),)</f>
        <v>0</v>
      </c>
      <c r="BW297" s="150">
        <f>IFERROR(INDEX('[3]5.งบทดลอง รพ.'!$BV:$BV,MATCH(C:C,'[3]5.งบทดลอง รพ.'!B:B,0)),)</f>
        <v>0</v>
      </c>
      <c r="BX297" s="150">
        <f>IFERROR(INDEX('[3]5.งบทดลอง รพ.'!$BW:$BW,MATCH(C:C,'[3]5.งบทดลอง รพ.'!B:B,0)),)</f>
        <v>0</v>
      </c>
      <c r="BY297" s="150">
        <f>IFERROR(INDEX('[3]5.งบทดลอง รพ.'!$BX:$BX,MATCH(C:C,'[3]5.งบทดลอง รพ.'!B:B,0)),)</f>
        <v>0</v>
      </c>
      <c r="BZ297" s="151">
        <f t="shared" si="14"/>
        <v>-22663854.829999998</v>
      </c>
    </row>
    <row r="298" spans="1:78" ht="21.75" customHeight="1">
      <c r="A298" s="31" t="s">
        <v>185</v>
      </c>
      <c r="B298" s="147" t="s">
        <v>385</v>
      </c>
      <c r="C298" s="148" t="s">
        <v>952</v>
      </c>
      <c r="D298" s="149" t="s">
        <v>953</v>
      </c>
      <c r="E298" s="150">
        <f>IFERROR(INDEX('[3]5.งบทดลอง รพ.'!$D:$D,MATCH(C:C,'[3]5.งบทดลอง รพ.'!B:B,0)),)</f>
        <v>-288649.15999999997</v>
      </c>
      <c r="F298" s="150">
        <f>IFERROR(INDEX('[3]5.งบทดลอง รพ.'!$E:$E,MATCH(C:C,'[3]5.งบทดลอง รพ.'!B:B,0)),)</f>
        <v>0</v>
      </c>
      <c r="G298" s="150">
        <f>IFERROR(INDEX('[3]5.งบทดลอง รพ.'!$F:$F,MATCH(C:C,'[3]5.งบทดลอง รพ.'!B:B,0)),)</f>
        <v>0</v>
      </c>
      <c r="H298" s="150">
        <f>IFERROR(INDEX('[3]5.งบทดลอง รพ.'!$G:$G,MATCH(C:C,'[3]5.งบทดลอง รพ.'!B:B,0)),)</f>
        <v>0</v>
      </c>
      <c r="I298" s="150">
        <f>IFERROR(INDEX('[3]5.งบทดลอง รพ.'!$H:$H,MATCH(D:D,'[3]5.งบทดลอง รพ.'!C:C,0)),)</f>
        <v>0</v>
      </c>
      <c r="J298" s="150">
        <f>IFERROR(INDEX('[3]5.งบทดลอง รพ.'!$I:$I,MATCH(C:C,'[3]5.งบทดลอง รพ.'!B:B,0)),)</f>
        <v>0</v>
      </c>
      <c r="K298" s="150">
        <f>IFERROR(INDEX('[3]5.งบทดลอง รพ.'!$J:$J,MATCH(C:C,'[3]5.งบทดลอง รพ.'!B:B,0)),)</f>
        <v>-1312045.43</v>
      </c>
      <c r="L298" s="150">
        <f>IFERROR(INDEX('[3]5.งบทดลอง รพ.'!$K:$K,MATCH(C:C,'[3]5.งบทดลอง รพ.'!B:B,0)),)</f>
        <v>0</v>
      </c>
      <c r="M298" s="150">
        <f>IFERROR(INDEX('[3]5.งบทดลอง รพ.'!$L:$L,MATCH(C:C,'[3]5.งบทดลอง รพ.'!B:B,0)),)</f>
        <v>0</v>
      </c>
      <c r="N298" s="150">
        <f>IFERROR(INDEX('[3]5.งบทดลอง รพ.'!$M:$M,MATCH(C:C,'[3]5.งบทดลอง รพ.'!B:B,0)),)</f>
        <v>-323206.12</v>
      </c>
      <c r="O298" s="150">
        <f>IFERROR(INDEX('[3]5.งบทดลอง รพ.'!$N:$N,MATCH(C:C,'[3]5.งบทดลอง รพ.'!B:B,0)),)</f>
        <v>0</v>
      </c>
      <c r="P298" s="150">
        <f>IFERROR(INDEX('[3]5.งบทดลอง รพ.'!$O:$O,MATCH(C:C,'[3]5.งบทดลอง รพ.'!B:B,0)),)</f>
        <v>0</v>
      </c>
      <c r="Q298" s="150">
        <f>IFERROR(INDEX('[3]5.งบทดลอง รพ.'!$P:$P,MATCH(C:C,'[3]5.งบทดลอง รพ.'!B:B,0)),)</f>
        <v>0</v>
      </c>
      <c r="R298" s="150">
        <f>IFERROR(INDEX('[3]5.งบทดลอง รพ.'!$Q:$Q,MATCH(C:C,'[3]5.งบทดลอง รพ.'!B:B,0)),)</f>
        <v>-7352.4</v>
      </c>
      <c r="S298" s="150">
        <f>IFERROR(INDEX('[3]5.งบทดลอง รพ.'!$R:$R,MATCH(C:C,'[3]5.งบทดลอง รพ.'!B:B,0)),)</f>
        <v>0</v>
      </c>
      <c r="T298" s="150">
        <f>IFERROR(INDEX('[3]5.งบทดลอง รพ.'!$S:$S,MATCH(C:C,'[3]5.งบทดลอง รพ.'!B:B,0)),)</f>
        <v>0</v>
      </c>
      <c r="U298" s="150">
        <f>IFERROR(INDEX('[3]5.งบทดลอง รพ.'!$T:$T,MATCH(C:C,'[3]5.งบทดลอง รพ.'!B:B,0)),)</f>
        <v>0</v>
      </c>
      <c r="V298" s="150">
        <f>IFERROR(INDEX('[3]5.งบทดลอง รพ.'!$U:$U,MATCH(C:C,'[3]5.งบทดลอง รพ.'!B:B,0)),)</f>
        <v>0</v>
      </c>
      <c r="W298" s="150">
        <f>IFERROR(INDEX('[3]5.งบทดลอง รพ.'!$V:$V,MATCH(C:C,'[3]5.งบทดลอง รพ.'!B:B,0)),)</f>
        <v>-587151.15</v>
      </c>
      <c r="X298" s="150">
        <f>IFERROR(INDEX('[3]5.งบทดลอง รพ.'!$W:$W,MATCH(C:C,'[3]5.งบทดลอง รพ.'!B:B,0)),)</f>
        <v>-218606.18</v>
      </c>
      <c r="Y298" s="150">
        <f>IFERROR(INDEX('[3]5.งบทดลอง รพ.'!$X:$X,MATCH(C:C,'[3]5.งบทดลอง รพ.'!B:B,0)),)</f>
        <v>0</v>
      </c>
      <c r="Z298" s="150">
        <f>IFERROR(INDEX('[3]5.งบทดลอง รพ.'!$Y:$Y,MATCH(C:C,'[3]5.งบทดลอง รพ.'!B:B,0)),)</f>
        <v>0</v>
      </c>
      <c r="AA298" s="150">
        <f>IFERROR(INDEX('[3]5.งบทดลอง รพ.'!$Z:$Z,MATCH(C:C,'[3]5.งบทดลอง รพ.'!B:B,0)),)</f>
        <v>0</v>
      </c>
      <c r="AB298" s="150">
        <f>IFERROR(INDEX('[3]5.งบทดลอง รพ.'!$AA:$AA,MATCH(C:C,'[3]5.งบทดลอง รพ.'!B:B,0)),)</f>
        <v>0</v>
      </c>
      <c r="AC298" s="150">
        <f>IFERROR(INDEX('[3]5.งบทดลอง รพ.'!$AB:$AB,MATCH(C:C,'[3]5.งบทดลอง รพ.'!B:B,0)),)</f>
        <v>0</v>
      </c>
      <c r="AD298" s="150">
        <f>IFERROR(INDEX('[3]5.งบทดลอง รพ.'!$AC:$AC,MATCH(C:C,'[3]5.งบทดลอง รพ.'!B:B,0)),)</f>
        <v>0</v>
      </c>
      <c r="AE298" s="150">
        <f>IFERROR(INDEX('[3]5.งบทดลอง รพ.'!$AD:$AD,MATCH(C:C,'[3]5.งบทดลอง รพ.'!B:B,0)),)</f>
        <v>0</v>
      </c>
      <c r="AF298" s="150">
        <f>IFERROR(INDEX('[3]5.งบทดลอง รพ.'!$AE:$AE,MATCH(C:C,'[3]5.งบทดลอง รพ.'!B:B,0)),)</f>
        <v>-2083793.27</v>
      </c>
      <c r="AG298" s="150">
        <f>IFERROR(INDEX('[3]5.งบทดลอง รพ.'!$AF:$AF,MATCH(C:C,'[3]5.งบทดลอง รพ.'!B:B,0)),)</f>
        <v>-46387.29</v>
      </c>
      <c r="AH298" s="150">
        <f>IFERROR(INDEX('[3]5.งบทดลอง รพ.'!$AG:$AG,MATCH(C:C,'[3]5.งบทดลอง รพ.'!B:B,0)),)</f>
        <v>-32607.42</v>
      </c>
      <c r="AI298" s="150">
        <f>IFERROR(INDEX('[3]5.งบทดลอง รพ.'!$AH:$AH,MATCH(D:D,'[3]5.งบทดลอง รพ.'!C:C,0)),)</f>
        <v>0</v>
      </c>
      <c r="AJ298" s="150">
        <f>IFERROR(INDEX('[3]5.งบทดลอง รพ.'!$AI:$AI,MATCH(C:C,'[3]5.งบทดลอง รพ.'!B:B,0)),)</f>
        <v>0</v>
      </c>
      <c r="AK298" s="150">
        <f>IFERROR(INDEX('[3]5.งบทดลอง รพ.'!$AJ:$AJ,MATCH(C:C,'[3]5.งบทดลอง รพ.'!B:B,0)),)</f>
        <v>0</v>
      </c>
      <c r="AL298" s="150">
        <f>IFERROR(INDEX('[3]5.งบทดลอง รพ.'!$AK:$AK,MATCH(C:C,'[3]5.งบทดลอง รพ.'!B:B,0)),)</f>
        <v>-2456.89</v>
      </c>
      <c r="AM298" s="150">
        <f>IFERROR(INDEX('[3]5.งบทดลอง รพ.'!$AL:$AL,MATCH(C:C,'[3]5.งบทดลอง รพ.'!B:B,0)),)</f>
        <v>-21272.89</v>
      </c>
      <c r="AN298" s="150">
        <f>IFERROR(INDEX('[3]5.งบทดลอง รพ.'!$AM:$AM,MATCH(C:C,'[3]5.งบทดลอง รพ.'!B:B,0)),)</f>
        <v>-182431.86</v>
      </c>
      <c r="AO298" s="150">
        <f>IFERROR(INDEX('[3]5.งบทดลอง รพ.'!$AN:$AN,MATCH(C:C,'[3]5.งบทดลอง รพ.'!B:B,0)),)</f>
        <v>-14741.29</v>
      </c>
      <c r="AP298" s="150">
        <f>IFERROR(INDEX('[3]5.งบทดลอง รพ.'!$AO:$AO,MATCH(C:C,'[3]5.งบทดลอง รพ.'!B:B,0)),)</f>
        <v>-24499.33</v>
      </c>
      <c r="AQ298" s="150">
        <f>IFERROR(INDEX('[3]5.งบทดลอง รพ.'!$AP:$AP,MATCH(C:C,'[3]5.งบทดลอง รพ.'!B:B,0)),)</f>
        <v>-71509.03</v>
      </c>
      <c r="AR298" s="150">
        <f>IFERROR(INDEX('[3]5.งบทดลอง รพ.'!$AQ:$AQ,MATCH(C:C,'[3]5.งบทดลอง รพ.'!B:B,0)),)</f>
        <v>-29126.78</v>
      </c>
      <c r="AS298" s="150">
        <f>IFERROR(INDEX('[3]5.งบทดลอง รพ.'!$AR:$AR,MATCH(C:C,'[3]5.งบทดลอง รพ.'!B:B,0)),)</f>
        <v>0</v>
      </c>
      <c r="AT298" s="150">
        <f>IFERROR(INDEX('[3]5.งบทดลอง รพ.'!$AS:$AS,MATCH(C:C,'[3]5.งบทดลอง รพ.'!B:B,0)),)</f>
        <v>0</v>
      </c>
      <c r="AU298" s="150">
        <f>IFERROR(INDEX('[3]5.งบทดลอง รพ.'!$AT:$AT,MATCH(C:C,'[3]5.งบทดลอง รพ.'!B:B,0)),)</f>
        <v>0</v>
      </c>
      <c r="AV298" s="150">
        <f>IFERROR(INDEX('[3]5.งบทดลอง รพ.'!$AU:$AU,MATCH(C:C,'[3]5.งบทดลอง รพ.'!B:B,0)),)</f>
        <v>0</v>
      </c>
      <c r="AW298" s="150">
        <f>IFERROR(INDEX('[3]5.งบทดลอง รพ.'!$AV:$AV,MATCH(C:C,'[3]5.งบทดลอง รพ.'!B:B,0)),)</f>
        <v>0</v>
      </c>
      <c r="AX298" s="150">
        <f>IFERROR(INDEX('[3]5.งบทดลอง รพ.'!$AW:$AW,MATCH(C:C,'[3]5.งบทดลอง รพ.'!B:B,0)),)</f>
        <v>0</v>
      </c>
      <c r="AY298" s="150">
        <f>IFERROR(INDEX('[3]5.งบทดลอง รพ.'!$AX:$AX,MATCH(C:C,'[3]5.งบทดลอง รพ.'!B:B,0)),)</f>
        <v>0</v>
      </c>
      <c r="AZ298" s="150">
        <f>IFERROR(INDEX('[3]5.งบทดลอง รพ.'!$AY:$AY,MATCH(C:C,'[3]5.งบทดลอง รพ.'!B:B,0)),)</f>
        <v>0</v>
      </c>
      <c r="BA298" s="150">
        <f>IFERROR(INDEX('[3]5.งบทดลอง รพ.'!$AZ:$AZ,MATCH(C:C,'[3]5.งบทดลอง รพ.'!B:B,0)),)</f>
        <v>-11578.16</v>
      </c>
      <c r="BB298" s="150">
        <f>IFERROR(INDEX('[3]5.งบทดลอง รพ.'!$BA:$BA,MATCH(C:C,'[3]5.งบทดลอง รพ.'!B:B,0)),)</f>
        <v>0</v>
      </c>
      <c r="BC298" s="150">
        <f>IFERROR(INDEX('[3]5.งบทดลอง รพ.'!$BB:$BB,MATCH(C:C,'[3]5.งบทดลอง รพ.'!B:B,0)),)</f>
        <v>0</v>
      </c>
      <c r="BD298" s="150">
        <f>IFERROR(INDEX('[3]5.งบทดลอง รพ.'!$BC:$BC,MATCH(C:C,'[3]5.งบทดลอง รพ.'!B:B,0)),)</f>
        <v>0</v>
      </c>
      <c r="BE298" s="150">
        <f>IFERROR(INDEX('[3]5.งบทดลอง รพ.'!$BD:$BD,MATCH(C:C,'[3]5.งบทดลอง รพ.'!B:B,0)),)</f>
        <v>0</v>
      </c>
      <c r="BF298" s="150">
        <f>IFERROR(INDEX('[3]5.งบทดลอง รพ.'!$BE:$BE,MATCH(C:C,'[3]5.งบทดลอง รพ.'!B:B,0)),)</f>
        <v>0</v>
      </c>
      <c r="BG298" s="150">
        <f>IFERROR(INDEX('[3]5.งบทดลอง รพ.'!$BF:$BF,MATCH(C:C,'[3]5.งบทดลอง รพ.'!B:B,0)),)</f>
        <v>0</v>
      </c>
      <c r="BH298" s="150">
        <f>IFERROR(INDEX('[3]5.งบทดลอง รพ.'!$BG:$BG,MATCH(C:C,'[3]5.งบทดลอง รพ.'!B:B,0)),)</f>
        <v>0</v>
      </c>
      <c r="BI298" s="150">
        <f>IFERROR(INDEX('[3]5.งบทดลอง รพ.'!$BH:$BH,MATCH(C:C,'[3]5.งบทดลอง รพ.'!B:B,0)),)</f>
        <v>0</v>
      </c>
      <c r="BJ298" s="150">
        <f>IFERROR(INDEX('[3]5.งบทดลอง รพ.'!$BI:$BI,MATCH(C:C,'[3]5.งบทดลอง รพ.'!B:B,0)),)</f>
        <v>0</v>
      </c>
      <c r="BK298" s="150">
        <f>IFERROR(INDEX('[3]5.งบทดลอง รพ.'!$BJ:$BJ,MATCH(C:C,'[3]5.งบทดลอง รพ.'!B:B,0)),)</f>
        <v>0</v>
      </c>
      <c r="BL298" s="150">
        <f>IFERROR(INDEX('[3]5.งบทดลอง รพ.'!$BK:$BK,MATCH(D:D,'[3]5.งบทดลอง รพ.'!C:C,0)),)</f>
        <v>0</v>
      </c>
      <c r="BM298" s="150">
        <f>IFERROR(INDEX('[3]5.งบทดลอง รพ.'!$BL:$BL,MATCH(C:C,'[3]5.งบทดลอง รพ.'!B:B,0)),)</f>
        <v>0</v>
      </c>
      <c r="BN298" s="150">
        <f>IFERROR(INDEX('[3]5.งบทดลอง รพ.'!$BM:$BM,MATCH(C:C,'[3]5.งบทดลอง รพ.'!B:B,0)),)</f>
        <v>0</v>
      </c>
      <c r="BO298" s="150">
        <f>IFERROR(INDEX('[3]5.งบทดลอง รพ.'!$BN:$BN,MATCH(C:C,'[3]5.งบทดลอง รพ.'!B:B,0)),)</f>
        <v>0</v>
      </c>
      <c r="BP298" s="150">
        <f>IFERROR(INDEX('[3]5.งบทดลอง รพ.'!$BO:$BO,MATCH(C:C,'[3]5.งบทดลอง รพ.'!B:B,0)),)</f>
        <v>0</v>
      </c>
      <c r="BQ298" s="150">
        <f>IFERROR(INDEX('[3]5.งบทดลอง รพ.'!$BP:$BP,MATCH(C:C,'[3]5.งบทดลอง รพ.'!B:B,0)),)</f>
        <v>-1119011.4099999999</v>
      </c>
      <c r="BR298" s="150">
        <f>IFERROR(INDEX('[3]5.งบทดลอง รพ.'!$BQ:$BQ,MATCH(C:C,'[3]5.งบทดลอง รพ.'!B:B,0)),)</f>
        <v>0</v>
      </c>
      <c r="BS298" s="150">
        <f>IFERROR(INDEX('[3]5.งบทดลอง รพ.'!$BR:$BR,MATCH(C:C,'[3]5.งบทดลอง รพ.'!B:B,0)),)</f>
        <v>0</v>
      </c>
      <c r="BT298" s="150">
        <f>IFERROR(INDEX('[3]5.งบทดลอง รพ.'!$BS:$BS,MATCH(C:C,'[3]5.งบทดลอง รพ.'!B:B,0)),)</f>
        <v>-5184.8999999999996</v>
      </c>
      <c r="BU298" s="150">
        <f>IFERROR(INDEX('[3]5.งบทดลอง รพ.'!$BT:$BT,MATCH(C:C,'[3]5.งบทดลอง รพ.'!B:B,0)),)</f>
        <v>0</v>
      </c>
      <c r="BV298" s="150">
        <f>IFERROR(INDEX('[3]5.งบทดลอง รพ.'!$BU:$BU,MATCH(C:C,'[3]5.งบทดลอง รพ.'!B:B,0)),)</f>
        <v>0</v>
      </c>
      <c r="BW298" s="150">
        <f>IFERROR(INDEX('[3]5.งบทดลอง รพ.'!$BV:$BV,MATCH(C:C,'[3]5.งบทดลอง รพ.'!B:B,0)),)</f>
        <v>0</v>
      </c>
      <c r="BX298" s="150">
        <f>IFERROR(INDEX('[3]5.งบทดลอง รพ.'!$BW:$BW,MATCH(C:C,'[3]5.งบทดลอง รพ.'!B:B,0)),)</f>
        <v>0</v>
      </c>
      <c r="BY298" s="150">
        <f>IFERROR(INDEX('[3]5.งบทดลอง รพ.'!$BX:$BX,MATCH(C:C,'[3]5.งบทดลอง รพ.'!B:B,0)),)</f>
        <v>0</v>
      </c>
      <c r="BZ298" s="151">
        <f t="shared" si="14"/>
        <v>-6381610.9600000009</v>
      </c>
    </row>
    <row r="299" spans="1:78" ht="21.75" customHeight="1">
      <c r="A299" s="31" t="s">
        <v>185</v>
      </c>
      <c r="B299" s="147" t="s">
        <v>385</v>
      </c>
      <c r="C299" s="148" t="s">
        <v>954</v>
      </c>
      <c r="D299" s="149" t="s">
        <v>955</v>
      </c>
      <c r="E299" s="150">
        <f>IFERROR(INDEX('[3]5.งบทดลอง รพ.'!$D:$D,MATCH(C:C,'[3]5.งบทดลอง รพ.'!B:B,0)),)</f>
        <v>0</v>
      </c>
      <c r="F299" s="150">
        <f>IFERROR(INDEX('[3]5.งบทดลอง รพ.'!$E:$E,MATCH(C:C,'[3]5.งบทดลอง รพ.'!B:B,0)),)</f>
        <v>0</v>
      </c>
      <c r="G299" s="150">
        <f>IFERROR(INDEX('[3]5.งบทดลอง รพ.'!$F:$F,MATCH(C:C,'[3]5.งบทดลอง รพ.'!B:B,0)),)</f>
        <v>0</v>
      </c>
      <c r="H299" s="150">
        <f>IFERROR(INDEX('[3]5.งบทดลอง รพ.'!$G:$G,MATCH(C:C,'[3]5.งบทดลอง รพ.'!B:B,0)),)</f>
        <v>0</v>
      </c>
      <c r="I299" s="150">
        <f>IFERROR(INDEX('[3]5.งบทดลอง รพ.'!$H:$H,MATCH(D:D,'[3]5.งบทดลอง รพ.'!C:C,0)),)</f>
        <v>0</v>
      </c>
      <c r="J299" s="150">
        <f>IFERROR(INDEX('[3]5.งบทดลอง รพ.'!$I:$I,MATCH(C:C,'[3]5.งบทดลอง รพ.'!B:B,0)),)</f>
        <v>0</v>
      </c>
      <c r="K299" s="150">
        <f>IFERROR(INDEX('[3]5.งบทดลอง รพ.'!$J:$J,MATCH(C:C,'[3]5.งบทดลอง รพ.'!B:B,0)),)</f>
        <v>211065.98</v>
      </c>
      <c r="L299" s="150">
        <f>IFERROR(INDEX('[3]5.งบทดลอง รพ.'!$K:$K,MATCH(C:C,'[3]5.งบทดลอง รพ.'!B:B,0)),)</f>
        <v>0</v>
      </c>
      <c r="M299" s="150">
        <f>IFERROR(INDEX('[3]5.งบทดลอง รพ.'!$L:$L,MATCH(C:C,'[3]5.งบทดลอง รพ.'!B:B,0)),)</f>
        <v>0</v>
      </c>
      <c r="N299" s="150">
        <f>IFERROR(INDEX('[3]5.งบทดลอง รพ.'!$M:$M,MATCH(C:C,'[3]5.งบทดลอง รพ.'!B:B,0)),)</f>
        <v>9308.3700000000008</v>
      </c>
      <c r="O299" s="150">
        <f>IFERROR(INDEX('[3]5.งบทดลอง รพ.'!$N:$N,MATCH(C:C,'[3]5.งบทดลอง รพ.'!B:B,0)),)</f>
        <v>0</v>
      </c>
      <c r="P299" s="150">
        <f>IFERROR(INDEX('[3]5.งบทดลอง รพ.'!$O:$O,MATCH(C:C,'[3]5.งบทดลอง รพ.'!B:B,0)),)</f>
        <v>0</v>
      </c>
      <c r="Q299" s="150">
        <f>IFERROR(INDEX('[3]5.งบทดลอง รพ.'!$P:$P,MATCH(C:C,'[3]5.งบทดลอง รพ.'!B:B,0)),)</f>
        <v>0</v>
      </c>
      <c r="R299" s="150">
        <f>IFERROR(INDEX('[3]5.งบทดลอง รพ.'!$Q:$Q,MATCH(C:C,'[3]5.งบทดลอง รพ.'!B:B,0)),)</f>
        <v>0</v>
      </c>
      <c r="S299" s="150">
        <f>IFERROR(INDEX('[3]5.งบทดลอง รพ.'!$R:$R,MATCH(C:C,'[3]5.งบทดลอง รพ.'!B:B,0)),)</f>
        <v>0</v>
      </c>
      <c r="T299" s="150">
        <f>IFERROR(INDEX('[3]5.งบทดลอง รพ.'!$S:$S,MATCH(C:C,'[3]5.งบทดลอง รพ.'!B:B,0)),)</f>
        <v>0</v>
      </c>
      <c r="U299" s="150">
        <f>IFERROR(INDEX('[3]5.งบทดลอง รพ.'!$T:$T,MATCH(C:C,'[3]5.งบทดลอง รพ.'!B:B,0)),)</f>
        <v>0</v>
      </c>
      <c r="V299" s="150">
        <f>IFERROR(INDEX('[3]5.งบทดลอง รพ.'!$U:$U,MATCH(C:C,'[3]5.งบทดลอง รพ.'!B:B,0)),)</f>
        <v>0</v>
      </c>
      <c r="W299" s="150">
        <f>IFERROR(INDEX('[3]5.งบทดลอง รพ.'!$V:$V,MATCH(C:C,'[3]5.งบทดลอง รพ.'!B:B,0)),)</f>
        <v>0</v>
      </c>
      <c r="X299" s="150">
        <f>IFERROR(INDEX('[3]5.งบทดลอง รพ.'!$W:$W,MATCH(C:C,'[3]5.งบทดลอง รพ.'!B:B,0)),)</f>
        <v>344032.33</v>
      </c>
      <c r="Y299" s="150">
        <f>IFERROR(INDEX('[3]5.งบทดลอง รพ.'!$X:$X,MATCH(C:C,'[3]5.งบทดลอง รพ.'!B:B,0)),)</f>
        <v>0</v>
      </c>
      <c r="Z299" s="150">
        <f>IFERROR(INDEX('[3]5.งบทดลอง รพ.'!$Y:$Y,MATCH(C:C,'[3]5.งบทดลอง รพ.'!B:B,0)),)</f>
        <v>0</v>
      </c>
      <c r="AA299" s="150">
        <f>IFERROR(INDEX('[3]5.งบทดลอง รพ.'!$Z:$Z,MATCH(C:C,'[3]5.งบทดลอง รพ.'!B:B,0)),)</f>
        <v>231897.65</v>
      </c>
      <c r="AB299" s="150">
        <f>IFERROR(INDEX('[3]5.งบทดลอง รพ.'!$AA:$AA,MATCH(C:C,'[3]5.งบทดลอง รพ.'!B:B,0)),)</f>
        <v>0</v>
      </c>
      <c r="AC299" s="150">
        <f>IFERROR(INDEX('[3]5.งบทดลอง รพ.'!$AB:$AB,MATCH(C:C,'[3]5.งบทดลอง รพ.'!B:B,0)),)</f>
        <v>0</v>
      </c>
      <c r="AD299" s="150">
        <f>IFERROR(INDEX('[3]5.งบทดลอง รพ.'!$AC:$AC,MATCH(C:C,'[3]5.งบทดลอง รพ.'!B:B,0)),)</f>
        <v>0</v>
      </c>
      <c r="AE299" s="150">
        <f>IFERROR(INDEX('[3]5.งบทดลอง รพ.'!$AD:$AD,MATCH(C:C,'[3]5.งบทดลอง รพ.'!B:B,0)),)</f>
        <v>0</v>
      </c>
      <c r="AF299" s="150">
        <f>IFERROR(INDEX('[3]5.งบทดลอง รพ.'!$AE:$AE,MATCH(C:C,'[3]5.งบทดลอง รพ.'!B:B,0)),)</f>
        <v>278810.09999999998</v>
      </c>
      <c r="AG299" s="150">
        <f>IFERROR(INDEX('[3]5.งบทดลอง รพ.'!$AF:$AF,MATCH(C:C,'[3]5.งบทดลอง รพ.'!B:B,0)),)</f>
        <v>0</v>
      </c>
      <c r="AH299" s="150">
        <f>IFERROR(INDEX('[3]5.งบทดลอง รพ.'!$AG:$AG,MATCH(C:C,'[3]5.งบทดลอง รพ.'!B:B,0)),)</f>
        <v>0</v>
      </c>
      <c r="AI299" s="150">
        <f>IFERROR(INDEX('[3]5.งบทดลอง รพ.'!$AH:$AH,MATCH(D:D,'[3]5.งบทดลอง รพ.'!C:C,0)),)</f>
        <v>0</v>
      </c>
      <c r="AJ299" s="150">
        <f>IFERROR(INDEX('[3]5.งบทดลอง รพ.'!$AI:$AI,MATCH(C:C,'[3]5.งบทดลอง รพ.'!B:B,0)),)</f>
        <v>0</v>
      </c>
      <c r="AK299" s="150">
        <f>IFERROR(INDEX('[3]5.งบทดลอง รพ.'!$AJ:$AJ,MATCH(C:C,'[3]5.งบทดลอง รพ.'!B:B,0)),)</f>
        <v>0</v>
      </c>
      <c r="AL299" s="150">
        <f>IFERROR(INDEX('[3]5.งบทดลอง รพ.'!$AK:$AK,MATCH(C:C,'[3]5.งบทดลอง รพ.'!B:B,0)),)</f>
        <v>2230.56</v>
      </c>
      <c r="AM299" s="150">
        <f>IFERROR(INDEX('[3]5.งบทดลอง รพ.'!$AL:$AL,MATCH(C:C,'[3]5.งบทดลอง รพ.'!B:B,0)),)</f>
        <v>16279.12</v>
      </c>
      <c r="AN299" s="150">
        <f>IFERROR(INDEX('[3]5.งบทดลอง รพ.'!$AM:$AM,MATCH(C:C,'[3]5.งบทดลอง รพ.'!B:B,0)),)</f>
        <v>16736.990000000002</v>
      </c>
      <c r="AO299" s="150">
        <f>IFERROR(INDEX('[3]5.งบทดลอง รพ.'!$AN:$AN,MATCH(C:C,'[3]5.งบทดลอง รพ.'!B:B,0)),)</f>
        <v>10489.58</v>
      </c>
      <c r="AP299" s="150">
        <f>IFERROR(INDEX('[3]5.งบทดลอง รพ.'!$AO:$AO,MATCH(C:C,'[3]5.งบทดลอง รพ.'!B:B,0)),)</f>
        <v>0</v>
      </c>
      <c r="AQ299" s="150">
        <f>IFERROR(INDEX('[3]5.งบทดลอง รพ.'!$AP:$AP,MATCH(C:C,'[3]5.งบทดลอง รพ.'!B:B,0)),)</f>
        <v>11913.4</v>
      </c>
      <c r="AR299" s="150">
        <f>IFERROR(INDEX('[3]5.งบทดลอง รพ.'!$AQ:$AQ,MATCH(C:C,'[3]5.งบทดลอง รพ.'!B:B,0)),)</f>
        <v>0</v>
      </c>
      <c r="AS299" s="150">
        <f>IFERROR(INDEX('[3]5.งบทดลอง รพ.'!$AR:$AR,MATCH(C:C,'[3]5.งบทดลอง รพ.'!B:B,0)),)</f>
        <v>0</v>
      </c>
      <c r="AT299" s="150">
        <f>IFERROR(INDEX('[3]5.งบทดลอง รพ.'!$AS:$AS,MATCH(C:C,'[3]5.งบทดลอง รพ.'!B:B,0)),)</f>
        <v>164080.76999999999</v>
      </c>
      <c r="AU299" s="150">
        <f>IFERROR(INDEX('[3]5.งบทดลอง รพ.'!$AT:$AT,MATCH(C:C,'[3]5.งบทดลอง รพ.'!B:B,0)),)</f>
        <v>76358.2</v>
      </c>
      <c r="AV299" s="150">
        <f>IFERROR(INDEX('[3]5.งบทดลอง รพ.'!$AU:$AU,MATCH(C:C,'[3]5.งบทดลอง รพ.'!B:B,0)),)</f>
        <v>50131.4</v>
      </c>
      <c r="AW299" s="150">
        <f>IFERROR(INDEX('[3]5.งบทดลอง รพ.'!$AV:$AV,MATCH(C:C,'[3]5.งบทดลอง รพ.'!B:B,0)),)</f>
        <v>6736.6</v>
      </c>
      <c r="AX299" s="150">
        <f>IFERROR(INDEX('[3]5.งบทดลอง รพ.'!$AW:$AW,MATCH(C:C,'[3]5.งบทดลอง รพ.'!B:B,0)),)</f>
        <v>1845</v>
      </c>
      <c r="AY299" s="150">
        <f>IFERROR(INDEX('[3]5.งบทดลอง รพ.'!$AX:$AX,MATCH(C:C,'[3]5.งบทดลอง รพ.'!B:B,0)),)</f>
        <v>0</v>
      </c>
      <c r="AZ299" s="150">
        <f>IFERROR(INDEX('[3]5.งบทดลอง รพ.'!$AY:$AY,MATCH(C:C,'[3]5.งบทดลอง รพ.'!B:B,0)),)</f>
        <v>0</v>
      </c>
      <c r="BA299" s="150">
        <f>IFERROR(INDEX('[3]5.งบทดลอง รพ.'!$AZ:$AZ,MATCH(C:C,'[3]5.งบทดลอง รพ.'!B:B,0)),)</f>
        <v>9998.92</v>
      </c>
      <c r="BB299" s="150">
        <f>IFERROR(INDEX('[3]5.งบทดลอง รพ.'!$BA:$BA,MATCH(C:C,'[3]5.งบทดลอง รพ.'!B:B,0)),)</f>
        <v>0</v>
      </c>
      <c r="BC299" s="150">
        <f>IFERROR(INDEX('[3]5.งบทดลอง รพ.'!$BB:$BB,MATCH(C:C,'[3]5.งบทดลอง รพ.'!B:B,0)),)</f>
        <v>0</v>
      </c>
      <c r="BD299" s="150">
        <f>IFERROR(INDEX('[3]5.งบทดลอง รพ.'!$BC:$BC,MATCH(C:C,'[3]5.งบทดลอง รพ.'!B:B,0)),)</f>
        <v>0</v>
      </c>
      <c r="BE299" s="150">
        <f>IFERROR(INDEX('[3]5.งบทดลอง รพ.'!$BD:$BD,MATCH(C:C,'[3]5.งบทดลอง รพ.'!B:B,0)),)</f>
        <v>0</v>
      </c>
      <c r="BF299" s="150">
        <f>IFERROR(INDEX('[3]5.งบทดลอง รพ.'!$BE:$BE,MATCH(C:C,'[3]5.งบทดลอง รพ.'!B:B,0)),)</f>
        <v>0</v>
      </c>
      <c r="BG299" s="150">
        <f>IFERROR(INDEX('[3]5.งบทดลอง รพ.'!$BF:$BF,MATCH(C:C,'[3]5.งบทดลอง รพ.'!B:B,0)),)</f>
        <v>0</v>
      </c>
      <c r="BH299" s="150">
        <f>IFERROR(INDEX('[3]5.งบทดลอง รพ.'!$BG:$BG,MATCH(C:C,'[3]5.งบทดลอง รพ.'!B:B,0)),)</f>
        <v>0</v>
      </c>
      <c r="BI299" s="150">
        <f>IFERROR(INDEX('[3]5.งบทดลอง รพ.'!$BH:$BH,MATCH(C:C,'[3]5.งบทดลอง รพ.'!B:B,0)),)</f>
        <v>0</v>
      </c>
      <c r="BJ299" s="150">
        <f>IFERROR(INDEX('[3]5.งบทดลอง รพ.'!$BI:$BI,MATCH(C:C,'[3]5.งบทดลอง รพ.'!B:B,0)),)</f>
        <v>0</v>
      </c>
      <c r="BK299" s="150">
        <f>IFERROR(INDEX('[3]5.งบทดลอง รพ.'!$BJ:$BJ,MATCH(C:C,'[3]5.งบทดลอง รพ.'!B:B,0)),)</f>
        <v>0</v>
      </c>
      <c r="BL299" s="150">
        <f>IFERROR(INDEX('[3]5.งบทดลอง รพ.'!$BK:$BK,MATCH(D:D,'[3]5.งบทดลอง รพ.'!C:C,0)),)</f>
        <v>0</v>
      </c>
      <c r="BM299" s="150">
        <f>IFERROR(INDEX('[3]5.งบทดลอง รพ.'!$BL:$BL,MATCH(C:C,'[3]5.งบทดลอง รพ.'!B:B,0)),)</f>
        <v>0</v>
      </c>
      <c r="BN299" s="150">
        <f>IFERROR(INDEX('[3]5.งบทดลอง รพ.'!$BM:$BM,MATCH(C:C,'[3]5.งบทดลอง รพ.'!B:B,0)),)</f>
        <v>0</v>
      </c>
      <c r="BO299" s="150">
        <f>IFERROR(INDEX('[3]5.งบทดลอง รพ.'!$BN:$BN,MATCH(C:C,'[3]5.งบทดลอง รพ.'!B:B,0)),)</f>
        <v>0</v>
      </c>
      <c r="BP299" s="150">
        <f>IFERROR(INDEX('[3]5.งบทดลอง รพ.'!$BO:$BO,MATCH(C:C,'[3]5.งบทดลอง รพ.'!B:B,0)),)</f>
        <v>0</v>
      </c>
      <c r="BQ299" s="150">
        <f>IFERROR(INDEX('[3]5.งบทดลอง รพ.'!$BP:$BP,MATCH(C:C,'[3]5.งบทดลอง รพ.'!B:B,0)),)</f>
        <v>0</v>
      </c>
      <c r="BR299" s="150">
        <f>IFERROR(INDEX('[3]5.งบทดลอง รพ.'!$BQ:$BQ,MATCH(C:C,'[3]5.งบทดลอง รพ.'!B:B,0)),)</f>
        <v>0</v>
      </c>
      <c r="BS299" s="150">
        <f>IFERROR(INDEX('[3]5.งบทดลอง รพ.'!$BR:$BR,MATCH(C:C,'[3]5.งบทดลอง รพ.'!B:B,0)),)</f>
        <v>0</v>
      </c>
      <c r="BT299" s="150">
        <f>IFERROR(INDEX('[3]5.งบทดลอง รพ.'!$BS:$BS,MATCH(C:C,'[3]5.งบทดลอง รพ.'!B:B,0)),)</f>
        <v>0</v>
      </c>
      <c r="BU299" s="150">
        <f>IFERROR(INDEX('[3]5.งบทดลอง รพ.'!$BT:$BT,MATCH(C:C,'[3]5.งบทดลอง รพ.'!B:B,0)),)</f>
        <v>0</v>
      </c>
      <c r="BV299" s="150">
        <f>IFERROR(INDEX('[3]5.งบทดลอง รพ.'!$BU:$BU,MATCH(C:C,'[3]5.งบทดลอง รพ.'!B:B,0)),)</f>
        <v>167999</v>
      </c>
      <c r="BW299" s="150">
        <f>IFERROR(INDEX('[3]5.งบทดลอง รพ.'!$BV:$BV,MATCH(C:C,'[3]5.งบทดลอง รพ.'!B:B,0)),)</f>
        <v>0</v>
      </c>
      <c r="BX299" s="150">
        <f>IFERROR(INDEX('[3]5.งบทดลอง รพ.'!$BW:$BW,MATCH(C:C,'[3]5.งบทดลอง รพ.'!B:B,0)),)</f>
        <v>0</v>
      </c>
      <c r="BY299" s="150">
        <f>IFERROR(INDEX('[3]5.งบทดลอง รพ.'!$BX:$BX,MATCH(C:C,'[3]5.งบทดลอง รพ.'!B:B,0)),)</f>
        <v>0</v>
      </c>
      <c r="BZ299" s="151">
        <f t="shared" si="14"/>
        <v>1609913.9700000002</v>
      </c>
    </row>
    <row r="300" spans="1:78" ht="21.75" customHeight="1">
      <c r="A300" s="31" t="s">
        <v>185</v>
      </c>
      <c r="B300" s="147" t="s">
        <v>385</v>
      </c>
      <c r="C300" s="148" t="s">
        <v>956</v>
      </c>
      <c r="D300" s="149" t="s">
        <v>957</v>
      </c>
      <c r="E300" s="150">
        <f>IFERROR(INDEX('[3]5.งบทดลอง รพ.'!$D:$D,MATCH(C:C,'[3]5.งบทดลอง รพ.'!B:B,0)),)</f>
        <v>0</v>
      </c>
      <c r="F300" s="150">
        <f>IFERROR(INDEX('[3]5.งบทดลอง รพ.'!$E:$E,MATCH(C:C,'[3]5.งบทดลอง รพ.'!B:B,0)),)</f>
        <v>0</v>
      </c>
      <c r="G300" s="150">
        <f>IFERROR(INDEX('[3]5.งบทดลอง รพ.'!$F:$F,MATCH(C:C,'[3]5.งบทดลอง รพ.'!B:B,0)),)</f>
        <v>0</v>
      </c>
      <c r="H300" s="150">
        <f>IFERROR(INDEX('[3]5.งบทดลอง รพ.'!$G:$G,MATCH(C:C,'[3]5.งบทดลอง รพ.'!B:B,0)),)</f>
        <v>0</v>
      </c>
      <c r="I300" s="150">
        <f>IFERROR(INDEX('[3]5.งบทดลอง รพ.'!$H:$H,MATCH(D:D,'[3]5.งบทดลอง รพ.'!C:C,0)),)</f>
        <v>0</v>
      </c>
      <c r="J300" s="150">
        <f>IFERROR(INDEX('[3]5.งบทดลอง รพ.'!$I:$I,MATCH(C:C,'[3]5.งบทดลอง รพ.'!B:B,0)),)</f>
        <v>0</v>
      </c>
      <c r="K300" s="150">
        <f>IFERROR(INDEX('[3]5.งบทดลอง รพ.'!$J:$J,MATCH(C:C,'[3]5.งบทดลอง รพ.'!B:B,0)),)</f>
        <v>0</v>
      </c>
      <c r="L300" s="150">
        <f>IFERROR(INDEX('[3]5.งบทดลอง รพ.'!$K:$K,MATCH(C:C,'[3]5.งบทดลอง รพ.'!B:B,0)),)</f>
        <v>0</v>
      </c>
      <c r="M300" s="150">
        <f>IFERROR(INDEX('[3]5.งบทดลอง รพ.'!$L:$L,MATCH(C:C,'[3]5.งบทดลอง รพ.'!B:B,0)),)</f>
        <v>-1838.5</v>
      </c>
      <c r="N300" s="150">
        <f>IFERROR(INDEX('[3]5.งบทดลอง รพ.'!$M:$M,MATCH(C:C,'[3]5.งบทดลอง รพ.'!B:B,0)),)</f>
        <v>-18370</v>
      </c>
      <c r="O300" s="150">
        <f>IFERROR(INDEX('[3]5.งบทดลอง รพ.'!$N:$N,MATCH(C:C,'[3]5.งบทดลอง รพ.'!B:B,0)),)</f>
        <v>-10023.450000000001</v>
      </c>
      <c r="P300" s="150">
        <f>IFERROR(INDEX('[3]5.งบทดลอง รพ.'!$O:$O,MATCH(C:C,'[3]5.งบทดลอง รพ.'!B:B,0)),)</f>
        <v>0</v>
      </c>
      <c r="Q300" s="150">
        <f>IFERROR(INDEX('[3]5.งบทดลอง รพ.'!$P:$P,MATCH(C:C,'[3]5.งบทดลอง รพ.'!B:B,0)),)</f>
        <v>0</v>
      </c>
      <c r="R300" s="150">
        <f>IFERROR(INDEX('[3]5.งบทดลอง รพ.'!$Q:$Q,MATCH(C:C,'[3]5.งบทดลอง รพ.'!B:B,0)),)</f>
        <v>0</v>
      </c>
      <c r="S300" s="150">
        <f>IFERROR(INDEX('[3]5.งบทดลอง รพ.'!$R:$R,MATCH(C:C,'[3]5.งบทดลอง รพ.'!B:B,0)),)</f>
        <v>0</v>
      </c>
      <c r="T300" s="150">
        <f>IFERROR(INDEX('[3]5.งบทดลอง รพ.'!$S:$S,MATCH(C:C,'[3]5.งบทดลอง รพ.'!B:B,0)),)</f>
        <v>0</v>
      </c>
      <c r="U300" s="150">
        <f>IFERROR(INDEX('[3]5.งบทดลอง รพ.'!$T:$T,MATCH(C:C,'[3]5.งบทดลอง รพ.'!B:B,0)),)</f>
        <v>0</v>
      </c>
      <c r="V300" s="150">
        <f>IFERROR(INDEX('[3]5.งบทดลอง รพ.'!$U:$U,MATCH(C:C,'[3]5.งบทดลอง รพ.'!B:B,0)),)</f>
        <v>0</v>
      </c>
      <c r="W300" s="150">
        <f>IFERROR(INDEX('[3]5.งบทดลอง รพ.'!$V:$V,MATCH(C:C,'[3]5.งบทดลอง รพ.'!B:B,0)),)</f>
        <v>-76949</v>
      </c>
      <c r="X300" s="150">
        <f>IFERROR(INDEX('[3]5.งบทดลอง รพ.'!$W:$W,MATCH(C:C,'[3]5.งบทดลอง รพ.'!B:B,0)),)</f>
        <v>-73047.3</v>
      </c>
      <c r="Y300" s="150">
        <f>IFERROR(INDEX('[3]5.งบทดลอง รพ.'!$X:$X,MATCH(C:C,'[3]5.งบทดลอง รพ.'!B:B,0)),)</f>
        <v>0</v>
      </c>
      <c r="Z300" s="150">
        <f>IFERROR(INDEX('[3]5.งบทดลอง รพ.'!$Y:$Y,MATCH(C:C,'[3]5.งบทดลอง รพ.'!B:B,0)),)</f>
        <v>0</v>
      </c>
      <c r="AA300" s="150">
        <f>IFERROR(INDEX('[3]5.งบทดลอง รพ.'!$Z:$Z,MATCH(C:C,'[3]5.งบทดลอง รพ.'!B:B,0)),)</f>
        <v>0</v>
      </c>
      <c r="AB300" s="150">
        <f>IFERROR(INDEX('[3]5.งบทดลอง รพ.'!$AA:$AA,MATCH(C:C,'[3]5.งบทดลอง รพ.'!B:B,0)),)</f>
        <v>0</v>
      </c>
      <c r="AC300" s="150">
        <f>IFERROR(INDEX('[3]5.งบทดลอง รพ.'!$AB:$AB,MATCH(C:C,'[3]5.งบทดลอง รพ.'!B:B,0)),)</f>
        <v>0</v>
      </c>
      <c r="AD300" s="150">
        <f>IFERROR(INDEX('[3]5.งบทดลอง รพ.'!$AC:$AC,MATCH(C:C,'[3]5.งบทดลอง รพ.'!B:B,0)),)</f>
        <v>0</v>
      </c>
      <c r="AE300" s="150">
        <f>IFERROR(INDEX('[3]5.งบทดลอง รพ.'!$AD:$AD,MATCH(C:C,'[3]5.งบทดลอง รพ.'!B:B,0)),)</f>
        <v>0</v>
      </c>
      <c r="AF300" s="150">
        <f>IFERROR(INDEX('[3]5.งบทดลอง รพ.'!$AE:$AE,MATCH(C:C,'[3]5.งบทดลอง รพ.'!B:B,0)),)</f>
        <v>0</v>
      </c>
      <c r="AG300" s="150">
        <f>IFERROR(INDEX('[3]5.งบทดลอง รพ.'!$AF:$AF,MATCH(C:C,'[3]5.งบทดลอง รพ.'!B:B,0)),)</f>
        <v>-80343.759999999995</v>
      </c>
      <c r="AH300" s="150">
        <f>IFERROR(INDEX('[3]5.งบทดลอง รพ.'!$AG:$AG,MATCH(C:C,'[3]5.งบทดลอง รพ.'!B:B,0)),)</f>
        <v>0</v>
      </c>
      <c r="AI300" s="150">
        <f>IFERROR(INDEX('[3]5.งบทดลอง รพ.'!$AH:$AH,MATCH(D:D,'[3]5.งบทดลอง รพ.'!C:C,0)),)</f>
        <v>0</v>
      </c>
      <c r="AJ300" s="150">
        <f>IFERROR(INDEX('[3]5.งบทดลอง รพ.'!$AI:$AI,MATCH(C:C,'[3]5.งบทดลอง รพ.'!B:B,0)),)</f>
        <v>0</v>
      </c>
      <c r="AK300" s="150">
        <f>IFERROR(INDEX('[3]5.งบทดลอง รพ.'!$AJ:$AJ,MATCH(C:C,'[3]5.งบทดลอง รพ.'!B:B,0)),)</f>
        <v>-1904131.66</v>
      </c>
      <c r="AL300" s="150">
        <f>IFERROR(INDEX('[3]5.งบทดลอง รพ.'!$AK:$AK,MATCH(C:C,'[3]5.งบทดลอง รพ.'!B:B,0)),)</f>
        <v>0</v>
      </c>
      <c r="AM300" s="150">
        <f>IFERROR(INDEX('[3]5.งบทดลอง รพ.'!$AL:$AL,MATCH(C:C,'[3]5.งบทดลอง รพ.'!B:B,0)),)</f>
        <v>-27930</v>
      </c>
      <c r="AN300" s="150">
        <f>IFERROR(INDEX('[3]5.งบทดลอง รพ.'!$AM:$AM,MATCH(C:C,'[3]5.งบทดลอง รพ.'!B:B,0)),)</f>
        <v>-82290</v>
      </c>
      <c r="AO300" s="150">
        <f>IFERROR(INDEX('[3]5.งบทดลอง รพ.'!$AN:$AN,MATCH(C:C,'[3]5.งบทดลอง รพ.'!B:B,0)),)</f>
        <v>-44318</v>
      </c>
      <c r="AP300" s="150">
        <f>IFERROR(INDEX('[3]5.งบทดลอง รพ.'!$AO:$AO,MATCH(C:C,'[3]5.งบทดลอง รพ.'!B:B,0)),)</f>
        <v>-18307.5</v>
      </c>
      <c r="AQ300" s="150">
        <f>IFERROR(INDEX('[3]5.งบทดลอง รพ.'!$AP:$AP,MATCH(C:C,'[3]5.งบทดลอง รพ.'!B:B,0)),)</f>
        <v>-111012</v>
      </c>
      <c r="AR300" s="150">
        <f>IFERROR(INDEX('[3]5.งบทดลอง รพ.'!$AQ:$AQ,MATCH(C:C,'[3]5.งบทดลอง รพ.'!B:B,0)),)</f>
        <v>-65380.75</v>
      </c>
      <c r="AS300" s="150">
        <f>IFERROR(INDEX('[3]5.งบทดลอง รพ.'!$AR:$AR,MATCH(C:C,'[3]5.งบทดลอง รพ.'!B:B,0)),)</f>
        <v>-3260049.55</v>
      </c>
      <c r="AT300" s="150">
        <f>IFERROR(INDEX('[3]5.งบทดลอง รพ.'!$AS:$AS,MATCH(C:C,'[3]5.งบทดลอง รพ.'!B:B,0)),)</f>
        <v>0</v>
      </c>
      <c r="AU300" s="150">
        <f>IFERROR(INDEX('[3]5.งบทดลอง รพ.'!$AT:$AT,MATCH(C:C,'[3]5.งบทดลอง รพ.'!B:B,0)),)</f>
        <v>-831</v>
      </c>
      <c r="AV300" s="150">
        <f>IFERROR(INDEX('[3]5.งบทดลอง รพ.'!$AU:$AU,MATCH(C:C,'[3]5.งบทดลอง รพ.'!B:B,0)),)</f>
        <v>-5785.44</v>
      </c>
      <c r="AW300" s="150">
        <f>IFERROR(INDEX('[3]5.งบทดลอง รพ.'!$AV:$AV,MATCH(C:C,'[3]5.งบทดลอง รพ.'!B:B,0)),)</f>
        <v>0</v>
      </c>
      <c r="AX300" s="150">
        <f>IFERROR(INDEX('[3]5.งบทดลอง รพ.'!$AW:$AW,MATCH(C:C,'[3]5.งบทดลอง รพ.'!B:B,0)),)</f>
        <v>0</v>
      </c>
      <c r="AY300" s="150">
        <f>IFERROR(INDEX('[3]5.งบทดลอง รพ.'!$AX:$AX,MATCH(C:C,'[3]5.งบทดลอง รพ.'!B:B,0)),)</f>
        <v>0</v>
      </c>
      <c r="AZ300" s="150">
        <f>IFERROR(INDEX('[3]5.งบทดลอง รพ.'!$AY:$AY,MATCH(C:C,'[3]5.งบทดลอง รพ.'!B:B,0)),)</f>
        <v>0</v>
      </c>
      <c r="BA300" s="150">
        <f>IFERROR(INDEX('[3]5.งบทดลอง รพ.'!$AZ:$AZ,MATCH(C:C,'[3]5.งบทดลอง รพ.'!B:B,0)),)</f>
        <v>-4208.42</v>
      </c>
      <c r="BB300" s="150">
        <f>IFERROR(INDEX('[3]5.งบทดลอง รพ.'!$BA:$BA,MATCH(C:C,'[3]5.งบทดลอง รพ.'!B:B,0)),)</f>
        <v>0</v>
      </c>
      <c r="BC300" s="150">
        <f>IFERROR(INDEX('[3]5.งบทดลอง รพ.'!$BB:$BB,MATCH(C:C,'[3]5.งบทดลอง รพ.'!B:B,0)),)</f>
        <v>0</v>
      </c>
      <c r="BD300" s="150">
        <f>IFERROR(INDEX('[3]5.งบทดลอง รพ.'!$BC:$BC,MATCH(C:C,'[3]5.งบทดลอง รพ.'!B:B,0)),)</f>
        <v>0</v>
      </c>
      <c r="BE300" s="150">
        <f>IFERROR(INDEX('[3]5.งบทดลอง รพ.'!$BD:$BD,MATCH(C:C,'[3]5.งบทดลอง รพ.'!B:B,0)),)</f>
        <v>685</v>
      </c>
      <c r="BF300" s="150">
        <f>IFERROR(INDEX('[3]5.งบทดลอง รพ.'!$BE:$BE,MATCH(C:C,'[3]5.งบทดลอง รพ.'!B:B,0)),)</f>
        <v>0</v>
      </c>
      <c r="BG300" s="150">
        <f>IFERROR(INDEX('[3]5.งบทดลอง รพ.'!$BF:$BF,MATCH(C:C,'[3]5.งบทดลอง รพ.'!B:B,0)),)</f>
        <v>0</v>
      </c>
      <c r="BH300" s="150">
        <f>IFERROR(INDEX('[3]5.งบทดลอง รพ.'!$BG:$BG,MATCH(C:C,'[3]5.งบทดลอง รพ.'!B:B,0)),)</f>
        <v>0</v>
      </c>
      <c r="BI300" s="150">
        <f>IFERROR(INDEX('[3]5.งบทดลอง รพ.'!$BH:$BH,MATCH(C:C,'[3]5.งบทดลอง รพ.'!B:B,0)),)</f>
        <v>0</v>
      </c>
      <c r="BJ300" s="150">
        <f>IFERROR(INDEX('[3]5.งบทดลอง รพ.'!$BI:$BI,MATCH(C:C,'[3]5.งบทดลอง รพ.'!B:B,0)),)</f>
        <v>0</v>
      </c>
      <c r="BK300" s="150">
        <f>IFERROR(INDEX('[3]5.งบทดลอง รพ.'!$BJ:$BJ,MATCH(C:C,'[3]5.งบทดลอง รพ.'!B:B,0)),)</f>
        <v>0</v>
      </c>
      <c r="BL300" s="150">
        <f>IFERROR(INDEX('[3]5.งบทดลอง รพ.'!$BK:$BK,MATCH(D:D,'[3]5.งบทดลอง รพ.'!C:C,0)),)</f>
        <v>0</v>
      </c>
      <c r="BM300" s="150">
        <f>IFERROR(INDEX('[3]5.งบทดลอง รพ.'!$BL:$BL,MATCH(C:C,'[3]5.งบทดลอง รพ.'!B:B,0)),)</f>
        <v>0</v>
      </c>
      <c r="BN300" s="150">
        <f>IFERROR(INDEX('[3]5.งบทดลอง รพ.'!$BM:$BM,MATCH(C:C,'[3]5.งบทดลอง รพ.'!B:B,0)),)</f>
        <v>-43235</v>
      </c>
      <c r="BO300" s="150">
        <f>IFERROR(INDEX('[3]5.งบทดลอง รพ.'!$BN:$BN,MATCH(C:C,'[3]5.งบทดลอง รพ.'!B:B,0)),)</f>
        <v>0</v>
      </c>
      <c r="BP300" s="150">
        <f>IFERROR(INDEX('[3]5.งบทดลอง รพ.'!$BO:$BO,MATCH(C:C,'[3]5.งบทดลอง รพ.'!B:B,0)),)</f>
        <v>0</v>
      </c>
      <c r="BQ300" s="150">
        <f>IFERROR(INDEX('[3]5.งบทดลอง รพ.'!$BP:$BP,MATCH(C:C,'[3]5.งบทดลอง รพ.'!B:B,0)),)</f>
        <v>-28031</v>
      </c>
      <c r="BR300" s="150">
        <f>IFERROR(INDEX('[3]5.งบทดลอง รพ.'!$BQ:$BQ,MATCH(C:C,'[3]5.งบทดลอง รพ.'!B:B,0)),)</f>
        <v>0</v>
      </c>
      <c r="BS300" s="150">
        <f>IFERROR(INDEX('[3]5.งบทดลอง รพ.'!$BR:$BR,MATCH(C:C,'[3]5.งบทดลอง รพ.'!B:B,0)),)</f>
        <v>0</v>
      </c>
      <c r="BT300" s="150">
        <f>IFERROR(INDEX('[3]5.งบทดลอง รพ.'!$BS:$BS,MATCH(C:C,'[3]5.งบทดลอง รพ.'!B:B,0)),)</f>
        <v>0</v>
      </c>
      <c r="BU300" s="150">
        <f>IFERROR(INDEX('[3]5.งบทดลอง รพ.'!$BT:$BT,MATCH(C:C,'[3]5.งบทดลอง รพ.'!B:B,0)),)</f>
        <v>166507</v>
      </c>
      <c r="BV300" s="150">
        <f>IFERROR(INDEX('[3]5.งบทดลอง รพ.'!$BU:$BU,MATCH(C:C,'[3]5.งบทดลอง รพ.'!B:B,0)),)</f>
        <v>-1490</v>
      </c>
      <c r="BW300" s="150">
        <f>IFERROR(INDEX('[3]5.งบทดลอง รพ.'!$BV:$BV,MATCH(C:C,'[3]5.งบทดลอง รพ.'!B:B,0)),)</f>
        <v>0</v>
      </c>
      <c r="BX300" s="150">
        <f>IFERROR(INDEX('[3]5.งบทดลอง รพ.'!$BW:$BW,MATCH(C:C,'[3]5.งบทดลอง รพ.'!B:B,0)),)</f>
        <v>0</v>
      </c>
      <c r="BY300" s="150">
        <f>IFERROR(INDEX('[3]5.งบทดลอง รพ.'!$BX:$BX,MATCH(C:C,'[3]5.งบทดลอง รพ.'!B:B,0)),)</f>
        <v>0</v>
      </c>
      <c r="BZ300" s="151">
        <f t="shared" si="14"/>
        <v>-5690380.3300000001</v>
      </c>
    </row>
    <row r="301" spans="1:78" ht="21.75" customHeight="1">
      <c r="A301" s="31" t="s">
        <v>185</v>
      </c>
      <c r="B301" s="147" t="s">
        <v>385</v>
      </c>
      <c r="C301" s="148" t="s">
        <v>958</v>
      </c>
      <c r="D301" s="149" t="s">
        <v>959</v>
      </c>
      <c r="E301" s="150">
        <f>IFERROR(INDEX('[3]5.งบทดลอง รพ.'!$D:$D,MATCH(C:C,'[3]5.งบทดลอง รพ.'!B:B,0)),)</f>
        <v>0</v>
      </c>
      <c r="F301" s="150">
        <f>IFERROR(INDEX('[3]5.งบทดลอง รพ.'!$E:$E,MATCH(C:C,'[3]5.งบทดลอง รพ.'!B:B,0)),)</f>
        <v>0</v>
      </c>
      <c r="G301" s="150">
        <f>IFERROR(INDEX('[3]5.งบทดลอง รพ.'!$F:$F,MATCH(C:C,'[3]5.งบทดลอง รพ.'!B:B,0)),)</f>
        <v>0</v>
      </c>
      <c r="H301" s="150">
        <f>IFERROR(INDEX('[3]5.งบทดลอง รพ.'!$G:$G,MATCH(C:C,'[3]5.งบทดลอง รพ.'!B:B,0)),)</f>
        <v>0</v>
      </c>
      <c r="I301" s="150">
        <f>IFERROR(INDEX('[3]5.งบทดลอง รพ.'!$H:$H,MATCH(D:D,'[3]5.งบทดลอง รพ.'!C:C,0)),)</f>
        <v>0</v>
      </c>
      <c r="J301" s="150">
        <f>IFERROR(INDEX('[3]5.งบทดลอง รพ.'!$I:$I,MATCH(C:C,'[3]5.งบทดลอง รพ.'!B:B,0)),)</f>
        <v>0</v>
      </c>
      <c r="K301" s="150">
        <f>IFERROR(INDEX('[3]5.งบทดลอง รพ.'!$J:$J,MATCH(C:C,'[3]5.งบทดลอง รพ.'!B:B,0)),)</f>
        <v>0</v>
      </c>
      <c r="L301" s="150">
        <f>IFERROR(INDEX('[3]5.งบทดลอง รพ.'!$K:$K,MATCH(C:C,'[3]5.งบทดลอง รพ.'!B:B,0)),)</f>
        <v>0</v>
      </c>
      <c r="M301" s="150">
        <f>IFERROR(INDEX('[3]5.งบทดลอง รพ.'!$L:$L,MATCH(C:C,'[3]5.งบทดลอง รพ.'!B:B,0)),)</f>
        <v>0</v>
      </c>
      <c r="N301" s="150">
        <f>IFERROR(INDEX('[3]5.งบทดลอง รพ.'!$M:$M,MATCH(C:C,'[3]5.งบทดลอง รพ.'!B:B,0)),)</f>
        <v>0</v>
      </c>
      <c r="O301" s="150">
        <f>IFERROR(INDEX('[3]5.งบทดลอง รพ.'!$N:$N,MATCH(C:C,'[3]5.งบทดลอง รพ.'!B:B,0)),)</f>
        <v>0</v>
      </c>
      <c r="P301" s="150">
        <f>IFERROR(INDEX('[3]5.งบทดลอง รพ.'!$O:$O,MATCH(C:C,'[3]5.งบทดลอง รพ.'!B:B,0)),)</f>
        <v>0</v>
      </c>
      <c r="Q301" s="150">
        <f>IFERROR(INDEX('[3]5.งบทดลอง รพ.'!$P:$P,MATCH(C:C,'[3]5.งบทดลอง รพ.'!B:B,0)),)</f>
        <v>0</v>
      </c>
      <c r="R301" s="150">
        <f>IFERROR(INDEX('[3]5.งบทดลอง รพ.'!$Q:$Q,MATCH(C:C,'[3]5.งบทดลอง รพ.'!B:B,0)),)</f>
        <v>0</v>
      </c>
      <c r="S301" s="150">
        <f>IFERROR(INDEX('[3]5.งบทดลอง รพ.'!$R:$R,MATCH(C:C,'[3]5.งบทดลอง รพ.'!B:B,0)),)</f>
        <v>0</v>
      </c>
      <c r="T301" s="150">
        <f>IFERROR(INDEX('[3]5.งบทดลอง รพ.'!$S:$S,MATCH(C:C,'[3]5.งบทดลอง รพ.'!B:B,0)),)</f>
        <v>2289000</v>
      </c>
      <c r="U301" s="150">
        <f>IFERROR(INDEX('[3]5.งบทดลอง รพ.'!$T:$T,MATCH(C:C,'[3]5.งบทดลอง รพ.'!B:B,0)),)</f>
        <v>0</v>
      </c>
      <c r="V301" s="150">
        <f>IFERROR(INDEX('[3]5.งบทดลอง รพ.'!$U:$U,MATCH(C:C,'[3]5.งบทดลอง รพ.'!B:B,0)),)</f>
        <v>0</v>
      </c>
      <c r="W301" s="150">
        <f>IFERROR(INDEX('[3]5.งบทดลอง รพ.'!$V:$V,MATCH(C:C,'[3]5.งบทดลอง รพ.'!B:B,0)),)</f>
        <v>0</v>
      </c>
      <c r="X301" s="150">
        <f>IFERROR(INDEX('[3]5.งบทดลอง รพ.'!$W:$W,MATCH(C:C,'[3]5.งบทดลอง รพ.'!B:B,0)),)</f>
        <v>0</v>
      </c>
      <c r="Y301" s="150">
        <f>IFERROR(INDEX('[3]5.งบทดลอง รพ.'!$X:$X,MATCH(C:C,'[3]5.งบทดลอง รพ.'!B:B,0)),)</f>
        <v>0</v>
      </c>
      <c r="Z301" s="150">
        <f>IFERROR(INDEX('[3]5.งบทดลอง รพ.'!$Y:$Y,MATCH(C:C,'[3]5.งบทดลอง รพ.'!B:B,0)),)</f>
        <v>0</v>
      </c>
      <c r="AA301" s="150">
        <f>IFERROR(INDEX('[3]5.งบทดลอง รพ.'!$Z:$Z,MATCH(C:C,'[3]5.งบทดลอง รพ.'!B:B,0)),)</f>
        <v>0</v>
      </c>
      <c r="AB301" s="150">
        <f>IFERROR(INDEX('[3]5.งบทดลอง รพ.'!$AA:$AA,MATCH(C:C,'[3]5.งบทดลอง รพ.'!B:B,0)),)</f>
        <v>0</v>
      </c>
      <c r="AC301" s="150">
        <f>IFERROR(INDEX('[3]5.งบทดลอง รพ.'!$AB:$AB,MATCH(C:C,'[3]5.งบทดลอง รพ.'!B:B,0)),)</f>
        <v>0</v>
      </c>
      <c r="AD301" s="150">
        <f>IFERROR(INDEX('[3]5.งบทดลอง รพ.'!$AC:$AC,MATCH(C:C,'[3]5.งบทดลอง รพ.'!B:B,0)),)</f>
        <v>0</v>
      </c>
      <c r="AE301" s="150">
        <f>IFERROR(INDEX('[3]5.งบทดลอง รพ.'!$AD:$AD,MATCH(C:C,'[3]5.งบทดลอง รพ.'!B:B,0)),)</f>
        <v>0</v>
      </c>
      <c r="AF301" s="150">
        <f>IFERROR(INDEX('[3]5.งบทดลอง รพ.'!$AE:$AE,MATCH(C:C,'[3]5.งบทดลอง รพ.'!B:B,0)),)</f>
        <v>0</v>
      </c>
      <c r="AG301" s="150">
        <f>IFERROR(INDEX('[3]5.งบทดลอง รพ.'!$AF:$AF,MATCH(C:C,'[3]5.งบทดลอง รพ.'!B:B,0)),)</f>
        <v>123425.18</v>
      </c>
      <c r="AH301" s="150">
        <f>IFERROR(INDEX('[3]5.งบทดลอง รพ.'!$AG:$AG,MATCH(C:C,'[3]5.งบทดลอง รพ.'!B:B,0)),)</f>
        <v>0</v>
      </c>
      <c r="AI301" s="150">
        <f>IFERROR(INDEX('[3]5.งบทดลอง รพ.'!$AH:$AH,MATCH(D:D,'[3]5.งบทดลอง รพ.'!C:C,0)),)</f>
        <v>176946</v>
      </c>
      <c r="AJ301" s="150">
        <f>IFERROR(INDEX('[3]5.งบทดลอง รพ.'!$AI:$AI,MATCH(C:C,'[3]5.งบทดลอง รพ.'!B:B,0)),)</f>
        <v>0</v>
      </c>
      <c r="AK301" s="150">
        <f>IFERROR(INDEX('[3]5.งบทดลอง รพ.'!$AJ:$AJ,MATCH(C:C,'[3]5.งบทดลอง รพ.'!B:B,0)),)</f>
        <v>0</v>
      </c>
      <c r="AL301" s="150">
        <f>IFERROR(INDEX('[3]5.งบทดลอง รพ.'!$AK:$AK,MATCH(C:C,'[3]5.งบทดลอง รพ.'!B:B,0)),)</f>
        <v>61096.99</v>
      </c>
      <c r="AM301" s="150">
        <f>IFERROR(INDEX('[3]5.งบทดลอง รพ.'!$AL:$AL,MATCH(C:C,'[3]5.งบทดลอง รพ.'!B:B,0)),)</f>
        <v>0</v>
      </c>
      <c r="AN301" s="150">
        <f>IFERROR(INDEX('[3]5.งบทดลอง รพ.'!$AM:$AM,MATCH(C:C,'[3]5.งบทดลอง รพ.'!B:B,0)),)</f>
        <v>143256.39000000001</v>
      </c>
      <c r="AO301" s="150">
        <f>IFERROR(INDEX('[3]5.งบทดลอง รพ.'!$AN:$AN,MATCH(C:C,'[3]5.งบทดลอง รพ.'!B:B,0)),)</f>
        <v>18505.41</v>
      </c>
      <c r="AP301" s="150">
        <f>IFERROR(INDEX('[3]5.งบทดลอง รพ.'!$AO:$AO,MATCH(C:C,'[3]5.งบทดลอง รพ.'!B:B,0)),)</f>
        <v>34620.93</v>
      </c>
      <c r="AQ301" s="150">
        <f>IFERROR(INDEX('[3]5.งบทดลอง รพ.'!$AP:$AP,MATCH(C:C,'[3]5.งบทดลอง รพ.'!B:B,0)),)</f>
        <v>13000</v>
      </c>
      <c r="AR301" s="150">
        <f>IFERROR(INDEX('[3]5.งบทดลอง รพ.'!$AQ:$AQ,MATCH(C:C,'[3]5.งบทดลอง รพ.'!B:B,0)),)</f>
        <v>469800</v>
      </c>
      <c r="AS301" s="150">
        <f>IFERROR(INDEX('[3]5.งบทดลอง รพ.'!$AR:$AR,MATCH(C:C,'[3]5.งบทดลอง รพ.'!B:B,0)),)</f>
        <v>0</v>
      </c>
      <c r="AT301" s="150">
        <f>IFERROR(INDEX('[3]5.งบทดลอง รพ.'!$AS:$AS,MATCH(C:C,'[3]5.งบทดลอง รพ.'!B:B,0)),)</f>
        <v>0</v>
      </c>
      <c r="AU301" s="150">
        <f>IFERROR(INDEX('[3]5.งบทดลอง รพ.'!$AT:$AT,MATCH(C:C,'[3]5.งบทดลอง รพ.'!B:B,0)),)</f>
        <v>0</v>
      </c>
      <c r="AV301" s="150">
        <f>IFERROR(INDEX('[3]5.งบทดลอง รพ.'!$AU:$AU,MATCH(C:C,'[3]5.งบทดลอง รพ.'!B:B,0)),)</f>
        <v>0</v>
      </c>
      <c r="AW301" s="150">
        <f>IFERROR(INDEX('[3]5.งบทดลอง รพ.'!$AV:$AV,MATCH(C:C,'[3]5.งบทดลอง รพ.'!B:B,0)),)</f>
        <v>0</v>
      </c>
      <c r="AX301" s="150">
        <f>IFERROR(INDEX('[3]5.งบทดลอง รพ.'!$AW:$AW,MATCH(C:C,'[3]5.งบทดลอง รพ.'!B:B,0)),)</f>
        <v>0</v>
      </c>
      <c r="AY301" s="150">
        <f>IFERROR(INDEX('[3]5.งบทดลอง รพ.'!$AX:$AX,MATCH(C:C,'[3]5.งบทดลอง รพ.'!B:B,0)),)</f>
        <v>0</v>
      </c>
      <c r="AZ301" s="150">
        <f>IFERROR(INDEX('[3]5.งบทดลอง รพ.'!$AY:$AY,MATCH(C:C,'[3]5.งบทดลอง รพ.'!B:B,0)),)</f>
        <v>0</v>
      </c>
      <c r="BA301" s="150">
        <f>IFERROR(INDEX('[3]5.งบทดลอง รพ.'!$AZ:$AZ,MATCH(C:C,'[3]5.งบทดลอง รพ.'!B:B,0)),)</f>
        <v>0</v>
      </c>
      <c r="BB301" s="150">
        <f>IFERROR(INDEX('[3]5.งบทดลอง รพ.'!$BA:$BA,MATCH(C:C,'[3]5.งบทดลอง รพ.'!B:B,0)),)</f>
        <v>0</v>
      </c>
      <c r="BC301" s="150">
        <f>IFERROR(INDEX('[3]5.งบทดลอง รพ.'!$BB:$BB,MATCH(C:C,'[3]5.งบทดลอง รพ.'!B:B,0)),)</f>
        <v>0</v>
      </c>
      <c r="BD301" s="150">
        <f>IFERROR(INDEX('[3]5.งบทดลอง รพ.'!$BC:$BC,MATCH(C:C,'[3]5.งบทดลอง รพ.'!B:B,0)),)</f>
        <v>0</v>
      </c>
      <c r="BE301" s="150">
        <f>IFERROR(INDEX('[3]5.งบทดลอง รพ.'!$BD:$BD,MATCH(C:C,'[3]5.งบทดลอง รพ.'!B:B,0)),)</f>
        <v>0</v>
      </c>
      <c r="BF301" s="150">
        <f>IFERROR(INDEX('[3]5.งบทดลอง รพ.'!$BE:$BE,MATCH(C:C,'[3]5.งบทดลอง รพ.'!B:B,0)),)</f>
        <v>3200</v>
      </c>
      <c r="BG301" s="150">
        <f>IFERROR(INDEX('[3]5.งบทดลอง รพ.'!$BF:$BF,MATCH(C:C,'[3]5.งบทดลอง รพ.'!B:B,0)),)</f>
        <v>0</v>
      </c>
      <c r="BH301" s="150">
        <f>IFERROR(INDEX('[3]5.งบทดลอง รพ.'!$BG:$BG,MATCH(C:C,'[3]5.งบทดลอง รพ.'!B:B,0)),)</f>
        <v>0</v>
      </c>
      <c r="BI301" s="150">
        <f>IFERROR(INDEX('[3]5.งบทดลอง รพ.'!$BH:$BH,MATCH(C:C,'[3]5.งบทดลอง รพ.'!B:B,0)),)</f>
        <v>0</v>
      </c>
      <c r="BJ301" s="150">
        <f>IFERROR(INDEX('[3]5.งบทดลอง รพ.'!$BI:$BI,MATCH(C:C,'[3]5.งบทดลอง รพ.'!B:B,0)),)</f>
        <v>0</v>
      </c>
      <c r="BK301" s="150">
        <f>IFERROR(INDEX('[3]5.งบทดลอง รพ.'!$BJ:$BJ,MATCH(C:C,'[3]5.งบทดลอง รพ.'!B:B,0)),)</f>
        <v>0</v>
      </c>
      <c r="BL301" s="150">
        <f>IFERROR(INDEX('[3]5.งบทดลอง รพ.'!$BK:$BK,MATCH(D:D,'[3]5.งบทดลอง รพ.'!C:C,0)),)</f>
        <v>0</v>
      </c>
      <c r="BM301" s="150">
        <f>IFERROR(INDEX('[3]5.งบทดลอง รพ.'!$BL:$BL,MATCH(C:C,'[3]5.งบทดลอง รพ.'!B:B,0)),)</f>
        <v>0</v>
      </c>
      <c r="BN301" s="150">
        <f>IFERROR(INDEX('[3]5.งบทดลอง รพ.'!$BM:$BM,MATCH(C:C,'[3]5.งบทดลอง รพ.'!B:B,0)),)</f>
        <v>0</v>
      </c>
      <c r="BO301" s="150">
        <f>IFERROR(INDEX('[3]5.งบทดลอง รพ.'!$BN:$BN,MATCH(C:C,'[3]5.งบทดลอง รพ.'!B:B,0)),)</f>
        <v>0</v>
      </c>
      <c r="BP301" s="150">
        <f>IFERROR(INDEX('[3]5.งบทดลอง รพ.'!$BO:$BO,MATCH(C:C,'[3]5.งบทดลอง รพ.'!B:B,0)),)</f>
        <v>0</v>
      </c>
      <c r="BQ301" s="150">
        <f>IFERROR(INDEX('[3]5.งบทดลอง รพ.'!$BP:$BP,MATCH(C:C,'[3]5.งบทดลอง รพ.'!B:B,0)),)</f>
        <v>0</v>
      </c>
      <c r="BR301" s="150">
        <f>IFERROR(INDEX('[3]5.งบทดลอง รพ.'!$BQ:$BQ,MATCH(C:C,'[3]5.งบทดลอง รพ.'!B:B,0)),)</f>
        <v>0</v>
      </c>
      <c r="BS301" s="150">
        <f>IFERROR(INDEX('[3]5.งบทดลอง รพ.'!$BR:$BR,MATCH(C:C,'[3]5.งบทดลอง รพ.'!B:B,0)),)</f>
        <v>0</v>
      </c>
      <c r="BT301" s="150">
        <f>IFERROR(INDEX('[3]5.งบทดลอง รพ.'!$BS:$BS,MATCH(C:C,'[3]5.งบทดลอง รพ.'!B:B,0)),)</f>
        <v>0</v>
      </c>
      <c r="BU301" s="150">
        <f>IFERROR(INDEX('[3]5.งบทดลอง รพ.'!$BT:$BT,MATCH(C:C,'[3]5.งบทดลอง รพ.'!B:B,0)),)</f>
        <v>0</v>
      </c>
      <c r="BV301" s="150">
        <f>IFERROR(INDEX('[3]5.งบทดลอง รพ.'!$BU:$BU,MATCH(C:C,'[3]5.งบทดลอง รพ.'!B:B,0)),)</f>
        <v>0</v>
      </c>
      <c r="BW301" s="150">
        <f>IFERROR(INDEX('[3]5.งบทดลอง รพ.'!$BV:$BV,MATCH(C:C,'[3]5.งบทดลอง รพ.'!B:B,0)),)</f>
        <v>0</v>
      </c>
      <c r="BX301" s="150">
        <f>IFERROR(INDEX('[3]5.งบทดลอง รพ.'!$BW:$BW,MATCH(C:C,'[3]5.งบทดลอง รพ.'!B:B,0)),)</f>
        <v>0</v>
      </c>
      <c r="BY301" s="150">
        <f>IFERROR(INDEX('[3]5.งบทดลอง รพ.'!$BX:$BX,MATCH(C:C,'[3]5.งบทดลอง รพ.'!B:B,0)),)</f>
        <v>0</v>
      </c>
      <c r="BZ301" s="151">
        <f t="shared" si="14"/>
        <v>3332850.9000000008</v>
      </c>
    </row>
    <row r="302" spans="1:78" ht="21.75" customHeight="1">
      <c r="A302" s="31" t="s">
        <v>185</v>
      </c>
      <c r="B302" s="147" t="s">
        <v>385</v>
      </c>
      <c r="C302" s="148" t="s">
        <v>960</v>
      </c>
      <c r="D302" s="149" t="s">
        <v>961</v>
      </c>
      <c r="E302" s="150">
        <f>IFERROR(INDEX('[3]5.งบทดลอง รพ.'!$D:$D,MATCH(C:C,'[3]5.งบทดลอง รพ.'!B:B,0)),)</f>
        <v>0</v>
      </c>
      <c r="F302" s="150">
        <f>IFERROR(INDEX('[3]5.งบทดลอง รพ.'!$E:$E,MATCH(C:C,'[3]5.งบทดลอง รพ.'!B:B,0)),)</f>
        <v>0</v>
      </c>
      <c r="G302" s="150">
        <f>IFERROR(INDEX('[3]5.งบทดลอง รพ.'!$F:$F,MATCH(C:C,'[3]5.งบทดลอง รพ.'!B:B,0)),)</f>
        <v>0</v>
      </c>
      <c r="H302" s="150">
        <f>IFERROR(INDEX('[3]5.งบทดลอง รพ.'!$G:$G,MATCH(C:C,'[3]5.งบทดลอง รพ.'!B:B,0)),)</f>
        <v>0</v>
      </c>
      <c r="I302" s="150">
        <f>IFERROR(INDEX('[3]5.งบทดลอง รพ.'!$H:$H,MATCH(D:D,'[3]5.งบทดลอง รพ.'!C:C,0)),)</f>
        <v>0</v>
      </c>
      <c r="J302" s="150">
        <f>IFERROR(INDEX('[3]5.งบทดลอง รพ.'!$I:$I,MATCH(C:C,'[3]5.งบทดลอง รพ.'!B:B,0)),)</f>
        <v>0</v>
      </c>
      <c r="K302" s="150">
        <f>IFERROR(INDEX('[3]5.งบทดลอง รพ.'!$J:$J,MATCH(C:C,'[3]5.งบทดลอง รพ.'!B:B,0)),)</f>
        <v>0</v>
      </c>
      <c r="L302" s="150">
        <f>IFERROR(INDEX('[3]5.งบทดลอง รพ.'!$K:$K,MATCH(C:C,'[3]5.งบทดลอง รพ.'!B:B,0)),)</f>
        <v>0</v>
      </c>
      <c r="M302" s="150">
        <f>IFERROR(INDEX('[3]5.งบทดลอง รพ.'!$L:$L,MATCH(C:C,'[3]5.งบทดลอง รพ.'!B:B,0)),)</f>
        <v>0</v>
      </c>
      <c r="N302" s="150">
        <f>IFERROR(INDEX('[3]5.งบทดลอง รพ.'!$M:$M,MATCH(C:C,'[3]5.งบทดลอง รพ.'!B:B,0)),)</f>
        <v>0</v>
      </c>
      <c r="O302" s="150">
        <f>IFERROR(INDEX('[3]5.งบทดลอง รพ.'!$N:$N,MATCH(C:C,'[3]5.งบทดลอง รพ.'!B:B,0)),)</f>
        <v>0</v>
      </c>
      <c r="P302" s="150">
        <f>IFERROR(INDEX('[3]5.งบทดลอง รพ.'!$O:$O,MATCH(C:C,'[3]5.งบทดลอง รพ.'!B:B,0)),)</f>
        <v>0</v>
      </c>
      <c r="Q302" s="150">
        <f>IFERROR(INDEX('[3]5.งบทดลอง รพ.'!$P:$P,MATCH(C:C,'[3]5.งบทดลอง รพ.'!B:B,0)),)</f>
        <v>0</v>
      </c>
      <c r="R302" s="150">
        <f>IFERROR(INDEX('[3]5.งบทดลอง รพ.'!$Q:$Q,MATCH(C:C,'[3]5.งบทดลอง รพ.'!B:B,0)),)</f>
        <v>0</v>
      </c>
      <c r="S302" s="150">
        <f>IFERROR(INDEX('[3]5.งบทดลอง รพ.'!$R:$R,MATCH(C:C,'[3]5.งบทดลอง รพ.'!B:B,0)),)</f>
        <v>0</v>
      </c>
      <c r="T302" s="150">
        <f>IFERROR(INDEX('[3]5.งบทดลอง รพ.'!$S:$S,MATCH(C:C,'[3]5.งบทดลอง รพ.'!B:B,0)),)</f>
        <v>0</v>
      </c>
      <c r="U302" s="150">
        <f>IFERROR(INDEX('[3]5.งบทดลอง รพ.'!$T:$T,MATCH(C:C,'[3]5.งบทดลอง รพ.'!B:B,0)),)</f>
        <v>0</v>
      </c>
      <c r="V302" s="150">
        <f>IFERROR(INDEX('[3]5.งบทดลอง รพ.'!$U:$U,MATCH(C:C,'[3]5.งบทดลอง รพ.'!B:B,0)),)</f>
        <v>0</v>
      </c>
      <c r="W302" s="150">
        <f>IFERROR(INDEX('[3]5.งบทดลอง รพ.'!$V:$V,MATCH(C:C,'[3]5.งบทดลอง รพ.'!B:B,0)),)</f>
        <v>0</v>
      </c>
      <c r="X302" s="150">
        <f>IFERROR(INDEX('[3]5.งบทดลอง รพ.'!$W:$W,MATCH(C:C,'[3]5.งบทดลอง รพ.'!B:B,0)),)</f>
        <v>0</v>
      </c>
      <c r="Y302" s="150">
        <f>IFERROR(INDEX('[3]5.งบทดลอง รพ.'!$X:$X,MATCH(C:C,'[3]5.งบทดลอง รพ.'!B:B,0)),)</f>
        <v>0</v>
      </c>
      <c r="Z302" s="150">
        <f>IFERROR(INDEX('[3]5.งบทดลอง รพ.'!$Y:$Y,MATCH(C:C,'[3]5.งบทดลอง รพ.'!B:B,0)),)</f>
        <v>0</v>
      </c>
      <c r="AA302" s="150">
        <f>IFERROR(INDEX('[3]5.งบทดลอง รพ.'!$Z:$Z,MATCH(C:C,'[3]5.งบทดลอง รพ.'!B:B,0)),)</f>
        <v>0</v>
      </c>
      <c r="AB302" s="150">
        <f>IFERROR(INDEX('[3]5.งบทดลอง รพ.'!$AA:$AA,MATCH(C:C,'[3]5.งบทดลอง รพ.'!B:B,0)),)</f>
        <v>0</v>
      </c>
      <c r="AC302" s="150">
        <f>IFERROR(INDEX('[3]5.งบทดลอง รพ.'!$AB:$AB,MATCH(C:C,'[3]5.งบทดลอง รพ.'!B:B,0)),)</f>
        <v>0</v>
      </c>
      <c r="AD302" s="150">
        <f>IFERROR(INDEX('[3]5.งบทดลอง รพ.'!$AC:$AC,MATCH(C:C,'[3]5.งบทดลอง รพ.'!B:B,0)),)</f>
        <v>0</v>
      </c>
      <c r="AE302" s="150">
        <f>IFERROR(INDEX('[3]5.งบทดลอง รพ.'!$AD:$AD,MATCH(C:C,'[3]5.งบทดลอง รพ.'!B:B,0)),)</f>
        <v>0</v>
      </c>
      <c r="AF302" s="150">
        <f>IFERROR(INDEX('[3]5.งบทดลอง รพ.'!$AE:$AE,MATCH(C:C,'[3]5.งบทดลอง รพ.'!B:B,0)),)</f>
        <v>0</v>
      </c>
      <c r="AG302" s="150">
        <f>IFERROR(INDEX('[3]5.งบทดลอง รพ.'!$AF:$AF,MATCH(C:C,'[3]5.งบทดลอง รพ.'!B:B,0)),)</f>
        <v>0</v>
      </c>
      <c r="AH302" s="150">
        <f>IFERROR(INDEX('[3]5.งบทดลอง รพ.'!$AG:$AG,MATCH(C:C,'[3]5.งบทดลอง รพ.'!B:B,0)),)</f>
        <v>0</v>
      </c>
      <c r="AI302" s="150">
        <f>IFERROR(INDEX('[3]5.งบทดลอง รพ.'!$AH:$AH,MATCH(D:D,'[3]5.งบทดลอง รพ.'!C:C,0)),)</f>
        <v>0</v>
      </c>
      <c r="AJ302" s="150">
        <f>IFERROR(INDEX('[3]5.งบทดลอง รพ.'!$AI:$AI,MATCH(C:C,'[3]5.งบทดลอง รพ.'!B:B,0)),)</f>
        <v>0</v>
      </c>
      <c r="AK302" s="150">
        <f>IFERROR(INDEX('[3]5.งบทดลอง รพ.'!$AJ:$AJ,MATCH(C:C,'[3]5.งบทดลอง รพ.'!B:B,0)),)</f>
        <v>0</v>
      </c>
      <c r="AL302" s="150">
        <f>IFERROR(INDEX('[3]5.งบทดลอง รพ.'!$AK:$AK,MATCH(C:C,'[3]5.งบทดลอง รพ.'!B:B,0)),)</f>
        <v>0</v>
      </c>
      <c r="AM302" s="150">
        <f>IFERROR(INDEX('[3]5.งบทดลอง รพ.'!$AL:$AL,MATCH(C:C,'[3]5.งบทดลอง รพ.'!B:B,0)),)</f>
        <v>0</v>
      </c>
      <c r="AN302" s="150">
        <f>IFERROR(INDEX('[3]5.งบทดลอง รพ.'!$AM:$AM,MATCH(C:C,'[3]5.งบทดลอง รพ.'!B:B,0)),)</f>
        <v>0</v>
      </c>
      <c r="AO302" s="150">
        <f>IFERROR(INDEX('[3]5.งบทดลอง รพ.'!$AN:$AN,MATCH(C:C,'[3]5.งบทดลอง รพ.'!B:B,0)),)</f>
        <v>0</v>
      </c>
      <c r="AP302" s="150">
        <f>IFERROR(INDEX('[3]5.งบทดลอง รพ.'!$AO:$AO,MATCH(C:C,'[3]5.งบทดลอง รพ.'!B:B,0)),)</f>
        <v>0</v>
      </c>
      <c r="AQ302" s="150">
        <f>IFERROR(INDEX('[3]5.งบทดลอง รพ.'!$AP:$AP,MATCH(C:C,'[3]5.งบทดลอง รพ.'!B:B,0)),)</f>
        <v>0</v>
      </c>
      <c r="AR302" s="150">
        <f>IFERROR(INDEX('[3]5.งบทดลอง รพ.'!$AQ:$AQ,MATCH(C:C,'[3]5.งบทดลอง รพ.'!B:B,0)),)</f>
        <v>0</v>
      </c>
      <c r="AS302" s="150">
        <f>IFERROR(INDEX('[3]5.งบทดลอง รพ.'!$AR:$AR,MATCH(C:C,'[3]5.งบทดลอง รพ.'!B:B,0)),)</f>
        <v>0</v>
      </c>
      <c r="AT302" s="150">
        <f>IFERROR(INDEX('[3]5.งบทดลอง รพ.'!$AS:$AS,MATCH(C:C,'[3]5.งบทดลอง รพ.'!B:B,0)),)</f>
        <v>0</v>
      </c>
      <c r="AU302" s="150">
        <f>IFERROR(INDEX('[3]5.งบทดลอง รพ.'!$AT:$AT,MATCH(C:C,'[3]5.งบทดลอง รพ.'!B:B,0)),)</f>
        <v>0</v>
      </c>
      <c r="AV302" s="150">
        <f>IFERROR(INDEX('[3]5.งบทดลอง รพ.'!$AU:$AU,MATCH(C:C,'[3]5.งบทดลอง รพ.'!B:B,0)),)</f>
        <v>0</v>
      </c>
      <c r="AW302" s="150">
        <f>IFERROR(INDEX('[3]5.งบทดลอง รพ.'!$AV:$AV,MATCH(C:C,'[3]5.งบทดลอง รพ.'!B:B,0)),)</f>
        <v>0</v>
      </c>
      <c r="AX302" s="150">
        <f>IFERROR(INDEX('[3]5.งบทดลอง รพ.'!$AW:$AW,MATCH(C:C,'[3]5.งบทดลอง รพ.'!B:B,0)),)</f>
        <v>0</v>
      </c>
      <c r="AY302" s="150">
        <f>IFERROR(INDEX('[3]5.งบทดลอง รพ.'!$AX:$AX,MATCH(C:C,'[3]5.งบทดลอง รพ.'!B:B,0)),)</f>
        <v>0</v>
      </c>
      <c r="AZ302" s="150">
        <f>IFERROR(INDEX('[3]5.งบทดลอง รพ.'!$AY:$AY,MATCH(C:C,'[3]5.งบทดลอง รพ.'!B:B,0)),)</f>
        <v>0</v>
      </c>
      <c r="BA302" s="150">
        <f>IFERROR(INDEX('[3]5.งบทดลอง รพ.'!$AZ:$AZ,MATCH(C:C,'[3]5.งบทดลอง รพ.'!B:B,0)),)</f>
        <v>0</v>
      </c>
      <c r="BB302" s="150">
        <f>IFERROR(INDEX('[3]5.งบทดลอง รพ.'!$BA:$BA,MATCH(C:C,'[3]5.งบทดลอง รพ.'!B:B,0)),)</f>
        <v>0</v>
      </c>
      <c r="BC302" s="150">
        <f>IFERROR(INDEX('[3]5.งบทดลอง รพ.'!$BB:$BB,MATCH(C:C,'[3]5.งบทดลอง รพ.'!B:B,0)),)</f>
        <v>0</v>
      </c>
      <c r="BD302" s="150">
        <f>IFERROR(INDEX('[3]5.งบทดลอง รพ.'!$BC:$BC,MATCH(C:C,'[3]5.งบทดลอง รพ.'!B:B,0)),)</f>
        <v>0</v>
      </c>
      <c r="BE302" s="150">
        <f>IFERROR(INDEX('[3]5.งบทดลอง รพ.'!$BD:$BD,MATCH(C:C,'[3]5.งบทดลอง รพ.'!B:B,0)),)</f>
        <v>0</v>
      </c>
      <c r="BF302" s="150">
        <f>IFERROR(INDEX('[3]5.งบทดลอง รพ.'!$BE:$BE,MATCH(C:C,'[3]5.งบทดลอง รพ.'!B:B,0)),)</f>
        <v>0</v>
      </c>
      <c r="BG302" s="150">
        <f>IFERROR(INDEX('[3]5.งบทดลอง รพ.'!$BF:$BF,MATCH(C:C,'[3]5.งบทดลอง รพ.'!B:B,0)),)</f>
        <v>0</v>
      </c>
      <c r="BH302" s="150">
        <f>IFERROR(INDEX('[3]5.งบทดลอง รพ.'!$BG:$BG,MATCH(C:C,'[3]5.งบทดลอง รพ.'!B:B,0)),)</f>
        <v>0</v>
      </c>
      <c r="BI302" s="150">
        <f>IFERROR(INDEX('[3]5.งบทดลอง รพ.'!$BH:$BH,MATCH(C:C,'[3]5.งบทดลอง รพ.'!B:B,0)),)</f>
        <v>0</v>
      </c>
      <c r="BJ302" s="150">
        <f>IFERROR(INDEX('[3]5.งบทดลอง รพ.'!$BI:$BI,MATCH(C:C,'[3]5.งบทดลอง รพ.'!B:B,0)),)</f>
        <v>0</v>
      </c>
      <c r="BK302" s="150">
        <f>IFERROR(INDEX('[3]5.งบทดลอง รพ.'!$BJ:$BJ,MATCH(C:C,'[3]5.งบทดลอง รพ.'!B:B,0)),)</f>
        <v>0</v>
      </c>
      <c r="BL302" s="150">
        <f>IFERROR(INDEX('[3]5.งบทดลอง รพ.'!$BK:$BK,MATCH(D:D,'[3]5.งบทดลอง รพ.'!C:C,0)),)</f>
        <v>0</v>
      </c>
      <c r="BM302" s="150">
        <f>IFERROR(INDEX('[3]5.งบทดลอง รพ.'!$BL:$BL,MATCH(C:C,'[3]5.งบทดลอง รพ.'!B:B,0)),)</f>
        <v>0</v>
      </c>
      <c r="BN302" s="150">
        <f>IFERROR(INDEX('[3]5.งบทดลอง รพ.'!$BM:$BM,MATCH(C:C,'[3]5.งบทดลอง รพ.'!B:B,0)),)</f>
        <v>0</v>
      </c>
      <c r="BO302" s="150">
        <f>IFERROR(INDEX('[3]5.งบทดลอง รพ.'!$BN:$BN,MATCH(C:C,'[3]5.งบทดลอง รพ.'!B:B,0)),)</f>
        <v>0</v>
      </c>
      <c r="BP302" s="150">
        <f>IFERROR(INDEX('[3]5.งบทดลอง รพ.'!$BO:$BO,MATCH(C:C,'[3]5.งบทดลอง รพ.'!B:B,0)),)</f>
        <v>0</v>
      </c>
      <c r="BQ302" s="150">
        <f>IFERROR(INDEX('[3]5.งบทดลอง รพ.'!$BP:$BP,MATCH(C:C,'[3]5.งบทดลอง รพ.'!B:B,0)),)</f>
        <v>0</v>
      </c>
      <c r="BR302" s="150">
        <f>IFERROR(INDEX('[3]5.งบทดลอง รพ.'!$BQ:$BQ,MATCH(C:C,'[3]5.งบทดลอง รพ.'!B:B,0)),)</f>
        <v>0</v>
      </c>
      <c r="BS302" s="150">
        <f>IFERROR(INDEX('[3]5.งบทดลอง รพ.'!$BR:$BR,MATCH(C:C,'[3]5.งบทดลอง รพ.'!B:B,0)),)</f>
        <v>0</v>
      </c>
      <c r="BT302" s="150">
        <f>IFERROR(INDEX('[3]5.งบทดลอง รพ.'!$BS:$BS,MATCH(C:C,'[3]5.งบทดลอง รพ.'!B:B,0)),)</f>
        <v>0</v>
      </c>
      <c r="BU302" s="150">
        <f>IFERROR(INDEX('[3]5.งบทดลอง รพ.'!$BT:$BT,MATCH(C:C,'[3]5.งบทดลอง รพ.'!B:B,0)),)</f>
        <v>0</v>
      </c>
      <c r="BV302" s="150">
        <f>IFERROR(INDEX('[3]5.งบทดลอง รพ.'!$BU:$BU,MATCH(C:C,'[3]5.งบทดลอง รพ.'!B:B,0)),)</f>
        <v>0</v>
      </c>
      <c r="BW302" s="150">
        <f>IFERROR(INDEX('[3]5.งบทดลอง รพ.'!$BV:$BV,MATCH(C:C,'[3]5.งบทดลอง รพ.'!B:B,0)),)</f>
        <v>0</v>
      </c>
      <c r="BX302" s="150">
        <f>IFERROR(INDEX('[3]5.งบทดลอง รพ.'!$BW:$BW,MATCH(C:C,'[3]5.งบทดลอง รพ.'!B:B,0)),)</f>
        <v>0</v>
      </c>
      <c r="BY302" s="150">
        <f>IFERROR(INDEX('[3]5.งบทดลอง รพ.'!$BX:$BX,MATCH(C:C,'[3]5.งบทดลอง รพ.'!B:B,0)),)</f>
        <v>0</v>
      </c>
      <c r="BZ302" s="151">
        <f t="shared" si="14"/>
        <v>0</v>
      </c>
    </row>
    <row r="303" spans="1:78" ht="21.75" customHeight="1">
      <c r="A303" s="31" t="s">
        <v>185</v>
      </c>
      <c r="B303" s="147" t="s">
        <v>385</v>
      </c>
      <c r="C303" s="148" t="s">
        <v>962</v>
      </c>
      <c r="D303" s="149" t="s">
        <v>963</v>
      </c>
      <c r="E303" s="150">
        <f>IFERROR(INDEX('[3]5.งบทดลอง รพ.'!$D:$D,MATCH(C:C,'[3]5.งบทดลอง รพ.'!B:B,0)),)</f>
        <v>0</v>
      </c>
      <c r="F303" s="150">
        <f>IFERROR(INDEX('[3]5.งบทดลอง รพ.'!$E:$E,MATCH(C:C,'[3]5.งบทดลอง รพ.'!B:B,0)),)</f>
        <v>0</v>
      </c>
      <c r="G303" s="150">
        <f>IFERROR(INDEX('[3]5.งบทดลอง รพ.'!$F:$F,MATCH(C:C,'[3]5.งบทดลอง รพ.'!B:B,0)),)</f>
        <v>0</v>
      </c>
      <c r="H303" s="150">
        <f>IFERROR(INDEX('[3]5.งบทดลอง รพ.'!$G:$G,MATCH(C:C,'[3]5.งบทดลอง รพ.'!B:B,0)),)</f>
        <v>0</v>
      </c>
      <c r="I303" s="150">
        <f>IFERROR(INDEX('[3]5.งบทดลอง รพ.'!$H:$H,MATCH(D:D,'[3]5.งบทดลอง รพ.'!C:C,0)),)</f>
        <v>0</v>
      </c>
      <c r="J303" s="150">
        <f>IFERROR(INDEX('[3]5.งบทดลอง รพ.'!$I:$I,MATCH(C:C,'[3]5.งบทดลอง รพ.'!B:B,0)),)</f>
        <v>0</v>
      </c>
      <c r="K303" s="150">
        <f>IFERROR(INDEX('[3]5.งบทดลอง รพ.'!$J:$J,MATCH(C:C,'[3]5.งบทดลอง รพ.'!B:B,0)),)</f>
        <v>1714.9</v>
      </c>
      <c r="L303" s="150">
        <f>IFERROR(INDEX('[3]5.งบทดลอง รพ.'!$K:$K,MATCH(C:C,'[3]5.งบทดลอง รพ.'!B:B,0)),)</f>
        <v>0</v>
      </c>
      <c r="M303" s="150">
        <f>IFERROR(INDEX('[3]5.งบทดลอง รพ.'!$L:$L,MATCH(C:C,'[3]5.งบทดลอง รพ.'!B:B,0)),)</f>
        <v>0</v>
      </c>
      <c r="N303" s="150">
        <f>IFERROR(INDEX('[3]5.งบทดลอง รพ.'!$M:$M,MATCH(C:C,'[3]5.งบทดลอง รพ.'!B:B,0)),)</f>
        <v>0</v>
      </c>
      <c r="O303" s="150">
        <f>IFERROR(INDEX('[3]5.งบทดลอง รพ.'!$N:$N,MATCH(C:C,'[3]5.งบทดลอง รพ.'!B:B,0)),)</f>
        <v>0</v>
      </c>
      <c r="P303" s="150">
        <f>IFERROR(INDEX('[3]5.งบทดลอง รพ.'!$O:$O,MATCH(C:C,'[3]5.งบทดลอง รพ.'!B:B,0)),)</f>
        <v>0</v>
      </c>
      <c r="Q303" s="150">
        <f>IFERROR(INDEX('[3]5.งบทดลอง รพ.'!$P:$P,MATCH(C:C,'[3]5.งบทดลอง รพ.'!B:B,0)),)</f>
        <v>0</v>
      </c>
      <c r="R303" s="150">
        <f>IFERROR(INDEX('[3]5.งบทดลอง รพ.'!$Q:$Q,MATCH(C:C,'[3]5.งบทดลอง รพ.'!B:B,0)),)</f>
        <v>0</v>
      </c>
      <c r="S303" s="150">
        <f>IFERROR(INDEX('[3]5.งบทดลอง รพ.'!$R:$R,MATCH(C:C,'[3]5.งบทดลอง รพ.'!B:B,0)),)</f>
        <v>0</v>
      </c>
      <c r="T303" s="150">
        <f>IFERROR(INDEX('[3]5.งบทดลอง รพ.'!$S:$S,MATCH(C:C,'[3]5.งบทดลอง รพ.'!B:B,0)),)</f>
        <v>0</v>
      </c>
      <c r="U303" s="150">
        <f>IFERROR(INDEX('[3]5.งบทดลอง รพ.'!$T:$T,MATCH(C:C,'[3]5.งบทดลอง รพ.'!B:B,0)),)</f>
        <v>0</v>
      </c>
      <c r="V303" s="150">
        <f>IFERROR(INDEX('[3]5.งบทดลอง รพ.'!$U:$U,MATCH(C:C,'[3]5.งบทดลอง รพ.'!B:B,0)),)</f>
        <v>0</v>
      </c>
      <c r="W303" s="150">
        <f>IFERROR(INDEX('[3]5.งบทดลอง รพ.'!$V:$V,MATCH(C:C,'[3]5.งบทดลอง รพ.'!B:B,0)),)</f>
        <v>0</v>
      </c>
      <c r="X303" s="150">
        <f>IFERROR(INDEX('[3]5.งบทดลอง รพ.'!$W:$W,MATCH(C:C,'[3]5.งบทดลอง รพ.'!B:B,0)),)</f>
        <v>1050</v>
      </c>
      <c r="Y303" s="150">
        <f>IFERROR(INDEX('[3]5.งบทดลอง รพ.'!$X:$X,MATCH(C:C,'[3]5.งบทดลอง รพ.'!B:B,0)),)</f>
        <v>0</v>
      </c>
      <c r="Z303" s="150">
        <f>IFERROR(INDEX('[3]5.งบทดลอง รพ.'!$Y:$Y,MATCH(C:C,'[3]5.งบทดลอง รพ.'!B:B,0)),)</f>
        <v>0</v>
      </c>
      <c r="AA303" s="150">
        <f>IFERROR(INDEX('[3]5.งบทดลอง รพ.'!$Z:$Z,MATCH(C:C,'[3]5.งบทดลอง รพ.'!B:B,0)),)</f>
        <v>45511.25</v>
      </c>
      <c r="AB303" s="150">
        <f>IFERROR(INDEX('[3]5.งบทดลอง รพ.'!$AA:$AA,MATCH(C:C,'[3]5.งบทดลอง รพ.'!B:B,0)),)</f>
        <v>0</v>
      </c>
      <c r="AC303" s="150">
        <f>IFERROR(INDEX('[3]5.งบทดลอง รพ.'!$AB:$AB,MATCH(C:C,'[3]5.งบทดลอง รพ.'!B:B,0)),)</f>
        <v>0</v>
      </c>
      <c r="AD303" s="150">
        <f>IFERROR(INDEX('[3]5.งบทดลอง รพ.'!$AC:$AC,MATCH(C:C,'[3]5.งบทดลอง รพ.'!B:B,0)),)</f>
        <v>0</v>
      </c>
      <c r="AE303" s="150">
        <f>IFERROR(INDEX('[3]5.งบทดลอง รพ.'!$AD:$AD,MATCH(C:C,'[3]5.งบทดลอง รพ.'!B:B,0)),)</f>
        <v>0</v>
      </c>
      <c r="AF303" s="150">
        <f>IFERROR(INDEX('[3]5.งบทดลอง รพ.'!$AE:$AE,MATCH(C:C,'[3]5.งบทดลอง รพ.'!B:B,0)),)</f>
        <v>0</v>
      </c>
      <c r="AG303" s="150">
        <f>IFERROR(INDEX('[3]5.งบทดลอง รพ.'!$AF:$AF,MATCH(C:C,'[3]5.งบทดลอง รพ.'!B:B,0)),)</f>
        <v>0</v>
      </c>
      <c r="AH303" s="150">
        <f>IFERROR(INDEX('[3]5.งบทดลอง รพ.'!$AG:$AG,MATCH(C:C,'[3]5.งบทดลอง รพ.'!B:B,0)),)</f>
        <v>0</v>
      </c>
      <c r="AI303" s="150">
        <f>IFERROR(INDEX('[3]5.งบทดลอง รพ.'!$AH:$AH,MATCH(D:D,'[3]5.งบทดลอง รพ.'!C:C,0)),)</f>
        <v>0</v>
      </c>
      <c r="AJ303" s="150">
        <f>IFERROR(INDEX('[3]5.งบทดลอง รพ.'!$AI:$AI,MATCH(C:C,'[3]5.งบทดลอง รพ.'!B:B,0)),)</f>
        <v>0</v>
      </c>
      <c r="AK303" s="150">
        <f>IFERROR(INDEX('[3]5.งบทดลอง รพ.'!$AJ:$AJ,MATCH(C:C,'[3]5.งบทดลอง รพ.'!B:B,0)),)</f>
        <v>0</v>
      </c>
      <c r="AL303" s="150">
        <f>IFERROR(INDEX('[3]5.งบทดลอง รพ.'!$AK:$AK,MATCH(C:C,'[3]5.งบทดลอง รพ.'!B:B,0)),)</f>
        <v>0</v>
      </c>
      <c r="AM303" s="150">
        <f>IFERROR(INDEX('[3]5.งบทดลอง รพ.'!$AL:$AL,MATCH(C:C,'[3]5.งบทดลอง รพ.'!B:B,0)),)</f>
        <v>0</v>
      </c>
      <c r="AN303" s="150">
        <f>IFERROR(INDEX('[3]5.งบทดลอง รพ.'!$AM:$AM,MATCH(C:C,'[3]5.งบทดลอง รพ.'!B:B,0)),)</f>
        <v>0</v>
      </c>
      <c r="AO303" s="150">
        <f>IFERROR(INDEX('[3]5.งบทดลอง รพ.'!$AN:$AN,MATCH(C:C,'[3]5.งบทดลอง รพ.'!B:B,0)),)</f>
        <v>0</v>
      </c>
      <c r="AP303" s="150">
        <f>IFERROR(INDEX('[3]5.งบทดลอง รพ.'!$AO:$AO,MATCH(C:C,'[3]5.งบทดลอง รพ.'!B:B,0)),)</f>
        <v>0</v>
      </c>
      <c r="AQ303" s="150">
        <f>IFERROR(INDEX('[3]5.งบทดลอง รพ.'!$AP:$AP,MATCH(C:C,'[3]5.งบทดลอง รพ.'!B:B,0)),)</f>
        <v>0</v>
      </c>
      <c r="AR303" s="150">
        <f>IFERROR(INDEX('[3]5.งบทดลอง รพ.'!$AQ:$AQ,MATCH(C:C,'[3]5.งบทดลอง รพ.'!B:B,0)),)</f>
        <v>0</v>
      </c>
      <c r="AS303" s="150">
        <f>IFERROR(INDEX('[3]5.งบทดลอง รพ.'!$AR:$AR,MATCH(C:C,'[3]5.งบทดลอง รพ.'!B:B,0)),)</f>
        <v>0</v>
      </c>
      <c r="AT303" s="150">
        <f>IFERROR(INDEX('[3]5.งบทดลอง รพ.'!$AS:$AS,MATCH(C:C,'[3]5.งบทดลอง รพ.'!B:B,0)),)</f>
        <v>12931.51</v>
      </c>
      <c r="AU303" s="150">
        <f>IFERROR(INDEX('[3]5.งบทดลอง รพ.'!$AT:$AT,MATCH(C:C,'[3]5.งบทดลอง รพ.'!B:B,0)),)</f>
        <v>2618.25</v>
      </c>
      <c r="AV303" s="150">
        <f>IFERROR(INDEX('[3]5.งบทดลอง รพ.'!$AU:$AU,MATCH(C:C,'[3]5.งบทดลอง รพ.'!B:B,0)),)</f>
        <v>1165</v>
      </c>
      <c r="AW303" s="150">
        <f>IFERROR(INDEX('[3]5.งบทดลอง รพ.'!$AV:$AV,MATCH(C:C,'[3]5.งบทดลอง รพ.'!B:B,0)),)</f>
        <v>0</v>
      </c>
      <c r="AX303" s="150">
        <f>IFERROR(INDEX('[3]5.งบทดลอง รพ.'!$AW:$AW,MATCH(C:C,'[3]5.งบทดลอง รพ.'!B:B,0)),)</f>
        <v>5959</v>
      </c>
      <c r="AY303" s="150">
        <f>IFERROR(INDEX('[3]5.งบทดลอง รพ.'!$AX:$AX,MATCH(C:C,'[3]5.งบทดลอง รพ.'!B:B,0)),)</f>
        <v>0</v>
      </c>
      <c r="AZ303" s="150">
        <f>IFERROR(INDEX('[3]5.งบทดลอง รพ.'!$AY:$AY,MATCH(C:C,'[3]5.งบทดลอง รพ.'!B:B,0)),)</f>
        <v>0</v>
      </c>
      <c r="BA303" s="150">
        <f>IFERROR(INDEX('[3]5.งบทดลอง รพ.'!$AZ:$AZ,MATCH(C:C,'[3]5.งบทดลอง รพ.'!B:B,0)),)</f>
        <v>0</v>
      </c>
      <c r="BB303" s="150">
        <f>IFERROR(INDEX('[3]5.งบทดลอง รพ.'!$BA:$BA,MATCH(C:C,'[3]5.งบทดลอง รพ.'!B:B,0)),)</f>
        <v>0</v>
      </c>
      <c r="BC303" s="150">
        <f>IFERROR(INDEX('[3]5.งบทดลอง รพ.'!$BB:$BB,MATCH(C:C,'[3]5.งบทดลอง รพ.'!B:B,0)),)</f>
        <v>0</v>
      </c>
      <c r="BD303" s="150">
        <f>IFERROR(INDEX('[3]5.งบทดลอง รพ.'!$BC:$BC,MATCH(C:C,'[3]5.งบทดลอง รพ.'!B:B,0)),)</f>
        <v>0</v>
      </c>
      <c r="BE303" s="150">
        <f>IFERROR(INDEX('[3]5.งบทดลอง รพ.'!$BD:$BD,MATCH(C:C,'[3]5.งบทดลอง รพ.'!B:B,0)),)</f>
        <v>0</v>
      </c>
      <c r="BF303" s="150">
        <f>IFERROR(INDEX('[3]5.งบทดลอง รพ.'!$BE:$BE,MATCH(C:C,'[3]5.งบทดลอง รพ.'!B:B,0)),)</f>
        <v>0</v>
      </c>
      <c r="BG303" s="150">
        <f>IFERROR(INDEX('[3]5.งบทดลอง รพ.'!$BF:$BF,MATCH(C:C,'[3]5.งบทดลอง รพ.'!B:B,0)),)</f>
        <v>0</v>
      </c>
      <c r="BH303" s="150">
        <f>IFERROR(INDEX('[3]5.งบทดลอง รพ.'!$BG:$BG,MATCH(C:C,'[3]5.งบทดลอง รพ.'!B:B,0)),)</f>
        <v>0</v>
      </c>
      <c r="BI303" s="150">
        <f>IFERROR(INDEX('[3]5.งบทดลอง รพ.'!$BH:$BH,MATCH(C:C,'[3]5.งบทดลอง รพ.'!B:B,0)),)</f>
        <v>0</v>
      </c>
      <c r="BJ303" s="150">
        <f>IFERROR(INDEX('[3]5.งบทดลอง รพ.'!$BI:$BI,MATCH(C:C,'[3]5.งบทดลอง รพ.'!B:B,0)),)</f>
        <v>0</v>
      </c>
      <c r="BK303" s="150">
        <f>IFERROR(INDEX('[3]5.งบทดลอง รพ.'!$BJ:$BJ,MATCH(C:C,'[3]5.งบทดลอง รพ.'!B:B,0)),)</f>
        <v>0</v>
      </c>
      <c r="BL303" s="150">
        <f>IFERROR(INDEX('[3]5.งบทดลอง รพ.'!$BK:$BK,MATCH(D:D,'[3]5.งบทดลอง รพ.'!C:C,0)),)</f>
        <v>0</v>
      </c>
      <c r="BM303" s="150">
        <f>IFERROR(INDEX('[3]5.งบทดลอง รพ.'!$BL:$BL,MATCH(C:C,'[3]5.งบทดลอง รพ.'!B:B,0)),)</f>
        <v>0</v>
      </c>
      <c r="BN303" s="150">
        <f>IFERROR(INDEX('[3]5.งบทดลอง รพ.'!$BM:$BM,MATCH(C:C,'[3]5.งบทดลอง รพ.'!B:B,0)),)</f>
        <v>0</v>
      </c>
      <c r="BO303" s="150">
        <f>IFERROR(INDEX('[3]5.งบทดลอง รพ.'!$BN:$BN,MATCH(C:C,'[3]5.งบทดลอง รพ.'!B:B,0)),)</f>
        <v>0</v>
      </c>
      <c r="BP303" s="150">
        <f>IFERROR(INDEX('[3]5.งบทดลอง รพ.'!$BO:$BO,MATCH(C:C,'[3]5.งบทดลอง รพ.'!B:B,0)),)</f>
        <v>0</v>
      </c>
      <c r="BQ303" s="150">
        <f>IFERROR(INDEX('[3]5.งบทดลอง รพ.'!$BP:$BP,MATCH(C:C,'[3]5.งบทดลอง รพ.'!B:B,0)),)</f>
        <v>0</v>
      </c>
      <c r="BR303" s="150">
        <f>IFERROR(INDEX('[3]5.งบทดลอง รพ.'!$BQ:$BQ,MATCH(C:C,'[3]5.งบทดลอง รพ.'!B:B,0)),)</f>
        <v>0</v>
      </c>
      <c r="BS303" s="150">
        <f>IFERROR(INDEX('[3]5.งบทดลอง รพ.'!$BR:$BR,MATCH(C:C,'[3]5.งบทดลอง รพ.'!B:B,0)),)</f>
        <v>0</v>
      </c>
      <c r="BT303" s="150">
        <f>IFERROR(INDEX('[3]5.งบทดลอง รพ.'!$BS:$BS,MATCH(C:C,'[3]5.งบทดลอง รพ.'!B:B,0)),)</f>
        <v>0</v>
      </c>
      <c r="BU303" s="150">
        <f>IFERROR(INDEX('[3]5.งบทดลอง รพ.'!$BT:$BT,MATCH(C:C,'[3]5.งบทดลอง รพ.'!B:B,0)),)</f>
        <v>121970.8</v>
      </c>
      <c r="BV303" s="150">
        <f>IFERROR(INDEX('[3]5.งบทดลอง รพ.'!$BU:$BU,MATCH(C:C,'[3]5.งบทดลอง รพ.'!B:B,0)),)</f>
        <v>305</v>
      </c>
      <c r="BW303" s="150">
        <f>IFERROR(INDEX('[3]5.งบทดลอง รพ.'!$BV:$BV,MATCH(C:C,'[3]5.งบทดลอง รพ.'!B:B,0)),)</f>
        <v>0</v>
      </c>
      <c r="BX303" s="150">
        <f>IFERROR(INDEX('[3]5.งบทดลอง รพ.'!$BW:$BW,MATCH(C:C,'[3]5.งบทดลอง รพ.'!B:B,0)),)</f>
        <v>0</v>
      </c>
      <c r="BY303" s="150">
        <f>IFERROR(INDEX('[3]5.งบทดลอง รพ.'!$BX:$BX,MATCH(C:C,'[3]5.งบทดลอง รพ.'!B:B,0)),)</f>
        <v>0</v>
      </c>
      <c r="BZ303" s="151">
        <f t="shared" si="14"/>
        <v>193225.71000000002</v>
      </c>
    </row>
    <row r="304" spans="1:78" ht="21.75" customHeight="1">
      <c r="A304" s="31" t="s">
        <v>185</v>
      </c>
      <c r="B304" s="147" t="s">
        <v>394</v>
      </c>
      <c r="C304" s="148" t="s">
        <v>964</v>
      </c>
      <c r="D304" s="149" t="s">
        <v>965</v>
      </c>
      <c r="E304" s="150">
        <f>IFERROR(INDEX('[3]5.งบทดลอง รพ.'!$D:$D,MATCH(C:C,'[3]5.งบทดลอง รพ.'!B:B,0)),)</f>
        <v>0</v>
      </c>
      <c r="F304" s="150">
        <f>IFERROR(INDEX('[3]5.งบทดลอง รพ.'!$E:$E,MATCH(C:C,'[3]5.งบทดลอง รพ.'!B:B,0)),)</f>
        <v>0</v>
      </c>
      <c r="G304" s="150">
        <f>IFERROR(INDEX('[3]5.งบทดลอง รพ.'!$F:$F,MATCH(C:C,'[3]5.งบทดลอง รพ.'!B:B,0)),)</f>
        <v>0</v>
      </c>
      <c r="H304" s="150">
        <f>IFERROR(INDEX('[3]5.งบทดลอง รพ.'!$G:$G,MATCH(C:C,'[3]5.งบทดลอง รพ.'!B:B,0)),)</f>
        <v>0</v>
      </c>
      <c r="I304" s="150">
        <f>IFERROR(INDEX('[3]5.งบทดลอง รพ.'!$H:$H,MATCH(D:D,'[3]5.งบทดลอง รพ.'!C:C,0)),)</f>
        <v>0</v>
      </c>
      <c r="J304" s="150">
        <f>IFERROR(INDEX('[3]5.งบทดลอง รพ.'!$I:$I,MATCH(C:C,'[3]5.งบทดลอง รพ.'!B:B,0)),)</f>
        <v>0</v>
      </c>
      <c r="K304" s="150">
        <f>IFERROR(INDEX('[3]5.งบทดลอง รพ.'!$J:$J,MATCH(C:C,'[3]5.งบทดลอง รพ.'!B:B,0)),)</f>
        <v>0</v>
      </c>
      <c r="L304" s="150">
        <f>IFERROR(INDEX('[3]5.งบทดลอง รพ.'!$K:$K,MATCH(C:C,'[3]5.งบทดลอง รพ.'!B:B,0)),)</f>
        <v>0</v>
      </c>
      <c r="M304" s="150">
        <f>IFERROR(INDEX('[3]5.งบทดลอง รพ.'!$L:$L,MATCH(C:C,'[3]5.งบทดลอง รพ.'!B:B,0)),)</f>
        <v>0</v>
      </c>
      <c r="N304" s="150">
        <f>IFERROR(INDEX('[3]5.งบทดลอง รพ.'!$M:$M,MATCH(C:C,'[3]5.งบทดลอง รพ.'!B:B,0)),)</f>
        <v>0</v>
      </c>
      <c r="O304" s="150">
        <f>IFERROR(INDEX('[3]5.งบทดลอง รพ.'!$N:$N,MATCH(C:C,'[3]5.งบทดลอง รพ.'!B:B,0)),)</f>
        <v>0</v>
      </c>
      <c r="P304" s="150">
        <f>IFERROR(INDEX('[3]5.งบทดลอง รพ.'!$O:$O,MATCH(C:C,'[3]5.งบทดลอง รพ.'!B:B,0)),)</f>
        <v>0</v>
      </c>
      <c r="Q304" s="150">
        <f>IFERROR(INDEX('[3]5.งบทดลอง รพ.'!$P:$P,MATCH(C:C,'[3]5.งบทดลอง รพ.'!B:B,0)),)</f>
        <v>0</v>
      </c>
      <c r="R304" s="150">
        <f>IFERROR(INDEX('[3]5.งบทดลอง รพ.'!$Q:$Q,MATCH(C:C,'[3]5.งบทดลอง รพ.'!B:B,0)),)</f>
        <v>0</v>
      </c>
      <c r="S304" s="150">
        <f>IFERROR(INDEX('[3]5.งบทดลอง รพ.'!$R:$R,MATCH(C:C,'[3]5.งบทดลอง รพ.'!B:B,0)),)</f>
        <v>0</v>
      </c>
      <c r="T304" s="150">
        <f>IFERROR(INDEX('[3]5.งบทดลอง รพ.'!$S:$S,MATCH(C:C,'[3]5.งบทดลอง รพ.'!B:B,0)),)</f>
        <v>0</v>
      </c>
      <c r="U304" s="150">
        <f>IFERROR(INDEX('[3]5.งบทดลอง รพ.'!$T:$T,MATCH(C:C,'[3]5.งบทดลอง รพ.'!B:B,0)),)</f>
        <v>0</v>
      </c>
      <c r="V304" s="150">
        <f>IFERROR(INDEX('[3]5.งบทดลอง รพ.'!$U:$U,MATCH(C:C,'[3]5.งบทดลอง รพ.'!B:B,0)),)</f>
        <v>0</v>
      </c>
      <c r="W304" s="150">
        <f>IFERROR(INDEX('[3]5.งบทดลอง รพ.'!$V:$V,MATCH(C:C,'[3]5.งบทดลอง รพ.'!B:B,0)),)</f>
        <v>0</v>
      </c>
      <c r="X304" s="150">
        <f>IFERROR(INDEX('[3]5.งบทดลอง รพ.'!$W:$W,MATCH(C:C,'[3]5.งบทดลอง รพ.'!B:B,0)),)</f>
        <v>0</v>
      </c>
      <c r="Y304" s="150">
        <f>IFERROR(INDEX('[3]5.งบทดลอง รพ.'!$X:$X,MATCH(C:C,'[3]5.งบทดลอง รพ.'!B:B,0)),)</f>
        <v>0</v>
      </c>
      <c r="Z304" s="150">
        <f>IFERROR(INDEX('[3]5.งบทดลอง รพ.'!$Y:$Y,MATCH(C:C,'[3]5.งบทดลอง รพ.'!B:B,0)),)</f>
        <v>0</v>
      </c>
      <c r="AA304" s="150">
        <f>IFERROR(INDEX('[3]5.งบทดลอง รพ.'!$Z:$Z,MATCH(C:C,'[3]5.งบทดลอง รพ.'!B:B,0)),)</f>
        <v>0</v>
      </c>
      <c r="AB304" s="150">
        <f>IFERROR(INDEX('[3]5.งบทดลอง รพ.'!$AA:$AA,MATCH(C:C,'[3]5.งบทดลอง รพ.'!B:B,0)),)</f>
        <v>0</v>
      </c>
      <c r="AC304" s="150">
        <f>IFERROR(INDEX('[3]5.งบทดลอง รพ.'!$AB:$AB,MATCH(C:C,'[3]5.งบทดลอง รพ.'!B:B,0)),)</f>
        <v>0</v>
      </c>
      <c r="AD304" s="150">
        <f>IFERROR(INDEX('[3]5.งบทดลอง รพ.'!$AC:$AC,MATCH(C:C,'[3]5.งบทดลอง รพ.'!B:B,0)),)</f>
        <v>0</v>
      </c>
      <c r="AE304" s="150">
        <f>IFERROR(INDEX('[3]5.งบทดลอง รพ.'!$AD:$AD,MATCH(C:C,'[3]5.งบทดลอง รพ.'!B:B,0)),)</f>
        <v>0</v>
      </c>
      <c r="AF304" s="150">
        <f>IFERROR(INDEX('[3]5.งบทดลอง รพ.'!$AE:$AE,MATCH(C:C,'[3]5.งบทดลอง รพ.'!B:B,0)),)</f>
        <v>0</v>
      </c>
      <c r="AG304" s="150">
        <f>IFERROR(INDEX('[3]5.งบทดลอง รพ.'!$AF:$AF,MATCH(C:C,'[3]5.งบทดลอง รพ.'!B:B,0)),)</f>
        <v>0</v>
      </c>
      <c r="AH304" s="150">
        <f>IFERROR(INDEX('[3]5.งบทดลอง รพ.'!$AG:$AG,MATCH(C:C,'[3]5.งบทดลอง รพ.'!B:B,0)),)</f>
        <v>0</v>
      </c>
      <c r="AI304" s="150">
        <f>IFERROR(INDEX('[3]5.งบทดลอง รพ.'!$AH:$AH,MATCH(D:D,'[3]5.งบทดลอง รพ.'!C:C,0)),)</f>
        <v>0</v>
      </c>
      <c r="AJ304" s="150">
        <f>IFERROR(INDEX('[3]5.งบทดลอง รพ.'!$AI:$AI,MATCH(C:C,'[3]5.งบทดลอง รพ.'!B:B,0)),)</f>
        <v>0</v>
      </c>
      <c r="AK304" s="150">
        <f>IFERROR(INDEX('[3]5.งบทดลอง รพ.'!$AJ:$AJ,MATCH(C:C,'[3]5.งบทดลอง รพ.'!B:B,0)),)</f>
        <v>0</v>
      </c>
      <c r="AL304" s="150">
        <f>IFERROR(INDEX('[3]5.งบทดลอง รพ.'!$AK:$AK,MATCH(C:C,'[3]5.งบทดลอง รพ.'!B:B,0)),)</f>
        <v>0</v>
      </c>
      <c r="AM304" s="150">
        <f>IFERROR(INDEX('[3]5.งบทดลอง รพ.'!$AL:$AL,MATCH(C:C,'[3]5.งบทดลอง รพ.'!B:B,0)),)</f>
        <v>0</v>
      </c>
      <c r="AN304" s="150">
        <f>IFERROR(INDEX('[3]5.งบทดลอง รพ.'!$AM:$AM,MATCH(C:C,'[3]5.งบทดลอง รพ.'!B:B,0)),)</f>
        <v>0</v>
      </c>
      <c r="AO304" s="150">
        <f>IFERROR(INDEX('[3]5.งบทดลอง รพ.'!$AN:$AN,MATCH(C:C,'[3]5.งบทดลอง รพ.'!B:B,0)),)</f>
        <v>0</v>
      </c>
      <c r="AP304" s="150">
        <f>IFERROR(INDEX('[3]5.งบทดลอง รพ.'!$AO:$AO,MATCH(C:C,'[3]5.งบทดลอง รพ.'!B:B,0)),)</f>
        <v>0</v>
      </c>
      <c r="AQ304" s="150">
        <f>IFERROR(INDEX('[3]5.งบทดลอง รพ.'!$AP:$AP,MATCH(C:C,'[3]5.งบทดลอง รพ.'!B:B,0)),)</f>
        <v>420200</v>
      </c>
      <c r="AR304" s="150">
        <f>IFERROR(INDEX('[3]5.งบทดลอง รพ.'!$AQ:$AQ,MATCH(C:C,'[3]5.งบทดลอง รพ.'!B:B,0)),)</f>
        <v>0</v>
      </c>
      <c r="AS304" s="150">
        <f>IFERROR(INDEX('[3]5.งบทดลอง รพ.'!$AR:$AR,MATCH(C:C,'[3]5.งบทดลอง รพ.'!B:B,0)),)</f>
        <v>0</v>
      </c>
      <c r="AT304" s="150">
        <f>IFERROR(INDEX('[3]5.งบทดลอง รพ.'!$AS:$AS,MATCH(C:C,'[3]5.งบทดลอง รพ.'!B:B,0)),)</f>
        <v>0</v>
      </c>
      <c r="AU304" s="150">
        <f>IFERROR(INDEX('[3]5.งบทดลอง รพ.'!$AT:$AT,MATCH(C:C,'[3]5.งบทดลอง รพ.'!B:B,0)),)</f>
        <v>0</v>
      </c>
      <c r="AV304" s="150">
        <f>IFERROR(INDEX('[3]5.งบทดลอง รพ.'!$AU:$AU,MATCH(C:C,'[3]5.งบทดลอง รพ.'!B:B,0)),)</f>
        <v>0</v>
      </c>
      <c r="AW304" s="150">
        <f>IFERROR(INDEX('[3]5.งบทดลอง รพ.'!$AV:$AV,MATCH(C:C,'[3]5.งบทดลอง รพ.'!B:B,0)),)</f>
        <v>0</v>
      </c>
      <c r="AX304" s="150">
        <f>IFERROR(INDEX('[3]5.งบทดลอง รพ.'!$AW:$AW,MATCH(C:C,'[3]5.งบทดลอง รพ.'!B:B,0)),)</f>
        <v>0</v>
      </c>
      <c r="AY304" s="150">
        <f>IFERROR(INDEX('[3]5.งบทดลอง รพ.'!$AX:$AX,MATCH(C:C,'[3]5.งบทดลอง รพ.'!B:B,0)),)</f>
        <v>0</v>
      </c>
      <c r="AZ304" s="150">
        <f>IFERROR(INDEX('[3]5.งบทดลอง รพ.'!$AY:$AY,MATCH(C:C,'[3]5.งบทดลอง รพ.'!B:B,0)),)</f>
        <v>0</v>
      </c>
      <c r="BA304" s="150">
        <f>IFERROR(INDEX('[3]5.งบทดลอง รพ.'!$AZ:$AZ,MATCH(C:C,'[3]5.งบทดลอง รพ.'!B:B,0)),)</f>
        <v>0</v>
      </c>
      <c r="BB304" s="150">
        <f>IFERROR(INDEX('[3]5.งบทดลอง รพ.'!$BA:$BA,MATCH(C:C,'[3]5.งบทดลอง รพ.'!B:B,0)),)</f>
        <v>0</v>
      </c>
      <c r="BC304" s="150">
        <f>IFERROR(INDEX('[3]5.งบทดลอง รพ.'!$BB:$BB,MATCH(C:C,'[3]5.งบทดลอง รพ.'!B:B,0)),)</f>
        <v>0</v>
      </c>
      <c r="BD304" s="150">
        <f>IFERROR(INDEX('[3]5.งบทดลอง รพ.'!$BC:$BC,MATCH(C:C,'[3]5.งบทดลอง รพ.'!B:B,0)),)</f>
        <v>0</v>
      </c>
      <c r="BE304" s="150">
        <f>IFERROR(INDEX('[3]5.งบทดลอง รพ.'!$BD:$BD,MATCH(C:C,'[3]5.งบทดลอง รพ.'!B:B,0)),)</f>
        <v>0</v>
      </c>
      <c r="BF304" s="150">
        <f>IFERROR(INDEX('[3]5.งบทดลอง รพ.'!$BE:$BE,MATCH(C:C,'[3]5.งบทดลอง รพ.'!B:B,0)),)</f>
        <v>0</v>
      </c>
      <c r="BG304" s="150">
        <f>IFERROR(INDEX('[3]5.งบทดลอง รพ.'!$BF:$BF,MATCH(C:C,'[3]5.งบทดลอง รพ.'!B:B,0)),)</f>
        <v>0</v>
      </c>
      <c r="BH304" s="150">
        <f>IFERROR(INDEX('[3]5.งบทดลอง รพ.'!$BG:$BG,MATCH(C:C,'[3]5.งบทดลอง รพ.'!B:B,0)),)</f>
        <v>0</v>
      </c>
      <c r="BI304" s="150">
        <f>IFERROR(INDEX('[3]5.งบทดลอง รพ.'!$BH:$BH,MATCH(C:C,'[3]5.งบทดลอง รพ.'!B:B,0)),)</f>
        <v>0</v>
      </c>
      <c r="BJ304" s="150">
        <f>IFERROR(INDEX('[3]5.งบทดลอง รพ.'!$BI:$BI,MATCH(C:C,'[3]5.งบทดลอง รพ.'!B:B,0)),)</f>
        <v>0</v>
      </c>
      <c r="BK304" s="150">
        <f>IFERROR(INDEX('[3]5.งบทดลอง รพ.'!$BJ:$BJ,MATCH(C:C,'[3]5.งบทดลอง รพ.'!B:B,0)),)</f>
        <v>0</v>
      </c>
      <c r="BL304" s="150">
        <f>IFERROR(INDEX('[3]5.งบทดลอง รพ.'!$BK:$BK,MATCH(D:D,'[3]5.งบทดลอง รพ.'!C:C,0)),)</f>
        <v>0</v>
      </c>
      <c r="BM304" s="150">
        <f>IFERROR(INDEX('[3]5.งบทดลอง รพ.'!$BL:$BL,MATCH(C:C,'[3]5.งบทดลอง รพ.'!B:B,0)),)</f>
        <v>0</v>
      </c>
      <c r="BN304" s="150">
        <f>IFERROR(INDEX('[3]5.งบทดลอง รพ.'!$BM:$BM,MATCH(C:C,'[3]5.งบทดลอง รพ.'!B:B,0)),)</f>
        <v>0</v>
      </c>
      <c r="BO304" s="150">
        <f>IFERROR(INDEX('[3]5.งบทดลอง รพ.'!$BN:$BN,MATCH(C:C,'[3]5.งบทดลอง รพ.'!B:B,0)),)</f>
        <v>0</v>
      </c>
      <c r="BP304" s="150">
        <f>IFERROR(INDEX('[3]5.งบทดลอง รพ.'!$BO:$BO,MATCH(C:C,'[3]5.งบทดลอง รพ.'!B:B,0)),)</f>
        <v>0</v>
      </c>
      <c r="BQ304" s="150">
        <f>IFERROR(INDEX('[3]5.งบทดลอง รพ.'!$BP:$BP,MATCH(C:C,'[3]5.งบทดลอง รพ.'!B:B,0)),)</f>
        <v>0</v>
      </c>
      <c r="BR304" s="150">
        <f>IFERROR(INDEX('[3]5.งบทดลอง รพ.'!$BQ:$BQ,MATCH(C:C,'[3]5.งบทดลอง รพ.'!B:B,0)),)</f>
        <v>0</v>
      </c>
      <c r="BS304" s="150">
        <f>IFERROR(INDEX('[3]5.งบทดลอง รพ.'!$BR:$BR,MATCH(C:C,'[3]5.งบทดลอง รพ.'!B:B,0)),)</f>
        <v>0</v>
      </c>
      <c r="BT304" s="150">
        <f>IFERROR(INDEX('[3]5.งบทดลอง รพ.'!$BS:$BS,MATCH(C:C,'[3]5.งบทดลอง รพ.'!B:B,0)),)</f>
        <v>45550</v>
      </c>
      <c r="BU304" s="150">
        <f>IFERROR(INDEX('[3]5.งบทดลอง รพ.'!$BT:$BT,MATCH(C:C,'[3]5.งบทดลอง รพ.'!B:B,0)),)</f>
        <v>0</v>
      </c>
      <c r="BV304" s="150">
        <f>IFERROR(INDEX('[3]5.งบทดลอง รพ.'!$BU:$BU,MATCH(C:C,'[3]5.งบทดลอง รพ.'!B:B,0)),)</f>
        <v>0</v>
      </c>
      <c r="BW304" s="150">
        <f>IFERROR(INDEX('[3]5.งบทดลอง รพ.'!$BV:$BV,MATCH(C:C,'[3]5.งบทดลอง รพ.'!B:B,0)),)</f>
        <v>0</v>
      </c>
      <c r="BX304" s="150">
        <f>IFERROR(INDEX('[3]5.งบทดลอง รพ.'!$BW:$BW,MATCH(C:C,'[3]5.งบทดลอง รพ.'!B:B,0)),)</f>
        <v>0</v>
      </c>
      <c r="BY304" s="150">
        <f>IFERROR(INDEX('[3]5.งบทดลอง รพ.'!$BX:$BX,MATCH(C:C,'[3]5.งบทดลอง รพ.'!B:B,0)),)</f>
        <v>0</v>
      </c>
      <c r="BZ304" s="151">
        <f t="shared" si="14"/>
        <v>465750</v>
      </c>
    </row>
    <row r="305" spans="1:78" ht="21.75" customHeight="1">
      <c r="A305" s="31" t="s">
        <v>185</v>
      </c>
      <c r="B305" s="147" t="s">
        <v>394</v>
      </c>
      <c r="C305" s="148" t="s">
        <v>966</v>
      </c>
      <c r="D305" s="149" t="s">
        <v>967</v>
      </c>
      <c r="E305" s="150">
        <f>IFERROR(INDEX('[3]5.งบทดลอง รพ.'!$D:$D,MATCH(C:C,'[3]5.งบทดลอง รพ.'!B:B,0)),)</f>
        <v>0</v>
      </c>
      <c r="F305" s="150">
        <f>IFERROR(INDEX('[3]5.งบทดลอง รพ.'!$E:$E,MATCH(C:C,'[3]5.งบทดลอง รพ.'!B:B,0)),)</f>
        <v>0</v>
      </c>
      <c r="G305" s="150">
        <f>IFERROR(INDEX('[3]5.งบทดลอง รพ.'!$F:$F,MATCH(C:C,'[3]5.งบทดลอง รพ.'!B:B,0)),)</f>
        <v>0</v>
      </c>
      <c r="H305" s="150">
        <f>IFERROR(INDEX('[3]5.งบทดลอง รพ.'!$G:$G,MATCH(C:C,'[3]5.งบทดลอง รพ.'!B:B,0)),)</f>
        <v>0</v>
      </c>
      <c r="I305" s="150">
        <f>IFERROR(INDEX('[3]5.งบทดลอง รพ.'!$H:$H,MATCH(D:D,'[3]5.งบทดลอง รพ.'!C:C,0)),)</f>
        <v>0</v>
      </c>
      <c r="J305" s="150">
        <f>IFERROR(INDEX('[3]5.งบทดลอง รพ.'!$I:$I,MATCH(C:C,'[3]5.งบทดลอง รพ.'!B:B,0)),)</f>
        <v>0</v>
      </c>
      <c r="K305" s="150">
        <f>IFERROR(INDEX('[3]5.งบทดลอง รพ.'!$J:$J,MATCH(C:C,'[3]5.งบทดลอง รพ.'!B:B,0)),)</f>
        <v>0</v>
      </c>
      <c r="L305" s="150">
        <f>IFERROR(INDEX('[3]5.งบทดลอง รพ.'!$K:$K,MATCH(C:C,'[3]5.งบทดลอง รพ.'!B:B,0)),)</f>
        <v>0</v>
      </c>
      <c r="M305" s="150">
        <f>IFERROR(INDEX('[3]5.งบทดลอง รพ.'!$L:$L,MATCH(C:C,'[3]5.งบทดลอง รพ.'!B:B,0)),)</f>
        <v>0</v>
      </c>
      <c r="N305" s="150">
        <f>IFERROR(INDEX('[3]5.งบทดลอง รพ.'!$M:$M,MATCH(C:C,'[3]5.งบทดลอง รพ.'!B:B,0)),)</f>
        <v>0</v>
      </c>
      <c r="O305" s="150">
        <f>IFERROR(INDEX('[3]5.งบทดลอง รพ.'!$N:$N,MATCH(C:C,'[3]5.งบทดลอง รพ.'!B:B,0)),)</f>
        <v>0</v>
      </c>
      <c r="P305" s="150">
        <f>IFERROR(INDEX('[3]5.งบทดลอง รพ.'!$O:$O,MATCH(C:C,'[3]5.งบทดลอง รพ.'!B:B,0)),)</f>
        <v>0</v>
      </c>
      <c r="Q305" s="150">
        <f>IFERROR(INDEX('[3]5.งบทดลอง รพ.'!$P:$P,MATCH(C:C,'[3]5.งบทดลอง รพ.'!B:B,0)),)</f>
        <v>113750</v>
      </c>
      <c r="R305" s="150">
        <f>IFERROR(INDEX('[3]5.งบทดลอง รพ.'!$Q:$Q,MATCH(C:C,'[3]5.งบทดลอง รพ.'!B:B,0)),)</f>
        <v>0</v>
      </c>
      <c r="S305" s="150">
        <f>IFERROR(INDEX('[3]5.งบทดลอง รพ.'!$R:$R,MATCH(C:C,'[3]5.งบทดลอง รพ.'!B:B,0)),)</f>
        <v>0</v>
      </c>
      <c r="T305" s="150">
        <f>IFERROR(INDEX('[3]5.งบทดลอง รพ.'!$S:$S,MATCH(C:C,'[3]5.งบทดลอง รพ.'!B:B,0)),)</f>
        <v>0</v>
      </c>
      <c r="U305" s="150">
        <f>IFERROR(INDEX('[3]5.งบทดลอง รพ.'!$T:$T,MATCH(C:C,'[3]5.งบทดลอง รพ.'!B:B,0)),)</f>
        <v>0</v>
      </c>
      <c r="V305" s="150">
        <f>IFERROR(INDEX('[3]5.งบทดลอง รพ.'!$U:$U,MATCH(C:C,'[3]5.งบทดลอง รพ.'!B:B,0)),)</f>
        <v>0</v>
      </c>
      <c r="W305" s="150">
        <f>IFERROR(INDEX('[3]5.งบทดลอง รพ.'!$V:$V,MATCH(C:C,'[3]5.งบทดลอง รพ.'!B:B,0)),)</f>
        <v>0</v>
      </c>
      <c r="X305" s="150">
        <f>IFERROR(INDEX('[3]5.งบทดลอง รพ.'!$W:$W,MATCH(C:C,'[3]5.งบทดลอง รพ.'!B:B,0)),)</f>
        <v>0</v>
      </c>
      <c r="Y305" s="150">
        <f>IFERROR(INDEX('[3]5.งบทดลอง รพ.'!$X:$X,MATCH(C:C,'[3]5.งบทดลอง รพ.'!B:B,0)),)</f>
        <v>0</v>
      </c>
      <c r="Z305" s="150">
        <f>IFERROR(INDEX('[3]5.งบทดลอง รพ.'!$Y:$Y,MATCH(C:C,'[3]5.งบทดลอง รพ.'!B:B,0)),)</f>
        <v>0</v>
      </c>
      <c r="AA305" s="150">
        <f>IFERROR(INDEX('[3]5.งบทดลอง รพ.'!$Z:$Z,MATCH(C:C,'[3]5.งบทดลอง รพ.'!B:B,0)),)</f>
        <v>0</v>
      </c>
      <c r="AB305" s="150">
        <f>IFERROR(INDEX('[3]5.งบทดลอง รพ.'!$AA:$AA,MATCH(C:C,'[3]5.งบทดลอง รพ.'!B:B,0)),)</f>
        <v>0</v>
      </c>
      <c r="AC305" s="150">
        <f>IFERROR(INDEX('[3]5.งบทดลอง รพ.'!$AB:$AB,MATCH(C:C,'[3]5.งบทดลอง รพ.'!B:B,0)),)</f>
        <v>0</v>
      </c>
      <c r="AD305" s="150">
        <f>IFERROR(INDEX('[3]5.งบทดลอง รพ.'!$AC:$AC,MATCH(C:C,'[3]5.งบทดลอง รพ.'!B:B,0)),)</f>
        <v>0</v>
      </c>
      <c r="AE305" s="150">
        <f>IFERROR(INDEX('[3]5.งบทดลอง รพ.'!$AD:$AD,MATCH(C:C,'[3]5.งบทดลอง รพ.'!B:B,0)),)</f>
        <v>0</v>
      </c>
      <c r="AF305" s="150">
        <f>IFERROR(INDEX('[3]5.งบทดลอง รพ.'!$AE:$AE,MATCH(C:C,'[3]5.งบทดลอง รพ.'!B:B,0)),)</f>
        <v>0</v>
      </c>
      <c r="AG305" s="150">
        <f>IFERROR(INDEX('[3]5.งบทดลอง รพ.'!$AF:$AF,MATCH(C:C,'[3]5.งบทดลอง รพ.'!B:B,0)),)</f>
        <v>0</v>
      </c>
      <c r="AH305" s="150">
        <f>IFERROR(INDEX('[3]5.งบทดลอง รพ.'!$AG:$AG,MATCH(C:C,'[3]5.งบทดลอง รพ.'!B:B,0)),)</f>
        <v>0</v>
      </c>
      <c r="AI305" s="150">
        <f>IFERROR(INDEX('[3]5.งบทดลอง รพ.'!$AH:$AH,MATCH(D:D,'[3]5.งบทดลอง รพ.'!C:C,0)),)</f>
        <v>0</v>
      </c>
      <c r="AJ305" s="150">
        <f>IFERROR(INDEX('[3]5.งบทดลอง รพ.'!$AI:$AI,MATCH(C:C,'[3]5.งบทดลอง รพ.'!B:B,0)),)</f>
        <v>0</v>
      </c>
      <c r="AK305" s="150">
        <f>IFERROR(INDEX('[3]5.งบทดลอง รพ.'!$AJ:$AJ,MATCH(C:C,'[3]5.งบทดลอง รพ.'!B:B,0)),)</f>
        <v>0</v>
      </c>
      <c r="AL305" s="150">
        <f>IFERROR(INDEX('[3]5.งบทดลอง รพ.'!$AK:$AK,MATCH(C:C,'[3]5.งบทดลอง รพ.'!B:B,0)),)</f>
        <v>0</v>
      </c>
      <c r="AM305" s="150">
        <f>IFERROR(INDEX('[3]5.งบทดลอง รพ.'!$AL:$AL,MATCH(C:C,'[3]5.งบทดลอง รพ.'!B:B,0)),)</f>
        <v>0</v>
      </c>
      <c r="AN305" s="150">
        <f>IFERROR(INDEX('[3]5.งบทดลอง รพ.'!$AM:$AM,MATCH(C:C,'[3]5.งบทดลอง รพ.'!B:B,0)),)</f>
        <v>0</v>
      </c>
      <c r="AO305" s="150">
        <f>IFERROR(INDEX('[3]5.งบทดลอง รพ.'!$AN:$AN,MATCH(C:C,'[3]5.งบทดลอง รพ.'!B:B,0)),)</f>
        <v>0</v>
      </c>
      <c r="AP305" s="150">
        <f>IFERROR(INDEX('[3]5.งบทดลอง รพ.'!$AO:$AO,MATCH(C:C,'[3]5.งบทดลอง รพ.'!B:B,0)),)</f>
        <v>0</v>
      </c>
      <c r="AQ305" s="150">
        <f>IFERROR(INDEX('[3]5.งบทดลอง รพ.'!$AP:$AP,MATCH(C:C,'[3]5.งบทดลอง รพ.'!B:B,0)),)</f>
        <v>0</v>
      </c>
      <c r="AR305" s="150">
        <f>IFERROR(INDEX('[3]5.งบทดลอง รพ.'!$AQ:$AQ,MATCH(C:C,'[3]5.งบทดลอง รพ.'!B:B,0)),)</f>
        <v>0</v>
      </c>
      <c r="AS305" s="150">
        <f>IFERROR(INDEX('[3]5.งบทดลอง รพ.'!$AR:$AR,MATCH(C:C,'[3]5.งบทดลอง รพ.'!B:B,0)),)</f>
        <v>0</v>
      </c>
      <c r="AT305" s="150">
        <f>IFERROR(INDEX('[3]5.งบทดลอง รพ.'!$AS:$AS,MATCH(C:C,'[3]5.งบทดลอง รพ.'!B:B,0)),)</f>
        <v>0</v>
      </c>
      <c r="AU305" s="150">
        <f>IFERROR(INDEX('[3]5.งบทดลอง รพ.'!$AT:$AT,MATCH(C:C,'[3]5.งบทดลอง รพ.'!B:B,0)),)</f>
        <v>0</v>
      </c>
      <c r="AV305" s="150">
        <f>IFERROR(INDEX('[3]5.งบทดลอง รพ.'!$AU:$AU,MATCH(C:C,'[3]5.งบทดลอง รพ.'!B:B,0)),)</f>
        <v>0</v>
      </c>
      <c r="AW305" s="150">
        <f>IFERROR(INDEX('[3]5.งบทดลอง รพ.'!$AV:$AV,MATCH(C:C,'[3]5.งบทดลอง รพ.'!B:B,0)),)</f>
        <v>0</v>
      </c>
      <c r="AX305" s="150">
        <f>IFERROR(INDEX('[3]5.งบทดลอง รพ.'!$AW:$AW,MATCH(C:C,'[3]5.งบทดลอง รพ.'!B:B,0)),)</f>
        <v>0</v>
      </c>
      <c r="AY305" s="150">
        <f>IFERROR(INDEX('[3]5.งบทดลอง รพ.'!$AX:$AX,MATCH(C:C,'[3]5.งบทดลอง รพ.'!B:B,0)),)</f>
        <v>0</v>
      </c>
      <c r="AZ305" s="150">
        <f>IFERROR(INDEX('[3]5.งบทดลอง รพ.'!$AY:$AY,MATCH(C:C,'[3]5.งบทดลอง รพ.'!B:B,0)),)</f>
        <v>0</v>
      </c>
      <c r="BA305" s="150">
        <f>IFERROR(INDEX('[3]5.งบทดลอง รพ.'!$AZ:$AZ,MATCH(C:C,'[3]5.งบทดลอง รพ.'!B:B,0)),)</f>
        <v>0</v>
      </c>
      <c r="BB305" s="150">
        <f>IFERROR(INDEX('[3]5.งบทดลอง รพ.'!$BA:$BA,MATCH(C:C,'[3]5.งบทดลอง รพ.'!B:B,0)),)</f>
        <v>0</v>
      </c>
      <c r="BC305" s="150">
        <f>IFERROR(INDEX('[3]5.งบทดลอง รพ.'!$BB:$BB,MATCH(C:C,'[3]5.งบทดลอง รพ.'!B:B,0)),)</f>
        <v>0</v>
      </c>
      <c r="BD305" s="150">
        <f>IFERROR(INDEX('[3]5.งบทดลอง รพ.'!$BC:$BC,MATCH(C:C,'[3]5.งบทดลอง รพ.'!B:B,0)),)</f>
        <v>0</v>
      </c>
      <c r="BE305" s="150">
        <f>IFERROR(INDEX('[3]5.งบทดลอง รพ.'!$BD:$BD,MATCH(C:C,'[3]5.งบทดลอง รพ.'!B:B,0)),)</f>
        <v>0</v>
      </c>
      <c r="BF305" s="150">
        <f>IFERROR(INDEX('[3]5.งบทดลอง รพ.'!$BE:$BE,MATCH(C:C,'[3]5.งบทดลอง รพ.'!B:B,0)),)</f>
        <v>0</v>
      </c>
      <c r="BG305" s="150">
        <f>IFERROR(INDEX('[3]5.งบทดลอง รพ.'!$BF:$BF,MATCH(C:C,'[3]5.งบทดลอง รพ.'!B:B,0)),)</f>
        <v>0</v>
      </c>
      <c r="BH305" s="150">
        <f>IFERROR(INDEX('[3]5.งบทดลอง รพ.'!$BG:$BG,MATCH(C:C,'[3]5.งบทดลอง รพ.'!B:B,0)),)</f>
        <v>0</v>
      </c>
      <c r="BI305" s="150">
        <f>IFERROR(INDEX('[3]5.งบทดลอง รพ.'!$BH:$BH,MATCH(C:C,'[3]5.งบทดลอง รพ.'!B:B,0)),)</f>
        <v>0</v>
      </c>
      <c r="BJ305" s="150">
        <f>IFERROR(INDEX('[3]5.งบทดลอง รพ.'!$BI:$BI,MATCH(C:C,'[3]5.งบทดลอง รพ.'!B:B,0)),)</f>
        <v>0</v>
      </c>
      <c r="BK305" s="150">
        <f>IFERROR(INDEX('[3]5.งบทดลอง รพ.'!$BJ:$BJ,MATCH(C:C,'[3]5.งบทดลอง รพ.'!B:B,0)),)</f>
        <v>0</v>
      </c>
      <c r="BL305" s="150">
        <f>IFERROR(INDEX('[3]5.งบทดลอง รพ.'!$BK:$BK,MATCH(D:D,'[3]5.งบทดลอง รพ.'!C:C,0)),)</f>
        <v>0</v>
      </c>
      <c r="BM305" s="150">
        <f>IFERROR(INDEX('[3]5.งบทดลอง รพ.'!$BL:$BL,MATCH(C:C,'[3]5.งบทดลอง รพ.'!B:B,0)),)</f>
        <v>0</v>
      </c>
      <c r="BN305" s="150">
        <f>IFERROR(INDEX('[3]5.งบทดลอง รพ.'!$BM:$BM,MATCH(C:C,'[3]5.งบทดลอง รพ.'!B:B,0)),)</f>
        <v>0</v>
      </c>
      <c r="BO305" s="150">
        <f>IFERROR(INDEX('[3]5.งบทดลอง รพ.'!$BN:$BN,MATCH(C:C,'[3]5.งบทดลอง รพ.'!B:B,0)),)</f>
        <v>0</v>
      </c>
      <c r="BP305" s="150">
        <f>IFERROR(INDEX('[3]5.งบทดลอง รพ.'!$BO:$BO,MATCH(C:C,'[3]5.งบทดลอง รพ.'!B:B,0)),)</f>
        <v>0</v>
      </c>
      <c r="BQ305" s="150">
        <f>IFERROR(INDEX('[3]5.งบทดลอง รพ.'!$BP:$BP,MATCH(C:C,'[3]5.งบทดลอง รพ.'!B:B,0)),)</f>
        <v>0</v>
      </c>
      <c r="BR305" s="150">
        <f>IFERROR(INDEX('[3]5.งบทดลอง รพ.'!$BQ:$BQ,MATCH(C:C,'[3]5.งบทดลอง รพ.'!B:B,0)),)</f>
        <v>0</v>
      </c>
      <c r="BS305" s="150">
        <f>IFERROR(INDEX('[3]5.งบทดลอง รพ.'!$BR:$BR,MATCH(C:C,'[3]5.งบทดลอง รพ.'!B:B,0)),)</f>
        <v>0</v>
      </c>
      <c r="BT305" s="150">
        <f>IFERROR(INDEX('[3]5.งบทดลอง รพ.'!$BS:$BS,MATCH(C:C,'[3]5.งบทดลอง รพ.'!B:B,0)),)</f>
        <v>0</v>
      </c>
      <c r="BU305" s="150">
        <f>IFERROR(INDEX('[3]5.งบทดลอง รพ.'!$BT:$BT,MATCH(C:C,'[3]5.งบทดลอง รพ.'!B:B,0)),)</f>
        <v>0</v>
      </c>
      <c r="BV305" s="150">
        <f>IFERROR(INDEX('[3]5.งบทดลอง รพ.'!$BU:$BU,MATCH(C:C,'[3]5.งบทดลอง รพ.'!B:B,0)),)</f>
        <v>0</v>
      </c>
      <c r="BW305" s="150">
        <f>IFERROR(INDEX('[3]5.งบทดลอง รพ.'!$BV:$BV,MATCH(C:C,'[3]5.งบทดลอง รพ.'!B:B,0)),)</f>
        <v>0</v>
      </c>
      <c r="BX305" s="150">
        <f>IFERROR(INDEX('[3]5.งบทดลอง รพ.'!$BW:$BW,MATCH(C:C,'[3]5.งบทดลอง รพ.'!B:B,0)),)</f>
        <v>0</v>
      </c>
      <c r="BY305" s="150">
        <f>IFERROR(INDEX('[3]5.งบทดลอง รพ.'!$BX:$BX,MATCH(C:C,'[3]5.งบทดลอง รพ.'!B:B,0)),)</f>
        <v>0</v>
      </c>
      <c r="BZ305" s="151">
        <f t="shared" si="14"/>
        <v>113750</v>
      </c>
    </row>
    <row r="306" spans="1:78" ht="21.75" customHeight="1">
      <c r="A306" s="31" t="s">
        <v>185</v>
      </c>
      <c r="B306" s="147" t="s">
        <v>394</v>
      </c>
      <c r="C306" s="148" t="s">
        <v>968</v>
      </c>
      <c r="D306" s="149" t="s">
        <v>969</v>
      </c>
      <c r="E306" s="150">
        <f>IFERROR(INDEX('[3]5.งบทดลอง รพ.'!$D:$D,MATCH(C:C,'[3]5.งบทดลอง รพ.'!B:B,0)),)</f>
        <v>0</v>
      </c>
      <c r="F306" s="150">
        <f>IFERROR(INDEX('[3]5.งบทดลอง รพ.'!$E:$E,MATCH(C:C,'[3]5.งบทดลอง รพ.'!B:B,0)),)</f>
        <v>0</v>
      </c>
      <c r="G306" s="150">
        <f>IFERROR(INDEX('[3]5.งบทดลอง รพ.'!$F:$F,MATCH(C:C,'[3]5.งบทดลอง รพ.'!B:B,0)),)</f>
        <v>0</v>
      </c>
      <c r="H306" s="150">
        <f>IFERROR(INDEX('[3]5.งบทดลอง รพ.'!$G:$G,MATCH(C:C,'[3]5.งบทดลอง รพ.'!B:B,0)),)</f>
        <v>0</v>
      </c>
      <c r="I306" s="150">
        <f>IFERROR(INDEX('[3]5.งบทดลอง รพ.'!$H:$H,MATCH(D:D,'[3]5.งบทดลอง รพ.'!C:C,0)),)</f>
        <v>0</v>
      </c>
      <c r="J306" s="150">
        <f>IFERROR(INDEX('[3]5.งบทดลอง รพ.'!$I:$I,MATCH(C:C,'[3]5.งบทดลอง รพ.'!B:B,0)),)</f>
        <v>0</v>
      </c>
      <c r="K306" s="150">
        <f>IFERROR(INDEX('[3]5.งบทดลอง รพ.'!$J:$J,MATCH(C:C,'[3]5.งบทดลอง รพ.'!B:B,0)),)</f>
        <v>0</v>
      </c>
      <c r="L306" s="150">
        <f>IFERROR(INDEX('[3]5.งบทดลอง รพ.'!$K:$K,MATCH(C:C,'[3]5.งบทดลอง รพ.'!B:B,0)),)</f>
        <v>0</v>
      </c>
      <c r="M306" s="150">
        <f>IFERROR(INDEX('[3]5.งบทดลอง รพ.'!$L:$L,MATCH(C:C,'[3]5.งบทดลอง รพ.'!B:B,0)),)</f>
        <v>0</v>
      </c>
      <c r="N306" s="150">
        <f>IFERROR(INDEX('[3]5.งบทดลอง รพ.'!$M:$M,MATCH(C:C,'[3]5.งบทดลอง รพ.'!B:B,0)),)</f>
        <v>0</v>
      </c>
      <c r="O306" s="150">
        <f>IFERROR(INDEX('[3]5.งบทดลอง รพ.'!$N:$N,MATCH(C:C,'[3]5.งบทดลอง รพ.'!B:B,0)),)</f>
        <v>0</v>
      </c>
      <c r="P306" s="150">
        <f>IFERROR(INDEX('[3]5.งบทดลอง รพ.'!$O:$O,MATCH(C:C,'[3]5.งบทดลอง รพ.'!B:B,0)),)</f>
        <v>0</v>
      </c>
      <c r="Q306" s="150">
        <f>IFERROR(INDEX('[3]5.งบทดลอง รพ.'!$P:$P,MATCH(C:C,'[3]5.งบทดลอง รพ.'!B:B,0)),)</f>
        <v>63890</v>
      </c>
      <c r="R306" s="150">
        <f>IFERROR(INDEX('[3]5.งบทดลอง รพ.'!$Q:$Q,MATCH(C:C,'[3]5.งบทดลอง รพ.'!B:B,0)),)</f>
        <v>0</v>
      </c>
      <c r="S306" s="150">
        <f>IFERROR(INDEX('[3]5.งบทดลอง รพ.'!$R:$R,MATCH(C:C,'[3]5.งบทดลอง รพ.'!B:B,0)),)</f>
        <v>0</v>
      </c>
      <c r="T306" s="150">
        <f>IFERROR(INDEX('[3]5.งบทดลอง รพ.'!$S:$S,MATCH(C:C,'[3]5.งบทดลอง รพ.'!B:B,0)),)</f>
        <v>0</v>
      </c>
      <c r="U306" s="150">
        <f>IFERROR(INDEX('[3]5.งบทดลอง รพ.'!$T:$T,MATCH(C:C,'[3]5.งบทดลอง รพ.'!B:B,0)),)</f>
        <v>0</v>
      </c>
      <c r="V306" s="150">
        <f>IFERROR(INDEX('[3]5.งบทดลอง รพ.'!$U:$U,MATCH(C:C,'[3]5.งบทดลอง รพ.'!B:B,0)),)</f>
        <v>0</v>
      </c>
      <c r="W306" s="150">
        <f>IFERROR(INDEX('[3]5.งบทดลอง รพ.'!$V:$V,MATCH(C:C,'[3]5.งบทดลอง รพ.'!B:B,0)),)</f>
        <v>0</v>
      </c>
      <c r="X306" s="150">
        <f>IFERROR(INDEX('[3]5.งบทดลอง รพ.'!$W:$W,MATCH(C:C,'[3]5.งบทดลอง รพ.'!B:B,0)),)</f>
        <v>0</v>
      </c>
      <c r="Y306" s="150">
        <f>IFERROR(INDEX('[3]5.งบทดลอง รพ.'!$X:$X,MATCH(C:C,'[3]5.งบทดลอง รพ.'!B:B,0)),)</f>
        <v>0</v>
      </c>
      <c r="Z306" s="150">
        <f>IFERROR(INDEX('[3]5.งบทดลอง รพ.'!$Y:$Y,MATCH(C:C,'[3]5.งบทดลอง รพ.'!B:B,0)),)</f>
        <v>0</v>
      </c>
      <c r="AA306" s="150">
        <f>IFERROR(INDEX('[3]5.งบทดลอง รพ.'!$Z:$Z,MATCH(C:C,'[3]5.งบทดลอง รพ.'!B:B,0)),)</f>
        <v>0</v>
      </c>
      <c r="AB306" s="150">
        <f>IFERROR(INDEX('[3]5.งบทดลอง รพ.'!$AA:$AA,MATCH(C:C,'[3]5.งบทดลอง รพ.'!B:B,0)),)</f>
        <v>0</v>
      </c>
      <c r="AC306" s="150">
        <f>IFERROR(INDEX('[3]5.งบทดลอง รพ.'!$AB:$AB,MATCH(C:C,'[3]5.งบทดลอง รพ.'!B:B,0)),)</f>
        <v>0</v>
      </c>
      <c r="AD306" s="150">
        <f>IFERROR(INDEX('[3]5.งบทดลอง รพ.'!$AC:$AC,MATCH(C:C,'[3]5.งบทดลอง รพ.'!B:B,0)),)</f>
        <v>0</v>
      </c>
      <c r="AE306" s="150">
        <f>IFERROR(INDEX('[3]5.งบทดลอง รพ.'!$AD:$AD,MATCH(C:C,'[3]5.งบทดลอง รพ.'!B:B,0)),)</f>
        <v>0</v>
      </c>
      <c r="AF306" s="150">
        <f>IFERROR(INDEX('[3]5.งบทดลอง รพ.'!$AE:$AE,MATCH(C:C,'[3]5.งบทดลอง รพ.'!B:B,0)),)</f>
        <v>0</v>
      </c>
      <c r="AG306" s="150">
        <f>IFERROR(INDEX('[3]5.งบทดลอง รพ.'!$AF:$AF,MATCH(C:C,'[3]5.งบทดลอง รพ.'!B:B,0)),)</f>
        <v>0</v>
      </c>
      <c r="AH306" s="150">
        <f>IFERROR(INDEX('[3]5.งบทดลอง รพ.'!$AG:$AG,MATCH(C:C,'[3]5.งบทดลอง รพ.'!B:B,0)),)</f>
        <v>0</v>
      </c>
      <c r="AI306" s="150">
        <f>IFERROR(INDEX('[3]5.งบทดลอง รพ.'!$AH:$AH,MATCH(D:D,'[3]5.งบทดลอง รพ.'!C:C,0)),)</f>
        <v>0</v>
      </c>
      <c r="AJ306" s="150">
        <f>IFERROR(INDEX('[3]5.งบทดลอง รพ.'!$AI:$AI,MATCH(C:C,'[3]5.งบทดลอง รพ.'!B:B,0)),)</f>
        <v>0</v>
      </c>
      <c r="AK306" s="150">
        <f>IFERROR(INDEX('[3]5.งบทดลอง รพ.'!$AJ:$AJ,MATCH(C:C,'[3]5.งบทดลอง รพ.'!B:B,0)),)</f>
        <v>0</v>
      </c>
      <c r="AL306" s="150">
        <f>IFERROR(INDEX('[3]5.งบทดลอง รพ.'!$AK:$AK,MATCH(C:C,'[3]5.งบทดลอง รพ.'!B:B,0)),)</f>
        <v>0</v>
      </c>
      <c r="AM306" s="150">
        <f>IFERROR(INDEX('[3]5.งบทดลอง รพ.'!$AL:$AL,MATCH(C:C,'[3]5.งบทดลอง รพ.'!B:B,0)),)</f>
        <v>0</v>
      </c>
      <c r="AN306" s="150">
        <f>IFERROR(INDEX('[3]5.งบทดลอง รพ.'!$AM:$AM,MATCH(C:C,'[3]5.งบทดลอง รพ.'!B:B,0)),)</f>
        <v>0</v>
      </c>
      <c r="AO306" s="150">
        <f>IFERROR(INDEX('[3]5.งบทดลอง รพ.'!$AN:$AN,MATCH(C:C,'[3]5.งบทดลอง รพ.'!B:B,0)),)</f>
        <v>0</v>
      </c>
      <c r="AP306" s="150">
        <f>IFERROR(INDEX('[3]5.งบทดลอง รพ.'!$AO:$AO,MATCH(C:C,'[3]5.งบทดลอง รพ.'!B:B,0)),)</f>
        <v>0</v>
      </c>
      <c r="AQ306" s="150">
        <f>IFERROR(INDEX('[3]5.งบทดลอง รพ.'!$AP:$AP,MATCH(C:C,'[3]5.งบทดลอง รพ.'!B:B,0)),)</f>
        <v>0</v>
      </c>
      <c r="AR306" s="150">
        <f>IFERROR(INDEX('[3]5.งบทดลอง รพ.'!$AQ:$AQ,MATCH(C:C,'[3]5.งบทดลอง รพ.'!B:B,0)),)</f>
        <v>0</v>
      </c>
      <c r="AS306" s="150">
        <f>IFERROR(INDEX('[3]5.งบทดลอง รพ.'!$AR:$AR,MATCH(C:C,'[3]5.งบทดลอง รพ.'!B:B,0)),)</f>
        <v>0</v>
      </c>
      <c r="AT306" s="150">
        <f>IFERROR(INDEX('[3]5.งบทดลอง รพ.'!$AS:$AS,MATCH(C:C,'[3]5.งบทดลอง รพ.'!B:B,0)),)</f>
        <v>0</v>
      </c>
      <c r="AU306" s="150">
        <f>IFERROR(INDEX('[3]5.งบทดลอง รพ.'!$AT:$AT,MATCH(C:C,'[3]5.งบทดลอง รพ.'!B:B,0)),)</f>
        <v>0</v>
      </c>
      <c r="AV306" s="150">
        <f>IFERROR(INDEX('[3]5.งบทดลอง รพ.'!$AU:$AU,MATCH(C:C,'[3]5.งบทดลอง รพ.'!B:B,0)),)</f>
        <v>0</v>
      </c>
      <c r="AW306" s="150">
        <f>IFERROR(INDEX('[3]5.งบทดลอง รพ.'!$AV:$AV,MATCH(C:C,'[3]5.งบทดลอง รพ.'!B:B,0)),)</f>
        <v>0</v>
      </c>
      <c r="AX306" s="150">
        <f>IFERROR(INDEX('[3]5.งบทดลอง รพ.'!$AW:$AW,MATCH(C:C,'[3]5.งบทดลอง รพ.'!B:B,0)),)</f>
        <v>0</v>
      </c>
      <c r="AY306" s="150">
        <f>IFERROR(INDEX('[3]5.งบทดลอง รพ.'!$AX:$AX,MATCH(C:C,'[3]5.งบทดลอง รพ.'!B:B,0)),)</f>
        <v>0</v>
      </c>
      <c r="AZ306" s="150">
        <f>IFERROR(INDEX('[3]5.งบทดลอง รพ.'!$AY:$AY,MATCH(C:C,'[3]5.งบทดลอง รพ.'!B:B,0)),)</f>
        <v>0</v>
      </c>
      <c r="BA306" s="150">
        <f>IFERROR(INDEX('[3]5.งบทดลอง รพ.'!$AZ:$AZ,MATCH(C:C,'[3]5.งบทดลอง รพ.'!B:B,0)),)</f>
        <v>0</v>
      </c>
      <c r="BB306" s="150">
        <f>IFERROR(INDEX('[3]5.งบทดลอง รพ.'!$BA:$BA,MATCH(C:C,'[3]5.งบทดลอง รพ.'!B:B,0)),)</f>
        <v>0</v>
      </c>
      <c r="BC306" s="150">
        <f>IFERROR(INDEX('[3]5.งบทดลอง รพ.'!$BB:$BB,MATCH(C:C,'[3]5.งบทดลอง รพ.'!B:B,0)),)</f>
        <v>0</v>
      </c>
      <c r="BD306" s="150">
        <f>IFERROR(INDEX('[3]5.งบทดลอง รพ.'!$BC:$BC,MATCH(C:C,'[3]5.งบทดลอง รพ.'!B:B,0)),)</f>
        <v>0</v>
      </c>
      <c r="BE306" s="150">
        <f>IFERROR(INDEX('[3]5.งบทดลอง รพ.'!$BD:$BD,MATCH(C:C,'[3]5.งบทดลอง รพ.'!B:B,0)),)</f>
        <v>0</v>
      </c>
      <c r="BF306" s="150">
        <f>IFERROR(INDEX('[3]5.งบทดลอง รพ.'!$BE:$BE,MATCH(C:C,'[3]5.งบทดลอง รพ.'!B:B,0)),)</f>
        <v>0</v>
      </c>
      <c r="BG306" s="150">
        <f>IFERROR(INDEX('[3]5.งบทดลอง รพ.'!$BF:$BF,MATCH(C:C,'[3]5.งบทดลอง รพ.'!B:B,0)),)</f>
        <v>0</v>
      </c>
      <c r="BH306" s="150">
        <f>IFERROR(INDEX('[3]5.งบทดลอง รพ.'!$BG:$BG,MATCH(C:C,'[3]5.งบทดลอง รพ.'!B:B,0)),)</f>
        <v>0</v>
      </c>
      <c r="BI306" s="150">
        <f>IFERROR(INDEX('[3]5.งบทดลอง รพ.'!$BH:$BH,MATCH(C:C,'[3]5.งบทดลอง รพ.'!B:B,0)),)</f>
        <v>0</v>
      </c>
      <c r="BJ306" s="150">
        <f>IFERROR(INDEX('[3]5.งบทดลอง รพ.'!$BI:$BI,MATCH(C:C,'[3]5.งบทดลอง รพ.'!B:B,0)),)</f>
        <v>0</v>
      </c>
      <c r="BK306" s="150">
        <f>IFERROR(INDEX('[3]5.งบทดลอง รพ.'!$BJ:$BJ,MATCH(C:C,'[3]5.งบทดลอง รพ.'!B:B,0)),)</f>
        <v>0</v>
      </c>
      <c r="BL306" s="150">
        <f>IFERROR(INDEX('[3]5.งบทดลอง รพ.'!$BK:$BK,MATCH(D:D,'[3]5.งบทดลอง รพ.'!C:C,0)),)</f>
        <v>0</v>
      </c>
      <c r="BM306" s="150">
        <f>IFERROR(INDEX('[3]5.งบทดลอง รพ.'!$BL:$BL,MATCH(C:C,'[3]5.งบทดลอง รพ.'!B:B,0)),)</f>
        <v>0</v>
      </c>
      <c r="BN306" s="150">
        <f>IFERROR(INDEX('[3]5.งบทดลอง รพ.'!$BM:$BM,MATCH(C:C,'[3]5.งบทดลอง รพ.'!B:B,0)),)</f>
        <v>0</v>
      </c>
      <c r="BO306" s="150">
        <f>IFERROR(INDEX('[3]5.งบทดลอง รพ.'!$BN:$BN,MATCH(C:C,'[3]5.งบทดลอง รพ.'!B:B,0)),)</f>
        <v>0</v>
      </c>
      <c r="BP306" s="150">
        <f>IFERROR(INDEX('[3]5.งบทดลอง รพ.'!$BO:$BO,MATCH(C:C,'[3]5.งบทดลอง รพ.'!B:B,0)),)</f>
        <v>0</v>
      </c>
      <c r="BQ306" s="150">
        <f>IFERROR(INDEX('[3]5.งบทดลอง รพ.'!$BP:$BP,MATCH(C:C,'[3]5.งบทดลอง รพ.'!B:B,0)),)</f>
        <v>0</v>
      </c>
      <c r="BR306" s="150">
        <f>IFERROR(INDEX('[3]5.งบทดลอง รพ.'!$BQ:$BQ,MATCH(C:C,'[3]5.งบทดลอง รพ.'!B:B,0)),)</f>
        <v>0</v>
      </c>
      <c r="BS306" s="150">
        <f>IFERROR(INDEX('[3]5.งบทดลอง รพ.'!$BR:$BR,MATCH(C:C,'[3]5.งบทดลอง รพ.'!B:B,0)),)</f>
        <v>0</v>
      </c>
      <c r="BT306" s="150">
        <f>IFERROR(INDEX('[3]5.งบทดลอง รพ.'!$BS:$BS,MATCH(C:C,'[3]5.งบทดลอง รพ.'!B:B,0)),)</f>
        <v>677664</v>
      </c>
      <c r="BU306" s="150">
        <f>IFERROR(INDEX('[3]5.งบทดลอง รพ.'!$BT:$BT,MATCH(C:C,'[3]5.งบทดลอง รพ.'!B:B,0)),)</f>
        <v>0</v>
      </c>
      <c r="BV306" s="150">
        <f>IFERROR(INDEX('[3]5.งบทดลอง รพ.'!$BU:$BU,MATCH(C:C,'[3]5.งบทดลอง รพ.'!B:B,0)),)</f>
        <v>0</v>
      </c>
      <c r="BW306" s="150">
        <f>IFERROR(INDEX('[3]5.งบทดลอง รพ.'!$BV:$BV,MATCH(C:C,'[3]5.งบทดลอง รพ.'!B:B,0)),)</f>
        <v>0</v>
      </c>
      <c r="BX306" s="150">
        <f>IFERROR(INDEX('[3]5.งบทดลอง รพ.'!$BW:$BW,MATCH(C:C,'[3]5.งบทดลอง รพ.'!B:B,0)),)</f>
        <v>0</v>
      </c>
      <c r="BY306" s="150">
        <f>IFERROR(INDEX('[3]5.งบทดลอง รพ.'!$BX:$BX,MATCH(C:C,'[3]5.งบทดลอง รพ.'!B:B,0)),)</f>
        <v>0</v>
      </c>
      <c r="BZ306" s="151">
        <f t="shared" si="14"/>
        <v>741554</v>
      </c>
    </row>
    <row r="307" spans="1:78" ht="21.75" customHeight="1">
      <c r="A307" s="31" t="s">
        <v>185</v>
      </c>
      <c r="B307" s="147" t="s">
        <v>394</v>
      </c>
      <c r="C307" s="148" t="s">
        <v>970</v>
      </c>
      <c r="D307" s="149" t="s">
        <v>971</v>
      </c>
      <c r="E307" s="150">
        <f>IFERROR(INDEX('[3]5.งบทดลอง รพ.'!$D:$D,MATCH(C:C,'[3]5.งบทดลอง รพ.'!B:B,0)),)</f>
        <v>0</v>
      </c>
      <c r="F307" s="150">
        <f>IFERROR(INDEX('[3]5.งบทดลอง รพ.'!$E:$E,MATCH(C:C,'[3]5.งบทดลอง รพ.'!B:B,0)),)</f>
        <v>0</v>
      </c>
      <c r="G307" s="150">
        <f>IFERROR(INDEX('[3]5.งบทดลอง รพ.'!$F:$F,MATCH(C:C,'[3]5.งบทดลอง รพ.'!B:B,0)),)</f>
        <v>0</v>
      </c>
      <c r="H307" s="150">
        <f>IFERROR(INDEX('[3]5.งบทดลอง รพ.'!$G:$G,MATCH(C:C,'[3]5.งบทดลอง รพ.'!B:B,0)),)</f>
        <v>0</v>
      </c>
      <c r="I307" s="150">
        <f>IFERROR(INDEX('[3]5.งบทดลอง รพ.'!$H:$H,MATCH(D:D,'[3]5.งบทดลอง รพ.'!C:C,0)),)</f>
        <v>0</v>
      </c>
      <c r="J307" s="150">
        <f>IFERROR(INDEX('[3]5.งบทดลอง รพ.'!$I:$I,MATCH(C:C,'[3]5.งบทดลอง รพ.'!B:B,0)),)</f>
        <v>0</v>
      </c>
      <c r="K307" s="150">
        <f>IFERROR(INDEX('[3]5.งบทดลอง รพ.'!$J:$J,MATCH(C:C,'[3]5.งบทดลอง รพ.'!B:B,0)),)</f>
        <v>0</v>
      </c>
      <c r="L307" s="150">
        <f>IFERROR(INDEX('[3]5.งบทดลอง รพ.'!$K:$K,MATCH(C:C,'[3]5.งบทดลอง รพ.'!B:B,0)),)</f>
        <v>0</v>
      </c>
      <c r="M307" s="150">
        <f>IFERROR(INDEX('[3]5.งบทดลอง รพ.'!$L:$L,MATCH(C:C,'[3]5.งบทดลอง รพ.'!B:B,0)),)</f>
        <v>0</v>
      </c>
      <c r="N307" s="150">
        <f>IFERROR(INDEX('[3]5.งบทดลอง รพ.'!$M:$M,MATCH(C:C,'[3]5.งบทดลอง รพ.'!B:B,0)),)</f>
        <v>0</v>
      </c>
      <c r="O307" s="150">
        <f>IFERROR(INDEX('[3]5.งบทดลอง รพ.'!$N:$N,MATCH(C:C,'[3]5.งบทดลอง รพ.'!B:B,0)),)</f>
        <v>0</v>
      </c>
      <c r="P307" s="150">
        <f>IFERROR(INDEX('[3]5.งบทดลอง รพ.'!$O:$O,MATCH(C:C,'[3]5.งบทดลอง รพ.'!B:B,0)),)</f>
        <v>0</v>
      </c>
      <c r="Q307" s="150">
        <f>IFERROR(INDEX('[3]5.งบทดลอง รพ.'!$P:$P,MATCH(C:C,'[3]5.งบทดลอง รพ.'!B:B,0)),)</f>
        <v>24150</v>
      </c>
      <c r="R307" s="150">
        <f>IFERROR(INDEX('[3]5.งบทดลอง รพ.'!$Q:$Q,MATCH(C:C,'[3]5.งบทดลอง รพ.'!B:B,0)),)</f>
        <v>0</v>
      </c>
      <c r="S307" s="150">
        <f>IFERROR(INDEX('[3]5.งบทดลอง รพ.'!$R:$R,MATCH(C:C,'[3]5.งบทดลอง รพ.'!B:B,0)),)</f>
        <v>0</v>
      </c>
      <c r="T307" s="150">
        <f>IFERROR(INDEX('[3]5.งบทดลอง รพ.'!$S:$S,MATCH(C:C,'[3]5.งบทดลอง รพ.'!B:B,0)),)</f>
        <v>0</v>
      </c>
      <c r="U307" s="150">
        <f>IFERROR(INDEX('[3]5.งบทดลอง รพ.'!$T:$T,MATCH(C:C,'[3]5.งบทดลอง รพ.'!B:B,0)),)</f>
        <v>0</v>
      </c>
      <c r="V307" s="150">
        <f>IFERROR(INDEX('[3]5.งบทดลอง รพ.'!$U:$U,MATCH(C:C,'[3]5.งบทดลอง รพ.'!B:B,0)),)</f>
        <v>0</v>
      </c>
      <c r="W307" s="150">
        <f>IFERROR(INDEX('[3]5.งบทดลอง รพ.'!$V:$V,MATCH(C:C,'[3]5.งบทดลอง รพ.'!B:B,0)),)</f>
        <v>0</v>
      </c>
      <c r="X307" s="150">
        <f>IFERROR(INDEX('[3]5.งบทดลอง รพ.'!$W:$W,MATCH(C:C,'[3]5.งบทดลอง รพ.'!B:B,0)),)</f>
        <v>0</v>
      </c>
      <c r="Y307" s="150">
        <f>IFERROR(INDEX('[3]5.งบทดลอง รพ.'!$X:$X,MATCH(C:C,'[3]5.งบทดลอง รพ.'!B:B,0)),)</f>
        <v>0</v>
      </c>
      <c r="Z307" s="150">
        <f>IFERROR(INDEX('[3]5.งบทดลอง รพ.'!$Y:$Y,MATCH(C:C,'[3]5.งบทดลอง รพ.'!B:B,0)),)</f>
        <v>0</v>
      </c>
      <c r="AA307" s="150">
        <f>IFERROR(INDEX('[3]5.งบทดลอง รพ.'!$Z:$Z,MATCH(C:C,'[3]5.งบทดลอง รพ.'!B:B,0)),)</f>
        <v>0</v>
      </c>
      <c r="AB307" s="150">
        <f>IFERROR(INDEX('[3]5.งบทดลอง รพ.'!$AA:$AA,MATCH(C:C,'[3]5.งบทดลอง รพ.'!B:B,0)),)</f>
        <v>0</v>
      </c>
      <c r="AC307" s="150">
        <f>IFERROR(INDEX('[3]5.งบทดลอง รพ.'!$AB:$AB,MATCH(C:C,'[3]5.งบทดลอง รพ.'!B:B,0)),)</f>
        <v>0</v>
      </c>
      <c r="AD307" s="150">
        <f>IFERROR(INDEX('[3]5.งบทดลอง รพ.'!$AC:$AC,MATCH(C:C,'[3]5.งบทดลอง รพ.'!B:B,0)),)</f>
        <v>0</v>
      </c>
      <c r="AE307" s="150">
        <f>IFERROR(INDEX('[3]5.งบทดลอง รพ.'!$AD:$AD,MATCH(C:C,'[3]5.งบทดลอง รพ.'!B:B,0)),)</f>
        <v>0</v>
      </c>
      <c r="AF307" s="150">
        <f>IFERROR(INDEX('[3]5.งบทดลอง รพ.'!$AE:$AE,MATCH(C:C,'[3]5.งบทดลอง รพ.'!B:B,0)),)</f>
        <v>0</v>
      </c>
      <c r="AG307" s="150">
        <f>IFERROR(INDEX('[3]5.งบทดลอง รพ.'!$AF:$AF,MATCH(C:C,'[3]5.งบทดลอง รพ.'!B:B,0)),)</f>
        <v>0</v>
      </c>
      <c r="AH307" s="150">
        <f>IFERROR(INDEX('[3]5.งบทดลอง รพ.'!$AG:$AG,MATCH(C:C,'[3]5.งบทดลอง รพ.'!B:B,0)),)</f>
        <v>0</v>
      </c>
      <c r="AI307" s="150">
        <f>IFERROR(INDEX('[3]5.งบทดลอง รพ.'!$AH:$AH,MATCH(D:D,'[3]5.งบทดลอง รพ.'!C:C,0)),)</f>
        <v>0</v>
      </c>
      <c r="AJ307" s="150">
        <f>IFERROR(INDEX('[3]5.งบทดลอง รพ.'!$AI:$AI,MATCH(C:C,'[3]5.งบทดลอง รพ.'!B:B,0)),)</f>
        <v>0</v>
      </c>
      <c r="AK307" s="150">
        <f>IFERROR(INDEX('[3]5.งบทดลอง รพ.'!$AJ:$AJ,MATCH(C:C,'[3]5.งบทดลอง รพ.'!B:B,0)),)</f>
        <v>0</v>
      </c>
      <c r="AL307" s="150">
        <f>IFERROR(INDEX('[3]5.งบทดลอง รพ.'!$AK:$AK,MATCH(C:C,'[3]5.งบทดลอง รพ.'!B:B,0)),)</f>
        <v>0</v>
      </c>
      <c r="AM307" s="150">
        <f>IFERROR(INDEX('[3]5.งบทดลอง รพ.'!$AL:$AL,MATCH(C:C,'[3]5.งบทดลอง รพ.'!B:B,0)),)</f>
        <v>0</v>
      </c>
      <c r="AN307" s="150">
        <f>IFERROR(INDEX('[3]5.งบทดลอง รพ.'!$AM:$AM,MATCH(C:C,'[3]5.งบทดลอง รพ.'!B:B,0)),)</f>
        <v>0</v>
      </c>
      <c r="AO307" s="150">
        <f>IFERROR(INDEX('[3]5.งบทดลอง รพ.'!$AN:$AN,MATCH(C:C,'[3]5.งบทดลอง รพ.'!B:B,0)),)</f>
        <v>0</v>
      </c>
      <c r="AP307" s="150">
        <f>IFERROR(INDEX('[3]5.งบทดลอง รพ.'!$AO:$AO,MATCH(C:C,'[3]5.งบทดลอง รพ.'!B:B,0)),)</f>
        <v>0</v>
      </c>
      <c r="AQ307" s="150">
        <f>IFERROR(INDEX('[3]5.งบทดลอง รพ.'!$AP:$AP,MATCH(C:C,'[3]5.งบทดลอง รพ.'!B:B,0)),)</f>
        <v>137080</v>
      </c>
      <c r="AR307" s="150">
        <f>IFERROR(INDEX('[3]5.งบทดลอง รพ.'!$AQ:$AQ,MATCH(C:C,'[3]5.งบทดลอง รพ.'!B:B,0)),)</f>
        <v>0</v>
      </c>
      <c r="AS307" s="150">
        <f>IFERROR(INDEX('[3]5.งบทดลอง รพ.'!$AR:$AR,MATCH(C:C,'[3]5.งบทดลอง รพ.'!B:B,0)),)</f>
        <v>0</v>
      </c>
      <c r="AT307" s="150">
        <f>IFERROR(INDEX('[3]5.งบทดลอง รพ.'!$AS:$AS,MATCH(C:C,'[3]5.งบทดลอง รพ.'!B:B,0)),)</f>
        <v>0</v>
      </c>
      <c r="AU307" s="150">
        <f>IFERROR(INDEX('[3]5.งบทดลอง รพ.'!$AT:$AT,MATCH(C:C,'[3]5.งบทดลอง รพ.'!B:B,0)),)</f>
        <v>0</v>
      </c>
      <c r="AV307" s="150">
        <f>IFERROR(INDEX('[3]5.งบทดลอง รพ.'!$AU:$AU,MATCH(C:C,'[3]5.งบทดลอง รพ.'!B:B,0)),)</f>
        <v>0</v>
      </c>
      <c r="AW307" s="150">
        <f>IFERROR(INDEX('[3]5.งบทดลอง รพ.'!$AV:$AV,MATCH(C:C,'[3]5.งบทดลอง รพ.'!B:B,0)),)</f>
        <v>0</v>
      </c>
      <c r="AX307" s="150">
        <f>IFERROR(INDEX('[3]5.งบทดลอง รพ.'!$AW:$AW,MATCH(C:C,'[3]5.งบทดลอง รพ.'!B:B,0)),)</f>
        <v>0</v>
      </c>
      <c r="AY307" s="150">
        <f>IFERROR(INDEX('[3]5.งบทดลอง รพ.'!$AX:$AX,MATCH(C:C,'[3]5.งบทดลอง รพ.'!B:B,0)),)</f>
        <v>0</v>
      </c>
      <c r="AZ307" s="150">
        <f>IFERROR(INDEX('[3]5.งบทดลอง รพ.'!$AY:$AY,MATCH(C:C,'[3]5.งบทดลอง รพ.'!B:B,0)),)</f>
        <v>0</v>
      </c>
      <c r="BA307" s="150">
        <f>IFERROR(INDEX('[3]5.งบทดลอง รพ.'!$AZ:$AZ,MATCH(C:C,'[3]5.งบทดลอง รพ.'!B:B,0)),)</f>
        <v>0</v>
      </c>
      <c r="BB307" s="150">
        <f>IFERROR(INDEX('[3]5.งบทดลอง รพ.'!$BA:$BA,MATCH(C:C,'[3]5.งบทดลอง รพ.'!B:B,0)),)</f>
        <v>0</v>
      </c>
      <c r="BC307" s="150">
        <f>IFERROR(INDEX('[3]5.งบทดลอง รพ.'!$BB:$BB,MATCH(C:C,'[3]5.งบทดลอง รพ.'!B:B,0)),)</f>
        <v>0</v>
      </c>
      <c r="BD307" s="150">
        <f>IFERROR(INDEX('[3]5.งบทดลอง รพ.'!$BC:$BC,MATCH(C:C,'[3]5.งบทดลอง รพ.'!B:B,0)),)</f>
        <v>0</v>
      </c>
      <c r="BE307" s="150">
        <f>IFERROR(INDEX('[3]5.งบทดลอง รพ.'!$BD:$BD,MATCH(C:C,'[3]5.งบทดลอง รพ.'!B:B,0)),)</f>
        <v>0</v>
      </c>
      <c r="BF307" s="150">
        <f>IFERROR(INDEX('[3]5.งบทดลอง รพ.'!$BE:$BE,MATCH(C:C,'[3]5.งบทดลอง รพ.'!B:B,0)),)</f>
        <v>0</v>
      </c>
      <c r="BG307" s="150">
        <f>IFERROR(INDEX('[3]5.งบทดลอง รพ.'!$BF:$BF,MATCH(C:C,'[3]5.งบทดลอง รพ.'!B:B,0)),)</f>
        <v>0</v>
      </c>
      <c r="BH307" s="150">
        <f>IFERROR(INDEX('[3]5.งบทดลอง รพ.'!$BG:$BG,MATCH(C:C,'[3]5.งบทดลอง รพ.'!B:B,0)),)</f>
        <v>0</v>
      </c>
      <c r="BI307" s="150">
        <f>IFERROR(INDEX('[3]5.งบทดลอง รพ.'!$BH:$BH,MATCH(C:C,'[3]5.งบทดลอง รพ.'!B:B,0)),)</f>
        <v>0</v>
      </c>
      <c r="BJ307" s="150">
        <f>IFERROR(INDEX('[3]5.งบทดลอง รพ.'!$BI:$BI,MATCH(C:C,'[3]5.งบทดลอง รพ.'!B:B,0)),)</f>
        <v>0</v>
      </c>
      <c r="BK307" s="150">
        <f>IFERROR(INDEX('[3]5.งบทดลอง รพ.'!$BJ:$BJ,MATCH(C:C,'[3]5.งบทดลอง รพ.'!B:B,0)),)</f>
        <v>0</v>
      </c>
      <c r="BL307" s="150">
        <f>IFERROR(INDEX('[3]5.งบทดลอง รพ.'!$BK:$BK,MATCH(D:D,'[3]5.งบทดลอง รพ.'!C:C,0)),)</f>
        <v>0</v>
      </c>
      <c r="BM307" s="150">
        <f>IFERROR(INDEX('[3]5.งบทดลอง รพ.'!$BL:$BL,MATCH(C:C,'[3]5.งบทดลอง รพ.'!B:B,0)),)</f>
        <v>0</v>
      </c>
      <c r="BN307" s="150">
        <f>IFERROR(INDEX('[3]5.งบทดลอง รพ.'!$BM:$BM,MATCH(C:C,'[3]5.งบทดลอง รพ.'!B:B,0)),)</f>
        <v>0</v>
      </c>
      <c r="BO307" s="150">
        <f>IFERROR(INDEX('[3]5.งบทดลอง รพ.'!$BN:$BN,MATCH(C:C,'[3]5.งบทดลอง รพ.'!B:B,0)),)</f>
        <v>0</v>
      </c>
      <c r="BP307" s="150">
        <f>IFERROR(INDEX('[3]5.งบทดลอง รพ.'!$BO:$BO,MATCH(C:C,'[3]5.งบทดลอง รพ.'!B:B,0)),)</f>
        <v>0</v>
      </c>
      <c r="BQ307" s="150">
        <f>IFERROR(INDEX('[3]5.งบทดลอง รพ.'!$BP:$BP,MATCH(C:C,'[3]5.งบทดลอง รพ.'!B:B,0)),)</f>
        <v>0</v>
      </c>
      <c r="BR307" s="150">
        <f>IFERROR(INDEX('[3]5.งบทดลอง รพ.'!$BQ:$BQ,MATCH(C:C,'[3]5.งบทดลอง รพ.'!B:B,0)),)</f>
        <v>0</v>
      </c>
      <c r="BS307" s="150">
        <f>IFERROR(INDEX('[3]5.งบทดลอง รพ.'!$BR:$BR,MATCH(C:C,'[3]5.งบทดลอง รพ.'!B:B,0)),)</f>
        <v>0</v>
      </c>
      <c r="BT307" s="150">
        <f>IFERROR(INDEX('[3]5.งบทดลอง รพ.'!$BS:$BS,MATCH(C:C,'[3]5.งบทดลอง รพ.'!B:B,0)),)</f>
        <v>0</v>
      </c>
      <c r="BU307" s="150">
        <f>IFERROR(INDEX('[3]5.งบทดลอง รพ.'!$BT:$BT,MATCH(C:C,'[3]5.งบทดลอง รพ.'!B:B,0)),)</f>
        <v>0</v>
      </c>
      <c r="BV307" s="150">
        <f>IFERROR(INDEX('[3]5.งบทดลอง รพ.'!$BU:$BU,MATCH(C:C,'[3]5.งบทดลอง รพ.'!B:B,0)),)</f>
        <v>0</v>
      </c>
      <c r="BW307" s="150">
        <f>IFERROR(INDEX('[3]5.งบทดลอง รพ.'!$BV:$BV,MATCH(C:C,'[3]5.งบทดลอง รพ.'!B:B,0)),)</f>
        <v>0</v>
      </c>
      <c r="BX307" s="150">
        <f>IFERROR(INDEX('[3]5.งบทดลอง รพ.'!$BW:$BW,MATCH(C:C,'[3]5.งบทดลอง รพ.'!B:B,0)),)</f>
        <v>0</v>
      </c>
      <c r="BY307" s="150">
        <f>IFERROR(INDEX('[3]5.งบทดลอง รพ.'!$BX:$BX,MATCH(C:C,'[3]5.งบทดลอง รพ.'!B:B,0)),)</f>
        <v>0</v>
      </c>
      <c r="BZ307" s="151">
        <f t="shared" si="14"/>
        <v>161230</v>
      </c>
    </row>
    <row r="308" spans="1:78" ht="21.75" customHeight="1">
      <c r="A308" s="31" t="s">
        <v>185</v>
      </c>
      <c r="B308" s="147" t="s">
        <v>394</v>
      </c>
      <c r="C308" s="148" t="s">
        <v>972</v>
      </c>
      <c r="D308" s="149" t="s">
        <v>973</v>
      </c>
      <c r="E308" s="150">
        <f>IFERROR(INDEX('[3]5.งบทดลอง รพ.'!$D:$D,MATCH(C:C,'[3]5.งบทดลอง รพ.'!B:B,0)),)</f>
        <v>6989860</v>
      </c>
      <c r="F308" s="150">
        <f>IFERROR(INDEX('[3]5.งบทดลอง รพ.'!$E:$E,MATCH(C:C,'[3]5.งบทดลอง รพ.'!B:B,0)),)</f>
        <v>0</v>
      </c>
      <c r="G308" s="150">
        <f>IFERROR(INDEX('[3]5.งบทดลอง รพ.'!$F:$F,MATCH(C:C,'[3]5.งบทดลอง รพ.'!B:B,0)),)</f>
        <v>0</v>
      </c>
      <c r="H308" s="150">
        <f>IFERROR(INDEX('[3]5.งบทดลอง รพ.'!$G:$G,MATCH(C:C,'[3]5.งบทดลอง รพ.'!B:B,0)),)</f>
        <v>0</v>
      </c>
      <c r="I308" s="150">
        <f>IFERROR(INDEX('[3]5.งบทดลอง รพ.'!$H:$H,MATCH(D:D,'[3]5.งบทดลอง รพ.'!C:C,0)),)</f>
        <v>0</v>
      </c>
      <c r="J308" s="150">
        <f>IFERROR(INDEX('[3]5.งบทดลอง รพ.'!$I:$I,MATCH(C:C,'[3]5.งบทดลอง รพ.'!B:B,0)),)</f>
        <v>0</v>
      </c>
      <c r="K308" s="150">
        <f>IFERROR(INDEX('[3]5.งบทดลอง รพ.'!$J:$J,MATCH(C:C,'[3]5.งบทดลอง รพ.'!B:B,0)),)</f>
        <v>588676</v>
      </c>
      <c r="L308" s="150">
        <f>IFERROR(INDEX('[3]5.งบทดลอง รพ.'!$K:$K,MATCH(C:C,'[3]5.งบทดลอง รพ.'!B:B,0)),)</f>
        <v>0</v>
      </c>
      <c r="M308" s="150">
        <f>IFERROR(INDEX('[3]5.งบทดลอง รพ.'!$L:$L,MATCH(C:C,'[3]5.งบทดลอง รพ.'!B:B,0)),)</f>
        <v>0</v>
      </c>
      <c r="N308" s="150">
        <f>IFERROR(INDEX('[3]5.งบทดลอง รพ.'!$M:$M,MATCH(C:C,'[3]5.งบทดลอง รพ.'!B:B,0)),)</f>
        <v>20777709</v>
      </c>
      <c r="O308" s="150">
        <f>IFERROR(INDEX('[3]5.งบทดลอง รพ.'!$N:$N,MATCH(C:C,'[3]5.งบทดลอง รพ.'!B:B,0)),)</f>
        <v>0</v>
      </c>
      <c r="P308" s="150">
        <f>IFERROR(INDEX('[3]5.งบทดลอง รพ.'!$O:$O,MATCH(C:C,'[3]5.งบทดลอง รพ.'!B:B,0)),)</f>
        <v>0</v>
      </c>
      <c r="Q308" s="150">
        <f>IFERROR(INDEX('[3]5.งบทดลอง รพ.'!$P:$P,MATCH(C:C,'[3]5.งบทดลอง รพ.'!B:B,0)),)</f>
        <v>0</v>
      </c>
      <c r="R308" s="150">
        <f>IFERROR(INDEX('[3]5.งบทดลอง รพ.'!$Q:$Q,MATCH(C:C,'[3]5.งบทดลอง รพ.'!B:B,0)),)</f>
        <v>1520150</v>
      </c>
      <c r="S308" s="150">
        <f>IFERROR(INDEX('[3]5.งบทดลอง รพ.'!$R:$R,MATCH(C:C,'[3]5.งบทดลอง รพ.'!B:B,0)),)</f>
        <v>0</v>
      </c>
      <c r="T308" s="150">
        <f>IFERROR(INDEX('[3]5.งบทดลอง รพ.'!$S:$S,MATCH(C:C,'[3]5.งบทดลอง รพ.'!B:B,0)),)</f>
        <v>0</v>
      </c>
      <c r="U308" s="150">
        <f>IFERROR(INDEX('[3]5.งบทดลอง รพ.'!$T:$T,MATCH(C:C,'[3]5.งบทดลอง รพ.'!B:B,0)),)</f>
        <v>0</v>
      </c>
      <c r="V308" s="150">
        <f>IFERROR(INDEX('[3]5.งบทดลอง รพ.'!$U:$U,MATCH(C:C,'[3]5.งบทดลอง รพ.'!B:B,0)),)</f>
        <v>0</v>
      </c>
      <c r="W308" s="150">
        <f>IFERROR(INDEX('[3]5.งบทดลอง รพ.'!$V:$V,MATCH(C:C,'[3]5.งบทดลอง รพ.'!B:B,0)),)</f>
        <v>3357352</v>
      </c>
      <c r="X308" s="150">
        <f>IFERROR(INDEX('[3]5.งบทดลอง รพ.'!$W:$W,MATCH(C:C,'[3]5.งบทดลอง รพ.'!B:B,0)),)</f>
        <v>5740</v>
      </c>
      <c r="Y308" s="150">
        <f>IFERROR(INDEX('[3]5.งบทดลอง รพ.'!$X:$X,MATCH(C:C,'[3]5.งบทดลอง รพ.'!B:B,0)),)</f>
        <v>0</v>
      </c>
      <c r="Z308" s="150">
        <f>IFERROR(INDEX('[3]5.งบทดลอง รพ.'!$Y:$Y,MATCH(C:C,'[3]5.งบทดลอง รพ.'!B:B,0)),)</f>
        <v>0</v>
      </c>
      <c r="AA308" s="150">
        <f>IFERROR(INDEX('[3]5.งบทดลอง รพ.'!$Z:$Z,MATCH(C:C,'[3]5.งบทดลอง รพ.'!B:B,0)),)</f>
        <v>0</v>
      </c>
      <c r="AB308" s="150">
        <f>IFERROR(INDEX('[3]5.งบทดลอง รพ.'!$AA:$AA,MATCH(C:C,'[3]5.งบทดลอง รพ.'!B:B,0)),)</f>
        <v>0</v>
      </c>
      <c r="AC308" s="150">
        <f>IFERROR(INDEX('[3]5.งบทดลอง รพ.'!$AB:$AB,MATCH(C:C,'[3]5.งบทดลอง รพ.'!B:B,0)),)</f>
        <v>0</v>
      </c>
      <c r="AD308" s="150">
        <f>IFERROR(INDEX('[3]5.งบทดลอง รพ.'!$AC:$AC,MATCH(C:C,'[3]5.งบทดลอง รพ.'!B:B,0)),)</f>
        <v>43900</v>
      </c>
      <c r="AE308" s="150">
        <f>IFERROR(INDEX('[3]5.งบทดลอง รพ.'!$AD:$AD,MATCH(C:C,'[3]5.งบทดลอง รพ.'!B:B,0)),)</f>
        <v>0</v>
      </c>
      <c r="AF308" s="150">
        <f>IFERROR(INDEX('[3]5.งบทดลอง รพ.'!$AE:$AE,MATCH(C:C,'[3]5.งบทดลอง รพ.'!B:B,0)),)</f>
        <v>0</v>
      </c>
      <c r="AG308" s="150">
        <f>IFERROR(INDEX('[3]5.งบทดลอง รพ.'!$AF:$AF,MATCH(C:C,'[3]5.งบทดลอง รพ.'!B:B,0)),)</f>
        <v>0</v>
      </c>
      <c r="AH308" s="150">
        <f>IFERROR(INDEX('[3]5.งบทดลอง รพ.'!$AG:$AG,MATCH(C:C,'[3]5.งบทดลอง รพ.'!B:B,0)),)</f>
        <v>0</v>
      </c>
      <c r="AI308" s="150">
        <f>IFERROR(INDEX('[3]5.งบทดลอง รพ.'!$AH:$AH,MATCH(D:D,'[3]5.งบทดลอง รพ.'!C:C,0)),)</f>
        <v>0</v>
      </c>
      <c r="AJ308" s="150">
        <f>IFERROR(INDEX('[3]5.งบทดลอง รพ.'!$AI:$AI,MATCH(C:C,'[3]5.งบทดลอง รพ.'!B:B,0)),)</f>
        <v>2000</v>
      </c>
      <c r="AK308" s="150">
        <f>IFERROR(INDEX('[3]5.งบทดลอง รพ.'!$AJ:$AJ,MATCH(C:C,'[3]5.งบทดลอง รพ.'!B:B,0)),)</f>
        <v>0</v>
      </c>
      <c r="AL308" s="150">
        <f>IFERROR(INDEX('[3]5.งบทดลอง รพ.'!$AK:$AK,MATCH(C:C,'[3]5.งบทดลอง รพ.'!B:B,0)),)</f>
        <v>0</v>
      </c>
      <c r="AM308" s="150">
        <f>IFERROR(INDEX('[3]5.งบทดลอง รพ.'!$AL:$AL,MATCH(C:C,'[3]5.งบทดลอง รพ.'!B:B,0)),)</f>
        <v>0</v>
      </c>
      <c r="AN308" s="150">
        <f>IFERROR(INDEX('[3]5.งบทดลอง รพ.'!$AM:$AM,MATCH(C:C,'[3]5.งบทดลอง รพ.'!B:B,0)),)</f>
        <v>0</v>
      </c>
      <c r="AO308" s="150">
        <f>IFERROR(INDEX('[3]5.งบทดลอง รพ.'!$AN:$AN,MATCH(C:C,'[3]5.งบทดลอง รพ.'!B:B,0)),)</f>
        <v>0</v>
      </c>
      <c r="AP308" s="150">
        <f>IFERROR(INDEX('[3]5.งบทดลอง รพ.'!$AO:$AO,MATCH(C:C,'[3]5.งบทดลอง รพ.'!B:B,0)),)</f>
        <v>0</v>
      </c>
      <c r="AQ308" s="150">
        <f>IFERROR(INDEX('[3]5.งบทดลอง รพ.'!$AP:$AP,MATCH(C:C,'[3]5.งบทดลอง รพ.'!B:B,0)),)</f>
        <v>0</v>
      </c>
      <c r="AR308" s="150">
        <f>IFERROR(INDEX('[3]5.งบทดลอง รพ.'!$AQ:$AQ,MATCH(C:C,'[3]5.งบทดลอง รพ.'!B:B,0)),)</f>
        <v>0</v>
      </c>
      <c r="AS308" s="150">
        <f>IFERROR(INDEX('[3]5.งบทดลอง รพ.'!$AR:$AR,MATCH(C:C,'[3]5.งบทดลอง รพ.'!B:B,0)),)</f>
        <v>0</v>
      </c>
      <c r="AT308" s="150">
        <f>IFERROR(INDEX('[3]5.งบทดลอง รพ.'!$AS:$AS,MATCH(C:C,'[3]5.งบทดลอง รพ.'!B:B,0)),)</f>
        <v>0</v>
      </c>
      <c r="AU308" s="150">
        <f>IFERROR(INDEX('[3]5.งบทดลอง รพ.'!$AT:$AT,MATCH(C:C,'[3]5.งบทดลอง รพ.'!B:B,0)),)</f>
        <v>0</v>
      </c>
      <c r="AV308" s="150">
        <f>IFERROR(INDEX('[3]5.งบทดลอง รพ.'!$AU:$AU,MATCH(C:C,'[3]5.งบทดลอง รพ.'!B:B,0)),)</f>
        <v>0</v>
      </c>
      <c r="AW308" s="150">
        <f>IFERROR(INDEX('[3]5.งบทดลอง รพ.'!$AV:$AV,MATCH(C:C,'[3]5.งบทดลอง รพ.'!B:B,0)),)</f>
        <v>0</v>
      </c>
      <c r="AX308" s="150">
        <f>IFERROR(INDEX('[3]5.งบทดลอง รพ.'!$AW:$AW,MATCH(C:C,'[3]5.งบทดลอง รพ.'!B:B,0)),)</f>
        <v>0</v>
      </c>
      <c r="AY308" s="150">
        <f>IFERROR(INDEX('[3]5.งบทดลอง รพ.'!$AX:$AX,MATCH(C:C,'[3]5.งบทดลอง รพ.'!B:B,0)),)</f>
        <v>0</v>
      </c>
      <c r="AZ308" s="150">
        <f>IFERROR(INDEX('[3]5.งบทดลอง รพ.'!$AY:$AY,MATCH(C:C,'[3]5.งบทดลอง รพ.'!B:B,0)),)</f>
        <v>0</v>
      </c>
      <c r="BA308" s="150">
        <f>IFERROR(INDEX('[3]5.งบทดลอง รพ.'!$AZ:$AZ,MATCH(C:C,'[3]5.งบทดลอง รพ.'!B:B,0)),)</f>
        <v>0</v>
      </c>
      <c r="BB308" s="150">
        <f>IFERROR(INDEX('[3]5.งบทดลอง รพ.'!$BA:$BA,MATCH(C:C,'[3]5.งบทดลอง รพ.'!B:B,0)),)</f>
        <v>0</v>
      </c>
      <c r="BC308" s="150">
        <f>IFERROR(INDEX('[3]5.งบทดลอง รพ.'!$BB:$BB,MATCH(C:C,'[3]5.งบทดลอง รพ.'!B:B,0)),)</f>
        <v>0</v>
      </c>
      <c r="BD308" s="150">
        <f>IFERROR(INDEX('[3]5.งบทดลอง รพ.'!$BC:$BC,MATCH(C:C,'[3]5.งบทดลอง รพ.'!B:B,0)),)</f>
        <v>0</v>
      </c>
      <c r="BE308" s="150">
        <f>IFERROR(INDEX('[3]5.งบทดลอง รพ.'!$BD:$BD,MATCH(C:C,'[3]5.งบทดลอง รพ.'!B:B,0)),)</f>
        <v>0</v>
      </c>
      <c r="BF308" s="150">
        <f>IFERROR(INDEX('[3]5.งบทดลอง รพ.'!$BE:$BE,MATCH(C:C,'[3]5.งบทดลอง รพ.'!B:B,0)),)</f>
        <v>0</v>
      </c>
      <c r="BG308" s="150">
        <f>IFERROR(INDEX('[3]5.งบทดลอง รพ.'!$BF:$BF,MATCH(C:C,'[3]5.งบทดลอง รพ.'!B:B,0)),)</f>
        <v>0</v>
      </c>
      <c r="BH308" s="150">
        <f>IFERROR(INDEX('[3]5.งบทดลอง รพ.'!$BG:$BG,MATCH(C:C,'[3]5.งบทดลอง รพ.'!B:B,0)),)</f>
        <v>0</v>
      </c>
      <c r="BI308" s="150">
        <f>IFERROR(INDEX('[3]5.งบทดลอง รพ.'!$BH:$BH,MATCH(C:C,'[3]5.งบทดลอง รพ.'!B:B,0)),)</f>
        <v>0</v>
      </c>
      <c r="BJ308" s="150">
        <f>IFERROR(INDEX('[3]5.งบทดลอง รพ.'!$BI:$BI,MATCH(C:C,'[3]5.งบทดลอง รพ.'!B:B,0)),)</f>
        <v>0</v>
      </c>
      <c r="BK308" s="150">
        <f>IFERROR(INDEX('[3]5.งบทดลอง รพ.'!$BJ:$BJ,MATCH(C:C,'[3]5.งบทดลอง รพ.'!B:B,0)),)</f>
        <v>0</v>
      </c>
      <c r="BL308" s="150">
        <f>IFERROR(INDEX('[3]5.งบทดลอง รพ.'!$BK:$BK,MATCH(D:D,'[3]5.งบทดลอง รพ.'!C:C,0)),)</f>
        <v>0</v>
      </c>
      <c r="BM308" s="150">
        <f>IFERROR(INDEX('[3]5.งบทดลอง รพ.'!$BL:$BL,MATCH(C:C,'[3]5.งบทดลอง รพ.'!B:B,0)),)</f>
        <v>0</v>
      </c>
      <c r="BN308" s="150">
        <f>IFERROR(INDEX('[3]5.งบทดลอง รพ.'!$BM:$BM,MATCH(C:C,'[3]5.งบทดลอง รพ.'!B:B,0)),)</f>
        <v>0</v>
      </c>
      <c r="BO308" s="150">
        <f>IFERROR(INDEX('[3]5.งบทดลอง รพ.'!$BN:$BN,MATCH(C:C,'[3]5.งบทดลอง รพ.'!B:B,0)),)</f>
        <v>0</v>
      </c>
      <c r="BP308" s="150">
        <f>IFERROR(INDEX('[3]5.งบทดลอง รพ.'!$BO:$BO,MATCH(C:C,'[3]5.งบทดลอง รพ.'!B:B,0)),)</f>
        <v>0</v>
      </c>
      <c r="BQ308" s="150">
        <f>IFERROR(INDEX('[3]5.งบทดลอง รพ.'!$BP:$BP,MATCH(C:C,'[3]5.งบทดลอง รพ.'!B:B,0)),)</f>
        <v>0</v>
      </c>
      <c r="BR308" s="150">
        <f>IFERROR(INDEX('[3]5.งบทดลอง รพ.'!$BQ:$BQ,MATCH(C:C,'[3]5.งบทดลอง รพ.'!B:B,0)),)</f>
        <v>0</v>
      </c>
      <c r="BS308" s="150">
        <f>IFERROR(INDEX('[3]5.งบทดลอง รพ.'!$BR:$BR,MATCH(C:C,'[3]5.งบทดลอง รพ.'!B:B,0)),)</f>
        <v>0</v>
      </c>
      <c r="BT308" s="150">
        <f>IFERROR(INDEX('[3]5.งบทดลอง รพ.'!$BS:$BS,MATCH(C:C,'[3]5.งบทดลอง รพ.'!B:B,0)),)</f>
        <v>0</v>
      </c>
      <c r="BU308" s="150">
        <f>IFERROR(INDEX('[3]5.งบทดลอง รพ.'!$BT:$BT,MATCH(C:C,'[3]5.งบทดลอง รพ.'!B:B,0)),)</f>
        <v>0</v>
      </c>
      <c r="BV308" s="150">
        <f>IFERROR(INDEX('[3]5.งบทดลอง รพ.'!$BU:$BU,MATCH(C:C,'[3]5.งบทดลอง รพ.'!B:B,0)),)</f>
        <v>0</v>
      </c>
      <c r="BW308" s="150">
        <f>IFERROR(INDEX('[3]5.งบทดลอง รพ.'!$BV:$BV,MATCH(C:C,'[3]5.งบทดลอง รพ.'!B:B,0)),)</f>
        <v>0</v>
      </c>
      <c r="BX308" s="150">
        <f>IFERROR(INDEX('[3]5.งบทดลอง รพ.'!$BW:$BW,MATCH(C:C,'[3]5.งบทดลอง รพ.'!B:B,0)),)</f>
        <v>0</v>
      </c>
      <c r="BY308" s="150">
        <f>IFERROR(INDEX('[3]5.งบทดลอง รพ.'!$BX:$BX,MATCH(C:C,'[3]5.งบทดลอง รพ.'!B:B,0)),)</f>
        <v>0</v>
      </c>
      <c r="BZ308" s="151">
        <f t="shared" si="14"/>
        <v>33285387</v>
      </c>
    </row>
    <row r="309" spans="1:78" ht="21.75" customHeight="1">
      <c r="A309" s="31" t="s">
        <v>185</v>
      </c>
      <c r="B309" s="147" t="s">
        <v>394</v>
      </c>
      <c r="C309" s="148" t="s">
        <v>974</v>
      </c>
      <c r="D309" s="149" t="s">
        <v>975</v>
      </c>
      <c r="E309" s="150">
        <f>IFERROR(INDEX('[3]5.งบทดลอง รพ.'!$D:$D,MATCH(C:C,'[3]5.งบทดลอง รพ.'!B:B,0)),)</f>
        <v>107461414.40000001</v>
      </c>
      <c r="F309" s="150">
        <f>IFERROR(INDEX('[3]5.งบทดลอง รพ.'!$E:$E,MATCH(C:C,'[3]5.งบทดลอง รพ.'!B:B,0)),)</f>
        <v>0</v>
      </c>
      <c r="G309" s="150">
        <f>IFERROR(INDEX('[3]5.งบทดลอง รพ.'!$F:$F,MATCH(C:C,'[3]5.งบทดลอง รพ.'!B:B,0)),)</f>
        <v>3665400</v>
      </c>
      <c r="H309" s="150">
        <f>IFERROR(INDEX('[3]5.งบทดลอง รพ.'!$G:$G,MATCH(C:C,'[3]5.งบทดลอง รพ.'!B:B,0)),)</f>
        <v>0</v>
      </c>
      <c r="I309" s="150">
        <f>IFERROR(INDEX('[3]5.งบทดลอง รพ.'!$H:$H,MATCH(D:D,'[3]5.งบทดลอง รพ.'!C:C,0)),)</f>
        <v>156400</v>
      </c>
      <c r="J309" s="150">
        <f>IFERROR(INDEX('[3]5.งบทดลอง รพ.'!$I:$I,MATCH(C:C,'[3]5.งบทดลอง รพ.'!B:B,0)),)</f>
        <v>0</v>
      </c>
      <c r="K309" s="150">
        <f>IFERROR(INDEX('[3]5.งบทดลอง รพ.'!$J:$J,MATCH(C:C,'[3]5.งบทดลอง รพ.'!B:B,0)),)</f>
        <v>2554570</v>
      </c>
      <c r="L309" s="150">
        <f>IFERROR(INDEX('[3]5.งบทดลอง รพ.'!$K:$K,MATCH(C:C,'[3]5.งบทดลอง รพ.'!B:B,0)),)</f>
        <v>0</v>
      </c>
      <c r="M309" s="150">
        <f>IFERROR(INDEX('[3]5.งบทดลอง รพ.'!$L:$L,MATCH(C:C,'[3]5.งบทดลอง รพ.'!B:B,0)),)</f>
        <v>0</v>
      </c>
      <c r="N309" s="150">
        <f>IFERROR(INDEX('[3]5.งบทดลอง รพ.'!$M:$M,MATCH(C:C,'[3]5.งบทดลอง รพ.'!B:B,0)),)</f>
        <v>9617600</v>
      </c>
      <c r="O309" s="150">
        <f>IFERROR(INDEX('[3]5.งบทดลอง รพ.'!$N:$N,MATCH(C:C,'[3]5.งบทดลอง รพ.'!B:B,0)),)</f>
        <v>31470</v>
      </c>
      <c r="P309" s="150">
        <f>IFERROR(INDEX('[3]5.งบทดลอง รพ.'!$O:$O,MATCH(C:C,'[3]5.งบทดลอง รพ.'!B:B,0)),)</f>
        <v>0</v>
      </c>
      <c r="Q309" s="150">
        <f>IFERROR(INDEX('[3]5.งบทดลอง รพ.'!$P:$P,MATCH(C:C,'[3]5.งบทดลอง รพ.'!B:B,0)),)</f>
        <v>0</v>
      </c>
      <c r="R309" s="150">
        <f>IFERROR(INDEX('[3]5.งบทดลอง รพ.'!$Q:$Q,MATCH(C:C,'[3]5.งบทดลอง รพ.'!B:B,0)),)</f>
        <v>5573477</v>
      </c>
      <c r="S309" s="150">
        <f>IFERROR(INDEX('[3]5.งบทดลอง รพ.'!$R:$R,MATCH(C:C,'[3]5.งบทดลอง รพ.'!B:B,0)),)</f>
        <v>0</v>
      </c>
      <c r="T309" s="150">
        <f>IFERROR(INDEX('[3]5.งบทดลอง รพ.'!$S:$S,MATCH(C:C,'[3]5.งบทดลอง รพ.'!B:B,0)),)</f>
        <v>0</v>
      </c>
      <c r="U309" s="150">
        <f>IFERROR(INDEX('[3]5.งบทดลอง รพ.'!$T:$T,MATCH(C:C,'[3]5.งบทดลอง รพ.'!B:B,0)),)</f>
        <v>0</v>
      </c>
      <c r="V309" s="150">
        <f>IFERROR(INDEX('[3]5.งบทดลอง รพ.'!$U:$U,MATCH(C:C,'[3]5.งบทดลอง รพ.'!B:B,0)),)</f>
        <v>0</v>
      </c>
      <c r="W309" s="150">
        <f>IFERROR(INDEX('[3]5.งบทดลอง รพ.'!$V:$V,MATCH(C:C,'[3]5.งบทดลอง รพ.'!B:B,0)),)</f>
        <v>1738448</v>
      </c>
      <c r="X309" s="150">
        <f>IFERROR(INDEX('[3]5.งบทดลอง รพ.'!$W:$W,MATCH(C:C,'[3]5.งบทดลอง รพ.'!B:B,0)),)</f>
        <v>0</v>
      </c>
      <c r="Y309" s="150">
        <f>IFERROR(INDEX('[3]5.งบทดลอง รพ.'!$X:$X,MATCH(C:C,'[3]5.งบทดลอง รพ.'!B:B,0)),)</f>
        <v>0</v>
      </c>
      <c r="Z309" s="150">
        <f>IFERROR(INDEX('[3]5.งบทดลอง รพ.'!$Y:$Y,MATCH(C:C,'[3]5.งบทดลอง รพ.'!B:B,0)),)</f>
        <v>0</v>
      </c>
      <c r="AA309" s="150">
        <f>IFERROR(INDEX('[3]5.งบทดลอง รพ.'!$Z:$Z,MATCH(C:C,'[3]5.งบทดลอง รพ.'!B:B,0)),)</f>
        <v>0</v>
      </c>
      <c r="AB309" s="150">
        <f>IFERROR(INDEX('[3]5.งบทดลอง รพ.'!$AA:$AA,MATCH(C:C,'[3]5.งบทดลอง รพ.'!B:B,0)),)</f>
        <v>0</v>
      </c>
      <c r="AC309" s="150">
        <f>IFERROR(INDEX('[3]5.งบทดลอง รพ.'!$AB:$AB,MATCH(C:C,'[3]5.งบทดลอง รพ.'!B:B,0)),)</f>
        <v>0</v>
      </c>
      <c r="AD309" s="150">
        <f>IFERROR(INDEX('[3]5.งบทดลอง รพ.'!$AC:$AC,MATCH(C:C,'[3]5.งบทดลอง รพ.'!B:B,0)),)</f>
        <v>0</v>
      </c>
      <c r="AE309" s="150">
        <f>IFERROR(INDEX('[3]5.งบทดลอง รพ.'!$AD:$AD,MATCH(C:C,'[3]5.งบทดลอง รพ.'!B:B,0)),)</f>
        <v>36350</v>
      </c>
      <c r="AF309" s="150">
        <f>IFERROR(INDEX('[3]5.งบทดลอง รพ.'!$AE:$AE,MATCH(C:C,'[3]5.งบทดลอง รพ.'!B:B,0)),)</f>
        <v>19454416.399999999</v>
      </c>
      <c r="AG309" s="150">
        <f>IFERROR(INDEX('[3]5.งบทดลอง รพ.'!$AF:$AF,MATCH(C:C,'[3]5.งบทดลอง รพ.'!B:B,0)),)</f>
        <v>0</v>
      </c>
      <c r="AH309" s="150">
        <f>IFERROR(INDEX('[3]5.งบทดลอง รพ.'!$AG:$AG,MATCH(C:C,'[3]5.งบทดลอง รพ.'!B:B,0)),)</f>
        <v>0</v>
      </c>
      <c r="AI309" s="150">
        <f>IFERROR(INDEX('[3]5.งบทดลอง รพ.'!$AH:$AH,MATCH(D:D,'[3]5.งบทดลอง รพ.'!C:C,0)),)</f>
        <v>0</v>
      </c>
      <c r="AJ309" s="150">
        <f>IFERROR(INDEX('[3]5.งบทดลอง รพ.'!$AI:$AI,MATCH(C:C,'[3]5.งบทดลอง รพ.'!B:B,0)),)</f>
        <v>0</v>
      </c>
      <c r="AK309" s="150">
        <f>IFERROR(INDEX('[3]5.งบทดลอง รพ.'!$AJ:$AJ,MATCH(C:C,'[3]5.งบทดลอง รพ.'!B:B,0)),)</f>
        <v>0</v>
      </c>
      <c r="AL309" s="150">
        <f>IFERROR(INDEX('[3]5.งบทดลอง รพ.'!$AK:$AK,MATCH(C:C,'[3]5.งบทดลอง รพ.'!B:B,0)),)</f>
        <v>0</v>
      </c>
      <c r="AM309" s="150">
        <f>IFERROR(INDEX('[3]5.งบทดลอง รพ.'!$AL:$AL,MATCH(C:C,'[3]5.งบทดลอง รพ.'!B:B,0)),)</f>
        <v>0</v>
      </c>
      <c r="AN309" s="150">
        <f>IFERROR(INDEX('[3]5.งบทดลอง รพ.'!$AM:$AM,MATCH(C:C,'[3]5.งบทดลอง รพ.'!B:B,0)),)</f>
        <v>0</v>
      </c>
      <c r="AO309" s="150">
        <f>IFERROR(INDEX('[3]5.งบทดลอง รพ.'!$AN:$AN,MATCH(C:C,'[3]5.งบทดลอง รพ.'!B:B,0)),)</f>
        <v>0</v>
      </c>
      <c r="AP309" s="150">
        <f>IFERROR(INDEX('[3]5.งบทดลอง รพ.'!$AO:$AO,MATCH(C:C,'[3]5.งบทดลอง รพ.'!B:B,0)),)</f>
        <v>0</v>
      </c>
      <c r="AQ309" s="150">
        <f>IFERROR(INDEX('[3]5.งบทดลอง รพ.'!$AP:$AP,MATCH(C:C,'[3]5.งบทดลอง รพ.'!B:B,0)),)</f>
        <v>0</v>
      </c>
      <c r="AR309" s="150">
        <f>IFERROR(INDEX('[3]5.งบทดลอง รพ.'!$AQ:$AQ,MATCH(C:C,'[3]5.งบทดลอง รพ.'!B:B,0)),)</f>
        <v>1873870</v>
      </c>
      <c r="AS309" s="150">
        <f>IFERROR(INDEX('[3]5.งบทดลอง รพ.'!$AR:$AR,MATCH(C:C,'[3]5.งบทดลอง รพ.'!B:B,0)),)</f>
        <v>0</v>
      </c>
      <c r="AT309" s="150">
        <f>IFERROR(INDEX('[3]5.งบทดลอง รพ.'!$AS:$AS,MATCH(C:C,'[3]5.งบทดลอง รพ.'!B:B,0)),)</f>
        <v>0</v>
      </c>
      <c r="AU309" s="150">
        <f>IFERROR(INDEX('[3]5.งบทดลอง รพ.'!$AT:$AT,MATCH(C:C,'[3]5.งบทดลอง รพ.'!B:B,0)),)</f>
        <v>0</v>
      </c>
      <c r="AV309" s="150">
        <f>IFERROR(INDEX('[3]5.งบทดลอง รพ.'!$AU:$AU,MATCH(C:C,'[3]5.งบทดลอง รพ.'!B:B,0)),)</f>
        <v>900</v>
      </c>
      <c r="AW309" s="150">
        <f>IFERROR(INDEX('[3]5.งบทดลอง รพ.'!$AV:$AV,MATCH(C:C,'[3]5.งบทดลอง รพ.'!B:B,0)),)</f>
        <v>0</v>
      </c>
      <c r="AX309" s="150">
        <f>IFERROR(INDEX('[3]5.งบทดลอง รพ.'!$AW:$AW,MATCH(C:C,'[3]5.งบทดลอง รพ.'!B:B,0)),)</f>
        <v>0</v>
      </c>
      <c r="AY309" s="150">
        <f>IFERROR(INDEX('[3]5.งบทดลอง รพ.'!$AX:$AX,MATCH(C:C,'[3]5.งบทดลอง รพ.'!B:B,0)),)</f>
        <v>2797400</v>
      </c>
      <c r="AZ309" s="150">
        <f>IFERROR(INDEX('[3]5.งบทดลอง รพ.'!$AY:$AY,MATCH(C:C,'[3]5.งบทดลอง รพ.'!B:B,0)),)</f>
        <v>0</v>
      </c>
      <c r="BA309" s="150">
        <f>IFERROR(INDEX('[3]5.งบทดลอง รพ.'!$AZ:$AZ,MATCH(C:C,'[3]5.งบทดลอง รพ.'!B:B,0)),)</f>
        <v>0</v>
      </c>
      <c r="BB309" s="150">
        <f>IFERROR(INDEX('[3]5.งบทดลอง รพ.'!$BA:$BA,MATCH(C:C,'[3]5.งบทดลอง รพ.'!B:B,0)),)</f>
        <v>0</v>
      </c>
      <c r="BC309" s="150">
        <f>IFERROR(INDEX('[3]5.งบทดลอง รพ.'!$BB:$BB,MATCH(C:C,'[3]5.งบทดลอง รพ.'!B:B,0)),)</f>
        <v>0</v>
      </c>
      <c r="BD309" s="150">
        <f>IFERROR(INDEX('[3]5.งบทดลอง รพ.'!$BC:$BC,MATCH(C:C,'[3]5.งบทดลอง รพ.'!B:B,0)),)</f>
        <v>66020</v>
      </c>
      <c r="BE309" s="150">
        <f>IFERROR(INDEX('[3]5.งบทดลอง รพ.'!$BD:$BD,MATCH(C:C,'[3]5.งบทดลอง รพ.'!B:B,0)),)</f>
        <v>0</v>
      </c>
      <c r="BF309" s="150">
        <f>IFERROR(INDEX('[3]5.งบทดลอง รพ.'!$BE:$BE,MATCH(C:C,'[3]5.งบทดลอง รพ.'!B:B,0)),)</f>
        <v>0</v>
      </c>
      <c r="BG309" s="150">
        <f>IFERROR(INDEX('[3]5.งบทดลอง รพ.'!$BF:$BF,MATCH(C:C,'[3]5.งบทดลอง รพ.'!B:B,0)),)</f>
        <v>0</v>
      </c>
      <c r="BH309" s="150">
        <f>IFERROR(INDEX('[3]5.งบทดลอง รพ.'!$BG:$BG,MATCH(C:C,'[3]5.งบทดลอง รพ.'!B:B,0)),)</f>
        <v>0</v>
      </c>
      <c r="BI309" s="150">
        <f>IFERROR(INDEX('[3]5.งบทดลอง รพ.'!$BH:$BH,MATCH(C:C,'[3]5.งบทดลอง รพ.'!B:B,0)),)</f>
        <v>0</v>
      </c>
      <c r="BJ309" s="150">
        <f>IFERROR(INDEX('[3]5.งบทดลอง รพ.'!$BI:$BI,MATCH(C:C,'[3]5.งบทดลอง รพ.'!B:B,0)),)</f>
        <v>177310</v>
      </c>
      <c r="BK309" s="150">
        <f>IFERROR(INDEX('[3]5.งบทดลอง รพ.'!$BJ:$BJ,MATCH(C:C,'[3]5.งบทดลอง รพ.'!B:B,0)),)</f>
        <v>0</v>
      </c>
      <c r="BL309" s="150">
        <f>IFERROR(INDEX('[3]5.งบทดลอง รพ.'!$BK:$BK,MATCH(D:D,'[3]5.งบทดลอง รพ.'!C:C,0)),)</f>
        <v>0</v>
      </c>
      <c r="BM309" s="150">
        <f>IFERROR(INDEX('[3]5.งบทดลอง รพ.'!$BL:$BL,MATCH(C:C,'[3]5.งบทดลอง รพ.'!B:B,0)),)</f>
        <v>0</v>
      </c>
      <c r="BN309" s="150">
        <f>IFERROR(INDEX('[3]5.งบทดลอง รพ.'!$BM:$BM,MATCH(C:C,'[3]5.งบทดลอง รพ.'!B:B,0)),)</f>
        <v>0</v>
      </c>
      <c r="BO309" s="150">
        <f>IFERROR(INDEX('[3]5.งบทดลอง รพ.'!$BN:$BN,MATCH(C:C,'[3]5.งบทดลอง รพ.'!B:B,0)),)</f>
        <v>0</v>
      </c>
      <c r="BP309" s="150">
        <f>IFERROR(INDEX('[3]5.งบทดลอง รพ.'!$BO:$BO,MATCH(C:C,'[3]5.งบทดลอง รพ.'!B:B,0)),)</f>
        <v>0</v>
      </c>
      <c r="BQ309" s="150">
        <f>IFERROR(INDEX('[3]5.งบทดลอง รพ.'!$BP:$BP,MATCH(C:C,'[3]5.งบทดลอง รพ.'!B:B,0)),)</f>
        <v>2367852.5</v>
      </c>
      <c r="BR309" s="150">
        <f>IFERROR(INDEX('[3]5.งบทดลอง รพ.'!$BQ:$BQ,MATCH(C:C,'[3]5.งบทดลอง รพ.'!B:B,0)),)</f>
        <v>1200</v>
      </c>
      <c r="BS309" s="150">
        <f>IFERROR(INDEX('[3]5.งบทดลอง รพ.'!$BR:$BR,MATCH(C:C,'[3]5.งบทดลอง รพ.'!B:B,0)),)</f>
        <v>965700</v>
      </c>
      <c r="BT309" s="150">
        <f>IFERROR(INDEX('[3]5.งบทดลอง รพ.'!$BS:$BS,MATCH(C:C,'[3]5.งบทดลอง รพ.'!B:B,0)),)</f>
        <v>0</v>
      </c>
      <c r="BU309" s="150">
        <f>IFERROR(INDEX('[3]5.งบทดลอง รพ.'!$BT:$BT,MATCH(C:C,'[3]5.งบทดลอง รพ.'!B:B,0)),)</f>
        <v>0</v>
      </c>
      <c r="BV309" s="150">
        <f>IFERROR(INDEX('[3]5.งบทดลอง รพ.'!$BU:$BU,MATCH(C:C,'[3]5.งบทดลอง รพ.'!B:B,0)),)</f>
        <v>1950950</v>
      </c>
      <c r="BW309" s="150">
        <f>IFERROR(INDEX('[3]5.งบทดลอง รพ.'!$BV:$BV,MATCH(C:C,'[3]5.งบทดลอง รพ.'!B:B,0)),)</f>
        <v>0</v>
      </c>
      <c r="BX309" s="150">
        <f>IFERROR(INDEX('[3]5.งบทดลอง รพ.'!$BW:$BW,MATCH(C:C,'[3]5.งบทดลอง รพ.'!B:B,0)),)</f>
        <v>0</v>
      </c>
      <c r="BY309" s="150">
        <f>IFERROR(INDEX('[3]5.งบทดลอง รพ.'!$BX:$BX,MATCH(C:C,'[3]5.งบทดลอง รพ.'!B:B,0)),)</f>
        <v>249300</v>
      </c>
      <c r="BZ309" s="151">
        <f t="shared" si="14"/>
        <v>160740048.30000001</v>
      </c>
    </row>
    <row r="310" spans="1:78" ht="21.75" customHeight="1">
      <c r="A310" s="31" t="s">
        <v>185</v>
      </c>
      <c r="B310" s="147" t="s">
        <v>394</v>
      </c>
      <c r="C310" s="148" t="s">
        <v>976</v>
      </c>
      <c r="D310" s="149" t="s">
        <v>977</v>
      </c>
      <c r="E310" s="150">
        <f>IFERROR(INDEX('[3]5.งบทดลอง รพ.'!$D:$D,MATCH(C:C,'[3]5.งบทดลอง รพ.'!B:B,0)),)</f>
        <v>7574034.5</v>
      </c>
      <c r="F310" s="150">
        <f>IFERROR(INDEX('[3]5.งบทดลอง รพ.'!$E:$E,MATCH(C:C,'[3]5.งบทดลอง รพ.'!B:B,0)),)</f>
        <v>1679440.03</v>
      </c>
      <c r="G310" s="150">
        <f>IFERROR(INDEX('[3]5.งบทดลอง รพ.'!$F:$F,MATCH(C:C,'[3]5.งบทดลอง รพ.'!B:B,0)),)</f>
        <v>2027616.59</v>
      </c>
      <c r="H310" s="150">
        <f>IFERROR(INDEX('[3]5.งบทดลอง รพ.'!$G:$G,MATCH(C:C,'[3]5.งบทดลอง รพ.'!B:B,0)),)</f>
        <v>0</v>
      </c>
      <c r="I310" s="150">
        <f>IFERROR(INDEX('[3]5.งบทดลอง รพ.'!$H:$H,MATCH(D:D,'[3]5.งบทดลอง รพ.'!C:C,0)),)</f>
        <v>61436.5</v>
      </c>
      <c r="J310" s="150">
        <f>IFERROR(INDEX('[3]5.งบทดลอง รพ.'!$I:$I,MATCH(C:C,'[3]5.งบทดลอง รพ.'!B:B,0)),)</f>
        <v>0</v>
      </c>
      <c r="K310" s="150">
        <f>IFERROR(INDEX('[3]5.งบทดลอง รพ.'!$J:$J,MATCH(C:C,'[3]5.งบทดลอง รพ.'!B:B,0)),)</f>
        <v>0</v>
      </c>
      <c r="L310" s="150">
        <f>IFERROR(INDEX('[3]5.งบทดลอง รพ.'!$K:$K,MATCH(C:C,'[3]5.งบทดลอง รพ.'!B:B,0)),)</f>
        <v>0</v>
      </c>
      <c r="M310" s="150">
        <f>IFERROR(INDEX('[3]5.งบทดลอง รพ.'!$L:$L,MATCH(C:C,'[3]5.งบทดลอง รพ.'!B:B,0)),)</f>
        <v>490198.61</v>
      </c>
      <c r="N310" s="150">
        <f>IFERROR(INDEX('[3]5.งบทดลอง รพ.'!$M:$M,MATCH(C:C,'[3]5.งบทดลอง รพ.'!B:B,0)),)</f>
        <v>132836.21</v>
      </c>
      <c r="O310" s="150">
        <f>IFERROR(INDEX('[3]5.งบทดลอง รพ.'!$N:$N,MATCH(C:C,'[3]5.งบทดลอง รพ.'!B:B,0)),)</f>
        <v>1019597.2</v>
      </c>
      <c r="P310" s="150">
        <f>IFERROR(INDEX('[3]5.งบทดลอง รพ.'!$O:$O,MATCH(C:C,'[3]5.งบทดลอง รพ.'!B:B,0)),)</f>
        <v>307353.53000000003</v>
      </c>
      <c r="Q310" s="150">
        <f>IFERROR(INDEX('[3]5.งบทดลอง รพ.'!$P:$P,MATCH(C:C,'[3]5.งบทดลอง รพ.'!B:B,0)),)</f>
        <v>25789</v>
      </c>
      <c r="R310" s="150">
        <f>IFERROR(INDEX('[3]5.งบทดลอง รพ.'!$Q:$Q,MATCH(C:C,'[3]5.งบทดลอง รพ.'!B:B,0)),)</f>
        <v>5539206.3899999997</v>
      </c>
      <c r="S310" s="150">
        <f>IFERROR(INDEX('[3]5.งบทดลอง รพ.'!$R:$R,MATCH(C:C,'[3]5.งบทดลอง รพ.'!B:B,0)),)</f>
        <v>0</v>
      </c>
      <c r="T310" s="150">
        <f>IFERROR(INDEX('[3]5.งบทดลอง รพ.'!$S:$S,MATCH(C:C,'[3]5.งบทดลอง รพ.'!B:B,0)),)</f>
        <v>0</v>
      </c>
      <c r="U310" s="150">
        <f>IFERROR(INDEX('[3]5.งบทดลอง รพ.'!$T:$T,MATCH(C:C,'[3]5.งบทดลอง รพ.'!B:B,0)),)</f>
        <v>269208.65999999997</v>
      </c>
      <c r="V310" s="150">
        <f>IFERROR(INDEX('[3]5.งบทดลอง รพ.'!$U:$U,MATCH(C:C,'[3]5.งบทดลอง รพ.'!B:B,0)),)</f>
        <v>0</v>
      </c>
      <c r="W310" s="150">
        <f>IFERROR(INDEX('[3]5.งบทดลอง รพ.'!$V:$V,MATCH(C:C,'[3]5.งบทดลอง รพ.'!B:B,0)),)</f>
        <v>43354806.700000003</v>
      </c>
      <c r="X310" s="150">
        <f>IFERROR(INDEX('[3]5.งบทดลอง รพ.'!$W:$W,MATCH(C:C,'[3]5.งบทดลอง รพ.'!B:B,0)),)</f>
        <v>2975266.07</v>
      </c>
      <c r="Y310" s="150">
        <f>IFERROR(INDEX('[3]5.งบทดลอง รพ.'!$X:$X,MATCH(C:C,'[3]5.งบทดลอง รพ.'!B:B,0)),)</f>
        <v>2457644.21</v>
      </c>
      <c r="Z310" s="150">
        <f>IFERROR(INDEX('[3]5.งบทดลอง รพ.'!$Y:$Y,MATCH(C:C,'[3]5.งบทดลอง รพ.'!B:B,0)),)</f>
        <v>3646925.89</v>
      </c>
      <c r="AA310" s="150">
        <f>IFERROR(INDEX('[3]5.งบทดลอง รพ.'!$Z:$Z,MATCH(C:C,'[3]5.งบทดลอง รพ.'!B:B,0)),)</f>
        <v>1251567.92</v>
      </c>
      <c r="AB310" s="150">
        <f>IFERROR(INDEX('[3]5.งบทดลอง รพ.'!$AA:$AA,MATCH(C:C,'[3]5.งบทดลอง รพ.'!B:B,0)),)</f>
        <v>0</v>
      </c>
      <c r="AC310" s="150">
        <f>IFERROR(INDEX('[3]5.งบทดลอง รพ.'!$AB:$AB,MATCH(C:C,'[3]5.งบทดลอง รพ.'!B:B,0)),)</f>
        <v>166884.67000000001</v>
      </c>
      <c r="AD310" s="150">
        <f>IFERROR(INDEX('[3]5.งบทดลอง รพ.'!$AC:$AC,MATCH(C:C,'[3]5.งบทดลอง รพ.'!B:B,0)),)</f>
        <v>0</v>
      </c>
      <c r="AE310" s="150">
        <f>IFERROR(INDEX('[3]5.งบทดลอง รพ.'!$AD:$AD,MATCH(C:C,'[3]5.งบทดลอง รพ.'!B:B,0)),)</f>
        <v>0</v>
      </c>
      <c r="AF310" s="150">
        <f>IFERROR(INDEX('[3]5.งบทดลอง รพ.'!$AE:$AE,MATCH(C:C,'[3]5.งบทดลอง รพ.'!B:B,0)),)</f>
        <v>0</v>
      </c>
      <c r="AG310" s="150">
        <f>IFERROR(INDEX('[3]5.งบทดลอง รพ.'!$AF:$AF,MATCH(C:C,'[3]5.งบทดลอง รพ.'!B:B,0)),)</f>
        <v>0</v>
      </c>
      <c r="AH310" s="150">
        <f>IFERROR(INDEX('[3]5.งบทดลอง รพ.'!$AG:$AG,MATCH(C:C,'[3]5.งบทดลอง รพ.'!B:B,0)),)</f>
        <v>235562.66</v>
      </c>
      <c r="AI310" s="150">
        <f>IFERROR(INDEX('[3]5.งบทดลอง รพ.'!$AH:$AH,MATCH(D:D,'[3]5.งบทดลอง รพ.'!C:C,0)),)</f>
        <v>0</v>
      </c>
      <c r="AJ310" s="150">
        <f>IFERROR(INDEX('[3]5.งบทดลอง รพ.'!$AI:$AI,MATCH(C:C,'[3]5.งบทดลอง รพ.'!B:B,0)),)</f>
        <v>4751.7</v>
      </c>
      <c r="AK310" s="150">
        <f>IFERROR(INDEX('[3]5.งบทดลอง รพ.'!$AJ:$AJ,MATCH(C:C,'[3]5.งบทดลอง รพ.'!B:B,0)),)</f>
        <v>810699.38</v>
      </c>
      <c r="AL310" s="150">
        <f>IFERROR(INDEX('[3]5.งบทดลอง รพ.'!$AK:$AK,MATCH(C:C,'[3]5.งบทดลอง รพ.'!B:B,0)),)</f>
        <v>0</v>
      </c>
      <c r="AM310" s="150">
        <f>IFERROR(INDEX('[3]5.งบทดลอง รพ.'!$AL:$AL,MATCH(C:C,'[3]5.งบทดลอง รพ.'!B:B,0)),)</f>
        <v>0</v>
      </c>
      <c r="AN310" s="150">
        <f>IFERROR(INDEX('[3]5.งบทดลอง รพ.'!$AM:$AM,MATCH(C:C,'[3]5.งบทดลอง รพ.'!B:B,0)),)</f>
        <v>2322493.4</v>
      </c>
      <c r="AO310" s="150">
        <f>IFERROR(INDEX('[3]5.งบทดลอง รพ.'!$AN:$AN,MATCH(C:C,'[3]5.งบทดลอง รพ.'!B:B,0)),)</f>
        <v>0</v>
      </c>
      <c r="AP310" s="150">
        <f>IFERROR(INDEX('[3]5.งบทดลอง รพ.'!$AO:$AO,MATCH(C:C,'[3]5.งบทดลอง รพ.'!B:B,0)),)</f>
        <v>0</v>
      </c>
      <c r="AQ310" s="150">
        <f>IFERROR(INDEX('[3]5.งบทดลอง รพ.'!$AP:$AP,MATCH(C:C,'[3]5.งบทดลอง รพ.'!B:B,0)),)</f>
        <v>0</v>
      </c>
      <c r="AR310" s="150">
        <f>IFERROR(INDEX('[3]5.งบทดลอง รพ.'!$AQ:$AQ,MATCH(C:C,'[3]5.งบทดลอง รพ.'!B:B,0)),)</f>
        <v>0</v>
      </c>
      <c r="AS310" s="150">
        <f>IFERROR(INDEX('[3]5.งบทดลอง รพ.'!$AR:$AR,MATCH(C:C,'[3]5.งบทดลอง รพ.'!B:B,0)),)</f>
        <v>98000</v>
      </c>
      <c r="AT310" s="150">
        <f>IFERROR(INDEX('[3]5.งบทดลอง รพ.'!$AS:$AS,MATCH(C:C,'[3]5.งบทดลอง รพ.'!B:B,0)),)</f>
        <v>0</v>
      </c>
      <c r="AU310" s="150">
        <f>IFERROR(INDEX('[3]5.งบทดลอง รพ.'!$AT:$AT,MATCH(C:C,'[3]5.งบทดลอง รพ.'!B:B,0)),)</f>
        <v>0</v>
      </c>
      <c r="AV310" s="150">
        <f>IFERROR(INDEX('[3]5.งบทดลอง รพ.'!$AU:$AU,MATCH(C:C,'[3]5.งบทดลอง รพ.'!B:B,0)),)</f>
        <v>0</v>
      </c>
      <c r="AW310" s="150">
        <f>IFERROR(INDEX('[3]5.งบทดลอง รพ.'!$AV:$AV,MATCH(C:C,'[3]5.งบทดลอง รพ.'!B:B,0)),)</f>
        <v>0</v>
      </c>
      <c r="AX310" s="150">
        <f>IFERROR(INDEX('[3]5.งบทดลอง รพ.'!$AW:$AW,MATCH(C:C,'[3]5.งบทดลอง รพ.'!B:B,0)),)</f>
        <v>0</v>
      </c>
      <c r="AY310" s="150">
        <f>IFERROR(INDEX('[3]5.งบทดลอง รพ.'!$AX:$AX,MATCH(C:C,'[3]5.งบทดลอง รพ.'!B:B,0)),)</f>
        <v>24550156.41</v>
      </c>
      <c r="AZ310" s="150">
        <f>IFERROR(INDEX('[3]5.งบทดลอง รพ.'!$AY:$AY,MATCH(C:C,'[3]5.งบทดลอง รพ.'!B:B,0)),)</f>
        <v>0</v>
      </c>
      <c r="BA310" s="150">
        <f>IFERROR(INDEX('[3]5.งบทดลอง รพ.'!$AZ:$AZ,MATCH(C:C,'[3]5.งบทดลอง รพ.'!B:B,0)),)</f>
        <v>0</v>
      </c>
      <c r="BB310" s="150">
        <f>IFERROR(INDEX('[3]5.งบทดลอง รพ.'!$BA:$BA,MATCH(C:C,'[3]5.งบทดลอง รพ.'!B:B,0)),)</f>
        <v>9916817.0399999991</v>
      </c>
      <c r="BC310" s="150">
        <f>IFERROR(INDEX('[3]5.งบทดลอง รพ.'!$BB:$BB,MATCH(C:C,'[3]5.งบทดลอง รพ.'!B:B,0)),)</f>
        <v>0</v>
      </c>
      <c r="BD310" s="150">
        <f>IFERROR(INDEX('[3]5.งบทดลอง รพ.'!$BC:$BC,MATCH(C:C,'[3]5.งบทดลอง รพ.'!B:B,0)),)</f>
        <v>0</v>
      </c>
      <c r="BE310" s="150">
        <f>IFERROR(INDEX('[3]5.งบทดลอง รพ.'!$BD:$BD,MATCH(C:C,'[3]5.งบทดลอง รพ.'!B:B,0)),)</f>
        <v>0</v>
      </c>
      <c r="BF310" s="150">
        <f>IFERROR(INDEX('[3]5.งบทดลอง รพ.'!$BE:$BE,MATCH(C:C,'[3]5.งบทดลอง รพ.'!B:B,0)),)</f>
        <v>0</v>
      </c>
      <c r="BG310" s="150">
        <f>IFERROR(INDEX('[3]5.งบทดลอง รพ.'!$BF:$BF,MATCH(C:C,'[3]5.งบทดลอง รพ.'!B:B,0)),)</f>
        <v>0</v>
      </c>
      <c r="BH310" s="150">
        <f>IFERROR(INDEX('[3]5.งบทดลอง รพ.'!$BG:$BG,MATCH(C:C,'[3]5.งบทดลอง รพ.'!B:B,0)),)</f>
        <v>0</v>
      </c>
      <c r="BI310" s="150">
        <f>IFERROR(INDEX('[3]5.งบทดลอง รพ.'!$BH:$BH,MATCH(C:C,'[3]5.งบทดลอง รพ.'!B:B,0)),)</f>
        <v>0</v>
      </c>
      <c r="BJ310" s="150">
        <f>IFERROR(INDEX('[3]5.งบทดลอง รพ.'!$BI:$BI,MATCH(C:C,'[3]5.งบทดลอง รพ.'!B:B,0)),)</f>
        <v>44207897.009999998</v>
      </c>
      <c r="BK310" s="150">
        <f>IFERROR(INDEX('[3]5.งบทดลอง รพ.'!$BJ:$BJ,MATCH(C:C,'[3]5.งบทดลอง รพ.'!B:B,0)),)</f>
        <v>2481701.9</v>
      </c>
      <c r="BL310" s="150">
        <f>IFERROR(INDEX('[3]5.งบทดลอง รพ.'!$BK:$BK,MATCH(D:D,'[3]5.งบทดลอง รพ.'!C:C,0)),)</f>
        <v>1018838.66</v>
      </c>
      <c r="BM310" s="150">
        <f>IFERROR(INDEX('[3]5.งบทดลอง รพ.'!$BL:$BL,MATCH(C:C,'[3]5.งบทดลอง รพ.'!B:B,0)),)</f>
        <v>5443.2</v>
      </c>
      <c r="BN310" s="150">
        <f>IFERROR(INDEX('[3]5.งบทดลอง รพ.'!$BM:$BM,MATCH(C:C,'[3]5.งบทดลอง รพ.'!B:B,0)),)</f>
        <v>0</v>
      </c>
      <c r="BO310" s="150">
        <f>IFERROR(INDEX('[3]5.งบทดลอง รพ.'!$BN:$BN,MATCH(C:C,'[3]5.งบทดลอง รพ.'!B:B,0)),)</f>
        <v>1495965.38</v>
      </c>
      <c r="BP310" s="150">
        <f>IFERROR(INDEX('[3]5.งบทดลอง รพ.'!$BO:$BO,MATCH(C:C,'[3]5.งบทดลอง รพ.'!B:B,0)),)</f>
        <v>0</v>
      </c>
      <c r="BQ310" s="150">
        <f>IFERROR(INDEX('[3]5.งบทดลอง รพ.'!$BP:$BP,MATCH(C:C,'[3]5.งบทดลอง รพ.'!B:B,0)),)</f>
        <v>3396132.91</v>
      </c>
      <c r="BR310" s="150">
        <f>IFERROR(INDEX('[3]5.งบทดลอง รพ.'!$BQ:$BQ,MATCH(C:C,'[3]5.งบทดลอง รพ.'!B:B,0)),)</f>
        <v>0</v>
      </c>
      <c r="BS310" s="150">
        <f>IFERROR(INDEX('[3]5.งบทดลอง รพ.'!$BR:$BR,MATCH(C:C,'[3]5.งบทดลอง รพ.'!B:B,0)),)</f>
        <v>1202887.58</v>
      </c>
      <c r="BT310" s="150">
        <f>IFERROR(INDEX('[3]5.งบทดลอง รพ.'!$BS:$BS,MATCH(C:C,'[3]5.งบทดลอง รพ.'!B:B,0)),)</f>
        <v>0</v>
      </c>
      <c r="BU310" s="150">
        <f>IFERROR(INDEX('[3]5.งบทดลอง รพ.'!$BT:$BT,MATCH(C:C,'[3]5.งบทดลอง รพ.'!B:B,0)),)</f>
        <v>0</v>
      </c>
      <c r="BV310" s="150">
        <f>IFERROR(INDEX('[3]5.งบทดลอง รพ.'!$BU:$BU,MATCH(C:C,'[3]5.งบทดลอง รพ.'!B:B,0)),)</f>
        <v>249725</v>
      </c>
      <c r="BW310" s="150">
        <f>IFERROR(INDEX('[3]5.งบทดลอง รพ.'!$BV:$BV,MATCH(C:C,'[3]5.งบทดลอง รพ.'!B:B,0)),)</f>
        <v>880294.04</v>
      </c>
      <c r="BX310" s="150">
        <f>IFERROR(INDEX('[3]5.งบทดลอง รพ.'!$BW:$BW,MATCH(C:C,'[3]5.งบทดลอง รพ.'!B:B,0)),)</f>
        <v>448593.6</v>
      </c>
      <c r="BY310" s="150">
        <f>IFERROR(INDEX('[3]5.งบทดลอง รพ.'!$BX:$BX,MATCH(C:C,'[3]5.งบทดลอง รพ.'!B:B,0)),)</f>
        <v>74785.98</v>
      </c>
      <c r="BZ310" s="151">
        <f t="shared" si="14"/>
        <v>166380558.52999997</v>
      </c>
    </row>
    <row r="311" spans="1:78" ht="21.75" customHeight="1">
      <c r="A311" s="31" t="s">
        <v>185</v>
      </c>
      <c r="B311" s="147" t="s">
        <v>394</v>
      </c>
      <c r="C311" s="148" t="s">
        <v>978</v>
      </c>
      <c r="D311" s="149" t="s">
        <v>979</v>
      </c>
      <c r="E311" s="150">
        <f>IFERROR(INDEX('[3]5.งบทดลอง รพ.'!$D:$D,MATCH(C:C,'[3]5.งบทดลอง รพ.'!B:B,0)),)</f>
        <v>-15803.08</v>
      </c>
      <c r="F311" s="150">
        <f>IFERROR(INDEX('[3]5.งบทดลอง รพ.'!$E:$E,MATCH(C:C,'[3]5.งบทดลอง รพ.'!B:B,0)),)</f>
        <v>0</v>
      </c>
      <c r="G311" s="150">
        <f>IFERROR(INDEX('[3]5.งบทดลอง รพ.'!$F:$F,MATCH(C:C,'[3]5.งบทดลอง รพ.'!B:B,0)),)</f>
        <v>0</v>
      </c>
      <c r="H311" s="150">
        <f>IFERROR(INDEX('[3]5.งบทดลอง รพ.'!$G:$G,MATCH(C:C,'[3]5.งบทดลอง รพ.'!B:B,0)),)</f>
        <v>0</v>
      </c>
      <c r="I311" s="150">
        <f>IFERROR(INDEX('[3]5.งบทดลอง รพ.'!$H:$H,MATCH(D:D,'[3]5.งบทดลอง รพ.'!C:C,0)),)</f>
        <v>0</v>
      </c>
      <c r="J311" s="150">
        <f>IFERROR(INDEX('[3]5.งบทดลอง รพ.'!$I:$I,MATCH(C:C,'[3]5.งบทดลอง รพ.'!B:B,0)),)</f>
        <v>0</v>
      </c>
      <c r="K311" s="150">
        <f>IFERROR(INDEX('[3]5.งบทดลอง รพ.'!$J:$J,MATCH(C:C,'[3]5.งบทดลอง รพ.'!B:B,0)),)</f>
        <v>0</v>
      </c>
      <c r="L311" s="150">
        <f>IFERROR(INDEX('[3]5.งบทดลอง รพ.'!$K:$K,MATCH(C:C,'[3]5.งบทดลอง รพ.'!B:B,0)),)</f>
        <v>0</v>
      </c>
      <c r="M311" s="150">
        <f>IFERROR(INDEX('[3]5.งบทดลอง รพ.'!$L:$L,MATCH(C:C,'[3]5.งบทดลอง รพ.'!B:B,0)),)</f>
        <v>0</v>
      </c>
      <c r="N311" s="150">
        <f>IFERROR(INDEX('[3]5.งบทดลอง รพ.'!$M:$M,MATCH(C:C,'[3]5.งบทดลอง รพ.'!B:B,0)),)</f>
        <v>-420.75</v>
      </c>
      <c r="O311" s="150">
        <f>IFERROR(INDEX('[3]5.งบทดลอง รพ.'!$N:$N,MATCH(C:C,'[3]5.งบทดลอง รพ.'!B:B,0)),)</f>
        <v>0</v>
      </c>
      <c r="P311" s="150">
        <f>IFERROR(INDEX('[3]5.งบทดลอง รพ.'!$O:$O,MATCH(C:C,'[3]5.งบทดลอง รพ.'!B:B,0)),)</f>
        <v>0</v>
      </c>
      <c r="Q311" s="150">
        <f>IFERROR(INDEX('[3]5.งบทดลอง รพ.'!$P:$P,MATCH(C:C,'[3]5.งบทดลอง รพ.'!B:B,0)),)</f>
        <v>270</v>
      </c>
      <c r="R311" s="150">
        <f>IFERROR(INDEX('[3]5.งบทดลอง รพ.'!$Q:$Q,MATCH(C:C,'[3]5.งบทดลอง รพ.'!B:B,0)),)</f>
        <v>0</v>
      </c>
      <c r="S311" s="150">
        <f>IFERROR(INDEX('[3]5.งบทดลอง รพ.'!$R:$R,MATCH(C:C,'[3]5.งบทดลอง รพ.'!B:B,0)),)</f>
        <v>0</v>
      </c>
      <c r="T311" s="150">
        <f>IFERROR(INDEX('[3]5.งบทดลอง รพ.'!$S:$S,MATCH(C:C,'[3]5.งบทดลอง รพ.'!B:B,0)),)</f>
        <v>0</v>
      </c>
      <c r="U311" s="150">
        <f>IFERROR(INDEX('[3]5.งบทดลอง รพ.'!$T:$T,MATCH(C:C,'[3]5.งบทดลอง รพ.'!B:B,0)),)</f>
        <v>0</v>
      </c>
      <c r="V311" s="150">
        <f>IFERROR(INDEX('[3]5.งบทดลอง รพ.'!$U:$U,MATCH(C:C,'[3]5.งบทดลอง รพ.'!B:B,0)),)</f>
        <v>0</v>
      </c>
      <c r="W311" s="150">
        <f>IFERROR(INDEX('[3]5.งบทดลอง รพ.'!$V:$V,MATCH(C:C,'[3]5.งบทดลอง รพ.'!B:B,0)),)</f>
        <v>-10564.5</v>
      </c>
      <c r="X311" s="150">
        <f>IFERROR(INDEX('[3]5.งบทดลอง รพ.'!$W:$W,MATCH(C:C,'[3]5.งบทดลอง รพ.'!B:B,0)),)</f>
        <v>-903</v>
      </c>
      <c r="Y311" s="150">
        <f>IFERROR(INDEX('[3]5.งบทดลอง รพ.'!$X:$X,MATCH(C:C,'[3]5.งบทดลอง รพ.'!B:B,0)),)</f>
        <v>0</v>
      </c>
      <c r="Z311" s="150">
        <f>IFERROR(INDEX('[3]5.งบทดลอง รพ.'!$Y:$Y,MATCH(C:C,'[3]5.งบทดลอง รพ.'!B:B,0)),)</f>
        <v>0</v>
      </c>
      <c r="AA311" s="150">
        <f>IFERROR(INDEX('[3]5.งบทดลอง รพ.'!$Z:$Z,MATCH(C:C,'[3]5.งบทดลอง รพ.'!B:B,0)),)</f>
        <v>659</v>
      </c>
      <c r="AB311" s="150">
        <f>IFERROR(INDEX('[3]5.งบทดลอง รพ.'!$AA:$AA,MATCH(C:C,'[3]5.งบทดลอง รพ.'!B:B,0)),)</f>
        <v>0</v>
      </c>
      <c r="AC311" s="150">
        <f>IFERROR(INDEX('[3]5.งบทดลอง รพ.'!$AB:$AB,MATCH(C:C,'[3]5.งบทดลอง รพ.'!B:B,0)),)</f>
        <v>0</v>
      </c>
      <c r="AD311" s="150">
        <f>IFERROR(INDEX('[3]5.งบทดลอง รพ.'!$AC:$AC,MATCH(C:C,'[3]5.งบทดลอง รพ.'!B:B,0)),)</f>
        <v>0</v>
      </c>
      <c r="AE311" s="150">
        <f>IFERROR(INDEX('[3]5.งบทดลอง รพ.'!$AD:$AD,MATCH(C:C,'[3]5.งบทดลอง รพ.'!B:B,0)),)</f>
        <v>0</v>
      </c>
      <c r="AF311" s="150">
        <f>IFERROR(INDEX('[3]5.งบทดลอง รพ.'!$AE:$AE,MATCH(C:C,'[3]5.งบทดลอง รพ.'!B:B,0)),)</f>
        <v>-200190.12</v>
      </c>
      <c r="AG311" s="150">
        <f>IFERROR(INDEX('[3]5.งบทดลอง รพ.'!$AF:$AF,MATCH(C:C,'[3]5.งบทดลอง รพ.'!B:B,0)),)</f>
        <v>0</v>
      </c>
      <c r="AH311" s="150">
        <f>IFERROR(INDEX('[3]5.งบทดลอง รพ.'!$AG:$AG,MATCH(C:C,'[3]5.งบทดลอง รพ.'!B:B,0)),)</f>
        <v>0</v>
      </c>
      <c r="AI311" s="150">
        <f>IFERROR(INDEX('[3]5.งบทดลอง รพ.'!$AH:$AH,MATCH(D:D,'[3]5.งบทดลอง รพ.'!C:C,0)),)</f>
        <v>0</v>
      </c>
      <c r="AJ311" s="150">
        <f>IFERROR(INDEX('[3]5.งบทดลอง รพ.'!$AI:$AI,MATCH(C:C,'[3]5.งบทดลอง รพ.'!B:B,0)),)</f>
        <v>0</v>
      </c>
      <c r="AK311" s="150">
        <f>IFERROR(INDEX('[3]5.งบทดลอง รพ.'!$AJ:$AJ,MATCH(C:C,'[3]5.งบทดลอง รพ.'!B:B,0)),)</f>
        <v>0</v>
      </c>
      <c r="AL311" s="150">
        <f>IFERROR(INDEX('[3]5.งบทดลอง รพ.'!$AK:$AK,MATCH(C:C,'[3]5.งบทดลอง รพ.'!B:B,0)),)</f>
        <v>0</v>
      </c>
      <c r="AM311" s="150">
        <f>IFERROR(INDEX('[3]5.งบทดลอง รพ.'!$AL:$AL,MATCH(C:C,'[3]5.งบทดลอง รพ.'!B:B,0)),)</f>
        <v>0</v>
      </c>
      <c r="AN311" s="150">
        <f>IFERROR(INDEX('[3]5.งบทดลอง รพ.'!$AM:$AM,MATCH(C:C,'[3]5.งบทดลอง รพ.'!B:B,0)),)</f>
        <v>0</v>
      </c>
      <c r="AO311" s="150">
        <f>IFERROR(INDEX('[3]5.งบทดลอง รพ.'!$AN:$AN,MATCH(C:C,'[3]5.งบทดลอง รพ.'!B:B,0)),)</f>
        <v>0</v>
      </c>
      <c r="AP311" s="150">
        <f>IFERROR(INDEX('[3]5.งบทดลอง รพ.'!$AO:$AO,MATCH(C:C,'[3]5.งบทดลอง รพ.'!B:B,0)),)</f>
        <v>-12669.5</v>
      </c>
      <c r="AQ311" s="150">
        <f>IFERROR(INDEX('[3]5.งบทดลอง รพ.'!$AP:$AP,MATCH(C:C,'[3]5.งบทดลอง รพ.'!B:B,0)),)</f>
        <v>0</v>
      </c>
      <c r="AR311" s="150">
        <f>IFERROR(INDEX('[3]5.งบทดลอง รพ.'!$AQ:$AQ,MATCH(C:C,'[3]5.งบทดลอง รพ.'!B:B,0)),)</f>
        <v>-129794.25</v>
      </c>
      <c r="AS311" s="150">
        <f>IFERROR(INDEX('[3]5.งบทดลอง รพ.'!$AR:$AR,MATCH(C:C,'[3]5.งบทดลอง รพ.'!B:B,0)),)</f>
        <v>0</v>
      </c>
      <c r="AT311" s="150">
        <f>IFERROR(INDEX('[3]5.งบทดลอง รพ.'!$AS:$AS,MATCH(C:C,'[3]5.งบทดลอง รพ.'!B:B,0)),)</f>
        <v>-1437</v>
      </c>
      <c r="AU311" s="150">
        <f>IFERROR(INDEX('[3]5.งบทดลอง รพ.'!$AT:$AT,MATCH(C:C,'[3]5.งบทดลอง รพ.'!B:B,0)),)</f>
        <v>0</v>
      </c>
      <c r="AV311" s="150">
        <f>IFERROR(INDEX('[3]5.งบทดลอง รพ.'!$AU:$AU,MATCH(C:C,'[3]5.งบทดลอง รพ.'!B:B,0)),)</f>
        <v>-654.5</v>
      </c>
      <c r="AW311" s="150">
        <f>IFERROR(INDEX('[3]5.งบทดลอง รพ.'!$AV:$AV,MATCH(C:C,'[3]5.งบทดลอง รพ.'!B:B,0)),)</f>
        <v>-210</v>
      </c>
      <c r="AX311" s="150">
        <f>IFERROR(INDEX('[3]5.งบทดลอง รพ.'!$AW:$AW,MATCH(C:C,'[3]5.งบทดลอง รพ.'!B:B,0)),)</f>
        <v>-38263</v>
      </c>
      <c r="AY311" s="150">
        <f>IFERROR(INDEX('[3]5.งบทดลอง รพ.'!$AX:$AX,MATCH(C:C,'[3]5.งบทดลอง รพ.'!B:B,0)),)</f>
        <v>0</v>
      </c>
      <c r="AZ311" s="150">
        <f>IFERROR(INDEX('[3]5.งบทดลอง รพ.'!$AY:$AY,MATCH(C:C,'[3]5.งบทดลอง รพ.'!B:B,0)),)</f>
        <v>0</v>
      </c>
      <c r="BA311" s="150">
        <f>IFERROR(INDEX('[3]5.งบทดลอง รพ.'!$AZ:$AZ,MATCH(C:C,'[3]5.งบทดลอง รพ.'!B:B,0)),)</f>
        <v>0</v>
      </c>
      <c r="BB311" s="150">
        <f>IFERROR(INDEX('[3]5.งบทดลอง รพ.'!$BA:$BA,MATCH(C:C,'[3]5.งบทดลอง รพ.'!B:B,0)),)</f>
        <v>0</v>
      </c>
      <c r="BC311" s="150">
        <f>IFERROR(INDEX('[3]5.งบทดลอง รพ.'!$BB:$BB,MATCH(C:C,'[3]5.งบทดลอง รพ.'!B:B,0)),)</f>
        <v>0</v>
      </c>
      <c r="BD311" s="150">
        <f>IFERROR(INDEX('[3]5.งบทดลอง รพ.'!$BC:$BC,MATCH(C:C,'[3]5.งบทดลอง รพ.'!B:B,0)),)</f>
        <v>0</v>
      </c>
      <c r="BE311" s="150">
        <f>IFERROR(INDEX('[3]5.งบทดลอง รพ.'!$BD:$BD,MATCH(C:C,'[3]5.งบทดลอง รพ.'!B:B,0)),)</f>
        <v>0</v>
      </c>
      <c r="BF311" s="150">
        <f>IFERROR(INDEX('[3]5.งบทดลอง รพ.'!$BE:$BE,MATCH(C:C,'[3]5.งบทดลอง รพ.'!B:B,0)),)</f>
        <v>0</v>
      </c>
      <c r="BG311" s="150">
        <f>IFERROR(INDEX('[3]5.งบทดลอง รพ.'!$BF:$BF,MATCH(C:C,'[3]5.งบทดลอง รพ.'!B:B,0)),)</f>
        <v>0</v>
      </c>
      <c r="BH311" s="150">
        <f>IFERROR(INDEX('[3]5.งบทดลอง รพ.'!$BG:$BG,MATCH(C:C,'[3]5.งบทดลอง รพ.'!B:B,0)),)</f>
        <v>0</v>
      </c>
      <c r="BI311" s="150">
        <f>IFERROR(INDEX('[3]5.งบทดลอง รพ.'!$BH:$BH,MATCH(C:C,'[3]5.งบทดลอง รพ.'!B:B,0)),)</f>
        <v>0</v>
      </c>
      <c r="BJ311" s="150">
        <f>IFERROR(INDEX('[3]5.งบทดลอง รพ.'!$BI:$BI,MATCH(C:C,'[3]5.งบทดลอง รพ.'!B:B,0)),)</f>
        <v>0</v>
      </c>
      <c r="BK311" s="150">
        <f>IFERROR(INDEX('[3]5.งบทดลอง รพ.'!$BJ:$BJ,MATCH(C:C,'[3]5.งบทดลอง รพ.'!B:B,0)),)</f>
        <v>0</v>
      </c>
      <c r="BL311" s="150">
        <f>IFERROR(INDEX('[3]5.งบทดลอง รพ.'!$BK:$BK,MATCH(D:D,'[3]5.งบทดลอง รพ.'!C:C,0)),)</f>
        <v>0</v>
      </c>
      <c r="BM311" s="150">
        <f>IFERROR(INDEX('[3]5.งบทดลอง รพ.'!$BL:$BL,MATCH(C:C,'[3]5.งบทดลอง รพ.'!B:B,0)),)</f>
        <v>0</v>
      </c>
      <c r="BN311" s="150">
        <f>IFERROR(INDEX('[3]5.งบทดลอง รพ.'!$BM:$BM,MATCH(C:C,'[3]5.งบทดลอง รพ.'!B:B,0)),)</f>
        <v>0</v>
      </c>
      <c r="BO311" s="150">
        <f>IFERROR(INDEX('[3]5.งบทดลอง รพ.'!$BN:$BN,MATCH(C:C,'[3]5.งบทดลอง รพ.'!B:B,0)),)</f>
        <v>0</v>
      </c>
      <c r="BP311" s="150">
        <f>IFERROR(INDEX('[3]5.งบทดลอง รพ.'!$BO:$BO,MATCH(C:C,'[3]5.งบทดลอง รพ.'!B:B,0)),)</f>
        <v>0</v>
      </c>
      <c r="BQ311" s="150">
        <f>IFERROR(INDEX('[3]5.งบทดลอง รพ.'!$BP:$BP,MATCH(C:C,'[3]5.งบทดลอง รพ.'!B:B,0)),)</f>
        <v>0</v>
      </c>
      <c r="BR311" s="150">
        <f>IFERROR(INDEX('[3]5.งบทดลอง รพ.'!$BQ:$BQ,MATCH(C:C,'[3]5.งบทดลอง รพ.'!B:B,0)),)</f>
        <v>0</v>
      </c>
      <c r="BS311" s="150">
        <f>IFERROR(INDEX('[3]5.งบทดลอง รพ.'!$BR:$BR,MATCH(C:C,'[3]5.งบทดลอง รพ.'!B:B,0)),)</f>
        <v>0</v>
      </c>
      <c r="BT311" s="150">
        <f>IFERROR(INDEX('[3]5.งบทดลอง รพ.'!$BS:$BS,MATCH(C:C,'[3]5.งบทดลอง รพ.'!B:B,0)),)</f>
        <v>0</v>
      </c>
      <c r="BU311" s="150">
        <f>IFERROR(INDEX('[3]5.งบทดลอง รพ.'!$BT:$BT,MATCH(C:C,'[3]5.งบทดลอง รพ.'!B:B,0)),)</f>
        <v>0</v>
      </c>
      <c r="BV311" s="150">
        <f>IFERROR(INDEX('[3]5.งบทดลอง รพ.'!$BU:$BU,MATCH(C:C,'[3]5.งบทดลอง รพ.'!B:B,0)),)</f>
        <v>-1066</v>
      </c>
      <c r="BW311" s="150">
        <f>IFERROR(INDEX('[3]5.งบทดลอง รพ.'!$BV:$BV,MATCH(C:C,'[3]5.งบทดลอง รพ.'!B:B,0)),)</f>
        <v>0</v>
      </c>
      <c r="BX311" s="150">
        <f>IFERROR(INDEX('[3]5.งบทดลอง รพ.'!$BW:$BW,MATCH(C:C,'[3]5.งบทดลอง รพ.'!B:B,0)),)</f>
        <v>0</v>
      </c>
      <c r="BY311" s="150">
        <f>IFERROR(INDEX('[3]5.งบทดลอง รพ.'!$BX:$BX,MATCH(C:C,'[3]5.งบทดลอง รพ.'!B:B,0)),)</f>
        <v>0</v>
      </c>
      <c r="BZ311" s="151">
        <f t="shared" si="14"/>
        <v>-411046.7</v>
      </c>
    </row>
    <row r="312" spans="1:78" ht="21.75" customHeight="1">
      <c r="A312" s="31" t="s">
        <v>185</v>
      </c>
      <c r="B312" s="147" t="s">
        <v>394</v>
      </c>
      <c r="C312" s="148" t="s">
        <v>980</v>
      </c>
      <c r="D312" s="149" t="s">
        <v>981</v>
      </c>
      <c r="E312" s="150">
        <f>IFERROR(INDEX('[3]5.งบทดลอง รพ.'!$D:$D,MATCH(C:C,'[3]5.งบทดลอง รพ.'!B:B,0)),)</f>
        <v>-7513.73</v>
      </c>
      <c r="F312" s="150">
        <f>IFERROR(INDEX('[3]5.งบทดลอง รพ.'!$E:$E,MATCH(C:C,'[3]5.งบทดลอง รพ.'!B:B,0)),)</f>
        <v>0</v>
      </c>
      <c r="G312" s="150">
        <f>IFERROR(INDEX('[3]5.งบทดลอง รพ.'!$F:$F,MATCH(C:C,'[3]5.งบทดลอง รพ.'!B:B,0)),)</f>
        <v>0</v>
      </c>
      <c r="H312" s="150">
        <f>IFERROR(INDEX('[3]5.งบทดลอง รพ.'!$G:$G,MATCH(C:C,'[3]5.งบทดลอง รพ.'!B:B,0)),)</f>
        <v>0</v>
      </c>
      <c r="I312" s="150">
        <f>IFERROR(INDEX('[3]5.งบทดลอง รพ.'!$H:$H,MATCH(D:D,'[3]5.งบทดลอง รพ.'!C:C,0)),)</f>
        <v>0</v>
      </c>
      <c r="J312" s="150">
        <f>IFERROR(INDEX('[3]5.งบทดลอง รพ.'!$I:$I,MATCH(C:C,'[3]5.งบทดลอง รพ.'!B:B,0)),)</f>
        <v>0</v>
      </c>
      <c r="K312" s="150">
        <f>IFERROR(INDEX('[3]5.งบทดลอง รพ.'!$J:$J,MATCH(C:C,'[3]5.งบทดลอง รพ.'!B:B,0)),)</f>
        <v>0</v>
      </c>
      <c r="L312" s="150">
        <f>IFERROR(INDEX('[3]5.งบทดลอง รพ.'!$K:$K,MATCH(C:C,'[3]5.งบทดลอง รพ.'!B:B,0)),)</f>
        <v>0</v>
      </c>
      <c r="M312" s="150">
        <f>IFERROR(INDEX('[3]5.งบทดลอง รพ.'!$L:$L,MATCH(C:C,'[3]5.งบทดลอง รพ.'!B:B,0)),)</f>
        <v>0</v>
      </c>
      <c r="N312" s="150">
        <f>IFERROR(INDEX('[3]5.งบทดลอง รพ.'!$M:$M,MATCH(C:C,'[3]5.งบทดลอง รพ.'!B:B,0)),)</f>
        <v>-133584.34</v>
      </c>
      <c r="O312" s="150">
        <f>IFERROR(INDEX('[3]5.งบทดลอง รพ.'!$N:$N,MATCH(C:C,'[3]5.งบทดลอง รพ.'!B:B,0)),)</f>
        <v>-9.5</v>
      </c>
      <c r="P312" s="150">
        <f>IFERROR(INDEX('[3]5.งบทดลอง รพ.'!$O:$O,MATCH(C:C,'[3]5.งบทดลอง รพ.'!B:B,0)),)</f>
        <v>0</v>
      </c>
      <c r="Q312" s="150">
        <f>IFERROR(INDEX('[3]5.งบทดลอง รพ.'!$P:$P,MATCH(C:C,'[3]5.งบทดลอง รพ.'!B:B,0)),)</f>
        <v>0</v>
      </c>
      <c r="R312" s="150">
        <f>IFERROR(INDEX('[3]5.งบทดลอง รพ.'!$Q:$Q,MATCH(C:C,'[3]5.งบทดลอง รพ.'!B:B,0)),)</f>
        <v>-35811.879999999997</v>
      </c>
      <c r="S312" s="150">
        <f>IFERROR(INDEX('[3]5.งบทดลอง รพ.'!$R:$R,MATCH(C:C,'[3]5.งบทดลอง รพ.'!B:B,0)),)</f>
        <v>0</v>
      </c>
      <c r="T312" s="150">
        <f>IFERROR(INDEX('[3]5.งบทดลอง รพ.'!$S:$S,MATCH(C:C,'[3]5.งบทดลอง รพ.'!B:B,0)),)</f>
        <v>0</v>
      </c>
      <c r="U312" s="150">
        <f>IFERROR(INDEX('[3]5.งบทดลอง รพ.'!$T:$T,MATCH(C:C,'[3]5.งบทดลอง รพ.'!B:B,0)),)</f>
        <v>0</v>
      </c>
      <c r="V312" s="150">
        <f>IFERROR(INDEX('[3]5.งบทดลอง รพ.'!$U:$U,MATCH(C:C,'[3]5.งบทดลอง รพ.'!B:B,0)),)</f>
        <v>0</v>
      </c>
      <c r="W312" s="150">
        <f>IFERROR(INDEX('[3]5.งบทดลอง รพ.'!$V:$V,MATCH(C:C,'[3]5.งบทดลอง รพ.'!B:B,0)),)</f>
        <v>0</v>
      </c>
      <c r="X312" s="150">
        <f>IFERROR(INDEX('[3]5.งบทดลอง รพ.'!$W:$W,MATCH(C:C,'[3]5.งบทดลอง รพ.'!B:B,0)),)</f>
        <v>-675879.74</v>
      </c>
      <c r="Y312" s="150">
        <f>IFERROR(INDEX('[3]5.งบทดลอง รพ.'!$X:$X,MATCH(C:C,'[3]5.งบทดลอง รพ.'!B:B,0)),)</f>
        <v>0</v>
      </c>
      <c r="Z312" s="150">
        <f>IFERROR(INDEX('[3]5.งบทดลอง รพ.'!$Y:$Y,MATCH(C:C,'[3]5.งบทดลอง รพ.'!B:B,0)),)</f>
        <v>0</v>
      </c>
      <c r="AA312" s="150">
        <f>IFERROR(INDEX('[3]5.งบทดลอง รพ.'!$Z:$Z,MATCH(C:C,'[3]5.งบทดลอง รพ.'!B:B,0)),)</f>
        <v>-23100</v>
      </c>
      <c r="AB312" s="150">
        <f>IFERROR(INDEX('[3]5.งบทดลอง รพ.'!$AA:$AA,MATCH(C:C,'[3]5.งบทดลอง รพ.'!B:B,0)),)</f>
        <v>0</v>
      </c>
      <c r="AC312" s="150">
        <f>IFERROR(INDEX('[3]5.งบทดลอง รพ.'!$AB:$AB,MATCH(C:C,'[3]5.งบทดลอง รพ.'!B:B,0)),)</f>
        <v>0</v>
      </c>
      <c r="AD312" s="150">
        <f>IFERROR(INDEX('[3]5.งบทดลอง รพ.'!$AC:$AC,MATCH(C:C,'[3]5.งบทดลอง รพ.'!B:B,0)),)</f>
        <v>0</v>
      </c>
      <c r="AE312" s="150">
        <f>IFERROR(INDEX('[3]5.งบทดลอง รพ.'!$AD:$AD,MATCH(C:C,'[3]5.งบทดลอง รพ.'!B:B,0)),)</f>
        <v>0</v>
      </c>
      <c r="AF312" s="150">
        <f>IFERROR(INDEX('[3]5.งบทดลอง รพ.'!$AE:$AE,MATCH(C:C,'[3]5.งบทดลอง รพ.'!B:B,0)),)</f>
        <v>-575344.06999999995</v>
      </c>
      <c r="AG312" s="150">
        <f>IFERROR(INDEX('[3]5.งบทดลอง รพ.'!$AF:$AF,MATCH(C:C,'[3]5.งบทดลอง รพ.'!B:B,0)),)</f>
        <v>0</v>
      </c>
      <c r="AH312" s="150">
        <f>IFERROR(INDEX('[3]5.งบทดลอง รพ.'!$AG:$AG,MATCH(C:C,'[3]5.งบทดลอง รพ.'!B:B,0)),)</f>
        <v>-2600</v>
      </c>
      <c r="AI312" s="150">
        <f>IFERROR(INDEX('[3]5.งบทดลอง รพ.'!$AH:$AH,MATCH(D:D,'[3]5.งบทดลอง รพ.'!C:C,0)),)</f>
        <v>0</v>
      </c>
      <c r="AJ312" s="150">
        <f>IFERROR(INDEX('[3]5.งบทดลอง รพ.'!$AI:$AI,MATCH(C:C,'[3]5.งบทดลอง รพ.'!B:B,0)),)</f>
        <v>-27216.959999999999</v>
      </c>
      <c r="AK312" s="150">
        <f>IFERROR(INDEX('[3]5.งบทดลอง รพ.'!$AJ:$AJ,MATCH(C:C,'[3]5.งบทดลอง รพ.'!B:B,0)),)</f>
        <v>0</v>
      </c>
      <c r="AL312" s="150">
        <f>IFERROR(INDEX('[3]5.งบทดลอง รพ.'!$AK:$AK,MATCH(C:C,'[3]5.งบทดลอง รพ.'!B:B,0)),)</f>
        <v>0</v>
      </c>
      <c r="AM312" s="150">
        <f>IFERROR(INDEX('[3]5.งบทดลอง รพ.'!$AL:$AL,MATCH(C:C,'[3]5.งบทดลอง รพ.'!B:B,0)),)</f>
        <v>0</v>
      </c>
      <c r="AN312" s="150">
        <f>IFERROR(INDEX('[3]5.งบทดลอง รพ.'!$AM:$AM,MATCH(C:C,'[3]5.งบทดลอง รพ.'!B:B,0)),)</f>
        <v>0</v>
      </c>
      <c r="AO312" s="150">
        <f>IFERROR(INDEX('[3]5.งบทดลอง รพ.'!$AN:$AN,MATCH(C:C,'[3]5.งบทดลอง รพ.'!B:B,0)),)</f>
        <v>0</v>
      </c>
      <c r="AP312" s="150">
        <f>IFERROR(INDEX('[3]5.งบทดลอง รพ.'!$AO:$AO,MATCH(C:C,'[3]5.งบทดลอง รพ.'!B:B,0)),)</f>
        <v>0</v>
      </c>
      <c r="AQ312" s="150">
        <f>IFERROR(INDEX('[3]5.งบทดลอง รพ.'!$AP:$AP,MATCH(C:C,'[3]5.งบทดลอง รพ.'!B:B,0)),)</f>
        <v>0</v>
      </c>
      <c r="AR312" s="150">
        <f>IFERROR(INDEX('[3]5.งบทดลอง รพ.'!$AQ:$AQ,MATCH(C:C,'[3]5.งบทดลอง รพ.'!B:B,0)),)</f>
        <v>0</v>
      </c>
      <c r="AS312" s="150">
        <f>IFERROR(INDEX('[3]5.งบทดลอง รพ.'!$AR:$AR,MATCH(C:C,'[3]5.งบทดลอง รพ.'!B:B,0)),)</f>
        <v>-190</v>
      </c>
      <c r="AT312" s="150">
        <f>IFERROR(INDEX('[3]5.งบทดลอง รพ.'!$AS:$AS,MATCH(C:C,'[3]5.งบทดลอง รพ.'!B:B,0)),)</f>
        <v>0</v>
      </c>
      <c r="AU312" s="150">
        <f>IFERROR(INDEX('[3]5.งบทดลอง รพ.'!$AT:$AT,MATCH(C:C,'[3]5.งบทดลอง รพ.'!B:B,0)),)</f>
        <v>0</v>
      </c>
      <c r="AV312" s="150">
        <f>IFERROR(INDEX('[3]5.งบทดลอง รพ.'!$AU:$AU,MATCH(C:C,'[3]5.งบทดลอง รพ.'!B:B,0)),)</f>
        <v>83.82</v>
      </c>
      <c r="AW312" s="150">
        <f>IFERROR(INDEX('[3]5.งบทดลอง รพ.'!$AV:$AV,MATCH(C:C,'[3]5.งบทดลอง รพ.'!B:B,0)),)</f>
        <v>0</v>
      </c>
      <c r="AX312" s="150">
        <f>IFERROR(INDEX('[3]5.งบทดลอง รพ.'!$AW:$AW,MATCH(C:C,'[3]5.งบทดลอง รพ.'!B:B,0)),)</f>
        <v>-6709</v>
      </c>
      <c r="AY312" s="150">
        <f>IFERROR(INDEX('[3]5.งบทดลอง รพ.'!$AX:$AX,MATCH(C:C,'[3]5.งบทดลอง รพ.'!B:B,0)),)</f>
        <v>0</v>
      </c>
      <c r="AZ312" s="150">
        <f>IFERROR(INDEX('[3]5.งบทดลอง รพ.'!$AY:$AY,MATCH(C:C,'[3]5.งบทดลอง รพ.'!B:B,0)),)</f>
        <v>0</v>
      </c>
      <c r="BA312" s="150">
        <f>IFERROR(INDEX('[3]5.งบทดลอง รพ.'!$AZ:$AZ,MATCH(C:C,'[3]5.งบทดลอง รพ.'!B:B,0)),)</f>
        <v>0</v>
      </c>
      <c r="BB312" s="150">
        <f>IFERROR(INDEX('[3]5.งบทดลอง รพ.'!$BA:$BA,MATCH(C:C,'[3]5.งบทดลอง รพ.'!B:B,0)),)</f>
        <v>0</v>
      </c>
      <c r="BC312" s="150">
        <f>IFERROR(INDEX('[3]5.งบทดลอง รพ.'!$BB:$BB,MATCH(C:C,'[3]5.งบทดลอง รพ.'!B:B,0)),)</f>
        <v>0</v>
      </c>
      <c r="BD312" s="150">
        <f>IFERROR(INDEX('[3]5.งบทดลอง รพ.'!$BC:$BC,MATCH(C:C,'[3]5.งบทดลอง รพ.'!B:B,0)),)</f>
        <v>0</v>
      </c>
      <c r="BE312" s="150">
        <f>IFERROR(INDEX('[3]5.งบทดลอง รพ.'!$BD:$BD,MATCH(C:C,'[3]5.งบทดลอง รพ.'!B:B,0)),)</f>
        <v>0</v>
      </c>
      <c r="BF312" s="150">
        <f>IFERROR(INDEX('[3]5.งบทดลอง รพ.'!$BE:$BE,MATCH(C:C,'[3]5.งบทดลอง รพ.'!B:B,0)),)</f>
        <v>0</v>
      </c>
      <c r="BG312" s="150">
        <f>IFERROR(INDEX('[3]5.งบทดลอง รพ.'!$BF:$BF,MATCH(C:C,'[3]5.งบทดลอง รพ.'!B:B,0)),)</f>
        <v>-3845</v>
      </c>
      <c r="BH312" s="150">
        <f>IFERROR(INDEX('[3]5.งบทดลอง รพ.'!$BG:$BG,MATCH(C:C,'[3]5.งบทดลอง รพ.'!B:B,0)),)</f>
        <v>0</v>
      </c>
      <c r="BI312" s="150">
        <f>IFERROR(INDEX('[3]5.งบทดลอง รพ.'!$BH:$BH,MATCH(C:C,'[3]5.งบทดลอง รพ.'!B:B,0)),)</f>
        <v>0</v>
      </c>
      <c r="BJ312" s="150">
        <f>IFERROR(INDEX('[3]5.งบทดลอง รพ.'!$BI:$BI,MATCH(C:C,'[3]5.งบทดลอง รพ.'!B:B,0)),)</f>
        <v>0</v>
      </c>
      <c r="BK312" s="150">
        <f>IFERROR(INDEX('[3]5.งบทดลอง รพ.'!$BJ:$BJ,MATCH(C:C,'[3]5.งบทดลอง รพ.'!B:B,0)),)</f>
        <v>0</v>
      </c>
      <c r="BL312" s="150">
        <f>IFERROR(INDEX('[3]5.งบทดลอง รพ.'!$BK:$BK,MATCH(D:D,'[3]5.งบทดลอง รพ.'!C:C,0)),)</f>
        <v>0</v>
      </c>
      <c r="BM312" s="150">
        <f>IFERROR(INDEX('[3]5.งบทดลอง รพ.'!$BL:$BL,MATCH(C:C,'[3]5.งบทดลอง รพ.'!B:B,0)),)</f>
        <v>0</v>
      </c>
      <c r="BN312" s="150">
        <f>IFERROR(INDEX('[3]5.งบทดลอง รพ.'!$BM:$BM,MATCH(C:C,'[3]5.งบทดลอง รพ.'!B:B,0)),)</f>
        <v>0</v>
      </c>
      <c r="BO312" s="150">
        <f>IFERROR(INDEX('[3]5.งบทดลอง รพ.'!$BN:$BN,MATCH(C:C,'[3]5.งบทดลอง รพ.'!B:B,0)),)</f>
        <v>0</v>
      </c>
      <c r="BP312" s="150">
        <f>IFERROR(INDEX('[3]5.งบทดลอง รพ.'!$BO:$BO,MATCH(C:C,'[3]5.งบทดลอง รพ.'!B:B,0)),)</f>
        <v>0</v>
      </c>
      <c r="BQ312" s="150">
        <f>IFERROR(INDEX('[3]5.งบทดลอง รพ.'!$BP:$BP,MATCH(C:C,'[3]5.งบทดลอง รพ.'!B:B,0)),)</f>
        <v>-172961.69</v>
      </c>
      <c r="BR312" s="150">
        <f>IFERROR(INDEX('[3]5.งบทดลอง รพ.'!$BQ:$BQ,MATCH(C:C,'[3]5.งบทดลอง รพ.'!B:B,0)),)</f>
        <v>0</v>
      </c>
      <c r="BS312" s="150">
        <f>IFERROR(INDEX('[3]5.งบทดลอง รพ.'!$BR:$BR,MATCH(C:C,'[3]5.งบทดลอง รพ.'!B:B,0)),)</f>
        <v>0</v>
      </c>
      <c r="BT312" s="150">
        <f>IFERROR(INDEX('[3]5.งบทดลอง รพ.'!$BS:$BS,MATCH(C:C,'[3]5.งบทดลอง รพ.'!B:B,0)),)</f>
        <v>0</v>
      </c>
      <c r="BU312" s="150">
        <f>IFERROR(INDEX('[3]5.งบทดลอง รพ.'!$BT:$BT,MATCH(C:C,'[3]5.งบทดลอง รพ.'!B:B,0)),)</f>
        <v>0</v>
      </c>
      <c r="BV312" s="150">
        <f>IFERROR(INDEX('[3]5.งบทดลอง รพ.'!$BU:$BU,MATCH(C:C,'[3]5.งบทดลอง รพ.'!B:B,0)),)</f>
        <v>0</v>
      </c>
      <c r="BW312" s="150">
        <f>IFERROR(INDEX('[3]5.งบทดลอง รพ.'!$BV:$BV,MATCH(C:C,'[3]5.งบทดลอง รพ.'!B:B,0)),)</f>
        <v>0</v>
      </c>
      <c r="BX312" s="150">
        <f>IFERROR(INDEX('[3]5.งบทดลอง รพ.'!$BW:$BW,MATCH(C:C,'[3]5.งบทดลอง รพ.'!B:B,0)),)</f>
        <v>0</v>
      </c>
      <c r="BY312" s="150">
        <f>IFERROR(INDEX('[3]5.งบทดลอง รพ.'!$BX:$BX,MATCH(C:C,'[3]5.งบทดลอง รพ.'!B:B,0)),)</f>
        <v>0</v>
      </c>
      <c r="BZ312" s="151">
        <f t="shared" si="14"/>
        <v>-1664682.0899999996</v>
      </c>
    </row>
    <row r="313" spans="1:78" ht="21.75" customHeight="1">
      <c r="A313" s="31" t="s">
        <v>185</v>
      </c>
      <c r="B313" s="147" t="s">
        <v>394</v>
      </c>
      <c r="C313" s="148" t="s">
        <v>982</v>
      </c>
      <c r="D313" s="149" t="s">
        <v>983</v>
      </c>
      <c r="E313" s="150">
        <f>IFERROR(INDEX('[3]5.งบทดลอง รพ.'!$D:$D,MATCH(C:C,'[3]5.งบทดลอง รพ.'!B:B,0)),)</f>
        <v>0</v>
      </c>
      <c r="F313" s="150">
        <f>IFERROR(INDEX('[3]5.งบทดลอง รพ.'!$E:$E,MATCH(C:C,'[3]5.งบทดลอง รพ.'!B:B,0)),)</f>
        <v>0</v>
      </c>
      <c r="G313" s="150">
        <f>IFERROR(INDEX('[3]5.งบทดลอง รพ.'!$F:$F,MATCH(C:C,'[3]5.งบทดลอง รพ.'!B:B,0)),)</f>
        <v>0</v>
      </c>
      <c r="H313" s="150">
        <f>IFERROR(INDEX('[3]5.งบทดลอง รพ.'!$G:$G,MATCH(C:C,'[3]5.งบทดลอง รพ.'!B:B,0)),)</f>
        <v>0</v>
      </c>
      <c r="I313" s="150">
        <f>IFERROR(INDEX('[3]5.งบทดลอง รพ.'!$H:$H,MATCH(D:D,'[3]5.งบทดลอง รพ.'!C:C,0)),)</f>
        <v>0</v>
      </c>
      <c r="J313" s="150">
        <f>IFERROR(INDEX('[3]5.งบทดลอง รพ.'!$I:$I,MATCH(C:C,'[3]5.งบทดลอง รพ.'!B:B,0)),)</f>
        <v>0</v>
      </c>
      <c r="K313" s="150">
        <f>IFERROR(INDEX('[3]5.งบทดลอง รพ.'!$J:$J,MATCH(C:C,'[3]5.งบทดลอง รพ.'!B:B,0)),)</f>
        <v>0</v>
      </c>
      <c r="L313" s="150">
        <f>IFERROR(INDEX('[3]5.งบทดลอง รพ.'!$K:$K,MATCH(C:C,'[3]5.งบทดลอง รพ.'!B:B,0)),)</f>
        <v>0</v>
      </c>
      <c r="M313" s="150">
        <f>IFERROR(INDEX('[3]5.งบทดลอง รพ.'!$L:$L,MATCH(C:C,'[3]5.งบทดลอง รพ.'!B:B,0)),)</f>
        <v>0</v>
      </c>
      <c r="N313" s="150">
        <f>IFERROR(INDEX('[3]5.งบทดลอง รพ.'!$M:$M,MATCH(C:C,'[3]5.งบทดลอง รพ.'!B:B,0)),)</f>
        <v>124111.96</v>
      </c>
      <c r="O313" s="150">
        <f>IFERROR(INDEX('[3]5.งบทดลอง รพ.'!$N:$N,MATCH(C:C,'[3]5.งบทดลอง รพ.'!B:B,0)),)</f>
        <v>0</v>
      </c>
      <c r="P313" s="150">
        <f>IFERROR(INDEX('[3]5.งบทดลอง รพ.'!$O:$O,MATCH(C:C,'[3]5.งบทดลอง รพ.'!B:B,0)),)</f>
        <v>0</v>
      </c>
      <c r="Q313" s="150">
        <f>IFERROR(INDEX('[3]5.งบทดลอง รพ.'!$P:$P,MATCH(C:C,'[3]5.งบทดลอง รพ.'!B:B,0)),)</f>
        <v>0</v>
      </c>
      <c r="R313" s="150">
        <f>IFERROR(INDEX('[3]5.งบทดลอง รพ.'!$Q:$Q,MATCH(C:C,'[3]5.งบทดลอง รพ.'!B:B,0)),)</f>
        <v>2277.36</v>
      </c>
      <c r="S313" s="150">
        <f>IFERROR(INDEX('[3]5.งบทดลอง รพ.'!$R:$R,MATCH(C:C,'[3]5.งบทดลอง รพ.'!B:B,0)),)</f>
        <v>0</v>
      </c>
      <c r="T313" s="150">
        <f>IFERROR(INDEX('[3]5.งบทดลอง รพ.'!$S:$S,MATCH(C:C,'[3]5.งบทดลอง รพ.'!B:B,0)),)</f>
        <v>0</v>
      </c>
      <c r="U313" s="150">
        <f>IFERROR(INDEX('[3]5.งบทดลอง รพ.'!$T:$T,MATCH(C:C,'[3]5.งบทดลอง รพ.'!B:B,0)),)</f>
        <v>0</v>
      </c>
      <c r="V313" s="150">
        <f>IFERROR(INDEX('[3]5.งบทดลอง รพ.'!$U:$U,MATCH(C:C,'[3]5.งบทดลอง รพ.'!B:B,0)),)</f>
        <v>0</v>
      </c>
      <c r="W313" s="150">
        <f>IFERROR(INDEX('[3]5.งบทดลอง รพ.'!$V:$V,MATCH(C:C,'[3]5.งบทดลอง รพ.'!B:B,0)),)</f>
        <v>0</v>
      </c>
      <c r="X313" s="150">
        <f>IFERROR(INDEX('[3]5.งบทดลอง รพ.'!$W:$W,MATCH(C:C,'[3]5.งบทดลอง รพ.'!B:B,0)),)</f>
        <v>20555.14</v>
      </c>
      <c r="Y313" s="150">
        <f>IFERROR(INDEX('[3]5.งบทดลอง รพ.'!$X:$X,MATCH(C:C,'[3]5.งบทดลอง รพ.'!B:B,0)),)</f>
        <v>0</v>
      </c>
      <c r="Z313" s="150">
        <f>IFERROR(INDEX('[3]5.งบทดลอง รพ.'!$Y:$Y,MATCH(C:C,'[3]5.งบทดลอง รพ.'!B:B,0)),)</f>
        <v>0</v>
      </c>
      <c r="AA313" s="150">
        <f>IFERROR(INDEX('[3]5.งบทดลอง รพ.'!$Z:$Z,MATCH(C:C,'[3]5.งบทดลอง รพ.'!B:B,0)),)</f>
        <v>0</v>
      </c>
      <c r="AB313" s="150">
        <f>IFERROR(INDEX('[3]5.งบทดลอง รพ.'!$AA:$AA,MATCH(C:C,'[3]5.งบทดลอง รพ.'!B:B,0)),)</f>
        <v>0</v>
      </c>
      <c r="AC313" s="150">
        <f>IFERROR(INDEX('[3]5.งบทดลอง รพ.'!$AB:$AB,MATCH(C:C,'[3]5.งบทดลอง รพ.'!B:B,0)),)</f>
        <v>0</v>
      </c>
      <c r="AD313" s="150">
        <f>IFERROR(INDEX('[3]5.งบทดลอง รพ.'!$AC:$AC,MATCH(C:C,'[3]5.งบทดลอง รพ.'!B:B,0)),)</f>
        <v>0</v>
      </c>
      <c r="AE313" s="150">
        <f>IFERROR(INDEX('[3]5.งบทดลอง รพ.'!$AD:$AD,MATCH(C:C,'[3]5.งบทดลอง รพ.'!B:B,0)),)</f>
        <v>0</v>
      </c>
      <c r="AF313" s="150">
        <f>IFERROR(INDEX('[3]5.งบทดลอง รพ.'!$AE:$AE,MATCH(C:C,'[3]5.งบทดลอง รพ.'!B:B,0)),)</f>
        <v>81406.539999999994</v>
      </c>
      <c r="AG313" s="150">
        <f>IFERROR(INDEX('[3]5.งบทดลอง รพ.'!$AF:$AF,MATCH(C:C,'[3]5.งบทดลอง รพ.'!B:B,0)),)</f>
        <v>0</v>
      </c>
      <c r="AH313" s="150">
        <f>IFERROR(INDEX('[3]5.งบทดลอง รพ.'!$AG:$AG,MATCH(C:C,'[3]5.งบทดลอง รพ.'!B:B,0)),)</f>
        <v>0</v>
      </c>
      <c r="AI313" s="150">
        <f>IFERROR(INDEX('[3]5.งบทดลอง รพ.'!$AH:$AH,MATCH(D:D,'[3]5.งบทดลอง รพ.'!C:C,0)),)</f>
        <v>0</v>
      </c>
      <c r="AJ313" s="150">
        <f>IFERROR(INDEX('[3]5.งบทดลอง รพ.'!$AI:$AI,MATCH(C:C,'[3]5.งบทดลอง รพ.'!B:B,0)),)</f>
        <v>7169.92</v>
      </c>
      <c r="AK313" s="150">
        <f>IFERROR(INDEX('[3]5.งบทดลอง รพ.'!$AJ:$AJ,MATCH(C:C,'[3]5.งบทดลอง รพ.'!B:B,0)),)</f>
        <v>0</v>
      </c>
      <c r="AL313" s="150">
        <f>IFERROR(INDEX('[3]5.งบทดลอง รพ.'!$AK:$AK,MATCH(C:C,'[3]5.งบทดลอง รพ.'!B:B,0)),)</f>
        <v>0</v>
      </c>
      <c r="AM313" s="150">
        <f>IFERROR(INDEX('[3]5.งบทดลอง รพ.'!$AL:$AL,MATCH(C:C,'[3]5.งบทดลอง รพ.'!B:B,0)),)</f>
        <v>0</v>
      </c>
      <c r="AN313" s="150">
        <f>IFERROR(INDEX('[3]5.งบทดลอง รพ.'!$AM:$AM,MATCH(C:C,'[3]5.งบทดลอง รพ.'!B:B,0)),)</f>
        <v>0</v>
      </c>
      <c r="AO313" s="150">
        <f>IFERROR(INDEX('[3]5.งบทดลอง รพ.'!$AN:$AN,MATCH(C:C,'[3]5.งบทดลอง รพ.'!B:B,0)),)</f>
        <v>0</v>
      </c>
      <c r="AP313" s="150">
        <f>IFERROR(INDEX('[3]5.งบทดลอง รพ.'!$AO:$AO,MATCH(C:C,'[3]5.งบทดลอง รพ.'!B:B,0)),)</f>
        <v>0</v>
      </c>
      <c r="AQ313" s="150">
        <f>IFERROR(INDEX('[3]5.งบทดลอง รพ.'!$AP:$AP,MATCH(C:C,'[3]5.งบทดลอง รพ.'!B:B,0)),)</f>
        <v>0</v>
      </c>
      <c r="AR313" s="150">
        <f>IFERROR(INDEX('[3]5.งบทดลอง รพ.'!$AQ:$AQ,MATCH(C:C,'[3]5.งบทดลอง รพ.'!B:B,0)),)</f>
        <v>0</v>
      </c>
      <c r="AS313" s="150">
        <f>IFERROR(INDEX('[3]5.งบทดลอง รพ.'!$AR:$AR,MATCH(C:C,'[3]5.งบทดลอง รพ.'!B:B,0)),)</f>
        <v>0</v>
      </c>
      <c r="AT313" s="150">
        <f>IFERROR(INDEX('[3]5.งบทดลอง รพ.'!$AS:$AS,MATCH(C:C,'[3]5.งบทดลอง รพ.'!B:B,0)),)</f>
        <v>0</v>
      </c>
      <c r="AU313" s="150">
        <f>IFERROR(INDEX('[3]5.งบทดลอง รพ.'!$AT:$AT,MATCH(C:C,'[3]5.งบทดลอง รพ.'!B:B,0)),)</f>
        <v>0</v>
      </c>
      <c r="AV313" s="150">
        <f>IFERROR(INDEX('[3]5.งบทดลอง รพ.'!$AU:$AU,MATCH(C:C,'[3]5.งบทดลอง รพ.'!B:B,0)),)</f>
        <v>390</v>
      </c>
      <c r="AW313" s="150">
        <f>IFERROR(INDEX('[3]5.งบทดลอง รพ.'!$AV:$AV,MATCH(C:C,'[3]5.งบทดลอง รพ.'!B:B,0)),)</f>
        <v>0</v>
      </c>
      <c r="AX313" s="150">
        <f>IFERROR(INDEX('[3]5.งบทดลอง รพ.'!$AW:$AW,MATCH(C:C,'[3]5.งบทดลอง รพ.'!B:B,0)),)</f>
        <v>0</v>
      </c>
      <c r="AY313" s="150">
        <f>IFERROR(INDEX('[3]5.งบทดลอง รพ.'!$AX:$AX,MATCH(C:C,'[3]5.งบทดลอง รพ.'!B:B,0)),)</f>
        <v>0</v>
      </c>
      <c r="AZ313" s="150">
        <f>IFERROR(INDEX('[3]5.งบทดลอง รพ.'!$AY:$AY,MATCH(C:C,'[3]5.งบทดลอง รพ.'!B:B,0)),)</f>
        <v>0</v>
      </c>
      <c r="BA313" s="150">
        <f>IFERROR(INDEX('[3]5.งบทดลอง รพ.'!$AZ:$AZ,MATCH(C:C,'[3]5.งบทดลอง รพ.'!B:B,0)),)</f>
        <v>0</v>
      </c>
      <c r="BB313" s="150">
        <f>IFERROR(INDEX('[3]5.งบทดลอง รพ.'!$BA:$BA,MATCH(C:C,'[3]5.งบทดลอง รพ.'!B:B,0)),)</f>
        <v>0</v>
      </c>
      <c r="BC313" s="150">
        <f>IFERROR(INDEX('[3]5.งบทดลอง รพ.'!$BB:$BB,MATCH(C:C,'[3]5.งบทดลอง รพ.'!B:B,0)),)</f>
        <v>0</v>
      </c>
      <c r="BD313" s="150">
        <f>IFERROR(INDEX('[3]5.งบทดลอง รพ.'!$BC:$BC,MATCH(C:C,'[3]5.งบทดลอง รพ.'!B:B,0)),)</f>
        <v>0</v>
      </c>
      <c r="BE313" s="150">
        <f>IFERROR(INDEX('[3]5.งบทดลอง รพ.'!$BD:$BD,MATCH(C:C,'[3]5.งบทดลอง รพ.'!B:B,0)),)</f>
        <v>0</v>
      </c>
      <c r="BF313" s="150">
        <f>IFERROR(INDEX('[3]5.งบทดลอง รพ.'!$BE:$BE,MATCH(C:C,'[3]5.งบทดลอง รพ.'!B:B,0)),)</f>
        <v>0</v>
      </c>
      <c r="BG313" s="150">
        <f>IFERROR(INDEX('[3]5.งบทดลอง รพ.'!$BF:$BF,MATCH(C:C,'[3]5.งบทดลอง รพ.'!B:B,0)),)</f>
        <v>0</v>
      </c>
      <c r="BH313" s="150">
        <f>IFERROR(INDEX('[3]5.งบทดลอง รพ.'!$BG:$BG,MATCH(C:C,'[3]5.งบทดลอง รพ.'!B:B,0)),)</f>
        <v>0</v>
      </c>
      <c r="BI313" s="150">
        <f>IFERROR(INDEX('[3]5.งบทดลอง รพ.'!$BH:$BH,MATCH(C:C,'[3]5.งบทดลอง รพ.'!B:B,0)),)</f>
        <v>0</v>
      </c>
      <c r="BJ313" s="150">
        <f>IFERROR(INDEX('[3]5.งบทดลอง รพ.'!$BI:$BI,MATCH(C:C,'[3]5.งบทดลอง รพ.'!B:B,0)),)</f>
        <v>0</v>
      </c>
      <c r="BK313" s="150">
        <f>IFERROR(INDEX('[3]5.งบทดลอง รพ.'!$BJ:$BJ,MATCH(C:C,'[3]5.งบทดลอง รพ.'!B:B,0)),)</f>
        <v>0</v>
      </c>
      <c r="BL313" s="150">
        <f>IFERROR(INDEX('[3]5.งบทดลอง รพ.'!$BK:$BK,MATCH(D:D,'[3]5.งบทดลอง รพ.'!C:C,0)),)</f>
        <v>0</v>
      </c>
      <c r="BM313" s="150">
        <f>IFERROR(INDEX('[3]5.งบทดลอง รพ.'!$BL:$BL,MATCH(C:C,'[3]5.งบทดลอง รพ.'!B:B,0)),)</f>
        <v>0</v>
      </c>
      <c r="BN313" s="150">
        <f>IFERROR(INDEX('[3]5.งบทดลอง รพ.'!$BM:$BM,MATCH(C:C,'[3]5.งบทดลอง รพ.'!B:B,0)),)</f>
        <v>0</v>
      </c>
      <c r="BO313" s="150">
        <f>IFERROR(INDEX('[3]5.งบทดลอง รพ.'!$BN:$BN,MATCH(C:C,'[3]5.งบทดลอง รพ.'!B:B,0)),)</f>
        <v>0</v>
      </c>
      <c r="BP313" s="150">
        <f>IFERROR(INDEX('[3]5.งบทดลอง รพ.'!$BO:$BO,MATCH(C:C,'[3]5.งบทดลอง รพ.'!B:B,0)),)</f>
        <v>0</v>
      </c>
      <c r="BQ313" s="150">
        <f>IFERROR(INDEX('[3]5.งบทดลอง รพ.'!$BP:$BP,MATCH(C:C,'[3]5.งบทดลอง รพ.'!B:B,0)),)</f>
        <v>0</v>
      </c>
      <c r="BR313" s="150">
        <f>IFERROR(INDEX('[3]5.งบทดลอง รพ.'!$BQ:$BQ,MATCH(C:C,'[3]5.งบทดลอง รพ.'!B:B,0)),)</f>
        <v>0</v>
      </c>
      <c r="BS313" s="150">
        <f>IFERROR(INDEX('[3]5.งบทดลอง รพ.'!$BR:$BR,MATCH(C:C,'[3]5.งบทดลอง รพ.'!B:B,0)),)</f>
        <v>0</v>
      </c>
      <c r="BT313" s="150">
        <f>IFERROR(INDEX('[3]5.งบทดลอง รพ.'!$BS:$BS,MATCH(C:C,'[3]5.งบทดลอง รพ.'!B:B,0)),)</f>
        <v>0</v>
      </c>
      <c r="BU313" s="150">
        <f>IFERROR(INDEX('[3]5.งบทดลอง รพ.'!$BT:$BT,MATCH(C:C,'[3]5.งบทดลอง รพ.'!B:B,0)),)</f>
        <v>0</v>
      </c>
      <c r="BV313" s="150">
        <f>IFERROR(INDEX('[3]5.งบทดลอง รพ.'!$BU:$BU,MATCH(C:C,'[3]5.งบทดลอง รพ.'!B:B,0)),)</f>
        <v>20057.48</v>
      </c>
      <c r="BW313" s="150">
        <f>IFERROR(INDEX('[3]5.งบทดลอง รพ.'!$BV:$BV,MATCH(C:C,'[3]5.งบทดลอง รพ.'!B:B,0)),)</f>
        <v>0</v>
      </c>
      <c r="BX313" s="150">
        <f>IFERROR(INDEX('[3]5.งบทดลอง รพ.'!$BW:$BW,MATCH(C:C,'[3]5.งบทดลอง รพ.'!B:B,0)),)</f>
        <v>0</v>
      </c>
      <c r="BY313" s="150">
        <f>IFERROR(INDEX('[3]5.งบทดลอง รพ.'!$BX:$BX,MATCH(C:C,'[3]5.งบทดลอง รพ.'!B:B,0)),)</f>
        <v>0</v>
      </c>
      <c r="BZ313" s="151">
        <f t="shared" si="14"/>
        <v>255968.40000000002</v>
      </c>
    </row>
    <row r="314" spans="1:78" ht="21.75" customHeight="1">
      <c r="A314" s="31" t="s">
        <v>185</v>
      </c>
      <c r="B314" s="147" t="s">
        <v>394</v>
      </c>
      <c r="C314" s="148" t="s">
        <v>984</v>
      </c>
      <c r="D314" s="149" t="s">
        <v>985</v>
      </c>
      <c r="E314" s="150">
        <f>IFERROR(INDEX('[3]5.งบทดลอง รพ.'!$D:$D,MATCH(C:C,'[3]5.งบทดลอง รพ.'!B:B,0)),)</f>
        <v>0</v>
      </c>
      <c r="F314" s="150">
        <f>IFERROR(INDEX('[3]5.งบทดลอง รพ.'!$E:$E,MATCH(C:C,'[3]5.งบทดลอง รพ.'!B:B,0)),)</f>
        <v>0</v>
      </c>
      <c r="G314" s="150">
        <f>IFERROR(INDEX('[3]5.งบทดลอง รพ.'!$F:$F,MATCH(C:C,'[3]5.งบทดลอง รพ.'!B:B,0)),)</f>
        <v>0</v>
      </c>
      <c r="H314" s="150">
        <f>IFERROR(INDEX('[3]5.งบทดลอง รพ.'!$G:$G,MATCH(C:C,'[3]5.งบทดลอง รพ.'!B:B,0)),)</f>
        <v>0</v>
      </c>
      <c r="I314" s="150">
        <f>IFERROR(INDEX('[3]5.งบทดลอง รพ.'!$H:$H,MATCH(D:D,'[3]5.งบทดลอง รพ.'!C:C,0)),)</f>
        <v>0</v>
      </c>
      <c r="J314" s="150">
        <f>IFERROR(INDEX('[3]5.งบทดลอง รพ.'!$I:$I,MATCH(C:C,'[3]5.งบทดลอง รพ.'!B:B,0)),)</f>
        <v>0</v>
      </c>
      <c r="K314" s="150">
        <f>IFERROR(INDEX('[3]5.งบทดลอง รพ.'!$J:$J,MATCH(C:C,'[3]5.งบทดลอง รพ.'!B:B,0)),)</f>
        <v>0</v>
      </c>
      <c r="L314" s="150">
        <f>IFERROR(INDEX('[3]5.งบทดลอง รพ.'!$K:$K,MATCH(C:C,'[3]5.งบทดลอง รพ.'!B:B,0)),)</f>
        <v>0</v>
      </c>
      <c r="M314" s="150">
        <f>IFERROR(INDEX('[3]5.งบทดลอง รพ.'!$L:$L,MATCH(C:C,'[3]5.งบทดลอง รพ.'!B:B,0)),)</f>
        <v>0</v>
      </c>
      <c r="N314" s="150">
        <f>IFERROR(INDEX('[3]5.งบทดลอง รพ.'!$M:$M,MATCH(C:C,'[3]5.งบทดลอง รพ.'!B:B,0)),)</f>
        <v>-86599.25</v>
      </c>
      <c r="O314" s="150">
        <f>IFERROR(INDEX('[3]5.งบทดลอง รพ.'!$N:$N,MATCH(C:C,'[3]5.งบทดลอง รพ.'!B:B,0)),)</f>
        <v>-29345</v>
      </c>
      <c r="P314" s="150">
        <f>IFERROR(INDEX('[3]5.งบทดลอง รพ.'!$O:$O,MATCH(C:C,'[3]5.งบทดลอง รพ.'!B:B,0)),)</f>
        <v>-3269</v>
      </c>
      <c r="Q314" s="150">
        <f>IFERROR(INDEX('[3]5.งบทดลอง รพ.'!$P:$P,MATCH(C:C,'[3]5.งบทดลอง รพ.'!B:B,0)),)</f>
        <v>0</v>
      </c>
      <c r="R314" s="150">
        <f>IFERROR(INDEX('[3]5.งบทดลอง รพ.'!$Q:$Q,MATCH(C:C,'[3]5.งบทดลอง รพ.'!B:B,0)),)</f>
        <v>0</v>
      </c>
      <c r="S314" s="150">
        <f>IFERROR(INDEX('[3]5.งบทดลอง รพ.'!$R:$R,MATCH(C:C,'[3]5.งบทดลอง รพ.'!B:B,0)),)</f>
        <v>0</v>
      </c>
      <c r="T314" s="150">
        <f>IFERROR(INDEX('[3]5.งบทดลอง รพ.'!$S:$S,MATCH(C:C,'[3]5.งบทดลอง รพ.'!B:B,0)),)</f>
        <v>0</v>
      </c>
      <c r="U314" s="150">
        <f>IFERROR(INDEX('[3]5.งบทดลอง รพ.'!$T:$T,MATCH(C:C,'[3]5.งบทดลอง รพ.'!B:B,0)),)</f>
        <v>0</v>
      </c>
      <c r="V314" s="150">
        <f>IFERROR(INDEX('[3]5.งบทดลอง รพ.'!$U:$U,MATCH(C:C,'[3]5.งบทดลอง รพ.'!B:B,0)),)</f>
        <v>0</v>
      </c>
      <c r="W314" s="150">
        <f>IFERROR(INDEX('[3]5.งบทดลอง รพ.'!$V:$V,MATCH(C:C,'[3]5.งบทดลอง รพ.'!B:B,0)),)</f>
        <v>-272421.75</v>
      </c>
      <c r="X314" s="150">
        <f>IFERROR(INDEX('[3]5.งบทดลอง รพ.'!$W:$W,MATCH(C:C,'[3]5.งบทดลอง รพ.'!B:B,0)),)</f>
        <v>0</v>
      </c>
      <c r="Y314" s="150">
        <f>IFERROR(INDEX('[3]5.งบทดลอง รพ.'!$X:$X,MATCH(C:C,'[3]5.งบทดลอง รพ.'!B:B,0)),)</f>
        <v>-7822.5</v>
      </c>
      <c r="Z314" s="150">
        <f>IFERROR(INDEX('[3]5.งบทดลอง รพ.'!$Y:$Y,MATCH(C:C,'[3]5.งบทดลอง รพ.'!B:B,0)),)</f>
        <v>0</v>
      </c>
      <c r="AA314" s="150">
        <f>IFERROR(INDEX('[3]5.งบทดลอง รพ.'!$Z:$Z,MATCH(C:C,'[3]5.งบทดลอง รพ.'!B:B,0)),)</f>
        <v>-3820</v>
      </c>
      <c r="AB314" s="150">
        <f>IFERROR(INDEX('[3]5.งบทดลอง รพ.'!$AA:$AA,MATCH(C:C,'[3]5.งบทดลอง รพ.'!B:B,0)),)</f>
        <v>0</v>
      </c>
      <c r="AC314" s="150">
        <f>IFERROR(INDEX('[3]5.งบทดลอง รพ.'!$AB:$AB,MATCH(C:C,'[3]5.งบทดลอง รพ.'!B:B,0)),)</f>
        <v>0</v>
      </c>
      <c r="AD314" s="150">
        <f>IFERROR(INDEX('[3]5.งบทดลอง รพ.'!$AC:$AC,MATCH(C:C,'[3]5.งบทดลอง รพ.'!B:B,0)),)</f>
        <v>0</v>
      </c>
      <c r="AE314" s="150">
        <f>IFERROR(INDEX('[3]5.งบทดลอง รพ.'!$AD:$AD,MATCH(C:C,'[3]5.งบทดลอง รพ.'!B:B,0)),)</f>
        <v>0</v>
      </c>
      <c r="AF314" s="150">
        <f>IFERROR(INDEX('[3]5.งบทดลอง รพ.'!$AE:$AE,MATCH(C:C,'[3]5.งบทดลอง รพ.'!B:B,0)),)</f>
        <v>0</v>
      </c>
      <c r="AG314" s="150">
        <f>IFERROR(INDEX('[3]5.งบทดลอง รพ.'!$AF:$AF,MATCH(C:C,'[3]5.งบทดลอง รพ.'!B:B,0)),)</f>
        <v>0</v>
      </c>
      <c r="AH314" s="150">
        <f>IFERROR(INDEX('[3]5.งบทดลอง รพ.'!$AG:$AG,MATCH(C:C,'[3]5.งบทดลอง รพ.'!B:B,0)),)</f>
        <v>0</v>
      </c>
      <c r="AI314" s="150">
        <f>IFERROR(INDEX('[3]5.งบทดลอง รพ.'!$AH:$AH,MATCH(D:D,'[3]5.งบทดลอง รพ.'!C:C,0)),)</f>
        <v>-2517.1999999999998</v>
      </c>
      <c r="AJ314" s="150">
        <f>IFERROR(INDEX('[3]5.งบทดลอง รพ.'!$AI:$AI,MATCH(C:C,'[3]5.งบทดลอง รพ.'!B:B,0)),)</f>
        <v>0</v>
      </c>
      <c r="AK314" s="150">
        <f>IFERROR(INDEX('[3]5.งบทดลอง รพ.'!$AJ:$AJ,MATCH(C:C,'[3]5.งบทดลอง รพ.'!B:B,0)),)</f>
        <v>0</v>
      </c>
      <c r="AL314" s="150">
        <f>IFERROR(INDEX('[3]5.งบทดลอง รพ.'!$AK:$AK,MATCH(C:C,'[3]5.งบทดลอง รพ.'!B:B,0)),)</f>
        <v>0</v>
      </c>
      <c r="AM314" s="150">
        <f>IFERROR(INDEX('[3]5.งบทดลอง รพ.'!$AL:$AL,MATCH(C:C,'[3]5.งบทดลอง รพ.'!B:B,0)),)</f>
        <v>-27953</v>
      </c>
      <c r="AN314" s="150">
        <f>IFERROR(INDEX('[3]5.งบทดลอง รพ.'!$AM:$AM,MATCH(C:C,'[3]5.งบทดลอง รพ.'!B:B,0)),)</f>
        <v>-11379</v>
      </c>
      <c r="AO314" s="150">
        <f>IFERROR(INDEX('[3]5.งบทดลอง รพ.'!$AN:$AN,MATCH(C:C,'[3]5.งบทดลอง รพ.'!B:B,0)),)</f>
        <v>-5691</v>
      </c>
      <c r="AP314" s="150">
        <f>IFERROR(INDEX('[3]5.งบทดลอง รพ.'!$AO:$AO,MATCH(C:C,'[3]5.งบทดลอง รพ.'!B:B,0)),)</f>
        <v>-7102</v>
      </c>
      <c r="AQ314" s="150">
        <f>IFERROR(INDEX('[3]5.งบทดลอง รพ.'!$AP:$AP,MATCH(C:C,'[3]5.งบทดลอง รพ.'!B:B,0)),)</f>
        <v>0</v>
      </c>
      <c r="AR314" s="150">
        <f>IFERROR(INDEX('[3]5.งบทดลอง รพ.'!$AQ:$AQ,MATCH(C:C,'[3]5.งบทดลอง รพ.'!B:B,0)),)</f>
        <v>-404479.75</v>
      </c>
      <c r="AS314" s="150">
        <f>IFERROR(INDEX('[3]5.งบทดลอง รพ.'!$AR:$AR,MATCH(C:C,'[3]5.งบทดลอง รพ.'!B:B,0)),)</f>
        <v>-1023823</v>
      </c>
      <c r="AT314" s="150">
        <f>IFERROR(INDEX('[3]5.งบทดลอง รพ.'!$AS:$AS,MATCH(C:C,'[3]5.งบทดลอง รพ.'!B:B,0)),)</f>
        <v>-21767</v>
      </c>
      <c r="AU314" s="150">
        <f>IFERROR(INDEX('[3]5.งบทดลอง รพ.'!$AT:$AT,MATCH(C:C,'[3]5.งบทดลอง รพ.'!B:B,0)),)</f>
        <v>0</v>
      </c>
      <c r="AV314" s="150">
        <f>IFERROR(INDEX('[3]5.งบทดลอง รพ.'!$AU:$AU,MATCH(C:C,'[3]5.งบทดลอง รพ.'!B:B,0)),)</f>
        <v>0</v>
      </c>
      <c r="AW314" s="150">
        <f>IFERROR(INDEX('[3]5.งบทดลอง รพ.'!$AV:$AV,MATCH(C:C,'[3]5.งบทดลอง รพ.'!B:B,0)),)</f>
        <v>-8089</v>
      </c>
      <c r="AX314" s="150">
        <f>IFERROR(INDEX('[3]5.งบทดลอง รพ.'!$AW:$AW,MATCH(C:C,'[3]5.งบทดลอง รพ.'!B:B,0)),)</f>
        <v>-48431</v>
      </c>
      <c r="AY314" s="150">
        <f>IFERROR(INDEX('[3]5.งบทดลอง รพ.'!$AX:$AX,MATCH(C:C,'[3]5.งบทดลอง รพ.'!B:B,0)),)</f>
        <v>0</v>
      </c>
      <c r="AZ314" s="150">
        <f>IFERROR(INDEX('[3]5.งบทดลอง รพ.'!$AY:$AY,MATCH(C:C,'[3]5.งบทดลอง รพ.'!B:B,0)),)</f>
        <v>0</v>
      </c>
      <c r="BA314" s="150">
        <f>IFERROR(INDEX('[3]5.งบทดลอง รพ.'!$AZ:$AZ,MATCH(C:C,'[3]5.งบทดลอง รพ.'!B:B,0)),)</f>
        <v>-9273</v>
      </c>
      <c r="BB314" s="150">
        <f>IFERROR(INDEX('[3]5.งบทดลอง รพ.'!$BA:$BA,MATCH(C:C,'[3]5.งบทดลอง รพ.'!B:B,0)),)</f>
        <v>0</v>
      </c>
      <c r="BC314" s="150">
        <f>IFERROR(INDEX('[3]5.งบทดลอง รพ.'!$BB:$BB,MATCH(C:C,'[3]5.งบทดลอง รพ.'!B:B,0)),)</f>
        <v>0</v>
      </c>
      <c r="BD314" s="150">
        <f>IFERROR(INDEX('[3]5.งบทดลอง รพ.'!$BC:$BC,MATCH(C:C,'[3]5.งบทดลอง รพ.'!B:B,0)),)</f>
        <v>0</v>
      </c>
      <c r="BE314" s="150">
        <f>IFERROR(INDEX('[3]5.งบทดลอง รพ.'!$BD:$BD,MATCH(C:C,'[3]5.งบทดลอง รพ.'!B:B,0)),)</f>
        <v>0</v>
      </c>
      <c r="BF314" s="150">
        <f>IFERROR(INDEX('[3]5.งบทดลอง รพ.'!$BE:$BE,MATCH(C:C,'[3]5.งบทดลอง รพ.'!B:B,0)),)</f>
        <v>0</v>
      </c>
      <c r="BG314" s="150">
        <f>IFERROR(INDEX('[3]5.งบทดลอง รพ.'!$BF:$BF,MATCH(C:C,'[3]5.งบทดลอง รพ.'!B:B,0)),)</f>
        <v>-5937</v>
      </c>
      <c r="BH314" s="150">
        <f>IFERROR(INDEX('[3]5.งบทดลอง รพ.'!$BG:$BG,MATCH(C:C,'[3]5.งบทดลอง รพ.'!B:B,0)),)</f>
        <v>0</v>
      </c>
      <c r="BI314" s="150">
        <f>IFERROR(INDEX('[3]5.งบทดลอง รพ.'!$BH:$BH,MATCH(C:C,'[3]5.งบทดลอง รพ.'!B:B,0)),)</f>
        <v>0</v>
      </c>
      <c r="BJ314" s="150">
        <f>IFERROR(INDEX('[3]5.งบทดลอง รพ.'!$BI:$BI,MATCH(C:C,'[3]5.งบทดลอง รพ.'!B:B,0)),)</f>
        <v>0</v>
      </c>
      <c r="BK314" s="150">
        <f>IFERROR(INDEX('[3]5.งบทดลอง รพ.'!$BJ:$BJ,MATCH(C:C,'[3]5.งบทดลอง รพ.'!B:B,0)),)</f>
        <v>0</v>
      </c>
      <c r="BL314" s="150">
        <f>IFERROR(INDEX('[3]5.งบทดลอง รพ.'!$BK:$BK,MATCH(D:D,'[3]5.งบทดลอง รพ.'!C:C,0)),)</f>
        <v>0</v>
      </c>
      <c r="BM314" s="150">
        <f>IFERROR(INDEX('[3]5.งบทดลอง รพ.'!$BL:$BL,MATCH(C:C,'[3]5.งบทดลอง รพ.'!B:B,0)),)</f>
        <v>0</v>
      </c>
      <c r="BN314" s="150">
        <f>IFERROR(INDEX('[3]5.งบทดลอง รพ.'!$BM:$BM,MATCH(C:C,'[3]5.งบทดลอง รพ.'!B:B,0)),)</f>
        <v>0</v>
      </c>
      <c r="BO314" s="150">
        <f>IFERROR(INDEX('[3]5.งบทดลอง รพ.'!$BN:$BN,MATCH(C:C,'[3]5.งบทดลอง รพ.'!B:B,0)),)</f>
        <v>0</v>
      </c>
      <c r="BP314" s="150">
        <f>IFERROR(INDEX('[3]5.งบทดลอง รพ.'!$BO:$BO,MATCH(C:C,'[3]5.งบทดลอง รพ.'!B:B,0)),)</f>
        <v>0</v>
      </c>
      <c r="BQ314" s="150">
        <f>IFERROR(INDEX('[3]5.งบทดลอง รพ.'!$BP:$BP,MATCH(C:C,'[3]5.งบทดลอง รพ.'!B:B,0)),)</f>
        <v>0</v>
      </c>
      <c r="BR314" s="150">
        <f>IFERROR(INDEX('[3]5.งบทดลอง รพ.'!$BQ:$BQ,MATCH(C:C,'[3]5.งบทดลอง รพ.'!B:B,0)),)</f>
        <v>-32687.89</v>
      </c>
      <c r="BS314" s="150">
        <f>IFERROR(INDEX('[3]5.งบทดลอง รพ.'!$BR:$BR,MATCH(C:C,'[3]5.งบทดลอง รพ.'!B:B,0)),)</f>
        <v>0</v>
      </c>
      <c r="BT314" s="150">
        <f>IFERROR(INDEX('[3]5.งบทดลอง รพ.'!$BS:$BS,MATCH(C:C,'[3]5.งบทดลอง รพ.'!B:B,0)),)</f>
        <v>-494.75</v>
      </c>
      <c r="BU314" s="150">
        <f>IFERROR(INDEX('[3]5.งบทดลอง รพ.'!$BT:$BT,MATCH(C:C,'[3]5.งบทดลอง รพ.'!B:B,0)),)</f>
        <v>0</v>
      </c>
      <c r="BV314" s="150">
        <f>IFERROR(INDEX('[3]5.งบทดลอง รพ.'!$BU:$BU,MATCH(C:C,'[3]5.งบทดลอง รพ.'!B:B,0)),)</f>
        <v>0</v>
      </c>
      <c r="BW314" s="150">
        <f>IFERROR(INDEX('[3]5.งบทดลอง รพ.'!$BV:$BV,MATCH(C:C,'[3]5.งบทดลอง รพ.'!B:B,0)),)</f>
        <v>0</v>
      </c>
      <c r="BX314" s="150">
        <f>IFERROR(INDEX('[3]5.งบทดลอง รพ.'!$BW:$BW,MATCH(C:C,'[3]5.งบทดลอง รพ.'!B:B,0)),)</f>
        <v>0</v>
      </c>
      <c r="BY314" s="150">
        <f>IFERROR(INDEX('[3]5.งบทดลอง รพ.'!$BX:$BX,MATCH(C:C,'[3]5.งบทดลอง รพ.'!B:B,0)),)</f>
        <v>0</v>
      </c>
      <c r="BZ314" s="151">
        <f t="shared" si="14"/>
        <v>-2012902.0899999999</v>
      </c>
    </row>
    <row r="315" spans="1:78" ht="21.75" customHeight="1">
      <c r="A315" s="31" t="s">
        <v>185</v>
      </c>
      <c r="B315" s="147" t="s">
        <v>394</v>
      </c>
      <c r="C315" s="148" t="s">
        <v>986</v>
      </c>
      <c r="D315" s="149" t="s">
        <v>987</v>
      </c>
      <c r="E315" s="150">
        <f>IFERROR(INDEX('[3]5.งบทดลอง รพ.'!$D:$D,MATCH(C:C,'[3]5.งบทดลอง รพ.'!B:B,0)),)</f>
        <v>0</v>
      </c>
      <c r="F315" s="150">
        <f>IFERROR(INDEX('[3]5.งบทดลอง รพ.'!$E:$E,MATCH(C:C,'[3]5.งบทดลอง รพ.'!B:B,0)),)</f>
        <v>7772.82</v>
      </c>
      <c r="G315" s="150">
        <f>IFERROR(INDEX('[3]5.งบทดลอง รพ.'!$F:$F,MATCH(C:C,'[3]5.งบทดลอง รพ.'!B:B,0)),)</f>
        <v>0</v>
      </c>
      <c r="H315" s="150">
        <f>IFERROR(INDEX('[3]5.งบทดลอง รพ.'!$G:$G,MATCH(C:C,'[3]5.งบทดลอง รพ.'!B:B,0)),)</f>
        <v>21297.54</v>
      </c>
      <c r="I315" s="150">
        <f>IFERROR(INDEX('[3]5.งบทดลอง รพ.'!$H:$H,MATCH(D:D,'[3]5.งบทดลอง รพ.'!C:C,0)),)</f>
        <v>20252.330000000002</v>
      </c>
      <c r="J315" s="150">
        <f>IFERROR(INDEX('[3]5.งบทดลอง รพ.'!$I:$I,MATCH(C:C,'[3]5.งบทดลอง รพ.'!B:B,0)),)</f>
        <v>0</v>
      </c>
      <c r="K315" s="150">
        <f>IFERROR(INDEX('[3]5.งบทดลอง รพ.'!$J:$J,MATCH(C:C,'[3]5.งบทดลอง รพ.'!B:B,0)),)</f>
        <v>0</v>
      </c>
      <c r="L315" s="150">
        <f>IFERROR(INDEX('[3]5.งบทดลอง รพ.'!$K:$K,MATCH(C:C,'[3]5.งบทดลอง รพ.'!B:B,0)),)</f>
        <v>21297.54</v>
      </c>
      <c r="M315" s="150">
        <f>IFERROR(INDEX('[3]5.งบทดลอง รพ.'!$L:$L,MATCH(C:C,'[3]5.งบทดลอง รพ.'!B:B,0)),)</f>
        <v>75025.34</v>
      </c>
      <c r="N315" s="150">
        <f>IFERROR(INDEX('[3]5.งบทดลอง รพ.'!$M:$M,MATCH(C:C,'[3]5.งบทดลอง รพ.'!B:B,0)),)</f>
        <v>0</v>
      </c>
      <c r="O315" s="150">
        <f>IFERROR(INDEX('[3]5.งบทดลอง รพ.'!$N:$N,MATCH(C:C,'[3]5.งบทดลอง รพ.'!B:B,0)),)</f>
        <v>0</v>
      </c>
      <c r="P315" s="150">
        <f>IFERROR(INDEX('[3]5.งบทดลอง รพ.'!$O:$O,MATCH(C:C,'[3]5.งบทดลอง รพ.'!B:B,0)),)</f>
        <v>0</v>
      </c>
      <c r="Q315" s="150">
        <f>IFERROR(INDEX('[3]5.งบทดลอง รพ.'!$P:$P,MATCH(C:C,'[3]5.งบทดลอง รพ.'!B:B,0)),)</f>
        <v>-46405</v>
      </c>
      <c r="R315" s="150">
        <f>IFERROR(INDEX('[3]5.งบทดลอง รพ.'!$Q:$Q,MATCH(C:C,'[3]5.งบทดลอง รพ.'!B:B,0)),)</f>
        <v>46120.75</v>
      </c>
      <c r="S315" s="150">
        <f>IFERROR(INDEX('[3]5.งบทดลอง รพ.'!$R:$R,MATCH(C:C,'[3]5.งบทดลอง รพ.'!B:B,0)),)</f>
        <v>0</v>
      </c>
      <c r="T315" s="150">
        <f>IFERROR(INDEX('[3]5.งบทดลอง รพ.'!$S:$S,MATCH(C:C,'[3]5.งบทดลอง รพ.'!B:B,0)),)</f>
        <v>113824.84</v>
      </c>
      <c r="U315" s="150">
        <f>IFERROR(INDEX('[3]5.งบทดลอง รพ.'!$T:$T,MATCH(C:C,'[3]5.งบทดลอง รพ.'!B:B,0)),)</f>
        <v>0</v>
      </c>
      <c r="V315" s="150">
        <f>IFERROR(INDEX('[3]5.งบทดลอง รพ.'!$U:$U,MATCH(C:C,'[3]5.งบทดลอง รพ.'!B:B,0)),)</f>
        <v>0</v>
      </c>
      <c r="W315" s="150">
        <f>IFERROR(INDEX('[3]5.งบทดลอง รพ.'!$V:$V,MATCH(C:C,'[3]5.งบทดลอง รพ.'!B:B,0)),)</f>
        <v>11563176.77</v>
      </c>
      <c r="X315" s="150">
        <f>IFERROR(INDEX('[3]5.งบทดลอง รพ.'!$W:$W,MATCH(C:C,'[3]5.งบทดลอง รพ.'!B:B,0)),)</f>
        <v>110489.83</v>
      </c>
      <c r="Y315" s="150">
        <f>IFERROR(INDEX('[3]5.งบทดลอง รพ.'!$X:$X,MATCH(C:C,'[3]5.งบทดลอง รพ.'!B:B,0)),)</f>
        <v>0</v>
      </c>
      <c r="Z315" s="150">
        <f>IFERROR(INDEX('[3]5.งบทดลอง รพ.'!$Y:$Y,MATCH(C:C,'[3]5.งบทดลอง รพ.'!B:B,0)),)</f>
        <v>0</v>
      </c>
      <c r="AA315" s="150">
        <f>IFERROR(INDEX('[3]5.งบทดลอง รพ.'!$Z:$Z,MATCH(C:C,'[3]5.งบทดลอง รพ.'!B:B,0)),)</f>
        <v>0</v>
      </c>
      <c r="AB315" s="150">
        <f>IFERROR(INDEX('[3]5.งบทดลอง รพ.'!$AA:$AA,MATCH(C:C,'[3]5.งบทดลอง รพ.'!B:B,0)),)</f>
        <v>0</v>
      </c>
      <c r="AC315" s="150">
        <f>IFERROR(INDEX('[3]5.งบทดลอง รพ.'!$AB:$AB,MATCH(C:C,'[3]5.งบทดลอง รพ.'!B:B,0)),)</f>
        <v>54405.99</v>
      </c>
      <c r="AD315" s="150">
        <f>IFERROR(INDEX('[3]5.งบทดลอง รพ.'!$AC:$AC,MATCH(C:C,'[3]5.งบทดลอง รพ.'!B:B,0)),)</f>
        <v>0</v>
      </c>
      <c r="AE315" s="150">
        <f>IFERROR(INDEX('[3]5.งบทดลอง รพ.'!$AD:$AD,MATCH(C:C,'[3]5.งบทดลอง รพ.'!B:B,0)),)</f>
        <v>0</v>
      </c>
      <c r="AF315" s="150">
        <f>IFERROR(INDEX('[3]5.งบทดลอง รพ.'!$AE:$AE,MATCH(C:C,'[3]5.งบทดลอง รพ.'!B:B,0)),)</f>
        <v>0</v>
      </c>
      <c r="AG315" s="150">
        <f>IFERROR(INDEX('[3]5.งบทดลอง รพ.'!$AF:$AF,MATCH(C:C,'[3]5.งบทดลอง รพ.'!B:B,0)),)</f>
        <v>0</v>
      </c>
      <c r="AH315" s="150">
        <f>IFERROR(INDEX('[3]5.งบทดลอง รพ.'!$AG:$AG,MATCH(C:C,'[3]5.งบทดลอง รพ.'!B:B,0)),)</f>
        <v>543.91999999999996</v>
      </c>
      <c r="AI315" s="150">
        <f>IFERROR(INDEX('[3]5.งบทดลอง รพ.'!$AH:$AH,MATCH(D:D,'[3]5.งบทดลอง รพ.'!C:C,0)),)</f>
        <v>-3683.71</v>
      </c>
      <c r="AJ315" s="150">
        <f>IFERROR(INDEX('[3]5.งบทดลอง รพ.'!$AI:$AI,MATCH(C:C,'[3]5.งบทดลอง รพ.'!B:B,0)),)</f>
        <v>0</v>
      </c>
      <c r="AK315" s="150">
        <f>IFERROR(INDEX('[3]5.งบทดลอง รพ.'!$AJ:$AJ,MATCH(C:C,'[3]5.งบทดลอง รพ.'!B:B,0)),)</f>
        <v>66007.350000000006</v>
      </c>
      <c r="AL315" s="150">
        <f>IFERROR(INDEX('[3]5.งบทดลอง รพ.'!$AK:$AK,MATCH(C:C,'[3]5.งบทดลอง รพ.'!B:B,0)),)</f>
        <v>0</v>
      </c>
      <c r="AM315" s="150">
        <f>IFERROR(INDEX('[3]5.งบทดลอง รพ.'!$AL:$AL,MATCH(C:C,'[3]5.งบทดลอง รพ.'!B:B,0)),)</f>
        <v>0</v>
      </c>
      <c r="AN315" s="150">
        <f>IFERROR(INDEX('[3]5.งบทดลอง รพ.'!$AM:$AM,MATCH(C:C,'[3]5.งบทดลอง รพ.'!B:B,0)),)</f>
        <v>0</v>
      </c>
      <c r="AO315" s="150">
        <f>IFERROR(INDEX('[3]5.งบทดลอง รพ.'!$AN:$AN,MATCH(C:C,'[3]5.งบทดลอง รพ.'!B:B,0)),)</f>
        <v>0</v>
      </c>
      <c r="AP315" s="150">
        <f>IFERROR(INDEX('[3]5.งบทดลอง รพ.'!$AO:$AO,MATCH(C:C,'[3]5.งบทดลอง รพ.'!B:B,0)),)</f>
        <v>31717.18</v>
      </c>
      <c r="AQ315" s="150">
        <f>IFERROR(INDEX('[3]5.งบทดลอง รพ.'!$AP:$AP,MATCH(C:C,'[3]5.งบทดลอง รพ.'!B:B,0)),)</f>
        <v>19327.86</v>
      </c>
      <c r="AR315" s="150">
        <f>IFERROR(INDEX('[3]5.งบทดลอง รพ.'!$AQ:$AQ,MATCH(C:C,'[3]5.งบทดลอง รพ.'!B:B,0)),)</f>
        <v>0</v>
      </c>
      <c r="AS315" s="150">
        <f>IFERROR(INDEX('[3]5.งบทดลอง รพ.'!$AR:$AR,MATCH(C:C,'[3]5.งบทดลอง รพ.'!B:B,0)),)</f>
        <v>2497732.9</v>
      </c>
      <c r="AT315" s="150">
        <f>IFERROR(INDEX('[3]5.งบทดลอง รพ.'!$AS:$AS,MATCH(C:C,'[3]5.งบทดลอง รพ.'!B:B,0)),)</f>
        <v>0</v>
      </c>
      <c r="AU315" s="150">
        <f>IFERROR(INDEX('[3]5.งบทดลอง รพ.'!$AT:$AT,MATCH(C:C,'[3]5.งบทดลอง รพ.'!B:B,0)),)</f>
        <v>154894.67000000001</v>
      </c>
      <c r="AV315" s="150">
        <f>IFERROR(INDEX('[3]5.งบทดลอง รพ.'!$AU:$AU,MATCH(C:C,'[3]5.งบทดลอง รพ.'!B:B,0)),)</f>
        <v>0</v>
      </c>
      <c r="AW315" s="150">
        <f>IFERROR(INDEX('[3]5.งบทดลอง รพ.'!$AV:$AV,MATCH(C:C,'[3]5.งบทดลอง รพ.'!B:B,0)),)</f>
        <v>63500.98</v>
      </c>
      <c r="AX315" s="150">
        <f>IFERROR(INDEX('[3]5.งบทดลอง รพ.'!$AW:$AW,MATCH(C:C,'[3]5.งบทดลอง รพ.'!B:B,0)),)</f>
        <v>98717.55</v>
      </c>
      <c r="AY315" s="150">
        <f>IFERROR(INDEX('[3]5.งบทดลอง รพ.'!$AX:$AX,MATCH(C:C,'[3]5.งบทดลอง รพ.'!B:B,0)),)</f>
        <v>0</v>
      </c>
      <c r="AZ315" s="150">
        <f>IFERROR(INDEX('[3]5.งบทดลอง รพ.'!$AY:$AY,MATCH(C:C,'[3]5.งบทดลอง รพ.'!B:B,0)),)</f>
        <v>0</v>
      </c>
      <c r="BA315" s="150">
        <f>IFERROR(INDEX('[3]5.งบทดลอง รพ.'!$AZ:$AZ,MATCH(C:C,'[3]5.งบทดลอง รพ.'!B:B,0)),)</f>
        <v>0</v>
      </c>
      <c r="BB315" s="150">
        <f>IFERROR(INDEX('[3]5.งบทดลอง รพ.'!$BA:$BA,MATCH(C:C,'[3]5.งบทดลอง รพ.'!B:B,0)),)</f>
        <v>23900.04</v>
      </c>
      <c r="BC315" s="150">
        <f>IFERROR(INDEX('[3]5.งบทดลอง รพ.'!$BB:$BB,MATCH(C:C,'[3]5.งบทดลอง รพ.'!B:B,0)),)</f>
        <v>-46614</v>
      </c>
      <c r="BD315" s="150">
        <f>IFERROR(INDEX('[3]5.งบทดลอง รพ.'!$BC:$BC,MATCH(C:C,'[3]5.งบทดลอง รพ.'!B:B,0)),)</f>
        <v>0</v>
      </c>
      <c r="BE315" s="150">
        <f>IFERROR(INDEX('[3]5.งบทดลอง รพ.'!$BD:$BD,MATCH(C:C,'[3]5.งบทดลอง รพ.'!B:B,0)),)</f>
        <v>0</v>
      </c>
      <c r="BF315" s="150">
        <f>IFERROR(INDEX('[3]5.งบทดลอง รพ.'!$BE:$BE,MATCH(C:C,'[3]5.งบทดลอง รพ.'!B:B,0)),)</f>
        <v>36086.25</v>
      </c>
      <c r="BG315" s="150">
        <f>IFERROR(INDEX('[3]5.งบทดลอง รพ.'!$BF:$BF,MATCH(C:C,'[3]5.งบทดลอง รพ.'!B:B,0)),)</f>
        <v>0</v>
      </c>
      <c r="BH315" s="150">
        <f>IFERROR(INDEX('[3]5.งบทดลอง รพ.'!$BG:$BG,MATCH(C:C,'[3]5.งบทดลอง รพ.'!B:B,0)),)</f>
        <v>935.22</v>
      </c>
      <c r="BI315" s="150">
        <f>IFERROR(INDEX('[3]5.งบทดลอง รพ.'!$BH:$BH,MATCH(C:C,'[3]5.งบทดลอง รพ.'!B:B,0)),)</f>
        <v>7273.92</v>
      </c>
      <c r="BJ315" s="150">
        <f>IFERROR(INDEX('[3]5.งบทดลอง รพ.'!$BI:$BI,MATCH(C:C,'[3]5.งบทดลอง รพ.'!B:B,0)),)</f>
        <v>0</v>
      </c>
      <c r="BK315" s="150">
        <f>IFERROR(INDEX('[3]5.งบทดลอง รพ.'!$BJ:$BJ,MATCH(C:C,'[3]5.งบทดลอง รพ.'!B:B,0)),)</f>
        <v>0</v>
      </c>
      <c r="BL315" s="150">
        <f>IFERROR(INDEX('[3]5.งบทดลอง รพ.'!$BK:$BK,MATCH(D:D,'[3]5.งบทดลอง รพ.'!C:C,0)),)</f>
        <v>4676.09</v>
      </c>
      <c r="BM315" s="150">
        <f>IFERROR(INDEX('[3]5.งบทดลอง รพ.'!$BL:$BL,MATCH(C:C,'[3]5.งบทดลอง รพ.'!B:B,0)),)</f>
        <v>6858.27</v>
      </c>
      <c r="BN315" s="150">
        <f>IFERROR(INDEX('[3]5.งบทดลอง รพ.'!$BM:$BM,MATCH(C:C,'[3]5.งบทดลอง รพ.'!B:B,0)),)</f>
        <v>0</v>
      </c>
      <c r="BO315" s="150">
        <f>IFERROR(INDEX('[3]5.งบทดลอง รพ.'!$BN:$BN,MATCH(C:C,'[3]5.งบทดลอง รพ.'!B:B,0)),)</f>
        <v>13297.67</v>
      </c>
      <c r="BP315" s="150">
        <f>IFERROR(INDEX('[3]5.งบทดลอง รพ.'!$BO:$BO,MATCH(C:C,'[3]5.งบทดลอง รพ.'!B:B,0)),)</f>
        <v>0</v>
      </c>
      <c r="BQ315" s="150">
        <f>IFERROR(INDEX('[3]5.งบทดลอง รพ.'!$BP:$BP,MATCH(C:C,'[3]5.งบทดลอง รพ.'!B:B,0)),)</f>
        <v>137382.70000000001</v>
      </c>
      <c r="BR315" s="150">
        <f>IFERROR(INDEX('[3]5.งบทดลอง รพ.'!$BQ:$BQ,MATCH(C:C,'[3]5.งบทดลอง รพ.'!B:B,0)),)</f>
        <v>0</v>
      </c>
      <c r="BS315" s="150">
        <f>IFERROR(INDEX('[3]5.งบทดลอง รพ.'!$BR:$BR,MATCH(C:C,'[3]5.งบทดลอง รพ.'!B:B,0)),)</f>
        <v>0</v>
      </c>
      <c r="BT315" s="150">
        <f>IFERROR(INDEX('[3]5.งบทดลอง รพ.'!$BS:$BS,MATCH(C:C,'[3]5.งบทดลอง รพ.'!B:B,0)),)</f>
        <v>79545.490000000005</v>
      </c>
      <c r="BU315" s="150">
        <f>IFERROR(INDEX('[3]5.งบทดลอง รพ.'!$BT:$BT,MATCH(C:C,'[3]5.งบทดลอง รพ.'!B:B,0)),)</f>
        <v>24914.79</v>
      </c>
      <c r="BV315" s="150">
        <f>IFERROR(INDEX('[3]5.งบทดลอง รพ.'!$BU:$BU,MATCH(C:C,'[3]5.งบทดลอง รพ.'!B:B,0)),)</f>
        <v>570315.75</v>
      </c>
      <c r="BW315" s="150">
        <f>IFERROR(INDEX('[3]5.งบทดลอง รพ.'!$BV:$BV,MATCH(C:C,'[3]5.งบทดลอง รพ.'!B:B,0)),)</f>
        <v>4357.8500000000004</v>
      </c>
      <c r="BX315" s="150">
        <f>IFERROR(INDEX('[3]5.งบทดลอง รพ.'!$BW:$BW,MATCH(C:C,'[3]5.งบทดลอง รพ.'!B:B,0)),)</f>
        <v>1167.5899999999999</v>
      </c>
      <c r="BY315" s="150">
        <f>IFERROR(INDEX('[3]5.งบทดลอง รพ.'!$BX:$BX,MATCH(C:C,'[3]5.งบทดลอง รพ.'!B:B,0)),)</f>
        <v>46067.55</v>
      </c>
      <c r="BZ315" s="151">
        <f t="shared" si="14"/>
        <v>15826182.629999997</v>
      </c>
    </row>
    <row r="316" spans="1:78" ht="21.75" customHeight="1">
      <c r="A316" s="31" t="s">
        <v>185</v>
      </c>
      <c r="B316" s="147" t="s">
        <v>394</v>
      </c>
      <c r="C316" s="148" t="s">
        <v>988</v>
      </c>
      <c r="D316" s="149" t="s">
        <v>989</v>
      </c>
      <c r="E316" s="150">
        <f>IFERROR(INDEX('[3]5.งบทดลอง รพ.'!$D:$D,MATCH(C:C,'[3]5.งบทดลอง รพ.'!B:B,0)),)</f>
        <v>0</v>
      </c>
      <c r="F316" s="150">
        <f>IFERROR(INDEX('[3]5.งบทดลอง รพ.'!$E:$E,MATCH(C:C,'[3]5.งบทดลอง รพ.'!B:B,0)),)</f>
        <v>0</v>
      </c>
      <c r="G316" s="150">
        <f>IFERROR(INDEX('[3]5.งบทดลอง รพ.'!$F:$F,MATCH(C:C,'[3]5.งบทดลอง รพ.'!B:B,0)),)</f>
        <v>0</v>
      </c>
      <c r="H316" s="150">
        <f>IFERROR(INDEX('[3]5.งบทดลอง รพ.'!$G:$G,MATCH(C:C,'[3]5.งบทดลอง รพ.'!B:B,0)),)</f>
        <v>0</v>
      </c>
      <c r="I316" s="150">
        <f>IFERROR(INDEX('[3]5.งบทดลอง รพ.'!$H:$H,MATCH(D:D,'[3]5.งบทดลอง รพ.'!C:C,0)),)</f>
        <v>0</v>
      </c>
      <c r="J316" s="150">
        <f>IFERROR(INDEX('[3]5.งบทดลอง รพ.'!$I:$I,MATCH(C:C,'[3]5.งบทดลอง รพ.'!B:B,0)),)</f>
        <v>0</v>
      </c>
      <c r="K316" s="150">
        <f>IFERROR(INDEX('[3]5.งบทดลอง รพ.'!$J:$J,MATCH(C:C,'[3]5.งบทดลอง รพ.'!B:B,0)),)</f>
        <v>0</v>
      </c>
      <c r="L316" s="150">
        <f>IFERROR(INDEX('[3]5.งบทดลอง รพ.'!$K:$K,MATCH(C:C,'[3]5.งบทดลอง รพ.'!B:B,0)),)</f>
        <v>0</v>
      </c>
      <c r="M316" s="150">
        <f>IFERROR(INDEX('[3]5.งบทดลอง รพ.'!$L:$L,MATCH(C:C,'[3]5.งบทดลอง รพ.'!B:B,0)),)</f>
        <v>0</v>
      </c>
      <c r="N316" s="150">
        <f>IFERROR(INDEX('[3]5.งบทดลอง รพ.'!$M:$M,MATCH(C:C,'[3]5.งบทดลอง รพ.'!B:B,0)),)</f>
        <v>14340</v>
      </c>
      <c r="O316" s="150">
        <f>IFERROR(INDEX('[3]5.งบทดลอง รพ.'!$N:$N,MATCH(C:C,'[3]5.งบทดลอง รพ.'!B:B,0)),)</f>
        <v>0</v>
      </c>
      <c r="P316" s="150">
        <f>IFERROR(INDEX('[3]5.งบทดลอง รพ.'!$O:$O,MATCH(C:C,'[3]5.งบทดลอง รพ.'!B:B,0)),)</f>
        <v>0</v>
      </c>
      <c r="Q316" s="150">
        <f>IFERROR(INDEX('[3]5.งบทดลอง รพ.'!$P:$P,MATCH(C:C,'[3]5.งบทดลอง รพ.'!B:B,0)),)</f>
        <v>0</v>
      </c>
      <c r="R316" s="150">
        <f>IFERROR(INDEX('[3]5.งบทดลอง รพ.'!$Q:$Q,MATCH(C:C,'[3]5.งบทดลอง รพ.'!B:B,0)),)</f>
        <v>0</v>
      </c>
      <c r="S316" s="150">
        <f>IFERROR(INDEX('[3]5.งบทดลอง รพ.'!$R:$R,MATCH(C:C,'[3]5.งบทดลอง รพ.'!B:B,0)),)</f>
        <v>0</v>
      </c>
      <c r="T316" s="150">
        <f>IFERROR(INDEX('[3]5.งบทดลอง รพ.'!$S:$S,MATCH(C:C,'[3]5.งบทดลอง รพ.'!B:B,0)),)</f>
        <v>0</v>
      </c>
      <c r="U316" s="150">
        <f>IFERROR(INDEX('[3]5.งบทดลอง รพ.'!$T:$T,MATCH(C:C,'[3]5.งบทดลอง รพ.'!B:B,0)),)</f>
        <v>0</v>
      </c>
      <c r="V316" s="150">
        <f>IFERROR(INDEX('[3]5.งบทดลอง รพ.'!$U:$U,MATCH(C:C,'[3]5.งบทดลอง รพ.'!B:B,0)),)</f>
        <v>0</v>
      </c>
      <c r="W316" s="150">
        <f>IFERROR(INDEX('[3]5.งบทดลอง รพ.'!$V:$V,MATCH(C:C,'[3]5.งบทดลอง รพ.'!B:B,0)),)</f>
        <v>0</v>
      </c>
      <c r="X316" s="150">
        <f>IFERROR(INDEX('[3]5.งบทดลอง รพ.'!$W:$W,MATCH(C:C,'[3]5.งบทดลอง รพ.'!B:B,0)),)</f>
        <v>0</v>
      </c>
      <c r="Y316" s="150">
        <f>IFERROR(INDEX('[3]5.งบทดลอง รพ.'!$X:$X,MATCH(C:C,'[3]5.งบทดลอง รพ.'!B:B,0)),)</f>
        <v>0</v>
      </c>
      <c r="Z316" s="150">
        <f>IFERROR(INDEX('[3]5.งบทดลอง รพ.'!$Y:$Y,MATCH(C:C,'[3]5.งบทดลอง รพ.'!B:B,0)),)</f>
        <v>0</v>
      </c>
      <c r="AA316" s="150">
        <f>IFERROR(INDEX('[3]5.งบทดลอง รพ.'!$Z:$Z,MATCH(C:C,'[3]5.งบทดลอง รพ.'!B:B,0)),)</f>
        <v>0</v>
      </c>
      <c r="AB316" s="150">
        <f>IFERROR(INDEX('[3]5.งบทดลอง รพ.'!$AA:$AA,MATCH(C:C,'[3]5.งบทดลอง รพ.'!B:B,0)),)</f>
        <v>0</v>
      </c>
      <c r="AC316" s="150">
        <f>IFERROR(INDEX('[3]5.งบทดลอง รพ.'!$AB:$AB,MATCH(C:C,'[3]5.งบทดลอง รพ.'!B:B,0)),)</f>
        <v>0</v>
      </c>
      <c r="AD316" s="150">
        <f>IFERROR(INDEX('[3]5.งบทดลอง รพ.'!$AC:$AC,MATCH(C:C,'[3]5.งบทดลอง รพ.'!B:B,0)),)</f>
        <v>0</v>
      </c>
      <c r="AE316" s="150">
        <f>IFERROR(INDEX('[3]5.งบทดลอง รพ.'!$AD:$AD,MATCH(C:C,'[3]5.งบทดลอง รพ.'!B:B,0)),)</f>
        <v>0</v>
      </c>
      <c r="AF316" s="150">
        <f>IFERROR(INDEX('[3]5.งบทดลอง รพ.'!$AE:$AE,MATCH(C:C,'[3]5.งบทดลอง รพ.'!B:B,0)),)</f>
        <v>659284.19999999995</v>
      </c>
      <c r="AG316" s="150">
        <f>IFERROR(INDEX('[3]5.งบทดลอง รพ.'!$AF:$AF,MATCH(C:C,'[3]5.งบทดลอง รพ.'!B:B,0)),)</f>
        <v>0</v>
      </c>
      <c r="AH316" s="150">
        <f>IFERROR(INDEX('[3]5.งบทดลอง รพ.'!$AG:$AG,MATCH(C:C,'[3]5.งบทดลอง รพ.'!B:B,0)),)</f>
        <v>0</v>
      </c>
      <c r="AI316" s="150">
        <f>IFERROR(INDEX('[3]5.งบทดลอง รพ.'!$AH:$AH,MATCH(D:D,'[3]5.งบทดลอง รพ.'!C:C,0)),)</f>
        <v>0</v>
      </c>
      <c r="AJ316" s="150">
        <f>IFERROR(INDEX('[3]5.งบทดลอง รพ.'!$AI:$AI,MATCH(C:C,'[3]5.งบทดลอง รพ.'!B:B,0)),)</f>
        <v>0</v>
      </c>
      <c r="AK316" s="150">
        <f>IFERROR(INDEX('[3]5.งบทดลอง รพ.'!$AJ:$AJ,MATCH(C:C,'[3]5.งบทดลอง รพ.'!B:B,0)),)</f>
        <v>0</v>
      </c>
      <c r="AL316" s="150">
        <f>IFERROR(INDEX('[3]5.งบทดลอง รพ.'!$AK:$AK,MATCH(C:C,'[3]5.งบทดลอง รพ.'!B:B,0)),)</f>
        <v>0</v>
      </c>
      <c r="AM316" s="150">
        <f>IFERROR(INDEX('[3]5.งบทดลอง รพ.'!$AL:$AL,MATCH(C:C,'[3]5.งบทดลอง รพ.'!B:B,0)),)</f>
        <v>0</v>
      </c>
      <c r="AN316" s="150">
        <f>IFERROR(INDEX('[3]5.งบทดลอง รพ.'!$AM:$AM,MATCH(C:C,'[3]5.งบทดลอง รพ.'!B:B,0)),)</f>
        <v>0</v>
      </c>
      <c r="AO316" s="150">
        <f>IFERROR(INDEX('[3]5.งบทดลอง รพ.'!$AN:$AN,MATCH(C:C,'[3]5.งบทดลอง รพ.'!B:B,0)),)</f>
        <v>0</v>
      </c>
      <c r="AP316" s="150">
        <f>IFERROR(INDEX('[3]5.งบทดลอง รพ.'!$AO:$AO,MATCH(C:C,'[3]5.งบทดลอง รพ.'!B:B,0)),)</f>
        <v>0</v>
      </c>
      <c r="AQ316" s="150">
        <f>IFERROR(INDEX('[3]5.งบทดลอง รพ.'!$AP:$AP,MATCH(C:C,'[3]5.งบทดลอง รพ.'!B:B,0)),)</f>
        <v>0</v>
      </c>
      <c r="AR316" s="150">
        <f>IFERROR(INDEX('[3]5.งบทดลอง รพ.'!$AQ:$AQ,MATCH(C:C,'[3]5.งบทดลอง รพ.'!B:B,0)),)</f>
        <v>0</v>
      </c>
      <c r="AS316" s="150">
        <f>IFERROR(INDEX('[3]5.งบทดลอง รพ.'!$AR:$AR,MATCH(C:C,'[3]5.งบทดลอง รพ.'!B:B,0)),)</f>
        <v>0</v>
      </c>
      <c r="AT316" s="150">
        <f>IFERROR(INDEX('[3]5.งบทดลอง รพ.'!$AS:$AS,MATCH(C:C,'[3]5.งบทดลอง รพ.'!B:B,0)),)</f>
        <v>0</v>
      </c>
      <c r="AU316" s="150">
        <f>IFERROR(INDEX('[3]5.งบทดลอง รพ.'!$AT:$AT,MATCH(C:C,'[3]5.งบทดลอง รพ.'!B:B,0)),)</f>
        <v>0</v>
      </c>
      <c r="AV316" s="150">
        <f>IFERROR(INDEX('[3]5.งบทดลอง รพ.'!$AU:$AU,MATCH(C:C,'[3]5.งบทดลอง รพ.'!B:B,0)),)</f>
        <v>0</v>
      </c>
      <c r="AW316" s="150">
        <f>IFERROR(INDEX('[3]5.งบทดลอง รพ.'!$AV:$AV,MATCH(C:C,'[3]5.งบทดลอง รพ.'!B:B,0)),)</f>
        <v>0</v>
      </c>
      <c r="AX316" s="150">
        <f>IFERROR(INDEX('[3]5.งบทดลอง รพ.'!$AW:$AW,MATCH(C:C,'[3]5.งบทดลอง รพ.'!B:B,0)),)</f>
        <v>0</v>
      </c>
      <c r="AY316" s="150">
        <f>IFERROR(INDEX('[3]5.งบทดลอง รพ.'!$AX:$AX,MATCH(C:C,'[3]5.งบทดลอง รพ.'!B:B,0)),)</f>
        <v>0</v>
      </c>
      <c r="AZ316" s="150">
        <f>IFERROR(INDEX('[3]5.งบทดลอง รพ.'!$AY:$AY,MATCH(C:C,'[3]5.งบทดลอง รพ.'!B:B,0)),)</f>
        <v>0</v>
      </c>
      <c r="BA316" s="150">
        <f>IFERROR(INDEX('[3]5.งบทดลอง รพ.'!$AZ:$AZ,MATCH(C:C,'[3]5.งบทดลอง รพ.'!B:B,0)),)</f>
        <v>0</v>
      </c>
      <c r="BB316" s="150">
        <f>IFERROR(INDEX('[3]5.งบทดลอง รพ.'!$BA:$BA,MATCH(C:C,'[3]5.งบทดลอง รพ.'!B:B,0)),)</f>
        <v>0</v>
      </c>
      <c r="BC316" s="150">
        <f>IFERROR(INDEX('[3]5.งบทดลอง รพ.'!$BB:$BB,MATCH(C:C,'[3]5.งบทดลอง รพ.'!B:B,0)),)</f>
        <v>0</v>
      </c>
      <c r="BD316" s="150">
        <f>IFERROR(INDEX('[3]5.งบทดลอง รพ.'!$BC:$BC,MATCH(C:C,'[3]5.งบทดลอง รพ.'!B:B,0)),)</f>
        <v>0</v>
      </c>
      <c r="BE316" s="150">
        <f>IFERROR(INDEX('[3]5.งบทดลอง รพ.'!$BD:$BD,MATCH(C:C,'[3]5.งบทดลอง รพ.'!B:B,0)),)</f>
        <v>0</v>
      </c>
      <c r="BF316" s="150">
        <f>IFERROR(INDEX('[3]5.งบทดลอง รพ.'!$BE:$BE,MATCH(C:C,'[3]5.งบทดลอง รพ.'!B:B,0)),)</f>
        <v>0</v>
      </c>
      <c r="BG316" s="150">
        <f>IFERROR(INDEX('[3]5.งบทดลอง รพ.'!$BF:$BF,MATCH(C:C,'[3]5.งบทดลอง รพ.'!B:B,0)),)</f>
        <v>0</v>
      </c>
      <c r="BH316" s="150">
        <f>IFERROR(INDEX('[3]5.งบทดลอง รพ.'!$BG:$BG,MATCH(C:C,'[3]5.งบทดลอง รพ.'!B:B,0)),)</f>
        <v>0</v>
      </c>
      <c r="BI316" s="150">
        <f>IFERROR(INDEX('[3]5.งบทดลอง รพ.'!$BH:$BH,MATCH(C:C,'[3]5.งบทดลอง รพ.'!B:B,0)),)</f>
        <v>0</v>
      </c>
      <c r="BJ316" s="150">
        <f>IFERROR(INDEX('[3]5.งบทดลอง รพ.'!$BI:$BI,MATCH(C:C,'[3]5.งบทดลอง รพ.'!B:B,0)),)</f>
        <v>42172.81</v>
      </c>
      <c r="BK316" s="150">
        <f>IFERROR(INDEX('[3]5.งบทดลอง รพ.'!$BJ:$BJ,MATCH(C:C,'[3]5.งบทดลอง รพ.'!B:B,0)),)</f>
        <v>0</v>
      </c>
      <c r="BL316" s="150">
        <f>IFERROR(INDEX('[3]5.งบทดลอง รพ.'!$BK:$BK,MATCH(D:D,'[3]5.งบทดลอง รพ.'!C:C,0)),)</f>
        <v>0</v>
      </c>
      <c r="BM316" s="150">
        <f>IFERROR(INDEX('[3]5.งบทดลอง รพ.'!$BL:$BL,MATCH(C:C,'[3]5.งบทดลอง รพ.'!B:B,0)),)</f>
        <v>0</v>
      </c>
      <c r="BN316" s="150">
        <f>IFERROR(INDEX('[3]5.งบทดลอง รพ.'!$BM:$BM,MATCH(C:C,'[3]5.งบทดลอง รพ.'!B:B,0)),)</f>
        <v>0</v>
      </c>
      <c r="BO316" s="150">
        <f>IFERROR(INDEX('[3]5.งบทดลอง รพ.'!$BN:$BN,MATCH(C:C,'[3]5.งบทดลอง รพ.'!B:B,0)),)</f>
        <v>10160</v>
      </c>
      <c r="BP316" s="150">
        <f>IFERROR(INDEX('[3]5.งบทดลอง รพ.'!$BO:$BO,MATCH(C:C,'[3]5.งบทดลอง รพ.'!B:B,0)),)</f>
        <v>0</v>
      </c>
      <c r="BQ316" s="150">
        <f>IFERROR(INDEX('[3]5.งบทดลอง รพ.'!$BP:$BP,MATCH(C:C,'[3]5.งบทดลอง รพ.'!B:B,0)),)</f>
        <v>287106.7</v>
      </c>
      <c r="BR316" s="150">
        <f>IFERROR(INDEX('[3]5.งบทดลอง รพ.'!$BQ:$BQ,MATCH(C:C,'[3]5.งบทดลอง รพ.'!B:B,0)),)</f>
        <v>0</v>
      </c>
      <c r="BS316" s="150">
        <f>IFERROR(INDEX('[3]5.งบทดลอง รพ.'!$BR:$BR,MATCH(C:C,'[3]5.งบทดลอง รพ.'!B:B,0)),)</f>
        <v>0</v>
      </c>
      <c r="BT316" s="150">
        <f>IFERROR(INDEX('[3]5.งบทดลอง รพ.'!$BS:$BS,MATCH(C:C,'[3]5.งบทดลอง รพ.'!B:B,0)),)</f>
        <v>0</v>
      </c>
      <c r="BU316" s="150">
        <f>IFERROR(INDEX('[3]5.งบทดลอง รพ.'!$BT:$BT,MATCH(C:C,'[3]5.งบทดลอง รพ.'!B:B,0)),)</f>
        <v>0</v>
      </c>
      <c r="BV316" s="150">
        <f>IFERROR(INDEX('[3]5.งบทดลอง รพ.'!$BU:$BU,MATCH(C:C,'[3]5.งบทดลอง รพ.'!B:B,0)),)</f>
        <v>0</v>
      </c>
      <c r="BW316" s="150">
        <f>IFERROR(INDEX('[3]5.งบทดลอง รพ.'!$BV:$BV,MATCH(C:C,'[3]5.งบทดลอง รพ.'!B:B,0)),)</f>
        <v>0</v>
      </c>
      <c r="BX316" s="150">
        <f>IFERROR(INDEX('[3]5.งบทดลอง รพ.'!$BW:$BW,MATCH(C:C,'[3]5.งบทดลอง รพ.'!B:B,0)),)</f>
        <v>0</v>
      </c>
      <c r="BY316" s="150">
        <f>IFERROR(INDEX('[3]5.งบทดลอง รพ.'!$BX:$BX,MATCH(C:C,'[3]5.งบทดลอง รพ.'!B:B,0)),)</f>
        <v>0</v>
      </c>
      <c r="BZ316" s="151">
        <f t="shared" si="14"/>
        <v>1013063.71</v>
      </c>
    </row>
    <row r="317" spans="1:78" ht="21.75" customHeight="1">
      <c r="A317" s="31" t="s">
        <v>185</v>
      </c>
      <c r="B317" s="147" t="s">
        <v>394</v>
      </c>
      <c r="C317" s="148" t="s">
        <v>990</v>
      </c>
      <c r="D317" s="149" t="s">
        <v>991</v>
      </c>
      <c r="E317" s="150">
        <f>IFERROR(INDEX('[3]5.งบทดลอง รพ.'!$D:$D,MATCH(C:C,'[3]5.งบทดลอง รพ.'!B:B,0)),)</f>
        <v>0</v>
      </c>
      <c r="F317" s="150">
        <f>IFERROR(INDEX('[3]5.งบทดลอง รพ.'!$E:$E,MATCH(C:C,'[3]5.งบทดลอง รพ.'!B:B,0)),)</f>
        <v>0</v>
      </c>
      <c r="G317" s="150">
        <f>IFERROR(INDEX('[3]5.งบทดลอง รพ.'!$F:$F,MATCH(C:C,'[3]5.งบทดลอง รพ.'!B:B,0)),)</f>
        <v>0</v>
      </c>
      <c r="H317" s="150">
        <f>IFERROR(INDEX('[3]5.งบทดลอง รพ.'!$G:$G,MATCH(C:C,'[3]5.งบทดลอง รพ.'!B:B,0)),)</f>
        <v>0</v>
      </c>
      <c r="I317" s="150">
        <f>IFERROR(INDEX('[3]5.งบทดลอง รพ.'!$H:$H,MATCH(D:D,'[3]5.งบทดลอง รพ.'!C:C,0)),)</f>
        <v>0</v>
      </c>
      <c r="J317" s="150">
        <f>IFERROR(INDEX('[3]5.งบทดลอง รพ.'!$I:$I,MATCH(C:C,'[3]5.งบทดลอง รพ.'!B:B,0)),)</f>
        <v>0</v>
      </c>
      <c r="K317" s="150">
        <f>IFERROR(INDEX('[3]5.งบทดลอง รพ.'!$J:$J,MATCH(C:C,'[3]5.งบทดลอง รพ.'!B:B,0)),)</f>
        <v>0</v>
      </c>
      <c r="L317" s="150">
        <f>IFERROR(INDEX('[3]5.งบทดลอง รพ.'!$K:$K,MATCH(C:C,'[3]5.งบทดลอง รพ.'!B:B,0)),)</f>
        <v>0</v>
      </c>
      <c r="M317" s="150">
        <f>IFERROR(INDEX('[3]5.งบทดลอง รพ.'!$L:$L,MATCH(C:C,'[3]5.งบทดลอง รพ.'!B:B,0)),)</f>
        <v>1298440</v>
      </c>
      <c r="N317" s="150">
        <f>IFERROR(INDEX('[3]5.งบทดลอง รพ.'!$M:$M,MATCH(C:C,'[3]5.งบทดลอง รพ.'!B:B,0)),)</f>
        <v>0</v>
      </c>
      <c r="O317" s="150">
        <f>IFERROR(INDEX('[3]5.งบทดลอง รพ.'!$N:$N,MATCH(C:C,'[3]5.งบทดลอง รพ.'!B:B,0)),)</f>
        <v>242550</v>
      </c>
      <c r="P317" s="150">
        <f>IFERROR(INDEX('[3]5.งบทดลอง รพ.'!$O:$O,MATCH(C:C,'[3]5.งบทดลอง รพ.'!B:B,0)),)</f>
        <v>847755</v>
      </c>
      <c r="Q317" s="150">
        <f>IFERROR(INDEX('[3]5.งบทดลอง รพ.'!$P:$P,MATCH(C:C,'[3]5.งบทดลอง รพ.'!B:B,0)),)</f>
        <v>254900</v>
      </c>
      <c r="R317" s="150">
        <f>IFERROR(INDEX('[3]5.งบทดลอง รพ.'!$Q:$Q,MATCH(C:C,'[3]5.งบทดลอง รพ.'!B:B,0)),)</f>
        <v>352240</v>
      </c>
      <c r="S317" s="150">
        <f>IFERROR(INDEX('[3]5.งบทดลอง รพ.'!$R:$R,MATCH(C:C,'[3]5.งบทดลอง รพ.'!B:B,0)),)</f>
        <v>19680</v>
      </c>
      <c r="T317" s="150">
        <f>IFERROR(INDEX('[3]5.งบทดลอง รพ.'!$S:$S,MATCH(C:C,'[3]5.งบทดลอง รพ.'!B:B,0)),)</f>
        <v>0</v>
      </c>
      <c r="U317" s="150">
        <f>IFERROR(INDEX('[3]5.งบทดลอง รพ.'!$T:$T,MATCH(C:C,'[3]5.งบทดลอง รพ.'!B:B,0)),)</f>
        <v>231080</v>
      </c>
      <c r="V317" s="150">
        <f>IFERROR(INDEX('[3]5.งบทดลอง รพ.'!$U:$U,MATCH(C:C,'[3]5.งบทดลอง รพ.'!B:B,0)),)</f>
        <v>0</v>
      </c>
      <c r="W317" s="150">
        <f>IFERROR(INDEX('[3]5.งบทดลอง รพ.'!$V:$V,MATCH(C:C,'[3]5.งบทดลอง รพ.'!B:B,0)),)</f>
        <v>10740</v>
      </c>
      <c r="X317" s="150">
        <f>IFERROR(INDEX('[3]5.งบทดลอง รพ.'!$W:$W,MATCH(C:C,'[3]5.งบทดลอง รพ.'!B:B,0)),)</f>
        <v>0</v>
      </c>
      <c r="Y317" s="150">
        <f>IFERROR(INDEX('[3]5.งบทดลอง รพ.'!$X:$X,MATCH(C:C,'[3]5.งบทดลอง รพ.'!B:B,0)),)</f>
        <v>0</v>
      </c>
      <c r="Z317" s="150">
        <f>IFERROR(INDEX('[3]5.งบทดลอง รพ.'!$Y:$Y,MATCH(C:C,'[3]5.งบทดลอง รพ.'!B:B,0)),)</f>
        <v>0</v>
      </c>
      <c r="AA317" s="150">
        <f>IFERROR(INDEX('[3]5.งบทดลอง รพ.'!$Z:$Z,MATCH(C:C,'[3]5.งบทดลอง รพ.'!B:B,0)),)</f>
        <v>0</v>
      </c>
      <c r="AB317" s="150">
        <f>IFERROR(INDEX('[3]5.งบทดลอง รพ.'!$AA:$AA,MATCH(C:C,'[3]5.งบทดลอง รพ.'!B:B,0)),)</f>
        <v>0</v>
      </c>
      <c r="AC317" s="150">
        <f>IFERROR(INDEX('[3]5.งบทดลอง รพ.'!$AB:$AB,MATCH(C:C,'[3]5.งบทดลอง รพ.'!B:B,0)),)</f>
        <v>0</v>
      </c>
      <c r="AD317" s="150">
        <f>IFERROR(INDEX('[3]5.งบทดลอง รพ.'!$AC:$AC,MATCH(C:C,'[3]5.งบทดลอง รพ.'!B:B,0)),)</f>
        <v>0</v>
      </c>
      <c r="AE317" s="150">
        <f>IFERROR(INDEX('[3]5.งบทดลอง รพ.'!$AD:$AD,MATCH(C:C,'[3]5.งบทดลอง รพ.'!B:B,0)),)</f>
        <v>0</v>
      </c>
      <c r="AF317" s="150">
        <f>IFERROR(INDEX('[3]5.งบทดลอง รพ.'!$AE:$AE,MATCH(C:C,'[3]5.งบทดลอง รพ.'!B:B,0)),)</f>
        <v>0</v>
      </c>
      <c r="AG317" s="150">
        <f>IFERROR(INDEX('[3]5.งบทดลอง รพ.'!$AF:$AF,MATCH(C:C,'[3]5.งบทดลอง รพ.'!B:B,0)),)</f>
        <v>0</v>
      </c>
      <c r="AH317" s="150">
        <f>IFERROR(INDEX('[3]5.งบทดลอง รพ.'!$AG:$AG,MATCH(C:C,'[3]5.งบทดลอง รพ.'!B:B,0)),)</f>
        <v>0</v>
      </c>
      <c r="AI317" s="150">
        <f>IFERROR(INDEX('[3]5.งบทดลอง รพ.'!$AH:$AH,MATCH(D:D,'[3]5.งบทดลอง รพ.'!C:C,0)),)</f>
        <v>0</v>
      </c>
      <c r="AJ317" s="150">
        <f>IFERROR(INDEX('[3]5.งบทดลอง รพ.'!$AI:$AI,MATCH(C:C,'[3]5.งบทดลอง รพ.'!B:B,0)),)</f>
        <v>0</v>
      </c>
      <c r="AK317" s="150">
        <f>IFERROR(INDEX('[3]5.งบทดลอง รพ.'!$AJ:$AJ,MATCH(C:C,'[3]5.งบทดลอง รพ.'!B:B,0)),)</f>
        <v>0</v>
      </c>
      <c r="AL317" s="150">
        <f>IFERROR(INDEX('[3]5.งบทดลอง รพ.'!$AK:$AK,MATCH(C:C,'[3]5.งบทดลอง รพ.'!B:B,0)),)</f>
        <v>0</v>
      </c>
      <c r="AM317" s="150">
        <f>IFERROR(INDEX('[3]5.งบทดลอง รพ.'!$AL:$AL,MATCH(C:C,'[3]5.งบทดลอง รพ.'!B:B,0)),)</f>
        <v>0</v>
      </c>
      <c r="AN317" s="150">
        <f>IFERROR(INDEX('[3]5.งบทดลอง รพ.'!$AM:$AM,MATCH(C:C,'[3]5.งบทดลอง รพ.'!B:B,0)),)</f>
        <v>0</v>
      </c>
      <c r="AO317" s="150">
        <f>IFERROR(INDEX('[3]5.งบทดลอง รพ.'!$AN:$AN,MATCH(C:C,'[3]5.งบทดลอง รพ.'!B:B,0)),)</f>
        <v>0</v>
      </c>
      <c r="AP317" s="150">
        <f>IFERROR(INDEX('[3]5.งบทดลอง รพ.'!$AO:$AO,MATCH(C:C,'[3]5.งบทดลอง รพ.'!B:B,0)),)</f>
        <v>0</v>
      </c>
      <c r="AQ317" s="150">
        <f>IFERROR(INDEX('[3]5.งบทดลอง รพ.'!$AP:$AP,MATCH(C:C,'[3]5.งบทดลอง รพ.'!B:B,0)),)</f>
        <v>0</v>
      </c>
      <c r="AR317" s="150">
        <f>IFERROR(INDEX('[3]5.งบทดลอง รพ.'!$AQ:$AQ,MATCH(C:C,'[3]5.งบทดลอง รพ.'!B:B,0)),)</f>
        <v>0</v>
      </c>
      <c r="AS317" s="150">
        <f>IFERROR(INDEX('[3]5.งบทดลอง รพ.'!$AR:$AR,MATCH(C:C,'[3]5.งบทดลอง รพ.'!B:B,0)),)</f>
        <v>0</v>
      </c>
      <c r="AT317" s="150">
        <f>IFERROR(INDEX('[3]5.งบทดลอง รพ.'!$AS:$AS,MATCH(C:C,'[3]5.งบทดลอง รพ.'!B:B,0)),)</f>
        <v>0</v>
      </c>
      <c r="AU317" s="150">
        <f>IFERROR(INDEX('[3]5.งบทดลอง รพ.'!$AT:$AT,MATCH(C:C,'[3]5.งบทดลอง รพ.'!B:B,0)),)</f>
        <v>0</v>
      </c>
      <c r="AV317" s="150">
        <f>IFERROR(INDEX('[3]5.งบทดลอง รพ.'!$AU:$AU,MATCH(C:C,'[3]5.งบทดลอง รพ.'!B:B,0)),)</f>
        <v>0</v>
      </c>
      <c r="AW317" s="150">
        <f>IFERROR(INDEX('[3]5.งบทดลอง รพ.'!$AV:$AV,MATCH(C:C,'[3]5.งบทดลอง รพ.'!B:B,0)),)</f>
        <v>0</v>
      </c>
      <c r="AX317" s="150">
        <f>IFERROR(INDEX('[3]5.งบทดลอง รพ.'!$AW:$AW,MATCH(C:C,'[3]5.งบทดลอง รพ.'!B:B,0)),)</f>
        <v>0</v>
      </c>
      <c r="AY317" s="150">
        <f>IFERROR(INDEX('[3]5.งบทดลอง รพ.'!$AX:$AX,MATCH(C:C,'[3]5.งบทดลอง รพ.'!B:B,0)),)</f>
        <v>0</v>
      </c>
      <c r="AZ317" s="150">
        <f>IFERROR(INDEX('[3]5.งบทดลอง รพ.'!$AY:$AY,MATCH(C:C,'[3]5.งบทดลอง รพ.'!B:B,0)),)</f>
        <v>0</v>
      </c>
      <c r="BA317" s="150">
        <f>IFERROR(INDEX('[3]5.งบทดลอง รพ.'!$AZ:$AZ,MATCH(C:C,'[3]5.งบทดลอง รพ.'!B:B,0)),)</f>
        <v>0</v>
      </c>
      <c r="BB317" s="150">
        <f>IFERROR(INDEX('[3]5.งบทดลอง รพ.'!$BA:$BA,MATCH(C:C,'[3]5.งบทดลอง รพ.'!B:B,0)),)</f>
        <v>0</v>
      </c>
      <c r="BC317" s="150">
        <f>IFERROR(INDEX('[3]5.งบทดลอง รพ.'!$BB:$BB,MATCH(C:C,'[3]5.งบทดลอง รพ.'!B:B,0)),)</f>
        <v>0</v>
      </c>
      <c r="BD317" s="150">
        <f>IFERROR(INDEX('[3]5.งบทดลอง รพ.'!$BC:$BC,MATCH(C:C,'[3]5.งบทดลอง รพ.'!B:B,0)),)</f>
        <v>0</v>
      </c>
      <c r="BE317" s="150">
        <f>IFERROR(INDEX('[3]5.งบทดลอง รพ.'!$BD:$BD,MATCH(C:C,'[3]5.งบทดลอง รพ.'!B:B,0)),)</f>
        <v>0</v>
      </c>
      <c r="BF317" s="150">
        <f>IFERROR(INDEX('[3]5.งบทดลอง รพ.'!$BE:$BE,MATCH(C:C,'[3]5.งบทดลอง รพ.'!B:B,0)),)</f>
        <v>0</v>
      </c>
      <c r="BG317" s="150">
        <f>IFERROR(INDEX('[3]5.งบทดลอง รพ.'!$BF:$BF,MATCH(C:C,'[3]5.งบทดลอง รพ.'!B:B,0)),)</f>
        <v>0</v>
      </c>
      <c r="BH317" s="150">
        <f>IFERROR(INDEX('[3]5.งบทดลอง รพ.'!$BG:$BG,MATCH(C:C,'[3]5.งบทดลอง รพ.'!B:B,0)),)</f>
        <v>0</v>
      </c>
      <c r="BI317" s="150">
        <f>IFERROR(INDEX('[3]5.งบทดลอง รพ.'!$BH:$BH,MATCH(C:C,'[3]5.งบทดลอง รพ.'!B:B,0)),)</f>
        <v>0</v>
      </c>
      <c r="BJ317" s="150">
        <f>IFERROR(INDEX('[3]5.งบทดลอง รพ.'!$BI:$BI,MATCH(C:C,'[3]5.งบทดลอง รพ.'!B:B,0)),)</f>
        <v>0</v>
      </c>
      <c r="BK317" s="150">
        <f>IFERROR(INDEX('[3]5.งบทดลอง รพ.'!$BJ:$BJ,MATCH(C:C,'[3]5.งบทดลอง รพ.'!B:B,0)),)</f>
        <v>0</v>
      </c>
      <c r="BL317" s="150">
        <f>IFERROR(INDEX('[3]5.งบทดลอง รพ.'!$BK:$BK,MATCH(D:D,'[3]5.งบทดลอง รพ.'!C:C,0)),)</f>
        <v>0</v>
      </c>
      <c r="BM317" s="150">
        <f>IFERROR(INDEX('[3]5.งบทดลอง รพ.'!$BL:$BL,MATCH(C:C,'[3]5.งบทดลอง รพ.'!B:B,0)),)</f>
        <v>0</v>
      </c>
      <c r="BN317" s="150">
        <f>IFERROR(INDEX('[3]5.งบทดลอง รพ.'!$BM:$BM,MATCH(C:C,'[3]5.งบทดลอง รพ.'!B:B,0)),)</f>
        <v>0</v>
      </c>
      <c r="BO317" s="150">
        <f>IFERROR(INDEX('[3]5.งบทดลอง รพ.'!$BN:$BN,MATCH(C:C,'[3]5.งบทดลอง รพ.'!B:B,0)),)</f>
        <v>0</v>
      </c>
      <c r="BP317" s="150">
        <f>IFERROR(INDEX('[3]5.งบทดลอง รพ.'!$BO:$BO,MATCH(C:C,'[3]5.งบทดลอง รพ.'!B:B,0)),)</f>
        <v>0</v>
      </c>
      <c r="BQ317" s="150">
        <f>IFERROR(INDEX('[3]5.งบทดลอง รพ.'!$BP:$BP,MATCH(C:C,'[3]5.งบทดลอง รพ.'!B:B,0)),)</f>
        <v>6615</v>
      </c>
      <c r="BR317" s="150">
        <f>IFERROR(INDEX('[3]5.งบทดลอง รพ.'!$BQ:$BQ,MATCH(C:C,'[3]5.งบทดลอง รพ.'!B:B,0)),)</f>
        <v>0</v>
      </c>
      <c r="BS317" s="150">
        <f>IFERROR(INDEX('[3]5.งบทดลอง รพ.'!$BR:$BR,MATCH(C:C,'[3]5.งบทดลอง รพ.'!B:B,0)),)</f>
        <v>0</v>
      </c>
      <c r="BT317" s="150">
        <f>IFERROR(INDEX('[3]5.งบทดลอง รพ.'!$BS:$BS,MATCH(C:C,'[3]5.งบทดลอง รพ.'!B:B,0)),)</f>
        <v>0</v>
      </c>
      <c r="BU317" s="150">
        <f>IFERROR(INDEX('[3]5.งบทดลอง รพ.'!$BT:$BT,MATCH(C:C,'[3]5.งบทดลอง รพ.'!B:B,0)),)</f>
        <v>0</v>
      </c>
      <c r="BV317" s="150">
        <f>IFERROR(INDEX('[3]5.งบทดลอง รพ.'!$BU:$BU,MATCH(C:C,'[3]5.งบทดลอง รพ.'!B:B,0)),)</f>
        <v>0</v>
      </c>
      <c r="BW317" s="150">
        <f>IFERROR(INDEX('[3]5.งบทดลอง รพ.'!$BV:$BV,MATCH(C:C,'[3]5.งบทดลอง รพ.'!B:B,0)),)</f>
        <v>0</v>
      </c>
      <c r="BX317" s="150">
        <f>IFERROR(INDEX('[3]5.งบทดลอง รพ.'!$BW:$BW,MATCH(C:C,'[3]5.งบทดลอง รพ.'!B:B,0)),)</f>
        <v>0</v>
      </c>
      <c r="BY317" s="150">
        <f>IFERROR(INDEX('[3]5.งบทดลอง รพ.'!$BX:$BX,MATCH(C:C,'[3]5.งบทดลอง รพ.'!B:B,0)),)</f>
        <v>0</v>
      </c>
      <c r="BZ317" s="151">
        <f t="shared" si="14"/>
        <v>3264000</v>
      </c>
    </row>
    <row r="318" spans="1:78" ht="21.75" customHeight="1">
      <c r="A318" s="31" t="s">
        <v>185</v>
      </c>
      <c r="B318" s="147" t="s">
        <v>992</v>
      </c>
      <c r="C318" s="148" t="s">
        <v>993</v>
      </c>
      <c r="D318" s="149" t="s">
        <v>994</v>
      </c>
      <c r="E318" s="150">
        <f>IFERROR(INDEX('[3]5.งบทดลอง รพ.'!$D:$D,MATCH(C:C,'[3]5.งบทดลอง รพ.'!B:B,0)),)</f>
        <v>163516878.06</v>
      </c>
      <c r="F318" s="150">
        <f>IFERROR(INDEX('[3]5.งบทดลอง รพ.'!$E:$E,MATCH(C:C,'[3]5.งบทดลอง รพ.'!B:B,0)),)</f>
        <v>47404778.509999998</v>
      </c>
      <c r="G318" s="150">
        <f>IFERROR(INDEX('[3]5.งบทดลอง รพ.'!$F:$F,MATCH(C:C,'[3]5.งบทดลอง รพ.'!B:B,0)),)</f>
        <v>43238562.520000003</v>
      </c>
      <c r="H318" s="150">
        <f>IFERROR(INDEX('[3]5.งบทดลอง รพ.'!$G:$G,MATCH(C:C,'[3]5.งบทดลอง รพ.'!B:B,0)),)</f>
        <v>28586266.93</v>
      </c>
      <c r="I318" s="150">
        <f>IFERROR(INDEX('[3]5.งบทดลอง รพ.'!$H:$H,MATCH(D:D,'[3]5.งบทดลอง รพ.'!C:C,0)),)</f>
        <v>20206745.379999999</v>
      </c>
      <c r="J318" s="150">
        <f>IFERROR(INDEX('[3]5.งบทดลอง รพ.'!$I:$I,MATCH(C:C,'[3]5.งบทดลอง รพ.'!B:B,0)),)</f>
        <v>8213420</v>
      </c>
      <c r="K318" s="150">
        <f>IFERROR(INDEX('[3]5.งบทดลอง รพ.'!$J:$J,MATCH(C:C,'[3]5.งบทดลอง รพ.'!B:B,0)),)</f>
        <v>290588855.24000001</v>
      </c>
      <c r="L318" s="150">
        <f>IFERROR(INDEX('[3]5.งบทดลอง รพ.'!$K:$K,MATCH(C:C,'[3]5.งบทดลอง รพ.'!B:B,0)),)</f>
        <v>28586266.93</v>
      </c>
      <c r="M318" s="150">
        <f>IFERROR(INDEX('[3]5.งบทดลอง รพ.'!$L:$L,MATCH(C:C,'[3]5.งบทดลอง รพ.'!B:B,0)),)</f>
        <v>13746670</v>
      </c>
      <c r="N318" s="150">
        <f>IFERROR(INDEX('[3]5.งบทดลอง รพ.'!$M:$M,MATCH(C:C,'[3]5.งบทดลอง รพ.'!B:B,0)),)</f>
        <v>83792221.719999999</v>
      </c>
      <c r="O318" s="150">
        <f>IFERROR(INDEX('[3]5.งบทดลอง รพ.'!$N:$N,MATCH(C:C,'[3]5.งบทดลอง รพ.'!B:B,0)),)</f>
        <v>13794062.9</v>
      </c>
      <c r="P318" s="150">
        <f>IFERROR(INDEX('[3]5.งบทดลอง รพ.'!$O:$O,MATCH(C:C,'[3]5.งบทดลอง รพ.'!B:B,0)),)</f>
        <v>29386183.710000001</v>
      </c>
      <c r="Q318" s="150">
        <f>IFERROR(INDEX('[3]5.งบทดลอง รพ.'!$P:$P,MATCH(C:C,'[3]5.งบทดลอง รพ.'!B:B,0)),)</f>
        <v>54035700.920000002</v>
      </c>
      <c r="R318" s="150">
        <f>IFERROR(INDEX('[3]5.งบทดลอง รพ.'!$Q:$Q,MATCH(C:C,'[3]5.งบทดลอง รพ.'!B:B,0)),)</f>
        <v>50348721.159999996</v>
      </c>
      <c r="S318" s="150">
        <f>IFERROR(INDEX('[3]5.งบทดลอง รพ.'!$R:$R,MATCH(C:C,'[3]5.งบทดลอง รพ.'!B:B,0)),)</f>
        <v>5611317.2000000002</v>
      </c>
      <c r="T318" s="150">
        <f>IFERROR(INDEX('[3]5.งบทดลอง รพ.'!$S:$S,MATCH(C:C,'[3]5.งบทดลอง รพ.'!B:B,0)),)</f>
        <v>25338145.16</v>
      </c>
      <c r="U318" s="150">
        <f>IFERROR(INDEX('[3]5.งบทดลอง รพ.'!$T:$T,MATCH(C:C,'[3]5.งบทดลอง รพ.'!B:B,0)),)</f>
        <v>18935891.280000001</v>
      </c>
      <c r="V318" s="150">
        <f>IFERROR(INDEX('[3]5.งบทดลอง รพ.'!$U:$U,MATCH(C:C,'[3]5.งบทดลอง รพ.'!B:B,0)),)</f>
        <v>0</v>
      </c>
      <c r="W318" s="150">
        <f>IFERROR(INDEX('[3]5.งบทดลอง รพ.'!$V:$V,MATCH(C:C,'[3]5.งบทดลอง รพ.'!B:B,0)),)</f>
        <v>187613317.53999999</v>
      </c>
      <c r="X318" s="150">
        <f>IFERROR(INDEX('[3]5.งบทดลอง รพ.'!$W:$W,MATCH(C:C,'[3]5.งบทดลอง รพ.'!B:B,0)),)</f>
        <v>56224022.170000002</v>
      </c>
      <c r="Y318" s="150">
        <f>IFERROR(INDEX('[3]5.งบทดลอง รพ.'!$X:$X,MATCH(C:C,'[3]5.งบทดลอง รพ.'!B:B,0)),)</f>
        <v>26735123.23</v>
      </c>
      <c r="Z318" s="150">
        <f>IFERROR(INDEX('[3]5.งบทดลอง รพ.'!$Y:$Y,MATCH(C:C,'[3]5.งบทดลอง รพ.'!B:B,0)),)</f>
        <v>58901863.960000001</v>
      </c>
      <c r="AA318" s="150">
        <f>IFERROR(INDEX('[3]5.งบทดลอง รพ.'!$Z:$Z,MATCH(C:C,'[3]5.งบทดลอง รพ.'!B:B,0)),)</f>
        <v>17931935.039999999</v>
      </c>
      <c r="AB318" s="150">
        <f>IFERROR(INDEX('[3]5.งบทดลอง รพ.'!$AA:$AA,MATCH(C:C,'[3]5.งบทดลอง รพ.'!B:B,0)),)</f>
        <v>24326893.640000001</v>
      </c>
      <c r="AC318" s="150">
        <f>IFERROR(INDEX('[3]5.งบทดลอง รพ.'!$AB:$AB,MATCH(C:C,'[3]5.งบทดลอง รพ.'!B:B,0)),)</f>
        <v>20704601.359999999</v>
      </c>
      <c r="AD318" s="150">
        <f>IFERROR(INDEX('[3]5.งบทดลอง รพ.'!$AC:$AC,MATCH(C:C,'[3]5.งบทดลอง รพ.'!B:B,0)),)</f>
        <v>10521802.98</v>
      </c>
      <c r="AE318" s="150">
        <f>IFERROR(INDEX('[3]5.งบทดลอง รพ.'!$AD:$AD,MATCH(C:C,'[3]5.งบทดลอง รพ.'!B:B,0)),)</f>
        <v>7601092.5</v>
      </c>
      <c r="AF318" s="150">
        <f>IFERROR(INDEX('[3]5.งบทดลอง รพ.'!$AE:$AE,MATCH(C:C,'[3]5.งบทดลอง รพ.'!B:B,0)),)</f>
        <v>252408940.91999999</v>
      </c>
      <c r="AG318" s="150">
        <f>IFERROR(INDEX('[3]5.งบทดลอง รพ.'!$AF:$AF,MATCH(C:C,'[3]5.งบทดลอง รพ.'!B:B,0)),)</f>
        <v>14656093.140000001</v>
      </c>
      <c r="AH318" s="150">
        <f>IFERROR(INDEX('[3]5.งบทดลอง รพ.'!$AG:$AG,MATCH(C:C,'[3]5.งบทดลอง รพ.'!B:B,0)),)</f>
        <v>11427552.4</v>
      </c>
      <c r="AI318" s="150">
        <f>IFERROR(INDEX('[3]5.งบทดลอง รพ.'!$AH:$AH,MATCH(D:D,'[3]5.งบทดลอง รพ.'!C:C,0)),)</f>
        <v>12284956.939999999</v>
      </c>
      <c r="AJ318" s="150">
        <f>IFERROR(INDEX('[3]5.งบทดลอง รพ.'!$AI:$AI,MATCH(C:C,'[3]5.งบทดลอง รพ.'!B:B,0)),)</f>
        <v>10926966.98</v>
      </c>
      <c r="AK318" s="150">
        <f>IFERROR(INDEX('[3]5.งบทดลอง รพ.'!$AJ:$AJ,MATCH(C:C,'[3]5.งบทดลอง รพ.'!B:B,0)),)</f>
        <v>18039757.77</v>
      </c>
      <c r="AL318" s="150">
        <f>IFERROR(INDEX('[3]5.งบทดลอง รพ.'!$AK:$AK,MATCH(C:C,'[3]5.งบทดลอง รพ.'!B:B,0)),)</f>
        <v>14686910</v>
      </c>
      <c r="AM318" s="150">
        <f>IFERROR(INDEX('[3]5.งบทดลอง รพ.'!$AL:$AL,MATCH(C:C,'[3]5.งบทดลอง รพ.'!B:B,0)),)</f>
        <v>13220688.789999999</v>
      </c>
      <c r="AN318" s="150">
        <f>IFERROR(INDEX('[3]5.งบทดลอง รพ.'!$AM:$AM,MATCH(C:C,'[3]5.งบทดลอง รพ.'!B:B,0)),)</f>
        <v>20580631.739999998</v>
      </c>
      <c r="AO318" s="150">
        <f>IFERROR(INDEX('[3]5.งบทดลอง รพ.'!$AN:$AN,MATCH(C:C,'[3]5.งบทดลอง รพ.'!B:B,0)),)</f>
        <v>11063927.74</v>
      </c>
      <c r="AP318" s="150">
        <f>IFERROR(INDEX('[3]5.งบทดลอง รพ.'!$AO:$AO,MATCH(C:C,'[3]5.งบทดลอง รพ.'!B:B,0)),)</f>
        <v>13412220</v>
      </c>
      <c r="AQ318" s="150">
        <f>IFERROR(INDEX('[3]5.งบทดลอง รพ.'!$AP:$AP,MATCH(C:C,'[3]5.งบทดลอง รพ.'!B:B,0)),)</f>
        <v>12919320</v>
      </c>
      <c r="AR318" s="150">
        <f>IFERROR(INDEX('[3]5.งบทดลอง รพ.'!$AQ:$AQ,MATCH(C:C,'[3]5.งบทดลอง รพ.'!B:B,0)),)</f>
        <v>105034829.34</v>
      </c>
      <c r="AS318" s="150">
        <f>IFERROR(INDEX('[3]5.งบทดลอง รพ.'!$AR:$AR,MATCH(C:C,'[3]5.งบทดลอง รพ.'!B:B,0)),)</f>
        <v>16619096.67</v>
      </c>
      <c r="AT318" s="150">
        <f>IFERROR(INDEX('[3]5.งบทดลอง รพ.'!$AS:$AS,MATCH(C:C,'[3]5.งบทดลอง รพ.'!B:B,0)),)</f>
        <v>14750462.710000001</v>
      </c>
      <c r="AU318" s="150">
        <f>IFERROR(INDEX('[3]5.งบทดลอง รพ.'!$AT:$AT,MATCH(C:C,'[3]5.งบทดลอง รพ.'!B:B,0)),)</f>
        <v>14534236.789999999</v>
      </c>
      <c r="AV318" s="150">
        <f>IFERROR(INDEX('[3]5.งบทดลอง รพ.'!$AU:$AU,MATCH(C:C,'[3]5.งบทดลอง รพ.'!B:B,0)),)</f>
        <v>13177303.25</v>
      </c>
      <c r="AW318" s="150">
        <f>IFERROR(INDEX('[3]5.งบทดลอง รพ.'!$AV:$AV,MATCH(C:C,'[3]5.งบทดลอง รพ.'!B:B,0)),)</f>
        <v>3812332</v>
      </c>
      <c r="AX318" s="150">
        <f>IFERROR(INDEX('[3]5.งบทดลอง รพ.'!$AW:$AW,MATCH(C:C,'[3]5.งบทดลอง รพ.'!B:B,0)),)</f>
        <v>6994850</v>
      </c>
      <c r="AY318" s="150">
        <f>IFERROR(INDEX('[3]5.งบทดลอง รพ.'!$AX:$AX,MATCH(C:C,'[3]5.งบทดลอง รพ.'!B:B,0)),)</f>
        <v>189651219.97</v>
      </c>
      <c r="AZ318" s="150">
        <f>IFERROR(INDEX('[3]5.งบทดลอง รพ.'!$AY:$AY,MATCH(C:C,'[3]5.งบทดลอง รพ.'!B:B,0)),)</f>
        <v>12663470.039999999</v>
      </c>
      <c r="BA318" s="150">
        <f>IFERROR(INDEX('[3]5.งบทดลอง รพ.'!$AZ:$AZ,MATCH(C:C,'[3]5.งบทดลอง รพ.'!B:B,0)),)</f>
        <v>19862878.899999999</v>
      </c>
      <c r="BB318" s="150">
        <f>IFERROR(INDEX('[3]5.งบทดลอง รพ.'!$BA:$BA,MATCH(C:C,'[3]5.งบทดลอง รพ.'!B:B,0)),)</f>
        <v>26913890.670000002</v>
      </c>
      <c r="BC318" s="150">
        <f>IFERROR(INDEX('[3]5.งบทดลอง รพ.'!$BB:$BB,MATCH(C:C,'[3]5.งบทดลอง รพ.'!B:B,0)),)</f>
        <v>28375901.969999999</v>
      </c>
      <c r="BD318" s="150">
        <f>IFERROR(INDEX('[3]5.งบทดลอง รพ.'!$BC:$BC,MATCH(C:C,'[3]5.งบทดลอง รพ.'!B:B,0)),)</f>
        <v>19751227.539999999</v>
      </c>
      <c r="BE318" s="150">
        <f>IFERROR(INDEX('[3]5.งบทดลอง รพ.'!$BD:$BD,MATCH(C:C,'[3]5.งบทดลอง รพ.'!B:B,0)),)</f>
        <v>33812539.609999999</v>
      </c>
      <c r="BF318" s="150">
        <f>IFERROR(INDEX('[3]5.งบทดลอง รพ.'!$BE:$BE,MATCH(C:C,'[3]5.งบทดลอง รพ.'!B:B,0)),)</f>
        <v>33344281.469999999</v>
      </c>
      <c r="BG318" s="150">
        <f>IFERROR(INDEX('[3]5.งบทดลอง รพ.'!$BF:$BF,MATCH(C:C,'[3]5.งบทดลอง รพ.'!B:B,0)),)</f>
        <v>7675060.8099999996</v>
      </c>
      <c r="BH318" s="150">
        <f>IFERROR(INDEX('[3]5.งบทดลอง รพ.'!$BG:$BG,MATCH(C:C,'[3]5.งบทดลอง รพ.'!B:B,0)),)</f>
        <v>8376206.7599999998</v>
      </c>
      <c r="BI318" s="150">
        <f>IFERROR(INDEX('[3]5.งบทดลอง รพ.'!$BH:$BH,MATCH(C:C,'[3]5.งบทดลอง รพ.'!B:B,0)),)</f>
        <v>5578747.5199999996</v>
      </c>
      <c r="BJ318" s="150">
        <f>IFERROR(INDEX('[3]5.งบทดลอง รพ.'!$BI:$BI,MATCH(C:C,'[3]5.งบทดลอง รพ.'!B:B,0)),)</f>
        <v>161475802.50999999</v>
      </c>
      <c r="BK318" s="150">
        <f>IFERROR(INDEX('[3]5.งบทดลอง รพ.'!$BJ:$BJ,MATCH(C:C,'[3]5.งบทดลอง รพ.'!B:B,0)),)</f>
        <v>61807869.759999998</v>
      </c>
      <c r="BL318" s="150">
        <f>IFERROR(INDEX('[3]5.งบทดลอง รพ.'!$BK:$BK,MATCH(D:D,'[3]5.งบทดลอง รพ.'!C:C,0)),)</f>
        <v>14889813.52</v>
      </c>
      <c r="BM318" s="150">
        <f>IFERROR(INDEX('[3]5.งบทดลอง รพ.'!$BL:$BL,MATCH(C:C,'[3]5.งบทดลอง รพ.'!B:B,0)),)</f>
        <v>13285123.550000001</v>
      </c>
      <c r="BN318" s="150">
        <f>IFERROR(INDEX('[3]5.งบทดลอง รพ.'!$BM:$BM,MATCH(C:C,'[3]5.งบทดลอง รพ.'!B:B,0)),)</f>
        <v>17439717.030000001</v>
      </c>
      <c r="BO318" s="150">
        <f>IFERROR(INDEX('[3]5.งบทดลอง รพ.'!$BN:$BN,MATCH(C:C,'[3]5.งบทดลอง รพ.'!B:B,0)),)</f>
        <v>23133022.899999999</v>
      </c>
      <c r="BP318" s="150">
        <f>IFERROR(INDEX('[3]5.งบทดลอง รพ.'!$BO:$BO,MATCH(C:C,'[3]5.งบทดลอง รพ.'!B:B,0)),)</f>
        <v>12731591.32</v>
      </c>
      <c r="BQ318" s="150">
        <f>IFERROR(INDEX('[3]5.งบทดลอง รพ.'!$BP:$BP,MATCH(C:C,'[3]5.งบทดลอง รพ.'!B:B,0)),)</f>
        <v>96599755.760000005</v>
      </c>
      <c r="BR318" s="150">
        <f>IFERROR(INDEX('[3]5.งบทดลอง รพ.'!$BQ:$BQ,MATCH(C:C,'[3]5.งบทดลอง รพ.'!B:B,0)),)</f>
        <v>13531907.43</v>
      </c>
      <c r="BS318" s="150">
        <f>IFERROR(INDEX('[3]5.งบทดลอง รพ.'!$BR:$BR,MATCH(C:C,'[3]5.งบทดลอง รพ.'!B:B,0)),)</f>
        <v>13584245.01</v>
      </c>
      <c r="BT318" s="150">
        <f>IFERROR(INDEX('[3]5.งบทดลอง รพ.'!$BS:$BS,MATCH(C:C,'[3]5.งบทดลอง รพ.'!B:B,0)),)</f>
        <v>21969881.140000001</v>
      </c>
      <c r="BU318" s="150">
        <f>IFERROR(INDEX('[3]5.งบทดลอง รพ.'!$BT:$BT,MATCH(C:C,'[3]5.งบทดลอง รพ.'!B:B,0)),)</f>
        <v>22219737.739999998</v>
      </c>
      <c r="BV318" s="150">
        <f>IFERROR(INDEX('[3]5.งบทดลอง รพ.'!$BU:$BU,MATCH(C:C,'[3]5.งบทดลอง รพ.'!B:B,0)),)</f>
        <v>43822907.789999999</v>
      </c>
      <c r="BW318" s="150">
        <f>IFERROR(INDEX('[3]5.งบทดลอง รพ.'!$BV:$BV,MATCH(C:C,'[3]5.งบทดลอง รพ.'!B:B,0)),)</f>
        <v>15111599.039999999</v>
      </c>
      <c r="BX318" s="150">
        <f>IFERROR(INDEX('[3]5.งบทดลอง รพ.'!$BW:$BW,MATCH(C:C,'[3]5.งบทดลอง รพ.'!B:B,0)),)</f>
        <v>5764534.7300000004</v>
      </c>
      <c r="BY318" s="150">
        <f>IFERROR(INDEX('[3]5.งบทดลอง รพ.'!$BX:$BX,MATCH(C:C,'[3]5.งบทดลอง รพ.'!B:B,0)),)</f>
        <v>6746128.0599999996</v>
      </c>
      <c r="BZ318" s="151">
        <f t="shared" si="14"/>
        <v>2846561479.7700005</v>
      </c>
    </row>
    <row r="319" spans="1:78" ht="21.75" customHeight="1">
      <c r="A319" s="31" t="s">
        <v>185</v>
      </c>
      <c r="B319" s="147" t="s">
        <v>995</v>
      </c>
      <c r="C319" s="148" t="s">
        <v>996</v>
      </c>
      <c r="D319" s="149" t="s">
        <v>997</v>
      </c>
      <c r="E319" s="150">
        <f>IFERROR(INDEX('[3]5.งบทดลอง รพ.'!$D:$D,MATCH(C:C,'[3]5.งบทดลอง รพ.'!B:B,0)),)</f>
        <v>0</v>
      </c>
      <c r="F319" s="150">
        <f>IFERROR(INDEX('[3]5.งบทดลอง รพ.'!$E:$E,MATCH(C:C,'[3]5.งบทดลอง รพ.'!B:B,0)),)</f>
        <v>0</v>
      </c>
      <c r="G319" s="150">
        <f>IFERROR(INDEX('[3]5.งบทดลอง รพ.'!$F:$F,MATCH(C:C,'[3]5.งบทดลอง รพ.'!B:B,0)),)</f>
        <v>0</v>
      </c>
      <c r="H319" s="150">
        <f>IFERROR(INDEX('[3]5.งบทดลอง รพ.'!$G:$G,MATCH(C:C,'[3]5.งบทดลอง รพ.'!B:B,0)),)</f>
        <v>0</v>
      </c>
      <c r="I319" s="150">
        <f>IFERROR(INDEX('[3]5.งบทดลอง รพ.'!$H:$H,MATCH(D:D,'[3]5.งบทดลอง รพ.'!C:C,0)),)</f>
        <v>0</v>
      </c>
      <c r="J319" s="150">
        <f>IFERROR(INDEX('[3]5.งบทดลอง รพ.'!$I:$I,MATCH(C:C,'[3]5.งบทดลอง รพ.'!B:B,0)),)</f>
        <v>0</v>
      </c>
      <c r="K319" s="150">
        <f>IFERROR(INDEX('[3]5.งบทดลอง รพ.'!$J:$J,MATCH(C:C,'[3]5.งบทดลอง รพ.'!B:B,0)),)</f>
        <v>0</v>
      </c>
      <c r="L319" s="150">
        <f>IFERROR(INDEX('[3]5.งบทดลอง รพ.'!$K:$K,MATCH(C:C,'[3]5.งบทดลอง รพ.'!B:B,0)),)</f>
        <v>0</v>
      </c>
      <c r="M319" s="150">
        <f>IFERROR(INDEX('[3]5.งบทดลอง รพ.'!$L:$L,MATCH(C:C,'[3]5.งบทดลอง รพ.'!B:B,0)),)</f>
        <v>0</v>
      </c>
      <c r="N319" s="150">
        <f>IFERROR(INDEX('[3]5.งบทดลอง รพ.'!$M:$M,MATCH(C:C,'[3]5.งบทดลอง รพ.'!B:B,0)),)</f>
        <v>0</v>
      </c>
      <c r="O319" s="150">
        <f>IFERROR(INDEX('[3]5.งบทดลอง รพ.'!$N:$N,MATCH(C:C,'[3]5.งบทดลอง รพ.'!B:B,0)),)</f>
        <v>0</v>
      </c>
      <c r="P319" s="150">
        <f>IFERROR(INDEX('[3]5.งบทดลอง รพ.'!$O:$O,MATCH(C:C,'[3]5.งบทดลอง รพ.'!B:B,0)),)</f>
        <v>0</v>
      </c>
      <c r="Q319" s="150">
        <f>IFERROR(INDEX('[3]5.งบทดลอง รพ.'!$P:$P,MATCH(C:C,'[3]5.งบทดลอง รพ.'!B:B,0)),)</f>
        <v>0</v>
      </c>
      <c r="R319" s="150">
        <f>IFERROR(INDEX('[3]5.งบทดลอง รพ.'!$Q:$Q,MATCH(C:C,'[3]5.งบทดลอง รพ.'!B:B,0)),)</f>
        <v>0</v>
      </c>
      <c r="S319" s="150">
        <f>IFERROR(INDEX('[3]5.งบทดลอง รพ.'!$R:$R,MATCH(C:C,'[3]5.งบทดลอง รพ.'!B:B,0)),)</f>
        <v>0</v>
      </c>
      <c r="T319" s="150">
        <f>IFERROR(INDEX('[3]5.งบทดลอง รพ.'!$S:$S,MATCH(C:C,'[3]5.งบทดลอง รพ.'!B:B,0)),)</f>
        <v>0</v>
      </c>
      <c r="U319" s="150">
        <f>IFERROR(INDEX('[3]5.งบทดลอง รพ.'!$T:$T,MATCH(C:C,'[3]5.งบทดลอง รพ.'!B:B,0)),)</f>
        <v>0</v>
      </c>
      <c r="V319" s="150">
        <f>IFERROR(INDEX('[3]5.งบทดลอง รพ.'!$U:$U,MATCH(C:C,'[3]5.งบทดลอง รพ.'!B:B,0)),)</f>
        <v>0</v>
      </c>
      <c r="W319" s="150">
        <f>IFERROR(INDEX('[3]5.งบทดลอง รพ.'!$V:$V,MATCH(C:C,'[3]5.งบทดลอง รพ.'!B:B,0)),)</f>
        <v>1335389.08</v>
      </c>
      <c r="X319" s="150">
        <f>IFERROR(INDEX('[3]5.งบทดลอง รพ.'!$W:$W,MATCH(C:C,'[3]5.งบทดลอง รพ.'!B:B,0)),)</f>
        <v>0</v>
      </c>
      <c r="Y319" s="150">
        <f>IFERROR(INDEX('[3]5.งบทดลอง รพ.'!$X:$X,MATCH(C:C,'[3]5.งบทดลอง รพ.'!B:B,0)),)</f>
        <v>0</v>
      </c>
      <c r="Z319" s="150">
        <f>IFERROR(INDEX('[3]5.งบทดลอง รพ.'!$Y:$Y,MATCH(C:C,'[3]5.งบทดลอง รพ.'!B:B,0)),)</f>
        <v>0</v>
      </c>
      <c r="AA319" s="150">
        <f>IFERROR(INDEX('[3]5.งบทดลอง รพ.'!$Z:$Z,MATCH(C:C,'[3]5.งบทดลอง รพ.'!B:B,0)),)</f>
        <v>0</v>
      </c>
      <c r="AB319" s="150">
        <f>IFERROR(INDEX('[3]5.งบทดลอง รพ.'!$AA:$AA,MATCH(C:C,'[3]5.งบทดลอง รพ.'!B:B,0)),)</f>
        <v>0</v>
      </c>
      <c r="AC319" s="150">
        <f>IFERROR(INDEX('[3]5.งบทดลอง รพ.'!$AB:$AB,MATCH(C:C,'[3]5.งบทดลอง รพ.'!B:B,0)),)</f>
        <v>0</v>
      </c>
      <c r="AD319" s="150">
        <f>IFERROR(INDEX('[3]5.งบทดลอง รพ.'!$AC:$AC,MATCH(C:C,'[3]5.งบทดลอง รพ.'!B:B,0)),)</f>
        <v>0</v>
      </c>
      <c r="AE319" s="150">
        <f>IFERROR(INDEX('[3]5.งบทดลอง รพ.'!$AD:$AD,MATCH(C:C,'[3]5.งบทดลอง รพ.'!B:B,0)),)</f>
        <v>0</v>
      </c>
      <c r="AF319" s="150">
        <f>IFERROR(INDEX('[3]5.งบทดลอง รพ.'!$AE:$AE,MATCH(C:C,'[3]5.งบทดลอง รพ.'!B:B,0)),)</f>
        <v>0</v>
      </c>
      <c r="AG319" s="150">
        <f>IFERROR(INDEX('[3]5.งบทดลอง รพ.'!$AF:$AF,MATCH(C:C,'[3]5.งบทดลอง รพ.'!B:B,0)),)</f>
        <v>0</v>
      </c>
      <c r="AH319" s="150">
        <f>IFERROR(INDEX('[3]5.งบทดลอง รพ.'!$AG:$AG,MATCH(C:C,'[3]5.งบทดลอง รพ.'!B:B,0)),)</f>
        <v>0</v>
      </c>
      <c r="AI319" s="150">
        <f>IFERROR(INDEX('[3]5.งบทดลอง รพ.'!$AH:$AH,MATCH(D:D,'[3]5.งบทดลอง รพ.'!C:C,0)),)</f>
        <v>0</v>
      </c>
      <c r="AJ319" s="150">
        <f>IFERROR(INDEX('[3]5.งบทดลอง รพ.'!$AI:$AI,MATCH(C:C,'[3]5.งบทดลอง รพ.'!B:B,0)),)</f>
        <v>0</v>
      </c>
      <c r="AK319" s="150">
        <f>IFERROR(INDEX('[3]5.งบทดลอง รพ.'!$AJ:$AJ,MATCH(C:C,'[3]5.งบทดลอง รพ.'!B:B,0)),)</f>
        <v>0</v>
      </c>
      <c r="AL319" s="150">
        <f>IFERROR(INDEX('[3]5.งบทดลอง รพ.'!$AK:$AK,MATCH(C:C,'[3]5.งบทดลอง รพ.'!B:B,0)),)</f>
        <v>0</v>
      </c>
      <c r="AM319" s="150">
        <f>IFERROR(INDEX('[3]5.งบทดลอง รพ.'!$AL:$AL,MATCH(C:C,'[3]5.งบทดลอง รพ.'!B:B,0)),)</f>
        <v>0</v>
      </c>
      <c r="AN319" s="150">
        <f>IFERROR(INDEX('[3]5.งบทดลอง รพ.'!$AM:$AM,MATCH(C:C,'[3]5.งบทดลอง รพ.'!B:B,0)),)</f>
        <v>0</v>
      </c>
      <c r="AO319" s="150">
        <f>IFERROR(INDEX('[3]5.งบทดลอง รพ.'!$AN:$AN,MATCH(C:C,'[3]5.งบทดลอง รพ.'!B:B,0)),)</f>
        <v>0</v>
      </c>
      <c r="AP319" s="150">
        <f>IFERROR(INDEX('[3]5.งบทดลอง รพ.'!$AO:$AO,MATCH(C:C,'[3]5.งบทดลอง รพ.'!B:B,0)),)</f>
        <v>0</v>
      </c>
      <c r="AQ319" s="150">
        <f>IFERROR(INDEX('[3]5.งบทดลอง รพ.'!$AP:$AP,MATCH(C:C,'[3]5.งบทดลอง รพ.'!B:B,0)),)</f>
        <v>0</v>
      </c>
      <c r="AR319" s="150">
        <f>IFERROR(INDEX('[3]5.งบทดลอง รพ.'!$AQ:$AQ,MATCH(C:C,'[3]5.งบทดลอง รพ.'!B:B,0)),)</f>
        <v>4331185</v>
      </c>
      <c r="AS319" s="150">
        <f>IFERROR(INDEX('[3]5.งบทดลอง รพ.'!$AR:$AR,MATCH(C:C,'[3]5.งบทดลอง รพ.'!B:B,0)),)</f>
        <v>0</v>
      </c>
      <c r="AT319" s="150">
        <f>IFERROR(INDEX('[3]5.งบทดลอง รพ.'!$AS:$AS,MATCH(C:C,'[3]5.งบทดลอง รพ.'!B:B,0)),)</f>
        <v>0</v>
      </c>
      <c r="AU319" s="150">
        <f>IFERROR(INDEX('[3]5.งบทดลอง รพ.'!$AT:$AT,MATCH(C:C,'[3]5.งบทดลอง รพ.'!B:B,0)),)</f>
        <v>0</v>
      </c>
      <c r="AV319" s="150">
        <f>IFERROR(INDEX('[3]5.งบทดลอง รพ.'!$AU:$AU,MATCH(C:C,'[3]5.งบทดลอง รพ.'!B:B,0)),)</f>
        <v>0</v>
      </c>
      <c r="AW319" s="150">
        <f>IFERROR(INDEX('[3]5.งบทดลอง รพ.'!$AV:$AV,MATCH(C:C,'[3]5.งบทดลอง รพ.'!B:B,0)),)</f>
        <v>0</v>
      </c>
      <c r="AX319" s="150">
        <f>IFERROR(INDEX('[3]5.งบทดลอง รพ.'!$AW:$AW,MATCH(C:C,'[3]5.งบทดลอง รพ.'!B:B,0)),)</f>
        <v>0</v>
      </c>
      <c r="AY319" s="150">
        <f>IFERROR(INDEX('[3]5.งบทดลอง รพ.'!$AX:$AX,MATCH(C:C,'[3]5.งบทดลอง รพ.'!B:B,0)),)</f>
        <v>0</v>
      </c>
      <c r="AZ319" s="150">
        <f>IFERROR(INDEX('[3]5.งบทดลอง รพ.'!$AY:$AY,MATCH(C:C,'[3]5.งบทดลอง รพ.'!B:B,0)),)</f>
        <v>0</v>
      </c>
      <c r="BA319" s="150">
        <f>IFERROR(INDEX('[3]5.งบทดลอง รพ.'!$AZ:$AZ,MATCH(C:C,'[3]5.งบทดลอง รพ.'!B:B,0)),)</f>
        <v>0</v>
      </c>
      <c r="BB319" s="150">
        <f>IFERROR(INDEX('[3]5.งบทดลอง รพ.'!$BA:$BA,MATCH(C:C,'[3]5.งบทดลอง รพ.'!B:B,0)),)</f>
        <v>0</v>
      </c>
      <c r="BC319" s="150">
        <f>IFERROR(INDEX('[3]5.งบทดลอง รพ.'!$BB:$BB,MATCH(C:C,'[3]5.งบทดลอง รพ.'!B:B,0)),)</f>
        <v>0</v>
      </c>
      <c r="BD319" s="150">
        <f>IFERROR(INDEX('[3]5.งบทดลอง รพ.'!$BC:$BC,MATCH(C:C,'[3]5.งบทดลอง รพ.'!B:B,0)),)</f>
        <v>0</v>
      </c>
      <c r="BE319" s="150">
        <f>IFERROR(INDEX('[3]5.งบทดลอง รพ.'!$BD:$BD,MATCH(C:C,'[3]5.งบทดลอง รพ.'!B:B,0)),)</f>
        <v>0</v>
      </c>
      <c r="BF319" s="150">
        <f>IFERROR(INDEX('[3]5.งบทดลอง รพ.'!$BE:$BE,MATCH(C:C,'[3]5.งบทดลอง รพ.'!B:B,0)),)</f>
        <v>0</v>
      </c>
      <c r="BG319" s="150">
        <f>IFERROR(INDEX('[3]5.งบทดลอง รพ.'!$BF:$BF,MATCH(C:C,'[3]5.งบทดลอง รพ.'!B:B,0)),)</f>
        <v>0</v>
      </c>
      <c r="BH319" s="150">
        <f>IFERROR(INDEX('[3]5.งบทดลอง รพ.'!$BG:$BG,MATCH(C:C,'[3]5.งบทดลอง รพ.'!B:B,0)),)</f>
        <v>0</v>
      </c>
      <c r="BI319" s="150">
        <f>IFERROR(INDEX('[3]5.งบทดลอง รพ.'!$BH:$BH,MATCH(C:C,'[3]5.งบทดลอง รพ.'!B:B,0)),)</f>
        <v>0</v>
      </c>
      <c r="BJ319" s="150">
        <f>IFERROR(INDEX('[3]5.งบทดลอง รพ.'!$BI:$BI,MATCH(C:C,'[3]5.งบทดลอง รพ.'!B:B,0)),)</f>
        <v>1595548</v>
      </c>
      <c r="BK319" s="150">
        <f>IFERROR(INDEX('[3]5.งบทดลอง รพ.'!$BJ:$BJ,MATCH(C:C,'[3]5.งบทดลอง รพ.'!B:B,0)),)</f>
        <v>0</v>
      </c>
      <c r="BL319" s="150">
        <f>IFERROR(INDEX('[3]5.งบทดลอง รพ.'!$BK:$BK,MATCH(D:D,'[3]5.งบทดลอง รพ.'!C:C,0)),)</f>
        <v>0</v>
      </c>
      <c r="BM319" s="150">
        <f>IFERROR(INDEX('[3]5.งบทดลอง รพ.'!$BL:$BL,MATCH(C:C,'[3]5.งบทดลอง รพ.'!B:B,0)),)</f>
        <v>0</v>
      </c>
      <c r="BN319" s="150">
        <f>IFERROR(INDEX('[3]5.งบทดลอง รพ.'!$BM:$BM,MATCH(C:C,'[3]5.งบทดลอง รพ.'!B:B,0)),)</f>
        <v>0</v>
      </c>
      <c r="BO319" s="150">
        <f>IFERROR(INDEX('[3]5.งบทดลอง รพ.'!$BN:$BN,MATCH(C:C,'[3]5.งบทดลอง รพ.'!B:B,0)),)</f>
        <v>0</v>
      </c>
      <c r="BP319" s="150">
        <f>IFERROR(INDEX('[3]5.งบทดลอง รพ.'!$BO:$BO,MATCH(C:C,'[3]5.งบทดลอง รพ.'!B:B,0)),)</f>
        <v>0</v>
      </c>
      <c r="BQ319" s="150">
        <f>IFERROR(INDEX('[3]5.งบทดลอง รพ.'!$BP:$BP,MATCH(C:C,'[3]5.งบทดลอง รพ.'!B:B,0)),)</f>
        <v>0</v>
      </c>
      <c r="BR319" s="150">
        <f>IFERROR(INDEX('[3]5.งบทดลอง รพ.'!$BQ:$BQ,MATCH(C:C,'[3]5.งบทดลอง รพ.'!B:B,0)),)</f>
        <v>0</v>
      </c>
      <c r="BS319" s="150">
        <f>IFERROR(INDEX('[3]5.งบทดลอง รพ.'!$BR:$BR,MATCH(C:C,'[3]5.งบทดลอง รพ.'!B:B,0)),)</f>
        <v>0</v>
      </c>
      <c r="BT319" s="150">
        <f>IFERROR(INDEX('[3]5.งบทดลอง รพ.'!$BS:$BS,MATCH(C:C,'[3]5.งบทดลอง รพ.'!B:B,0)),)</f>
        <v>0</v>
      </c>
      <c r="BU319" s="150">
        <f>IFERROR(INDEX('[3]5.งบทดลอง รพ.'!$BT:$BT,MATCH(C:C,'[3]5.งบทดลอง รพ.'!B:B,0)),)</f>
        <v>0</v>
      </c>
      <c r="BV319" s="150">
        <f>IFERROR(INDEX('[3]5.งบทดลอง รพ.'!$BU:$BU,MATCH(C:C,'[3]5.งบทดลอง รพ.'!B:B,0)),)</f>
        <v>0</v>
      </c>
      <c r="BW319" s="150">
        <f>IFERROR(INDEX('[3]5.งบทดลอง รพ.'!$BV:$BV,MATCH(C:C,'[3]5.งบทดลอง รพ.'!B:B,0)),)</f>
        <v>0</v>
      </c>
      <c r="BX319" s="150">
        <f>IFERROR(INDEX('[3]5.งบทดลอง รพ.'!$BW:$BW,MATCH(C:C,'[3]5.งบทดลอง รพ.'!B:B,0)),)</f>
        <v>0</v>
      </c>
      <c r="BY319" s="150">
        <f>IFERROR(INDEX('[3]5.งบทดลอง รพ.'!$BX:$BX,MATCH(C:C,'[3]5.งบทดลอง รพ.'!B:B,0)),)</f>
        <v>0</v>
      </c>
      <c r="BZ319" s="151">
        <f t="shared" ref="BZ319:BZ382" si="15">SUM(E319:BY319)</f>
        <v>7262122.0800000001</v>
      </c>
    </row>
    <row r="320" spans="1:78" ht="21.75" customHeight="1">
      <c r="A320" s="31" t="s">
        <v>185</v>
      </c>
      <c r="B320" s="147" t="s">
        <v>995</v>
      </c>
      <c r="C320" s="171" t="s">
        <v>998</v>
      </c>
      <c r="D320" s="172" t="s">
        <v>999</v>
      </c>
      <c r="E320" s="150">
        <f>IFERROR(INDEX('[3]5.งบทดลอง รพ.'!$D:$D,MATCH(C:C,'[3]5.งบทดลอง รพ.'!B:B,0)),)</f>
        <v>0</v>
      </c>
      <c r="F320" s="150">
        <f>IFERROR(INDEX('[3]5.งบทดลอง รพ.'!$E:$E,MATCH(C:C,'[3]5.งบทดลอง รพ.'!B:B,0)),)</f>
        <v>0</v>
      </c>
      <c r="G320" s="150">
        <f>IFERROR(INDEX('[3]5.งบทดลอง รพ.'!$F:$F,MATCH(C:C,'[3]5.งบทดลอง รพ.'!B:B,0)),)</f>
        <v>0</v>
      </c>
      <c r="H320" s="150">
        <f>IFERROR(INDEX('[3]5.งบทดลอง รพ.'!$G:$G,MATCH(C:C,'[3]5.งบทดลอง รพ.'!B:B,0)),)</f>
        <v>0</v>
      </c>
      <c r="I320" s="150">
        <f>IFERROR(INDEX('[3]5.งบทดลอง รพ.'!$H:$H,MATCH(D:D,'[3]5.งบทดลอง รพ.'!C:C,0)),)</f>
        <v>0</v>
      </c>
      <c r="J320" s="150">
        <f>IFERROR(INDEX('[3]5.งบทดลอง รพ.'!$I:$I,MATCH(C:C,'[3]5.งบทดลอง รพ.'!B:B,0)),)</f>
        <v>0</v>
      </c>
      <c r="K320" s="150">
        <f>IFERROR(INDEX('[3]5.งบทดลอง รพ.'!$J:$J,MATCH(C:C,'[3]5.งบทดลอง รพ.'!B:B,0)),)</f>
        <v>0</v>
      </c>
      <c r="L320" s="150">
        <f>IFERROR(INDEX('[3]5.งบทดลอง รพ.'!$K:$K,MATCH(C:C,'[3]5.งบทดลอง รพ.'!B:B,0)),)</f>
        <v>0</v>
      </c>
      <c r="M320" s="150">
        <f>IFERROR(INDEX('[3]5.งบทดลอง รพ.'!$L:$L,MATCH(C:C,'[3]5.งบทดลอง รพ.'!B:B,0)),)</f>
        <v>0</v>
      </c>
      <c r="N320" s="150">
        <f>IFERROR(INDEX('[3]5.งบทดลอง รพ.'!$M:$M,MATCH(C:C,'[3]5.งบทดลอง รพ.'!B:B,0)),)</f>
        <v>0</v>
      </c>
      <c r="O320" s="150">
        <f>IFERROR(INDEX('[3]5.งบทดลอง รพ.'!$N:$N,MATCH(C:C,'[3]5.งบทดลอง รพ.'!B:B,0)),)</f>
        <v>0</v>
      </c>
      <c r="P320" s="150">
        <f>IFERROR(INDEX('[3]5.งบทดลอง รพ.'!$O:$O,MATCH(C:C,'[3]5.งบทดลอง รพ.'!B:B,0)),)</f>
        <v>0</v>
      </c>
      <c r="Q320" s="150">
        <f>IFERROR(INDEX('[3]5.งบทดลอง รพ.'!$P:$P,MATCH(C:C,'[3]5.งบทดลอง รพ.'!B:B,0)),)</f>
        <v>0</v>
      </c>
      <c r="R320" s="150">
        <f>IFERROR(INDEX('[3]5.งบทดลอง รพ.'!$Q:$Q,MATCH(C:C,'[3]5.งบทดลอง รพ.'!B:B,0)),)</f>
        <v>0</v>
      </c>
      <c r="S320" s="150">
        <f>IFERROR(INDEX('[3]5.งบทดลอง รพ.'!$R:$R,MATCH(C:C,'[3]5.งบทดลอง รพ.'!B:B,0)),)</f>
        <v>0</v>
      </c>
      <c r="T320" s="150">
        <f>IFERROR(INDEX('[3]5.งบทดลอง รพ.'!$S:$S,MATCH(C:C,'[3]5.งบทดลอง รพ.'!B:B,0)),)</f>
        <v>0</v>
      </c>
      <c r="U320" s="150">
        <f>IFERROR(INDEX('[3]5.งบทดลอง รพ.'!$T:$T,MATCH(C:C,'[3]5.งบทดลอง รพ.'!B:B,0)),)</f>
        <v>0</v>
      </c>
      <c r="V320" s="150">
        <f>IFERROR(INDEX('[3]5.งบทดลอง รพ.'!$U:$U,MATCH(C:C,'[3]5.งบทดลอง รพ.'!B:B,0)),)</f>
        <v>0</v>
      </c>
      <c r="W320" s="150">
        <f>IFERROR(INDEX('[3]5.งบทดลอง รพ.'!$V:$V,MATCH(C:C,'[3]5.งบทดลอง รพ.'!B:B,0)),)</f>
        <v>0</v>
      </c>
      <c r="X320" s="150">
        <f>IFERROR(INDEX('[3]5.งบทดลอง รพ.'!$W:$W,MATCH(C:C,'[3]5.งบทดลอง รพ.'!B:B,0)),)</f>
        <v>0</v>
      </c>
      <c r="Y320" s="150">
        <f>IFERROR(INDEX('[3]5.งบทดลอง รพ.'!$X:$X,MATCH(C:C,'[3]5.งบทดลอง รพ.'!B:B,0)),)</f>
        <v>0</v>
      </c>
      <c r="Z320" s="150">
        <f>IFERROR(INDEX('[3]5.งบทดลอง รพ.'!$Y:$Y,MATCH(C:C,'[3]5.งบทดลอง รพ.'!B:B,0)),)</f>
        <v>0</v>
      </c>
      <c r="AA320" s="150">
        <f>IFERROR(INDEX('[3]5.งบทดลอง รพ.'!$Z:$Z,MATCH(C:C,'[3]5.งบทดลอง รพ.'!B:B,0)),)</f>
        <v>0</v>
      </c>
      <c r="AB320" s="150">
        <f>IFERROR(INDEX('[3]5.งบทดลอง รพ.'!$AA:$AA,MATCH(C:C,'[3]5.งบทดลอง รพ.'!B:B,0)),)</f>
        <v>0</v>
      </c>
      <c r="AC320" s="150">
        <f>IFERROR(INDEX('[3]5.งบทดลอง รพ.'!$AB:$AB,MATCH(C:C,'[3]5.งบทดลอง รพ.'!B:B,0)),)</f>
        <v>0</v>
      </c>
      <c r="AD320" s="150">
        <f>IFERROR(INDEX('[3]5.งบทดลอง รพ.'!$AC:$AC,MATCH(C:C,'[3]5.งบทดลอง รพ.'!B:B,0)),)</f>
        <v>0</v>
      </c>
      <c r="AE320" s="150">
        <f>IFERROR(INDEX('[3]5.งบทดลอง รพ.'!$AD:$AD,MATCH(C:C,'[3]5.งบทดลอง รพ.'!B:B,0)),)</f>
        <v>0</v>
      </c>
      <c r="AF320" s="150">
        <f>IFERROR(INDEX('[3]5.งบทดลอง รพ.'!$AE:$AE,MATCH(C:C,'[3]5.งบทดลอง รพ.'!B:B,0)),)</f>
        <v>0</v>
      </c>
      <c r="AG320" s="150">
        <f>IFERROR(INDEX('[3]5.งบทดลอง รพ.'!$AF:$AF,MATCH(C:C,'[3]5.งบทดลอง รพ.'!B:B,0)),)</f>
        <v>0</v>
      </c>
      <c r="AH320" s="150">
        <f>IFERROR(INDEX('[3]5.งบทดลอง รพ.'!$AG:$AG,MATCH(C:C,'[3]5.งบทดลอง รพ.'!B:B,0)),)</f>
        <v>0</v>
      </c>
      <c r="AI320" s="150">
        <f>IFERROR(INDEX('[3]5.งบทดลอง รพ.'!$AH:$AH,MATCH(D:D,'[3]5.งบทดลอง รพ.'!C:C,0)),)</f>
        <v>0</v>
      </c>
      <c r="AJ320" s="150">
        <f>IFERROR(INDEX('[3]5.งบทดลอง รพ.'!$AI:$AI,MATCH(C:C,'[3]5.งบทดลอง รพ.'!B:B,0)),)</f>
        <v>0</v>
      </c>
      <c r="AK320" s="150">
        <f>IFERROR(INDEX('[3]5.งบทดลอง รพ.'!$AJ:$AJ,MATCH(C:C,'[3]5.งบทดลอง รพ.'!B:B,0)),)</f>
        <v>0</v>
      </c>
      <c r="AL320" s="150">
        <f>IFERROR(INDEX('[3]5.งบทดลอง รพ.'!$AK:$AK,MATCH(C:C,'[3]5.งบทดลอง รพ.'!B:B,0)),)</f>
        <v>0</v>
      </c>
      <c r="AM320" s="150">
        <f>IFERROR(INDEX('[3]5.งบทดลอง รพ.'!$AL:$AL,MATCH(C:C,'[3]5.งบทดลอง รพ.'!B:B,0)),)</f>
        <v>0</v>
      </c>
      <c r="AN320" s="150">
        <f>IFERROR(INDEX('[3]5.งบทดลอง รพ.'!$AM:$AM,MATCH(C:C,'[3]5.งบทดลอง รพ.'!B:B,0)),)</f>
        <v>0</v>
      </c>
      <c r="AO320" s="150">
        <f>IFERROR(INDEX('[3]5.งบทดลอง รพ.'!$AN:$AN,MATCH(C:C,'[3]5.งบทดลอง รพ.'!B:B,0)),)</f>
        <v>0</v>
      </c>
      <c r="AP320" s="150">
        <f>IFERROR(INDEX('[3]5.งบทดลอง รพ.'!$AO:$AO,MATCH(C:C,'[3]5.งบทดลอง รพ.'!B:B,0)),)</f>
        <v>0</v>
      </c>
      <c r="AQ320" s="150">
        <f>IFERROR(INDEX('[3]5.งบทดลอง รพ.'!$AP:$AP,MATCH(C:C,'[3]5.งบทดลอง รพ.'!B:B,0)),)</f>
        <v>0</v>
      </c>
      <c r="AR320" s="150">
        <f>IFERROR(INDEX('[3]5.งบทดลอง รพ.'!$AQ:$AQ,MATCH(C:C,'[3]5.งบทดลอง รพ.'!B:B,0)),)</f>
        <v>1.64</v>
      </c>
      <c r="AS320" s="150">
        <f>IFERROR(INDEX('[3]5.งบทดลอง รพ.'!$AR:$AR,MATCH(C:C,'[3]5.งบทดลอง รพ.'!B:B,0)),)</f>
        <v>0</v>
      </c>
      <c r="AT320" s="150">
        <f>IFERROR(INDEX('[3]5.งบทดลอง รพ.'!$AS:$AS,MATCH(C:C,'[3]5.งบทดลอง รพ.'!B:B,0)),)</f>
        <v>0</v>
      </c>
      <c r="AU320" s="150">
        <f>IFERROR(INDEX('[3]5.งบทดลอง รพ.'!$AT:$AT,MATCH(C:C,'[3]5.งบทดลอง รพ.'!B:B,0)),)</f>
        <v>0</v>
      </c>
      <c r="AV320" s="150">
        <f>IFERROR(INDEX('[3]5.งบทดลอง รพ.'!$AU:$AU,MATCH(C:C,'[3]5.งบทดลอง รพ.'!B:B,0)),)</f>
        <v>0</v>
      </c>
      <c r="AW320" s="150">
        <f>IFERROR(INDEX('[3]5.งบทดลอง รพ.'!$AV:$AV,MATCH(C:C,'[3]5.งบทดลอง รพ.'!B:B,0)),)</f>
        <v>0</v>
      </c>
      <c r="AX320" s="150">
        <f>IFERROR(INDEX('[3]5.งบทดลอง รพ.'!$AW:$AW,MATCH(C:C,'[3]5.งบทดลอง รพ.'!B:B,0)),)</f>
        <v>0</v>
      </c>
      <c r="AY320" s="150">
        <f>IFERROR(INDEX('[3]5.งบทดลอง รพ.'!$AX:$AX,MATCH(C:C,'[3]5.งบทดลอง รพ.'!B:B,0)),)</f>
        <v>0</v>
      </c>
      <c r="AZ320" s="150">
        <f>IFERROR(INDEX('[3]5.งบทดลอง รพ.'!$AY:$AY,MATCH(C:C,'[3]5.งบทดลอง รพ.'!B:B,0)),)</f>
        <v>0</v>
      </c>
      <c r="BA320" s="150">
        <f>IFERROR(INDEX('[3]5.งบทดลอง รพ.'!$AZ:$AZ,MATCH(C:C,'[3]5.งบทดลอง รพ.'!B:B,0)),)</f>
        <v>0</v>
      </c>
      <c r="BB320" s="150">
        <f>IFERROR(INDEX('[3]5.งบทดลอง รพ.'!$BA:$BA,MATCH(C:C,'[3]5.งบทดลอง รพ.'!B:B,0)),)</f>
        <v>0</v>
      </c>
      <c r="BC320" s="150">
        <f>IFERROR(INDEX('[3]5.งบทดลอง รพ.'!$BB:$BB,MATCH(C:C,'[3]5.งบทดลอง รพ.'!B:B,0)),)</f>
        <v>0</v>
      </c>
      <c r="BD320" s="150">
        <f>IFERROR(INDEX('[3]5.งบทดลอง รพ.'!$BC:$BC,MATCH(C:C,'[3]5.งบทดลอง รพ.'!B:B,0)),)</f>
        <v>0</v>
      </c>
      <c r="BE320" s="150">
        <f>IFERROR(INDEX('[3]5.งบทดลอง รพ.'!$BD:$BD,MATCH(C:C,'[3]5.งบทดลอง รพ.'!B:B,0)),)</f>
        <v>0</v>
      </c>
      <c r="BF320" s="150">
        <f>IFERROR(INDEX('[3]5.งบทดลอง รพ.'!$BE:$BE,MATCH(C:C,'[3]5.งบทดลอง รพ.'!B:B,0)),)</f>
        <v>0</v>
      </c>
      <c r="BG320" s="150">
        <f>IFERROR(INDEX('[3]5.งบทดลอง รพ.'!$BF:$BF,MATCH(C:C,'[3]5.งบทดลอง รพ.'!B:B,0)),)</f>
        <v>0</v>
      </c>
      <c r="BH320" s="150">
        <f>IFERROR(INDEX('[3]5.งบทดลอง รพ.'!$BG:$BG,MATCH(C:C,'[3]5.งบทดลอง รพ.'!B:B,0)),)</f>
        <v>0</v>
      </c>
      <c r="BI320" s="150">
        <f>IFERROR(INDEX('[3]5.งบทดลอง รพ.'!$BH:$BH,MATCH(C:C,'[3]5.งบทดลอง รพ.'!B:B,0)),)</f>
        <v>0</v>
      </c>
      <c r="BJ320" s="150">
        <f>IFERROR(INDEX('[3]5.งบทดลอง รพ.'!$BI:$BI,MATCH(C:C,'[3]5.งบทดลอง รพ.'!B:B,0)),)</f>
        <v>0</v>
      </c>
      <c r="BK320" s="150">
        <f>IFERROR(INDEX('[3]5.งบทดลอง รพ.'!$BJ:$BJ,MATCH(C:C,'[3]5.งบทดลอง รพ.'!B:B,0)),)</f>
        <v>0</v>
      </c>
      <c r="BL320" s="150">
        <f>IFERROR(INDEX('[3]5.งบทดลอง รพ.'!$BK:$BK,MATCH(D:D,'[3]5.งบทดลอง รพ.'!C:C,0)),)</f>
        <v>0</v>
      </c>
      <c r="BM320" s="150">
        <f>IFERROR(INDEX('[3]5.งบทดลอง รพ.'!$BL:$BL,MATCH(C:C,'[3]5.งบทดลอง รพ.'!B:B,0)),)</f>
        <v>0</v>
      </c>
      <c r="BN320" s="150">
        <f>IFERROR(INDEX('[3]5.งบทดลอง รพ.'!$BM:$BM,MATCH(C:C,'[3]5.งบทดลอง รพ.'!B:B,0)),)</f>
        <v>0</v>
      </c>
      <c r="BO320" s="150">
        <f>IFERROR(INDEX('[3]5.งบทดลอง รพ.'!$BN:$BN,MATCH(C:C,'[3]5.งบทดลอง รพ.'!B:B,0)),)</f>
        <v>0</v>
      </c>
      <c r="BP320" s="150">
        <f>IFERROR(INDEX('[3]5.งบทดลอง รพ.'!$BO:$BO,MATCH(C:C,'[3]5.งบทดลอง รพ.'!B:B,0)),)</f>
        <v>0</v>
      </c>
      <c r="BQ320" s="150">
        <f>IFERROR(INDEX('[3]5.งบทดลอง รพ.'!$BP:$BP,MATCH(C:C,'[3]5.งบทดลอง รพ.'!B:B,0)),)</f>
        <v>0</v>
      </c>
      <c r="BR320" s="150">
        <f>IFERROR(INDEX('[3]5.งบทดลอง รพ.'!$BQ:$BQ,MATCH(C:C,'[3]5.งบทดลอง รพ.'!B:B,0)),)</f>
        <v>0</v>
      </c>
      <c r="BS320" s="150">
        <f>IFERROR(INDEX('[3]5.งบทดลอง รพ.'!$BR:$BR,MATCH(C:C,'[3]5.งบทดลอง รพ.'!B:B,0)),)</f>
        <v>0</v>
      </c>
      <c r="BT320" s="150">
        <f>IFERROR(INDEX('[3]5.งบทดลอง รพ.'!$BS:$BS,MATCH(C:C,'[3]5.งบทดลอง รพ.'!B:B,0)),)</f>
        <v>0</v>
      </c>
      <c r="BU320" s="150">
        <f>IFERROR(INDEX('[3]5.งบทดลอง รพ.'!$BT:$BT,MATCH(C:C,'[3]5.งบทดลอง รพ.'!B:B,0)),)</f>
        <v>0</v>
      </c>
      <c r="BV320" s="150">
        <f>IFERROR(INDEX('[3]5.งบทดลอง รพ.'!$BU:$BU,MATCH(C:C,'[3]5.งบทดลอง รพ.'!B:B,0)),)</f>
        <v>0</v>
      </c>
      <c r="BW320" s="150">
        <f>IFERROR(INDEX('[3]5.งบทดลอง รพ.'!$BV:$BV,MATCH(C:C,'[3]5.งบทดลอง รพ.'!B:B,0)),)</f>
        <v>0</v>
      </c>
      <c r="BX320" s="150">
        <f>IFERROR(INDEX('[3]5.งบทดลอง รพ.'!$BW:$BW,MATCH(C:C,'[3]5.งบทดลอง รพ.'!B:B,0)),)</f>
        <v>0</v>
      </c>
      <c r="BY320" s="150">
        <f>IFERROR(INDEX('[3]5.งบทดลอง รพ.'!$BX:$BX,MATCH(C:C,'[3]5.งบทดลอง รพ.'!B:B,0)),)</f>
        <v>0</v>
      </c>
      <c r="BZ320" s="151">
        <f t="shared" si="15"/>
        <v>1.64</v>
      </c>
    </row>
    <row r="321" spans="1:78" ht="21.75" customHeight="1">
      <c r="A321" s="31" t="s">
        <v>185</v>
      </c>
      <c r="B321" s="147" t="s">
        <v>995</v>
      </c>
      <c r="C321" s="171" t="s">
        <v>1000</v>
      </c>
      <c r="D321" s="172" t="s">
        <v>1001</v>
      </c>
      <c r="E321" s="150">
        <f>IFERROR(INDEX('[3]5.งบทดลอง รพ.'!$D:$D,MATCH(C:C,'[3]5.งบทดลอง รพ.'!B:B,0)),)</f>
        <v>19800</v>
      </c>
      <c r="F321" s="150">
        <f>IFERROR(INDEX('[3]5.งบทดลอง รพ.'!$E:$E,MATCH(C:C,'[3]5.งบทดลอง รพ.'!B:B,0)),)</f>
        <v>0</v>
      </c>
      <c r="G321" s="150">
        <f>IFERROR(INDEX('[3]5.งบทดลอง รพ.'!$F:$F,MATCH(C:C,'[3]5.งบทดลอง รพ.'!B:B,0)),)</f>
        <v>0</v>
      </c>
      <c r="H321" s="150">
        <f>IFERROR(INDEX('[3]5.งบทดลอง รพ.'!$G:$G,MATCH(C:C,'[3]5.งบทดลอง รพ.'!B:B,0)),)</f>
        <v>0</v>
      </c>
      <c r="I321" s="150">
        <f>IFERROR(INDEX('[3]5.งบทดลอง รพ.'!$H:$H,MATCH(D:D,'[3]5.งบทดลอง รพ.'!C:C,0)),)</f>
        <v>0</v>
      </c>
      <c r="J321" s="150">
        <f>IFERROR(INDEX('[3]5.งบทดลอง รพ.'!$I:$I,MATCH(C:C,'[3]5.งบทดลอง รพ.'!B:B,0)),)</f>
        <v>0</v>
      </c>
      <c r="K321" s="150">
        <f>IFERROR(INDEX('[3]5.งบทดลอง รพ.'!$J:$J,MATCH(C:C,'[3]5.งบทดลอง รพ.'!B:B,0)),)</f>
        <v>0</v>
      </c>
      <c r="L321" s="150">
        <f>IFERROR(INDEX('[3]5.งบทดลอง รพ.'!$K:$K,MATCH(C:C,'[3]5.งบทดลอง รพ.'!B:B,0)),)</f>
        <v>0</v>
      </c>
      <c r="M321" s="150">
        <f>IFERROR(INDEX('[3]5.งบทดลอง รพ.'!$L:$L,MATCH(C:C,'[3]5.งบทดลอง รพ.'!B:B,0)),)</f>
        <v>0</v>
      </c>
      <c r="N321" s="150">
        <f>IFERROR(INDEX('[3]5.งบทดลอง รพ.'!$M:$M,MATCH(C:C,'[3]5.งบทดลอง รพ.'!B:B,0)),)</f>
        <v>21400</v>
      </c>
      <c r="O321" s="150">
        <f>IFERROR(INDEX('[3]5.งบทดลอง รพ.'!$N:$N,MATCH(C:C,'[3]5.งบทดลอง รพ.'!B:B,0)),)</f>
        <v>0</v>
      </c>
      <c r="P321" s="150">
        <f>IFERROR(INDEX('[3]5.งบทดลอง รพ.'!$O:$O,MATCH(C:C,'[3]5.งบทดลอง รพ.'!B:B,0)),)</f>
        <v>0</v>
      </c>
      <c r="Q321" s="150">
        <f>IFERROR(INDEX('[3]5.งบทดลอง รพ.'!$P:$P,MATCH(C:C,'[3]5.งบทดลอง รพ.'!B:B,0)),)</f>
        <v>0</v>
      </c>
      <c r="R321" s="150">
        <f>IFERROR(INDEX('[3]5.งบทดลอง รพ.'!$Q:$Q,MATCH(C:C,'[3]5.งบทดลอง รพ.'!B:B,0)),)</f>
        <v>0</v>
      </c>
      <c r="S321" s="150">
        <f>IFERROR(INDEX('[3]5.งบทดลอง รพ.'!$R:$R,MATCH(C:C,'[3]5.งบทดลอง รพ.'!B:B,0)),)</f>
        <v>0</v>
      </c>
      <c r="T321" s="150">
        <f>IFERROR(INDEX('[3]5.งบทดลอง รพ.'!$S:$S,MATCH(C:C,'[3]5.งบทดลอง รพ.'!B:B,0)),)</f>
        <v>0</v>
      </c>
      <c r="U321" s="150">
        <f>IFERROR(INDEX('[3]5.งบทดลอง รพ.'!$T:$T,MATCH(C:C,'[3]5.งบทดลอง รพ.'!B:B,0)),)</f>
        <v>0</v>
      </c>
      <c r="V321" s="150">
        <f>IFERROR(INDEX('[3]5.งบทดลอง รพ.'!$U:$U,MATCH(C:C,'[3]5.งบทดลอง รพ.'!B:B,0)),)</f>
        <v>0</v>
      </c>
      <c r="W321" s="150">
        <f>IFERROR(INDEX('[3]5.งบทดลอง รพ.'!$V:$V,MATCH(C:C,'[3]5.งบทดลอง รพ.'!B:B,0)),)</f>
        <v>0</v>
      </c>
      <c r="X321" s="150">
        <f>IFERROR(INDEX('[3]5.งบทดลอง รพ.'!$W:$W,MATCH(C:C,'[3]5.งบทดลอง รพ.'!B:B,0)),)</f>
        <v>0</v>
      </c>
      <c r="Y321" s="150">
        <f>IFERROR(INDEX('[3]5.งบทดลอง รพ.'!$X:$X,MATCH(C:C,'[3]5.งบทดลอง รพ.'!B:B,0)),)</f>
        <v>0</v>
      </c>
      <c r="Z321" s="150">
        <f>IFERROR(INDEX('[3]5.งบทดลอง รพ.'!$Y:$Y,MATCH(C:C,'[3]5.งบทดลอง รพ.'!B:B,0)),)</f>
        <v>22400</v>
      </c>
      <c r="AA321" s="150">
        <f>IFERROR(INDEX('[3]5.งบทดลอง รพ.'!$Z:$Z,MATCH(C:C,'[3]5.งบทดลอง รพ.'!B:B,0)),)</f>
        <v>0</v>
      </c>
      <c r="AB321" s="150">
        <f>IFERROR(INDEX('[3]5.งบทดลอง รพ.'!$AA:$AA,MATCH(C:C,'[3]5.งบทดลอง รพ.'!B:B,0)),)</f>
        <v>0</v>
      </c>
      <c r="AC321" s="150">
        <f>IFERROR(INDEX('[3]5.งบทดลอง รพ.'!$AB:$AB,MATCH(C:C,'[3]5.งบทดลอง รพ.'!B:B,0)),)</f>
        <v>0</v>
      </c>
      <c r="AD321" s="150">
        <f>IFERROR(INDEX('[3]5.งบทดลอง รพ.'!$AC:$AC,MATCH(C:C,'[3]5.งบทดลอง รพ.'!B:B,0)),)</f>
        <v>0</v>
      </c>
      <c r="AE321" s="150">
        <f>IFERROR(INDEX('[3]5.งบทดลอง รพ.'!$AD:$AD,MATCH(C:C,'[3]5.งบทดลอง รพ.'!B:B,0)),)</f>
        <v>0</v>
      </c>
      <c r="AF321" s="150">
        <f>IFERROR(INDEX('[3]5.งบทดลอง รพ.'!$AE:$AE,MATCH(C:C,'[3]5.งบทดลอง รพ.'!B:B,0)),)</f>
        <v>84250</v>
      </c>
      <c r="AG321" s="150">
        <f>IFERROR(INDEX('[3]5.งบทดลอง รพ.'!$AF:$AF,MATCH(C:C,'[3]5.งบทดลอง รพ.'!B:B,0)),)</f>
        <v>0</v>
      </c>
      <c r="AH321" s="150">
        <f>IFERROR(INDEX('[3]5.งบทดลอง รพ.'!$AG:$AG,MATCH(C:C,'[3]5.งบทดลอง รพ.'!B:B,0)),)</f>
        <v>0</v>
      </c>
      <c r="AI321" s="150">
        <f>IFERROR(INDEX('[3]5.งบทดลอง รพ.'!$AH:$AH,MATCH(D:D,'[3]5.งบทดลอง รพ.'!C:C,0)),)</f>
        <v>0</v>
      </c>
      <c r="AJ321" s="150">
        <f>IFERROR(INDEX('[3]5.งบทดลอง รพ.'!$AI:$AI,MATCH(C:C,'[3]5.งบทดลอง รพ.'!B:B,0)),)</f>
        <v>0</v>
      </c>
      <c r="AK321" s="150">
        <f>IFERROR(INDEX('[3]5.งบทดลอง รพ.'!$AJ:$AJ,MATCH(C:C,'[3]5.งบทดลอง รพ.'!B:B,0)),)</f>
        <v>0</v>
      </c>
      <c r="AL321" s="150">
        <f>IFERROR(INDEX('[3]5.งบทดลอง รพ.'!$AK:$AK,MATCH(C:C,'[3]5.งบทดลอง รพ.'!B:B,0)),)</f>
        <v>0</v>
      </c>
      <c r="AM321" s="150">
        <f>IFERROR(INDEX('[3]5.งบทดลอง รพ.'!$AL:$AL,MATCH(C:C,'[3]5.งบทดลอง รพ.'!B:B,0)),)</f>
        <v>0</v>
      </c>
      <c r="AN321" s="150">
        <f>IFERROR(INDEX('[3]5.งบทดลอง รพ.'!$AM:$AM,MATCH(C:C,'[3]5.งบทดลอง รพ.'!B:B,0)),)</f>
        <v>0</v>
      </c>
      <c r="AO321" s="150">
        <f>IFERROR(INDEX('[3]5.งบทดลอง รพ.'!$AN:$AN,MATCH(C:C,'[3]5.งบทดลอง รพ.'!B:B,0)),)</f>
        <v>0</v>
      </c>
      <c r="AP321" s="150">
        <f>IFERROR(INDEX('[3]5.งบทดลอง รพ.'!$AO:$AO,MATCH(C:C,'[3]5.งบทดลอง รพ.'!B:B,0)),)</f>
        <v>0</v>
      </c>
      <c r="AQ321" s="150">
        <f>IFERROR(INDEX('[3]5.งบทดลอง รพ.'!$AP:$AP,MATCH(C:C,'[3]5.งบทดลอง รพ.'!B:B,0)),)</f>
        <v>0</v>
      </c>
      <c r="AR321" s="150">
        <f>IFERROR(INDEX('[3]5.งบทดลอง รพ.'!$AQ:$AQ,MATCH(C:C,'[3]5.งบทดลอง รพ.'!B:B,0)),)</f>
        <v>4400</v>
      </c>
      <c r="AS321" s="150">
        <f>IFERROR(INDEX('[3]5.งบทดลอง รพ.'!$AR:$AR,MATCH(C:C,'[3]5.งบทดลอง รพ.'!B:B,0)),)</f>
        <v>0</v>
      </c>
      <c r="AT321" s="150">
        <f>IFERROR(INDEX('[3]5.งบทดลอง รพ.'!$AS:$AS,MATCH(C:C,'[3]5.งบทดลอง รพ.'!B:B,0)),)</f>
        <v>0</v>
      </c>
      <c r="AU321" s="150">
        <f>IFERROR(INDEX('[3]5.งบทดลอง รพ.'!$AT:$AT,MATCH(C:C,'[3]5.งบทดลอง รพ.'!B:B,0)),)</f>
        <v>0</v>
      </c>
      <c r="AV321" s="150">
        <f>IFERROR(INDEX('[3]5.งบทดลอง รพ.'!$AU:$AU,MATCH(C:C,'[3]5.งบทดลอง รพ.'!B:B,0)),)</f>
        <v>0</v>
      </c>
      <c r="AW321" s="150">
        <f>IFERROR(INDEX('[3]5.งบทดลอง รพ.'!$AV:$AV,MATCH(C:C,'[3]5.งบทดลอง รพ.'!B:B,0)),)</f>
        <v>0</v>
      </c>
      <c r="AX321" s="150">
        <f>IFERROR(INDEX('[3]5.งบทดลอง รพ.'!$AW:$AW,MATCH(C:C,'[3]5.งบทดลอง รพ.'!B:B,0)),)</f>
        <v>0</v>
      </c>
      <c r="AY321" s="150">
        <f>IFERROR(INDEX('[3]5.งบทดลอง รพ.'!$AX:$AX,MATCH(C:C,'[3]5.งบทดลอง รพ.'!B:B,0)),)</f>
        <v>59850</v>
      </c>
      <c r="AZ321" s="150">
        <f>IFERROR(INDEX('[3]5.งบทดลอง รพ.'!$AY:$AY,MATCH(C:C,'[3]5.งบทดลอง รพ.'!B:B,0)),)</f>
        <v>0</v>
      </c>
      <c r="BA321" s="150">
        <f>IFERROR(INDEX('[3]5.งบทดลอง รพ.'!$AZ:$AZ,MATCH(C:C,'[3]5.งบทดลอง รพ.'!B:B,0)),)</f>
        <v>0</v>
      </c>
      <c r="BB321" s="150">
        <f>IFERROR(INDEX('[3]5.งบทดลอง รพ.'!$BA:$BA,MATCH(C:C,'[3]5.งบทดลอง รพ.'!B:B,0)),)</f>
        <v>0</v>
      </c>
      <c r="BC321" s="150">
        <f>IFERROR(INDEX('[3]5.งบทดลอง รพ.'!$BB:$BB,MATCH(C:C,'[3]5.งบทดลอง รพ.'!B:B,0)),)</f>
        <v>0</v>
      </c>
      <c r="BD321" s="150">
        <f>IFERROR(INDEX('[3]5.งบทดลอง รพ.'!$BC:$BC,MATCH(C:C,'[3]5.งบทดลอง รพ.'!B:B,0)),)</f>
        <v>0</v>
      </c>
      <c r="BE321" s="150">
        <f>IFERROR(INDEX('[3]5.งบทดลอง รพ.'!$BD:$BD,MATCH(C:C,'[3]5.งบทดลอง รพ.'!B:B,0)),)</f>
        <v>0</v>
      </c>
      <c r="BF321" s="150">
        <f>IFERROR(INDEX('[3]5.งบทดลอง รพ.'!$BE:$BE,MATCH(C:C,'[3]5.งบทดลอง รพ.'!B:B,0)),)</f>
        <v>0</v>
      </c>
      <c r="BG321" s="150">
        <f>IFERROR(INDEX('[3]5.งบทดลอง รพ.'!$BF:$BF,MATCH(C:C,'[3]5.งบทดลอง รพ.'!B:B,0)),)</f>
        <v>0</v>
      </c>
      <c r="BH321" s="150">
        <f>IFERROR(INDEX('[3]5.งบทดลอง รพ.'!$BG:$BG,MATCH(C:C,'[3]5.งบทดลอง รพ.'!B:B,0)),)</f>
        <v>0</v>
      </c>
      <c r="BI321" s="150">
        <f>IFERROR(INDEX('[3]5.งบทดลอง รพ.'!$BH:$BH,MATCH(C:C,'[3]5.งบทดลอง รพ.'!B:B,0)),)</f>
        <v>0</v>
      </c>
      <c r="BJ321" s="150">
        <f>IFERROR(INDEX('[3]5.งบทดลอง รพ.'!$BI:$BI,MATCH(C:C,'[3]5.งบทดลอง รพ.'!B:B,0)),)</f>
        <v>33400</v>
      </c>
      <c r="BK321" s="150">
        <f>IFERROR(INDEX('[3]5.งบทดลอง รพ.'!$BJ:$BJ,MATCH(C:C,'[3]5.งบทดลอง รพ.'!B:B,0)),)</f>
        <v>0</v>
      </c>
      <c r="BL321" s="150">
        <f>IFERROR(INDEX('[3]5.งบทดลอง รพ.'!$BK:$BK,MATCH(D:D,'[3]5.งบทดลอง รพ.'!C:C,0)),)</f>
        <v>0</v>
      </c>
      <c r="BM321" s="150">
        <f>IFERROR(INDEX('[3]5.งบทดลอง รพ.'!$BL:$BL,MATCH(C:C,'[3]5.งบทดลอง รพ.'!B:B,0)),)</f>
        <v>0</v>
      </c>
      <c r="BN321" s="150">
        <f>IFERROR(INDEX('[3]5.งบทดลอง รพ.'!$BM:$BM,MATCH(C:C,'[3]5.งบทดลอง รพ.'!B:B,0)),)</f>
        <v>0</v>
      </c>
      <c r="BO321" s="150">
        <f>IFERROR(INDEX('[3]5.งบทดลอง รพ.'!$BN:$BN,MATCH(C:C,'[3]5.งบทดลอง รพ.'!B:B,0)),)</f>
        <v>0</v>
      </c>
      <c r="BP321" s="150">
        <f>IFERROR(INDEX('[3]5.งบทดลอง รพ.'!$BO:$BO,MATCH(C:C,'[3]5.งบทดลอง รพ.'!B:B,0)),)</f>
        <v>0</v>
      </c>
      <c r="BQ321" s="150">
        <f>IFERROR(INDEX('[3]5.งบทดลอง รพ.'!$BP:$BP,MATCH(C:C,'[3]5.งบทดลอง รพ.'!B:B,0)),)</f>
        <v>3300</v>
      </c>
      <c r="BR321" s="150">
        <f>IFERROR(INDEX('[3]5.งบทดลอง รพ.'!$BQ:$BQ,MATCH(C:C,'[3]5.งบทดลอง รพ.'!B:B,0)),)</f>
        <v>0</v>
      </c>
      <c r="BS321" s="150">
        <f>IFERROR(INDEX('[3]5.งบทดลอง รพ.'!$BR:$BR,MATCH(C:C,'[3]5.งบทดลอง รพ.'!B:B,0)),)</f>
        <v>0</v>
      </c>
      <c r="BT321" s="150">
        <f>IFERROR(INDEX('[3]5.งบทดลอง รพ.'!$BS:$BS,MATCH(C:C,'[3]5.งบทดลอง รพ.'!B:B,0)),)</f>
        <v>0</v>
      </c>
      <c r="BU321" s="150">
        <f>IFERROR(INDEX('[3]5.งบทดลอง รพ.'!$BT:$BT,MATCH(C:C,'[3]5.งบทดลอง รพ.'!B:B,0)),)</f>
        <v>0</v>
      </c>
      <c r="BV321" s="150">
        <f>IFERROR(INDEX('[3]5.งบทดลอง รพ.'!$BU:$BU,MATCH(C:C,'[3]5.งบทดลอง รพ.'!B:B,0)),)</f>
        <v>0</v>
      </c>
      <c r="BW321" s="150">
        <f>IFERROR(INDEX('[3]5.งบทดลอง รพ.'!$BV:$BV,MATCH(C:C,'[3]5.งบทดลอง รพ.'!B:B,0)),)</f>
        <v>0</v>
      </c>
      <c r="BX321" s="150">
        <f>IFERROR(INDEX('[3]5.งบทดลอง รพ.'!$BW:$BW,MATCH(C:C,'[3]5.งบทดลอง รพ.'!B:B,0)),)</f>
        <v>0</v>
      </c>
      <c r="BY321" s="150">
        <f>IFERROR(INDEX('[3]5.งบทดลอง รพ.'!$BX:$BX,MATCH(C:C,'[3]5.งบทดลอง รพ.'!B:B,0)),)</f>
        <v>0</v>
      </c>
      <c r="BZ321" s="151">
        <f t="shared" si="15"/>
        <v>248800</v>
      </c>
    </row>
    <row r="322" spans="1:78" ht="21.75" customHeight="1">
      <c r="A322" s="31" t="s">
        <v>185</v>
      </c>
      <c r="B322" s="147" t="s">
        <v>995</v>
      </c>
      <c r="C322" s="171" t="s">
        <v>1002</v>
      </c>
      <c r="D322" s="172" t="s">
        <v>1003</v>
      </c>
      <c r="E322" s="150">
        <f>IFERROR(INDEX('[3]5.งบทดลอง รพ.'!$D:$D,MATCH(C:C,'[3]5.งบทดลอง รพ.'!B:B,0)),)</f>
        <v>0</v>
      </c>
      <c r="F322" s="150">
        <f>IFERROR(INDEX('[3]5.งบทดลอง รพ.'!$E:$E,MATCH(C:C,'[3]5.งบทดลอง รพ.'!B:B,0)),)</f>
        <v>0</v>
      </c>
      <c r="G322" s="150">
        <f>IFERROR(INDEX('[3]5.งบทดลอง รพ.'!$F:$F,MATCH(C:C,'[3]5.งบทดลอง รพ.'!B:B,0)),)</f>
        <v>0</v>
      </c>
      <c r="H322" s="150">
        <f>IFERROR(INDEX('[3]5.งบทดลอง รพ.'!$G:$G,MATCH(C:C,'[3]5.งบทดลอง รพ.'!B:B,0)),)</f>
        <v>0</v>
      </c>
      <c r="I322" s="150">
        <f>IFERROR(INDEX('[3]5.งบทดลอง รพ.'!$H:$H,MATCH(D:D,'[3]5.งบทดลอง รพ.'!C:C,0)),)</f>
        <v>0</v>
      </c>
      <c r="J322" s="150">
        <f>IFERROR(INDEX('[3]5.งบทดลอง รพ.'!$I:$I,MATCH(C:C,'[3]5.งบทดลอง รพ.'!B:B,0)),)</f>
        <v>0</v>
      </c>
      <c r="K322" s="150">
        <f>IFERROR(INDEX('[3]5.งบทดลอง รพ.'!$J:$J,MATCH(C:C,'[3]5.งบทดลอง รพ.'!B:B,0)),)</f>
        <v>0</v>
      </c>
      <c r="L322" s="150">
        <f>IFERROR(INDEX('[3]5.งบทดลอง รพ.'!$K:$K,MATCH(C:C,'[3]5.งบทดลอง รพ.'!B:B,0)),)</f>
        <v>0</v>
      </c>
      <c r="M322" s="150">
        <f>IFERROR(INDEX('[3]5.งบทดลอง รพ.'!$L:$L,MATCH(C:C,'[3]5.งบทดลอง รพ.'!B:B,0)),)</f>
        <v>0</v>
      </c>
      <c r="N322" s="150">
        <f>IFERROR(INDEX('[3]5.งบทดลอง รพ.'!$M:$M,MATCH(C:C,'[3]5.งบทดลอง รพ.'!B:B,0)),)</f>
        <v>0</v>
      </c>
      <c r="O322" s="150">
        <f>IFERROR(INDEX('[3]5.งบทดลอง รพ.'!$N:$N,MATCH(C:C,'[3]5.งบทดลอง รพ.'!B:B,0)),)</f>
        <v>0</v>
      </c>
      <c r="P322" s="150">
        <f>IFERROR(INDEX('[3]5.งบทดลอง รพ.'!$O:$O,MATCH(C:C,'[3]5.งบทดลอง รพ.'!B:B,0)),)</f>
        <v>0</v>
      </c>
      <c r="Q322" s="150">
        <f>IFERROR(INDEX('[3]5.งบทดลอง รพ.'!$P:$P,MATCH(C:C,'[3]5.งบทดลอง รพ.'!B:B,0)),)</f>
        <v>26400</v>
      </c>
      <c r="R322" s="150">
        <f>IFERROR(INDEX('[3]5.งบทดลอง รพ.'!$Q:$Q,MATCH(C:C,'[3]5.งบทดลอง รพ.'!B:B,0)),)</f>
        <v>0</v>
      </c>
      <c r="S322" s="150">
        <f>IFERROR(INDEX('[3]5.งบทดลอง รพ.'!$R:$R,MATCH(C:C,'[3]5.งบทดลอง รพ.'!B:B,0)),)</f>
        <v>0</v>
      </c>
      <c r="T322" s="150">
        <f>IFERROR(INDEX('[3]5.งบทดลอง รพ.'!$S:$S,MATCH(C:C,'[3]5.งบทดลอง รพ.'!B:B,0)),)</f>
        <v>0</v>
      </c>
      <c r="U322" s="150">
        <f>IFERROR(INDEX('[3]5.งบทดลอง รพ.'!$T:$T,MATCH(C:C,'[3]5.งบทดลอง รพ.'!B:B,0)),)</f>
        <v>0</v>
      </c>
      <c r="V322" s="150">
        <f>IFERROR(INDEX('[3]5.งบทดลอง รพ.'!$U:$U,MATCH(C:C,'[3]5.งบทดลอง รพ.'!B:B,0)),)</f>
        <v>0</v>
      </c>
      <c r="W322" s="150">
        <f>IFERROR(INDEX('[3]5.งบทดลอง รพ.'!$V:$V,MATCH(C:C,'[3]5.งบทดลอง รพ.'!B:B,0)),)</f>
        <v>0</v>
      </c>
      <c r="X322" s="150">
        <f>IFERROR(INDEX('[3]5.งบทดลอง รพ.'!$W:$W,MATCH(C:C,'[3]5.งบทดลอง รพ.'!B:B,0)),)</f>
        <v>0</v>
      </c>
      <c r="Y322" s="150">
        <f>IFERROR(INDEX('[3]5.งบทดลอง รพ.'!$X:$X,MATCH(C:C,'[3]5.งบทดลอง รพ.'!B:B,0)),)</f>
        <v>0</v>
      </c>
      <c r="Z322" s="150">
        <f>IFERROR(INDEX('[3]5.งบทดลอง รพ.'!$Y:$Y,MATCH(C:C,'[3]5.งบทดลอง รพ.'!B:B,0)),)</f>
        <v>0</v>
      </c>
      <c r="AA322" s="150">
        <f>IFERROR(INDEX('[3]5.งบทดลอง รพ.'!$Z:$Z,MATCH(C:C,'[3]5.งบทดลอง รพ.'!B:B,0)),)</f>
        <v>0</v>
      </c>
      <c r="AB322" s="150">
        <f>IFERROR(INDEX('[3]5.งบทดลอง รพ.'!$AA:$AA,MATCH(C:C,'[3]5.งบทดลอง รพ.'!B:B,0)),)</f>
        <v>0</v>
      </c>
      <c r="AC322" s="150">
        <f>IFERROR(INDEX('[3]5.งบทดลอง รพ.'!$AB:$AB,MATCH(C:C,'[3]5.งบทดลอง รพ.'!B:B,0)),)</f>
        <v>0</v>
      </c>
      <c r="AD322" s="150">
        <f>IFERROR(INDEX('[3]5.งบทดลอง รพ.'!$AC:$AC,MATCH(C:C,'[3]5.งบทดลอง รพ.'!B:B,0)),)</f>
        <v>0</v>
      </c>
      <c r="AE322" s="150">
        <f>IFERROR(INDEX('[3]5.งบทดลอง รพ.'!$AD:$AD,MATCH(C:C,'[3]5.งบทดลอง รพ.'!B:B,0)),)</f>
        <v>0</v>
      </c>
      <c r="AF322" s="150">
        <f>IFERROR(INDEX('[3]5.งบทดลอง รพ.'!$AE:$AE,MATCH(C:C,'[3]5.งบทดลอง รพ.'!B:B,0)),)</f>
        <v>0</v>
      </c>
      <c r="AG322" s="150">
        <f>IFERROR(INDEX('[3]5.งบทดลอง รพ.'!$AF:$AF,MATCH(C:C,'[3]5.งบทดลอง รพ.'!B:B,0)),)</f>
        <v>0</v>
      </c>
      <c r="AH322" s="150">
        <f>IFERROR(INDEX('[3]5.งบทดลอง รพ.'!$AG:$AG,MATCH(C:C,'[3]5.งบทดลอง รพ.'!B:B,0)),)</f>
        <v>0</v>
      </c>
      <c r="AI322" s="150">
        <f>IFERROR(INDEX('[3]5.งบทดลอง รพ.'!$AH:$AH,MATCH(D:D,'[3]5.งบทดลอง รพ.'!C:C,0)),)</f>
        <v>0</v>
      </c>
      <c r="AJ322" s="150">
        <f>IFERROR(INDEX('[3]5.งบทดลอง รพ.'!$AI:$AI,MATCH(C:C,'[3]5.งบทดลอง รพ.'!B:B,0)),)</f>
        <v>0</v>
      </c>
      <c r="AK322" s="150">
        <f>IFERROR(INDEX('[3]5.งบทดลอง รพ.'!$AJ:$AJ,MATCH(C:C,'[3]5.งบทดลอง รพ.'!B:B,0)),)</f>
        <v>0</v>
      </c>
      <c r="AL322" s="150">
        <f>IFERROR(INDEX('[3]5.งบทดลอง รพ.'!$AK:$AK,MATCH(C:C,'[3]5.งบทดลอง รพ.'!B:B,0)),)</f>
        <v>0</v>
      </c>
      <c r="AM322" s="150">
        <f>IFERROR(INDEX('[3]5.งบทดลอง รพ.'!$AL:$AL,MATCH(C:C,'[3]5.งบทดลอง รพ.'!B:B,0)),)</f>
        <v>0</v>
      </c>
      <c r="AN322" s="150">
        <f>IFERROR(INDEX('[3]5.งบทดลอง รพ.'!$AM:$AM,MATCH(C:C,'[3]5.งบทดลอง รพ.'!B:B,0)),)</f>
        <v>0</v>
      </c>
      <c r="AO322" s="150">
        <f>IFERROR(INDEX('[3]5.งบทดลอง รพ.'!$AN:$AN,MATCH(C:C,'[3]5.งบทดลอง รพ.'!B:B,0)),)</f>
        <v>0</v>
      </c>
      <c r="AP322" s="150">
        <f>IFERROR(INDEX('[3]5.งบทดลอง รพ.'!$AO:$AO,MATCH(C:C,'[3]5.งบทดลอง รพ.'!B:B,0)),)</f>
        <v>0</v>
      </c>
      <c r="AQ322" s="150">
        <f>IFERROR(INDEX('[3]5.งบทดลอง รพ.'!$AP:$AP,MATCH(C:C,'[3]5.งบทดลอง รพ.'!B:B,0)),)</f>
        <v>0</v>
      </c>
      <c r="AR322" s="150">
        <f>IFERROR(INDEX('[3]5.งบทดลอง รพ.'!$AQ:$AQ,MATCH(C:C,'[3]5.งบทดลอง รพ.'!B:B,0)),)</f>
        <v>0</v>
      </c>
      <c r="AS322" s="150">
        <f>IFERROR(INDEX('[3]5.งบทดลอง รพ.'!$AR:$AR,MATCH(C:C,'[3]5.งบทดลอง รพ.'!B:B,0)),)</f>
        <v>0</v>
      </c>
      <c r="AT322" s="150">
        <f>IFERROR(INDEX('[3]5.งบทดลอง รพ.'!$AS:$AS,MATCH(C:C,'[3]5.งบทดลอง รพ.'!B:B,0)),)</f>
        <v>0</v>
      </c>
      <c r="AU322" s="150">
        <f>IFERROR(INDEX('[3]5.งบทดลอง รพ.'!$AT:$AT,MATCH(C:C,'[3]5.งบทดลอง รพ.'!B:B,0)),)</f>
        <v>0</v>
      </c>
      <c r="AV322" s="150">
        <f>IFERROR(INDEX('[3]5.งบทดลอง รพ.'!$AU:$AU,MATCH(C:C,'[3]5.งบทดลอง รพ.'!B:B,0)),)</f>
        <v>0</v>
      </c>
      <c r="AW322" s="150">
        <f>IFERROR(INDEX('[3]5.งบทดลอง รพ.'!$AV:$AV,MATCH(C:C,'[3]5.งบทดลอง รพ.'!B:B,0)),)</f>
        <v>0</v>
      </c>
      <c r="AX322" s="150">
        <f>IFERROR(INDEX('[3]5.งบทดลอง รพ.'!$AW:$AW,MATCH(C:C,'[3]5.งบทดลอง รพ.'!B:B,0)),)</f>
        <v>0</v>
      </c>
      <c r="AY322" s="150">
        <f>IFERROR(INDEX('[3]5.งบทดลอง รพ.'!$AX:$AX,MATCH(C:C,'[3]5.งบทดลอง รพ.'!B:B,0)),)</f>
        <v>0</v>
      </c>
      <c r="AZ322" s="150">
        <f>IFERROR(INDEX('[3]5.งบทดลอง รพ.'!$AY:$AY,MATCH(C:C,'[3]5.งบทดลอง รพ.'!B:B,0)),)</f>
        <v>0</v>
      </c>
      <c r="BA322" s="150">
        <f>IFERROR(INDEX('[3]5.งบทดลอง รพ.'!$AZ:$AZ,MATCH(C:C,'[3]5.งบทดลอง รพ.'!B:B,0)),)</f>
        <v>0</v>
      </c>
      <c r="BB322" s="150">
        <f>IFERROR(INDEX('[3]5.งบทดลอง รพ.'!$BA:$BA,MATCH(C:C,'[3]5.งบทดลอง รพ.'!B:B,0)),)</f>
        <v>0</v>
      </c>
      <c r="BC322" s="150">
        <f>IFERROR(INDEX('[3]5.งบทดลอง รพ.'!$BB:$BB,MATCH(C:C,'[3]5.งบทดลอง รพ.'!B:B,0)),)</f>
        <v>0</v>
      </c>
      <c r="BD322" s="150">
        <f>IFERROR(INDEX('[3]5.งบทดลอง รพ.'!$BC:$BC,MATCH(C:C,'[3]5.งบทดลอง รพ.'!B:B,0)),)</f>
        <v>0</v>
      </c>
      <c r="BE322" s="150">
        <f>IFERROR(INDEX('[3]5.งบทดลอง รพ.'!$BD:$BD,MATCH(C:C,'[3]5.งบทดลอง รพ.'!B:B,0)),)</f>
        <v>0</v>
      </c>
      <c r="BF322" s="150">
        <f>IFERROR(INDEX('[3]5.งบทดลอง รพ.'!$BE:$BE,MATCH(C:C,'[3]5.งบทดลอง รพ.'!B:B,0)),)</f>
        <v>0</v>
      </c>
      <c r="BG322" s="150">
        <f>IFERROR(INDEX('[3]5.งบทดลอง รพ.'!$BF:$BF,MATCH(C:C,'[3]5.งบทดลอง รพ.'!B:B,0)),)</f>
        <v>0</v>
      </c>
      <c r="BH322" s="150">
        <f>IFERROR(INDEX('[3]5.งบทดลอง รพ.'!$BG:$BG,MATCH(C:C,'[3]5.งบทดลอง รพ.'!B:B,0)),)</f>
        <v>0</v>
      </c>
      <c r="BI322" s="150">
        <f>IFERROR(INDEX('[3]5.งบทดลอง รพ.'!$BH:$BH,MATCH(C:C,'[3]5.งบทดลอง รพ.'!B:B,0)),)</f>
        <v>0</v>
      </c>
      <c r="BJ322" s="150">
        <f>IFERROR(INDEX('[3]5.งบทดลอง รพ.'!$BI:$BI,MATCH(C:C,'[3]5.งบทดลอง รพ.'!B:B,0)),)</f>
        <v>0</v>
      </c>
      <c r="BK322" s="150">
        <f>IFERROR(INDEX('[3]5.งบทดลอง รพ.'!$BJ:$BJ,MATCH(C:C,'[3]5.งบทดลอง รพ.'!B:B,0)),)</f>
        <v>0</v>
      </c>
      <c r="BL322" s="150">
        <f>IFERROR(INDEX('[3]5.งบทดลอง รพ.'!$BK:$BK,MATCH(D:D,'[3]5.งบทดลอง รพ.'!C:C,0)),)</f>
        <v>0</v>
      </c>
      <c r="BM322" s="150">
        <f>IFERROR(INDEX('[3]5.งบทดลอง รพ.'!$BL:$BL,MATCH(C:C,'[3]5.งบทดลอง รพ.'!B:B,0)),)</f>
        <v>0</v>
      </c>
      <c r="BN322" s="150">
        <f>IFERROR(INDEX('[3]5.งบทดลอง รพ.'!$BM:$BM,MATCH(C:C,'[3]5.งบทดลอง รพ.'!B:B,0)),)</f>
        <v>0</v>
      </c>
      <c r="BO322" s="150">
        <f>IFERROR(INDEX('[3]5.งบทดลอง รพ.'!$BN:$BN,MATCH(C:C,'[3]5.งบทดลอง รพ.'!B:B,0)),)</f>
        <v>0</v>
      </c>
      <c r="BP322" s="150">
        <f>IFERROR(INDEX('[3]5.งบทดลอง รพ.'!$BO:$BO,MATCH(C:C,'[3]5.งบทดลอง รพ.'!B:B,0)),)</f>
        <v>0</v>
      </c>
      <c r="BQ322" s="150">
        <f>IFERROR(INDEX('[3]5.งบทดลอง รพ.'!$BP:$BP,MATCH(C:C,'[3]5.งบทดลอง รพ.'!B:B,0)),)</f>
        <v>0</v>
      </c>
      <c r="BR322" s="150">
        <f>IFERROR(INDEX('[3]5.งบทดลอง รพ.'!$BQ:$BQ,MATCH(C:C,'[3]5.งบทดลอง รพ.'!B:B,0)),)</f>
        <v>0</v>
      </c>
      <c r="BS322" s="150">
        <f>IFERROR(INDEX('[3]5.งบทดลอง รพ.'!$BR:$BR,MATCH(C:C,'[3]5.งบทดลอง รพ.'!B:B,0)),)</f>
        <v>0</v>
      </c>
      <c r="BT322" s="150">
        <f>IFERROR(INDEX('[3]5.งบทดลอง รพ.'!$BS:$BS,MATCH(C:C,'[3]5.งบทดลอง รพ.'!B:B,0)),)</f>
        <v>0</v>
      </c>
      <c r="BU322" s="150">
        <f>IFERROR(INDEX('[3]5.งบทดลอง รพ.'!$BT:$BT,MATCH(C:C,'[3]5.งบทดลอง รพ.'!B:B,0)),)</f>
        <v>0</v>
      </c>
      <c r="BV322" s="150">
        <f>IFERROR(INDEX('[3]5.งบทดลอง รพ.'!$BU:$BU,MATCH(C:C,'[3]5.งบทดลอง รพ.'!B:B,0)),)</f>
        <v>0</v>
      </c>
      <c r="BW322" s="150">
        <f>IFERROR(INDEX('[3]5.งบทดลอง รพ.'!$BV:$BV,MATCH(C:C,'[3]5.งบทดลอง รพ.'!B:B,0)),)</f>
        <v>0</v>
      </c>
      <c r="BX322" s="150">
        <f>IFERROR(INDEX('[3]5.งบทดลอง รพ.'!$BW:$BW,MATCH(C:C,'[3]5.งบทดลอง รพ.'!B:B,0)),)</f>
        <v>0</v>
      </c>
      <c r="BY322" s="150">
        <f>IFERROR(INDEX('[3]5.งบทดลอง รพ.'!$BX:$BX,MATCH(C:C,'[3]5.งบทดลอง รพ.'!B:B,0)),)</f>
        <v>0</v>
      </c>
      <c r="BZ322" s="151">
        <f t="shared" si="15"/>
        <v>26400</v>
      </c>
    </row>
    <row r="323" spans="1:78" ht="21.75" customHeight="1">
      <c r="A323" s="31" t="s">
        <v>185</v>
      </c>
      <c r="B323" s="147" t="s">
        <v>995</v>
      </c>
      <c r="C323" s="171" t="s">
        <v>1004</v>
      </c>
      <c r="D323" s="172" t="s">
        <v>1005</v>
      </c>
      <c r="E323" s="150">
        <f>IFERROR(INDEX('[3]5.งบทดลอง รพ.'!$D:$D,MATCH(C:C,'[3]5.งบทดลอง รพ.'!B:B,0)),)</f>
        <v>650000</v>
      </c>
      <c r="F323" s="150">
        <f>IFERROR(INDEX('[3]5.งบทดลอง รพ.'!$E:$E,MATCH(C:C,'[3]5.งบทดลอง รพ.'!B:B,0)),)</f>
        <v>0</v>
      </c>
      <c r="G323" s="150">
        <f>IFERROR(INDEX('[3]5.งบทดลอง รพ.'!$F:$F,MATCH(C:C,'[3]5.งบทดลอง รพ.'!B:B,0)),)</f>
        <v>0</v>
      </c>
      <c r="H323" s="150">
        <f>IFERROR(INDEX('[3]5.งบทดลอง รพ.'!$G:$G,MATCH(C:C,'[3]5.งบทดลอง รพ.'!B:B,0)),)</f>
        <v>0</v>
      </c>
      <c r="I323" s="150">
        <f>IFERROR(INDEX('[3]5.งบทดลอง รพ.'!$H:$H,MATCH(D:D,'[3]5.งบทดลอง รพ.'!C:C,0)),)</f>
        <v>0</v>
      </c>
      <c r="J323" s="150">
        <f>IFERROR(INDEX('[3]5.งบทดลอง รพ.'!$I:$I,MATCH(C:C,'[3]5.งบทดลอง รพ.'!B:B,0)),)</f>
        <v>0</v>
      </c>
      <c r="K323" s="150">
        <f>IFERROR(INDEX('[3]5.งบทดลอง รพ.'!$J:$J,MATCH(C:C,'[3]5.งบทดลอง รพ.'!B:B,0)),)</f>
        <v>0</v>
      </c>
      <c r="L323" s="150">
        <f>IFERROR(INDEX('[3]5.งบทดลอง รพ.'!$K:$K,MATCH(C:C,'[3]5.งบทดลอง รพ.'!B:B,0)),)</f>
        <v>0</v>
      </c>
      <c r="M323" s="150">
        <f>IFERROR(INDEX('[3]5.งบทดลอง รพ.'!$L:$L,MATCH(C:C,'[3]5.งบทดลอง รพ.'!B:B,0)),)</f>
        <v>0</v>
      </c>
      <c r="N323" s="150">
        <f>IFERROR(INDEX('[3]5.งบทดลอง รพ.'!$M:$M,MATCH(C:C,'[3]5.งบทดลอง รพ.'!B:B,0)),)</f>
        <v>0</v>
      </c>
      <c r="O323" s="150">
        <f>IFERROR(INDEX('[3]5.งบทดลอง รพ.'!$N:$N,MATCH(C:C,'[3]5.งบทดลอง รพ.'!B:B,0)),)</f>
        <v>0</v>
      </c>
      <c r="P323" s="150">
        <f>IFERROR(INDEX('[3]5.งบทดลอง รพ.'!$O:$O,MATCH(C:C,'[3]5.งบทดลอง รพ.'!B:B,0)),)</f>
        <v>0</v>
      </c>
      <c r="Q323" s="150">
        <f>IFERROR(INDEX('[3]5.งบทดลอง รพ.'!$P:$P,MATCH(C:C,'[3]5.งบทดลอง รพ.'!B:B,0)),)</f>
        <v>0</v>
      </c>
      <c r="R323" s="150">
        <f>IFERROR(INDEX('[3]5.งบทดลอง รพ.'!$Q:$Q,MATCH(C:C,'[3]5.งบทดลอง รพ.'!B:B,0)),)</f>
        <v>0</v>
      </c>
      <c r="S323" s="150">
        <f>IFERROR(INDEX('[3]5.งบทดลอง รพ.'!$R:$R,MATCH(C:C,'[3]5.งบทดลอง รพ.'!B:B,0)),)</f>
        <v>0</v>
      </c>
      <c r="T323" s="150">
        <f>IFERROR(INDEX('[3]5.งบทดลอง รพ.'!$S:$S,MATCH(C:C,'[3]5.งบทดลอง รพ.'!B:B,0)),)</f>
        <v>0</v>
      </c>
      <c r="U323" s="150">
        <f>IFERROR(INDEX('[3]5.งบทดลอง รพ.'!$T:$T,MATCH(C:C,'[3]5.งบทดลอง รพ.'!B:B,0)),)</f>
        <v>0</v>
      </c>
      <c r="V323" s="150">
        <f>IFERROR(INDEX('[3]5.งบทดลอง รพ.'!$U:$U,MATCH(C:C,'[3]5.งบทดลอง รพ.'!B:B,0)),)</f>
        <v>0</v>
      </c>
      <c r="W323" s="150">
        <f>IFERROR(INDEX('[3]5.งบทดลอง รพ.'!$V:$V,MATCH(C:C,'[3]5.งบทดลอง รพ.'!B:B,0)),)</f>
        <v>0</v>
      </c>
      <c r="X323" s="150">
        <f>IFERROR(INDEX('[3]5.งบทดลอง รพ.'!$W:$W,MATCH(C:C,'[3]5.งบทดลอง รพ.'!B:B,0)),)</f>
        <v>7100</v>
      </c>
      <c r="Y323" s="150">
        <f>IFERROR(INDEX('[3]5.งบทดลอง รพ.'!$X:$X,MATCH(C:C,'[3]5.งบทดลอง รพ.'!B:B,0)),)</f>
        <v>0</v>
      </c>
      <c r="Z323" s="150">
        <f>IFERROR(INDEX('[3]5.งบทดลอง รพ.'!$Y:$Y,MATCH(C:C,'[3]5.งบทดลอง รพ.'!B:B,0)),)</f>
        <v>0</v>
      </c>
      <c r="AA323" s="150">
        <f>IFERROR(INDEX('[3]5.งบทดลอง รพ.'!$Z:$Z,MATCH(C:C,'[3]5.งบทดลอง รพ.'!B:B,0)),)</f>
        <v>0</v>
      </c>
      <c r="AB323" s="150">
        <f>IFERROR(INDEX('[3]5.งบทดลอง รพ.'!$AA:$AA,MATCH(C:C,'[3]5.งบทดลอง รพ.'!B:B,0)),)</f>
        <v>0</v>
      </c>
      <c r="AC323" s="150">
        <f>IFERROR(INDEX('[3]5.งบทดลอง รพ.'!$AB:$AB,MATCH(C:C,'[3]5.งบทดลอง รพ.'!B:B,0)),)</f>
        <v>0</v>
      </c>
      <c r="AD323" s="150">
        <f>IFERROR(INDEX('[3]5.งบทดลอง รพ.'!$AC:$AC,MATCH(C:C,'[3]5.งบทดลอง รพ.'!B:B,0)),)</f>
        <v>0</v>
      </c>
      <c r="AE323" s="150">
        <f>IFERROR(INDEX('[3]5.งบทดลอง รพ.'!$AD:$AD,MATCH(C:C,'[3]5.งบทดลอง รพ.'!B:B,0)),)</f>
        <v>0</v>
      </c>
      <c r="AF323" s="150">
        <f>IFERROR(INDEX('[3]5.งบทดลอง รพ.'!$AE:$AE,MATCH(C:C,'[3]5.งบทดลอง รพ.'!B:B,0)),)</f>
        <v>0</v>
      </c>
      <c r="AG323" s="150">
        <f>IFERROR(INDEX('[3]5.งบทดลอง รพ.'!$AF:$AF,MATCH(C:C,'[3]5.งบทดลอง รพ.'!B:B,0)),)</f>
        <v>0</v>
      </c>
      <c r="AH323" s="150">
        <f>IFERROR(INDEX('[3]5.งบทดลอง รพ.'!$AG:$AG,MATCH(C:C,'[3]5.งบทดลอง รพ.'!B:B,0)),)</f>
        <v>0</v>
      </c>
      <c r="AI323" s="150">
        <f>IFERROR(INDEX('[3]5.งบทดลอง รพ.'!$AH:$AH,MATCH(D:D,'[3]5.งบทดลอง รพ.'!C:C,0)),)</f>
        <v>0</v>
      </c>
      <c r="AJ323" s="150">
        <f>IFERROR(INDEX('[3]5.งบทดลอง รพ.'!$AI:$AI,MATCH(C:C,'[3]5.งบทดลอง รพ.'!B:B,0)),)</f>
        <v>0</v>
      </c>
      <c r="AK323" s="150">
        <f>IFERROR(INDEX('[3]5.งบทดลอง รพ.'!$AJ:$AJ,MATCH(C:C,'[3]5.งบทดลอง รพ.'!B:B,0)),)</f>
        <v>0</v>
      </c>
      <c r="AL323" s="150">
        <f>IFERROR(INDEX('[3]5.งบทดลอง รพ.'!$AK:$AK,MATCH(C:C,'[3]5.งบทดลอง รพ.'!B:B,0)),)</f>
        <v>0</v>
      </c>
      <c r="AM323" s="150">
        <f>IFERROR(INDEX('[3]5.งบทดลอง รพ.'!$AL:$AL,MATCH(C:C,'[3]5.งบทดลอง รพ.'!B:B,0)),)</f>
        <v>0</v>
      </c>
      <c r="AN323" s="150">
        <f>IFERROR(INDEX('[3]5.งบทดลอง รพ.'!$AM:$AM,MATCH(C:C,'[3]5.งบทดลอง รพ.'!B:B,0)),)</f>
        <v>0</v>
      </c>
      <c r="AO323" s="150">
        <f>IFERROR(INDEX('[3]5.งบทดลอง รพ.'!$AN:$AN,MATCH(C:C,'[3]5.งบทดลอง รพ.'!B:B,0)),)</f>
        <v>0</v>
      </c>
      <c r="AP323" s="150">
        <f>IFERROR(INDEX('[3]5.งบทดลอง รพ.'!$AO:$AO,MATCH(C:C,'[3]5.งบทดลอง รพ.'!B:B,0)),)</f>
        <v>0</v>
      </c>
      <c r="AQ323" s="150">
        <f>IFERROR(INDEX('[3]5.งบทดลอง รพ.'!$AP:$AP,MATCH(C:C,'[3]5.งบทดลอง รพ.'!B:B,0)),)</f>
        <v>0</v>
      </c>
      <c r="AR323" s="150">
        <f>IFERROR(INDEX('[3]5.งบทดลอง รพ.'!$AQ:$AQ,MATCH(C:C,'[3]5.งบทดลอง รพ.'!B:B,0)),)</f>
        <v>0</v>
      </c>
      <c r="AS323" s="150">
        <f>IFERROR(INDEX('[3]5.งบทดลอง รพ.'!$AR:$AR,MATCH(C:C,'[3]5.งบทดลอง รพ.'!B:B,0)),)</f>
        <v>0</v>
      </c>
      <c r="AT323" s="150">
        <f>IFERROR(INDEX('[3]5.งบทดลอง รพ.'!$AS:$AS,MATCH(C:C,'[3]5.งบทดลอง รพ.'!B:B,0)),)</f>
        <v>0</v>
      </c>
      <c r="AU323" s="150">
        <f>IFERROR(INDEX('[3]5.งบทดลอง รพ.'!$AT:$AT,MATCH(C:C,'[3]5.งบทดลอง รพ.'!B:B,0)),)</f>
        <v>0</v>
      </c>
      <c r="AV323" s="150">
        <f>IFERROR(INDEX('[3]5.งบทดลอง รพ.'!$AU:$AU,MATCH(C:C,'[3]5.งบทดลอง รพ.'!B:B,0)),)</f>
        <v>0</v>
      </c>
      <c r="AW323" s="150">
        <f>IFERROR(INDEX('[3]5.งบทดลอง รพ.'!$AV:$AV,MATCH(C:C,'[3]5.งบทดลอง รพ.'!B:B,0)),)</f>
        <v>0</v>
      </c>
      <c r="AX323" s="150">
        <f>IFERROR(INDEX('[3]5.งบทดลอง รพ.'!$AW:$AW,MATCH(C:C,'[3]5.งบทดลอง รพ.'!B:B,0)),)</f>
        <v>0</v>
      </c>
      <c r="AY323" s="150">
        <f>IFERROR(INDEX('[3]5.งบทดลอง รพ.'!$AX:$AX,MATCH(C:C,'[3]5.งบทดลอง รพ.'!B:B,0)),)</f>
        <v>16000</v>
      </c>
      <c r="AZ323" s="150">
        <f>IFERROR(INDEX('[3]5.งบทดลอง รพ.'!$AY:$AY,MATCH(C:C,'[3]5.งบทดลอง รพ.'!B:B,0)),)</f>
        <v>0</v>
      </c>
      <c r="BA323" s="150">
        <f>IFERROR(INDEX('[3]5.งบทดลอง รพ.'!$AZ:$AZ,MATCH(C:C,'[3]5.งบทดลอง รพ.'!B:B,0)),)</f>
        <v>0</v>
      </c>
      <c r="BB323" s="150">
        <f>IFERROR(INDEX('[3]5.งบทดลอง รพ.'!$BA:$BA,MATCH(C:C,'[3]5.งบทดลอง รพ.'!B:B,0)),)</f>
        <v>0</v>
      </c>
      <c r="BC323" s="150">
        <f>IFERROR(INDEX('[3]5.งบทดลอง รพ.'!$BB:$BB,MATCH(C:C,'[3]5.งบทดลอง รพ.'!B:B,0)),)</f>
        <v>0</v>
      </c>
      <c r="BD323" s="150">
        <f>IFERROR(INDEX('[3]5.งบทดลอง รพ.'!$BC:$BC,MATCH(C:C,'[3]5.งบทดลอง รพ.'!B:B,0)),)</f>
        <v>0</v>
      </c>
      <c r="BE323" s="150">
        <f>IFERROR(INDEX('[3]5.งบทดลอง รพ.'!$BD:$BD,MATCH(C:C,'[3]5.งบทดลอง รพ.'!B:B,0)),)</f>
        <v>0</v>
      </c>
      <c r="BF323" s="150">
        <f>IFERROR(INDEX('[3]5.งบทดลอง รพ.'!$BE:$BE,MATCH(C:C,'[3]5.งบทดลอง รพ.'!B:B,0)),)</f>
        <v>0</v>
      </c>
      <c r="BG323" s="150">
        <f>IFERROR(INDEX('[3]5.งบทดลอง รพ.'!$BF:$BF,MATCH(C:C,'[3]5.งบทดลอง รพ.'!B:B,0)),)</f>
        <v>0</v>
      </c>
      <c r="BH323" s="150">
        <f>IFERROR(INDEX('[3]5.งบทดลอง รพ.'!$BG:$BG,MATCH(C:C,'[3]5.งบทดลอง รพ.'!B:B,0)),)</f>
        <v>0</v>
      </c>
      <c r="BI323" s="150">
        <f>IFERROR(INDEX('[3]5.งบทดลอง รพ.'!$BH:$BH,MATCH(C:C,'[3]5.งบทดลอง รพ.'!B:B,0)),)</f>
        <v>0</v>
      </c>
      <c r="BJ323" s="150">
        <f>IFERROR(INDEX('[3]5.งบทดลอง รพ.'!$BI:$BI,MATCH(C:C,'[3]5.งบทดลอง รพ.'!B:B,0)),)</f>
        <v>0</v>
      </c>
      <c r="BK323" s="150">
        <f>IFERROR(INDEX('[3]5.งบทดลอง รพ.'!$BJ:$BJ,MATCH(C:C,'[3]5.งบทดลอง รพ.'!B:B,0)),)</f>
        <v>0</v>
      </c>
      <c r="BL323" s="150">
        <f>IFERROR(INDEX('[3]5.งบทดลอง รพ.'!$BK:$BK,MATCH(D:D,'[3]5.งบทดลอง รพ.'!C:C,0)),)</f>
        <v>0</v>
      </c>
      <c r="BM323" s="150">
        <f>IFERROR(INDEX('[3]5.งบทดลอง รพ.'!$BL:$BL,MATCH(C:C,'[3]5.งบทดลอง รพ.'!B:B,0)),)</f>
        <v>0</v>
      </c>
      <c r="BN323" s="150">
        <f>IFERROR(INDEX('[3]5.งบทดลอง รพ.'!$BM:$BM,MATCH(C:C,'[3]5.งบทดลอง รพ.'!B:B,0)),)</f>
        <v>0</v>
      </c>
      <c r="BO323" s="150">
        <f>IFERROR(INDEX('[3]5.งบทดลอง รพ.'!$BN:$BN,MATCH(C:C,'[3]5.งบทดลอง รพ.'!B:B,0)),)</f>
        <v>0</v>
      </c>
      <c r="BP323" s="150">
        <f>IFERROR(INDEX('[3]5.งบทดลอง รพ.'!$BO:$BO,MATCH(C:C,'[3]5.งบทดลอง รพ.'!B:B,0)),)</f>
        <v>0</v>
      </c>
      <c r="BQ323" s="150">
        <f>IFERROR(INDEX('[3]5.งบทดลอง รพ.'!$BP:$BP,MATCH(C:C,'[3]5.งบทดลอง รพ.'!B:B,0)),)</f>
        <v>17500</v>
      </c>
      <c r="BR323" s="150">
        <f>IFERROR(INDEX('[3]5.งบทดลอง รพ.'!$BQ:$BQ,MATCH(C:C,'[3]5.งบทดลอง รพ.'!B:B,0)),)</f>
        <v>0</v>
      </c>
      <c r="BS323" s="150">
        <f>IFERROR(INDEX('[3]5.งบทดลอง รพ.'!$BR:$BR,MATCH(C:C,'[3]5.งบทดลอง รพ.'!B:B,0)),)</f>
        <v>0</v>
      </c>
      <c r="BT323" s="150">
        <f>IFERROR(INDEX('[3]5.งบทดลอง รพ.'!$BS:$BS,MATCH(C:C,'[3]5.งบทดลอง รพ.'!B:B,0)),)</f>
        <v>0</v>
      </c>
      <c r="BU323" s="150">
        <f>IFERROR(INDEX('[3]5.งบทดลอง รพ.'!$BT:$BT,MATCH(C:C,'[3]5.งบทดลอง รพ.'!B:B,0)),)</f>
        <v>0</v>
      </c>
      <c r="BV323" s="150">
        <f>IFERROR(INDEX('[3]5.งบทดลอง รพ.'!$BU:$BU,MATCH(C:C,'[3]5.งบทดลอง รพ.'!B:B,0)),)</f>
        <v>0</v>
      </c>
      <c r="BW323" s="150">
        <f>IFERROR(INDEX('[3]5.งบทดลอง รพ.'!$BV:$BV,MATCH(C:C,'[3]5.งบทดลอง รพ.'!B:B,0)),)</f>
        <v>0</v>
      </c>
      <c r="BX323" s="150">
        <f>IFERROR(INDEX('[3]5.งบทดลอง รพ.'!$BW:$BW,MATCH(C:C,'[3]5.งบทดลอง รพ.'!B:B,0)),)</f>
        <v>0</v>
      </c>
      <c r="BY323" s="150">
        <f>IFERROR(INDEX('[3]5.งบทดลอง รพ.'!$BX:$BX,MATCH(C:C,'[3]5.งบทดลอง รพ.'!B:B,0)),)</f>
        <v>0</v>
      </c>
      <c r="BZ323" s="151">
        <f t="shared" si="15"/>
        <v>690600</v>
      </c>
    </row>
    <row r="324" spans="1:78" ht="21.75" customHeight="1">
      <c r="A324" s="31" t="s">
        <v>185</v>
      </c>
      <c r="B324" s="147" t="s">
        <v>995</v>
      </c>
      <c r="C324" s="148" t="s">
        <v>1006</v>
      </c>
      <c r="D324" s="149" t="s">
        <v>1007</v>
      </c>
      <c r="E324" s="150">
        <f>IFERROR(INDEX('[3]5.งบทดลอง รพ.'!$D:$D,MATCH(C:C,'[3]5.งบทดลอง รพ.'!B:B,0)),)</f>
        <v>0</v>
      </c>
      <c r="F324" s="150">
        <f>IFERROR(INDEX('[3]5.งบทดลอง รพ.'!$E:$E,MATCH(C:C,'[3]5.งบทดลอง รพ.'!B:B,0)),)</f>
        <v>0</v>
      </c>
      <c r="G324" s="150">
        <f>IFERROR(INDEX('[3]5.งบทดลอง รพ.'!$F:$F,MATCH(C:C,'[3]5.งบทดลอง รพ.'!B:B,0)),)</f>
        <v>0</v>
      </c>
      <c r="H324" s="150">
        <f>IFERROR(INDEX('[3]5.งบทดลอง รพ.'!$G:$G,MATCH(C:C,'[3]5.งบทดลอง รพ.'!B:B,0)),)</f>
        <v>0</v>
      </c>
      <c r="I324" s="150">
        <f>IFERROR(INDEX('[3]5.งบทดลอง รพ.'!$H:$H,MATCH(D:D,'[3]5.งบทดลอง รพ.'!C:C,0)),)</f>
        <v>0</v>
      </c>
      <c r="J324" s="150">
        <f>IFERROR(INDEX('[3]5.งบทดลอง รพ.'!$I:$I,MATCH(C:C,'[3]5.งบทดลอง รพ.'!B:B,0)),)</f>
        <v>727.61</v>
      </c>
      <c r="K324" s="150">
        <f>IFERROR(INDEX('[3]5.งบทดลอง รพ.'!$J:$J,MATCH(C:C,'[3]5.งบทดลอง รพ.'!B:B,0)),)</f>
        <v>4899.32</v>
      </c>
      <c r="L324" s="150">
        <f>IFERROR(INDEX('[3]5.งบทดลอง รพ.'!$K:$K,MATCH(C:C,'[3]5.งบทดลอง รพ.'!B:B,0)),)</f>
        <v>0</v>
      </c>
      <c r="M324" s="150">
        <f>IFERROR(INDEX('[3]5.งบทดลอง รพ.'!$L:$L,MATCH(C:C,'[3]5.งบทดลอง รพ.'!B:B,0)),)</f>
        <v>0</v>
      </c>
      <c r="N324" s="150">
        <f>IFERROR(INDEX('[3]5.งบทดลอง รพ.'!$M:$M,MATCH(C:C,'[3]5.งบทดลอง รพ.'!B:B,0)),)</f>
        <v>0</v>
      </c>
      <c r="O324" s="150">
        <f>IFERROR(INDEX('[3]5.งบทดลอง รพ.'!$N:$N,MATCH(C:C,'[3]5.งบทดลอง รพ.'!B:B,0)),)</f>
        <v>0</v>
      </c>
      <c r="P324" s="150">
        <f>IFERROR(INDEX('[3]5.งบทดลอง รพ.'!$O:$O,MATCH(C:C,'[3]5.งบทดลอง รพ.'!B:B,0)),)</f>
        <v>0</v>
      </c>
      <c r="Q324" s="150">
        <f>IFERROR(INDEX('[3]5.งบทดลอง รพ.'!$P:$P,MATCH(C:C,'[3]5.งบทดลอง รพ.'!B:B,0)),)</f>
        <v>0</v>
      </c>
      <c r="R324" s="150">
        <f>IFERROR(INDEX('[3]5.งบทดลอง รพ.'!$Q:$Q,MATCH(C:C,'[3]5.งบทดลอง รพ.'!B:B,0)),)</f>
        <v>0</v>
      </c>
      <c r="S324" s="150">
        <f>IFERROR(INDEX('[3]5.งบทดลอง รพ.'!$R:$R,MATCH(C:C,'[3]5.งบทดลอง รพ.'!B:B,0)),)</f>
        <v>0</v>
      </c>
      <c r="T324" s="150">
        <f>IFERROR(INDEX('[3]5.งบทดลอง รพ.'!$S:$S,MATCH(C:C,'[3]5.งบทดลอง รพ.'!B:B,0)),)</f>
        <v>0</v>
      </c>
      <c r="U324" s="150">
        <f>IFERROR(INDEX('[3]5.งบทดลอง รพ.'!$T:$T,MATCH(C:C,'[3]5.งบทดลอง รพ.'!B:B,0)),)</f>
        <v>0</v>
      </c>
      <c r="V324" s="150">
        <f>IFERROR(INDEX('[3]5.งบทดลอง รพ.'!$U:$U,MATCH(C:C,'[3]5.งบทดลอง รพ.'!B:B,0)),)</f>
        <v>0</v>
      </c>
      <c r="W324" s="150">
        <f>IFERROR(INDEX('[3]5.งบทดลอง รพ.'!$V:$V,MATCH(C:C,'[3]5.งบทดลอง รพ.'!B:B,0)),)</f>
        <v>0</v>
      </c>
      <c r="X324" s="150">
        <f>IFERROR(INDEX('[3]5.งบทดลอง รพ.'!$W:$W,MATCH(C:C,'[3]5.งบทดลอง รพ.'!B:B,0)),)</f>
        <v>0</v>
      </c>
      <c r="Y324" s="150">
        <f>IFERROR(INDEX('[3]5.งบทดลอง รพ.'!$X:$X,MATCH(C:C,'[3]5.งบทดลอง รพ.'!B:B,0)),)</f>
        <v>0</v>
      </c>
      <c r="Z324" s="150">
        <f>IFERROR(INDEX('[3]5.งบทดลอง รพ.'!$Y:$Y,MATCH(C:C,'[3]5.งบทดลอง รพ.'!B:B,0)),)</f>
        <v>0</v>
      </c>
      <c r="AA324" s="150">
        <f>IFERROR(INDEX('[3]5.งบทดลอง รพ.'!$Z:$Z,MATCH(C:C,'[3]5.งบทดลอง รพ.'!B:B,0)),)</f>
        <v>0</v>
      </c>
      <c r="AB324" s="150">
        <f>IFERROR(INDEX('[3]5.งบทดลอง รพ.'!$AA:$AA,MATCH(C:C,'[3]5.งบทดลอง รพ.'!B:B,0)),)</f>
        <v>0</v>
      </c>
      <c r="AC324" s="150">
        <f>IFERROR(INDEX('[3]5.งบทดลอง รพ.'!$AB:$AB,MATCH(C:C,'[3]5.งบทดลอง รพ.'!B:B,0)),)</f>
        <v>0</v>
      </c>
      <c r="AD324" s="150">
        <f>IFERROR(INDEX('[3]5.งบทดลอง รพ.'!$AC:$AC,MATCH(C:C,'[3]5.งบทดลอง รพ.'!B:B,0)),)</f>
        <v>0</v>
      </c>
      <c r="AE324" s="150">
        <f>IFERROR(INDEX('[3]5.งบทดลอง รพ.'!$AD:$AD,MATCH(C:C,'[3]5.งบทดลอง รพ.'!B:B,0)),)</f>
        <v>0</v>
      </c>
      <c r="AF324" s="150">
        <f>IFERROR(INDEX('[3]5.งบทดลอง รพ.'!$AE:$AE,MATCH(C:C,'[3]5.งบทดลอง รพ.'!B:B,0)),)</f>
        <v>36280.97</v>
      </c>
      <c r="AG324" s="150">
        <f>IFERROR(INDEX('[3]5.งบทดลอง รพ.'!$AF:$AF,MATCH(C:C,'[3]5.งบทดลอง รพ.'!B:B,0)),)</f>
        <v>0</v>
      </c>
      <c r="AH324" s="150">
        <f>IFERROR(INDEX('[3]5.งบทดลอง รพ.'!$AG:$AG,MATCH(C:C,'[3]5.งบทดลอง รพ.'!B:B,0)),)</f>
        <v>0</v>
      </c>
      <c r="AI324" s="150">
        <f>IFERROR(INDEX('[3]5.งบทดลอง รพ.'!$AH:$AH,MATCH(D:D,'[3]5.งบทดลอง รพ.'!C:C,0)),)</f>
        <v>0</v>
      </c>
      <c r="AJ324" s="150">
        <f>IFERROR(INDEX('[3]5.งบทดลอง รพ.'!$AI:$AI,MATCH(C:C,'[3]5.งบทดลอง รพ.'!B:B,0)),)</f>
        <v>0</v>
      </c>
      <c r="AK324" s="150">
        <f>IFERROR(INDEX('[3]5.งบทดลอง รพ.'!$AJ:$AJ,MATCH(C:C,'[3]5.งบทดลอง รพ.'!B:B,0)),)</f>
        <v>0</v>
      </c>
      <c r="AL324" s="150">
        <f>IFERROR(INDEX('[3]5.งบทดลอง รพ.'!$AK:$AK,MATCH(C:C,'[3]5.งบทดลอง รพ.'!B:B,0)),)</f>
        <v>0</v>
      </c>
      <c r="AM324" s="150">
        <f>IFERROR(INDEX('[3]5.งบทดลอง รพ.'!$AL:$AL,MATCH(C:C,'[3]5.งบทดลอง รพ.'!B:B,0)),)</f>
        <v>0</v>
      </c>
      <c r="AN324" s="150">
        <f>IFERROR(INDEX('[3]5.งบทดลอง รพ.'!$AM:$AM,MATCH(C:C,'[3]5.งบทดลอง รพ.'!B:B,0)),)</f>
        <v>0</v>
      </c>
      <c r="AO324" s="150">
        <f>IFERROR(INDEX('[3]5.งบทดลอง รพ.'!$AN:$AN,MATCH(C:C,'[3]5.งบทดลอง รพ.'!B:B,0)),)</f>
        <v>0</v>
      </c>
      <c r="AP324" s="150">
        <f>IFERROR(INDEX('[3]5.งบทดลอง รพ.'!$AO:$AO,MATCH(C:C,'[3]5.งบทดลอง รพ.'!B:B,0)),)</f>
        <v>0</v>
      </c>
      <c r="AQ324" s="150">
        <f>IFERROR(INDEX('[3]5.งบทดลอง รพ.'!$AP:$AP,MATCH(C:C,'[3]5.งบทดลอง รพ.'!B:B,0)),)</f>
        <v>0</v>
      </c>
      <c r="AR324" s="150">
        <f>IFERROR(INDEX('[3]5.งบทดลอง รพ.'!$AQ:$AQ,MATCH(C:C,'[3]5.งบทดลอง รพ.'!B:B,0)),)</f>
        <v>2103.7800000000002</v>
      </c>
      <c r="AS324" s="150">
        <f>IFERROR(INDEX('[3]5.งบทดลอง รพ.'!$AR:$AR,MATCH(C:C,'[3]5.งบทดลอง รพ.'!B:B,0)),)</f>
        <v>0</v>
      </c>
      <c r="AT324" s="150">
        <f>IFERROR(INDEX('[3]5.งบทดลอง รพ.'!$AS:$AS,MATCH(C:C,'[3]5.งบทดลอง รพ.'!B:B,0)),)</f>
        <v>0</v>
      </c>
      <c r="AU324" s="150">
        <f>IFERROR(INDEX('[3]5.งบทดลอง รพ.'!$AT:$AT,MATCH(C:C,'[3]5.งบทดลอง รพ.'!B:B,0)),)</f>
        <v>0</v>
      </c>
      <c r="AV324" s="150">
        <f>IFERROR(INDEX('[3]5.งบทดลอง รพ.'!$AU:$AU,MATCH(C:C,'[3]5.งบทดลอง รพ.'!B:B,0)),)</f>
        <v>0</v>
      </c>
      <c r="AW324" s="150">
        <f>IFERROR(INDEX('[3]5.งบทดลอง รพ.'!$AV:$AV,MATCH(C:C,'[3]5.งบทดลอง รพ.'!B:B,0)),)</f>
        <v>0</v>
      </c>
      <c r="AX324" s="150">
        <f>IFERROR(INDEX('[3]5.งบทดลอง รพ.'!$AW:$AW,MATCH(C:C,'[3]5.งบทดลอง รพ.'!B:B,0)),)</f>
        <v>0</v>
      </c>
      <c r="AY324" s="150">
        <f>IFERROR(INDEX('[3]5.งบทดลอง รพ.'!$AX:$AX,MATCH(C:C,'[3]5.งบทดลอง รพ.'!B:B,0)),)</f>
        <v>27465.43</v>
      </c>
      <c r="AZ324" s="150">
        <f>IFERROR(INDEX('[3]5.งบทดลอง รพ.'!$AY:$AY,MATCH(C:C,'[3]5.งบทดลอง รพ.'!B:B,0)),)</f>
        <v>21357.74</v>
      </c>
      <c r="BA324" s="150">
        <f>IFERROR(INDEX('[3]5.งบทดลอง รพ.'!$AZ:$AZ,MATCH(C:C,'[3]5.งบทดลอง รพ.'!B:B,0)),)</f>
        <v>0</v>
      </c>
      <c r="BB324" s="150">
        <f>IFERROR(INDEX('[3]5.งบทดลอง รพ.'!$BA:$BA,MATCH(C:C,'[3]5.งบทดลอง รพ.'!B:B,0)),)</f>
        <v>11886</v>
      </c>
      <c r="BC324" s="150">
        <f>IFERROR(INDEX('[3]5.งบทดลอง รพ.'!$BB:$BB,MATCH(C:C,'[3]5.งบทดลอง รพ.'!B:B,0)),)</f>
        <v>0</v>
      </c>
      <c r="BD324" s="150">
        <f>IFERROR(INDEX('[3]5.งบทดลอง รพ.'!$BC:$BC,MATCH(C:C,'[3]5.งบทดลอง รพ.'!B:B,0)),)</f>
        <v>0</v>
      </c>
      <c r="BE324" s="150">
        <f>IFERROR(INDEX('[3]5.งบทดลอง รพ.'!$BD:$BD,MATCH(C:C,'[3]5.งบทดลอง รพ.'!B:B,0)),)</f>
        <v>0</v>
      </c>
      <c r="BF324" s="150">
        <f>IFERROR(INDEX('[3]5.งบทดลอง รพ.'!$BE:$BE,MATCH(C:C,'[3]5.งบทดลอง รพ.'!B:B,0)),)</f>
        <v>0</v>
      </c>
      <c r="BG324" s="150">
        <f>IFERROR(INDEX('[3]5.งบทดลอง รพ.'!$BF:$BF,MATCH(C:C,'[3]5.งบทดลอง รพ.'!B:B,0)),)</f>
        <v>0</v>
      </c>
      <c r="BH324" s="150">
        <f>IFERROR(INDEX('[3]5.งบทดลอง รพ.'!$BG:$BG,MATCH(C:C,'[3]5.งบทดลอง รพ.'!B:B,0)),)</f>
        <v>0</v>
      </c>
      <c r="BI324" s="150">
        <f>IFERROR(INDEX('[3]5.งบทดลอง รพ.'!$BH:$BH,MATCH(C:C,'[3]5.งบทดลอง รพ.'!B:B,0)),)</f>
        <v>0</v>
      </c>
      <c r="BJ324" s="150">
        <f>IFERROR(INDEX('[3]5.งบทดลอง รพ.'!$BI:$BI,MATCH(C:C,'[3]5.งบทดลอง รพ.'!B:B,0)),)</f>
        <v>19584.64</v>
      </c>
      <c r="BK324" s="150">
        <f>IFERROR(INDEX('[3]5.งบทดลอง รพ.'!$BJ:$BJ,MATCH(C:C,'[3]5.งบทดลอง รพ.'!B:B,0)),)</f>
        <v>0</v>
      </c>
      <c r="BL324" s="150">
        <f>IFERROR(INDEX('[3]5.งบทดลอง รพ.'!$BK:$BK,MATCH(D:D,'[3]5.งบทดลอง รพ.'!C:C,0)),)</f>
        <v>0</v>
      </c>
      <c r="BM324" s="150">
        <f>IFERROR(INDEX('[3]5.งบทดลอง รพ.'!$BL:$BL,MATCH(C:C,'[3]5.งบทดลอง รพ.'!B:B,0)),)</f>
        <v>0</v>
      </c>
      <c r="BN324" s="150">
        <f>IFERROR(INDEX('[3]5.งบทดลอง รพ.'!$BM:$BM,MATCH(C:C,'[3]5.งบทดลอง รพ.'!B:B,0)),)</f>
        <v>0</v>
      </c>
      <c r="BO324" s="150">
        <f>IFERROR(INDEX('[3]5.งบทดลอง รพ.'!$BN:$BN,MATCH(C:C,'[3]5.งบทดลอง รพ.'!B:B,0)),)</f>
        <v>0</v>
      </c>
      <c r="BP324" s="150">
        <f>IFERROR(INDEX('[3]5.งบทดลอง รพ.'!$BO:$BO,MATCH(C:C,'[3]5.งบทดลอง รพ.'!B:B,0)),)</f>
        <v>0</v>
      </c>
      <c r="BQ324" s="150">
        <f>IFERROR(INDEX('[3]5.งบทดลอง รพ.'!$BP:$BP,MATCH(C:C,'[3]5.งบทดลอง รพ.'!B:B,0)),)</f>
        <v>697.32</v>
      </c>
      <c r="BR324" s="150">
        <f>IFERROR(INDEX('[3]5.งบทดลอง รพ.'!$BQ:$BQ,MATCH(C:C,'[3]5.งบทดลอง รพ.'!B:B,0)),)</f>
        <v>0</v>
      </c>
      <c r="BS324" s="150">
        <f>IFERROR(INDEX('[3]5.งบทดลอง รพ.'!$BR:$BR,MATCH(C:C,'[3]5.งบทดลอง รพ.'!B:B,0)),)</f>
        <v>0</v>
      </c>
      <c r="BT324" s="150">
        <f>IFERROR(INDEX('[3]5.งบทดลอง รพ.'!$BS:$BS,MATCH(C:C,'[3]5.งบทดลอง รพ.'!B:B,0)),)</f>
        <v>0</v>
      </c>
      <c r="BU324" s="150">
        <f>IFERROR(INDEX('[3]5.งบทดลอง รพ.'!$BT:$BT,MATCH(C:C,'[3]5.งบทดลอง รพ.'!B:B,0)),)</f>
        <v>0</v>
      </c>
      <c r="BV324" s="150">
        <f>IFERROR(INDEX('[3]5.งบทดลอง รพ.'!$BU:$BU,MATCH(C:C,'[3]5.งบทดลอง รพ.'!B:B,0)),)</f>
        <v>0</v>
      </c>
      <c r="BW324" s="150">
        <f>IFERROR(INDEX('[3]5.งบทดลอง รพ.'!$BV:$BV,MATCH(C:C,'[3]5.งบทดลอง รพ.'!B:B,0)),)</f>
        <v>0</v>
      </c>
      <c r="BX324" s="150">
        <f>IFERROR(INDEX('[3]5.งบทดลอง รพ.'!$BW:$BW,MATCH(C:C,'[3]5.งบทดลอง รพ.'!B:B,0)),)</f>
        <v>0</v>
      </c>
      <c r="BY324" s="150">
        <f>IFERROR(INDEX('[3]5.งบทดลอง รพ.'!$BX:$BX,MATCH(C:C,'[3]5.งบทดลอง รพ.'!B:B,0)),)</f>
        <v>0</v>
      </c>
      <c r="BZ324" s="151">
        <f t="shared" si="15"/>
        <v>125002.81000000001</v>
      </c>
    </row>
    <row r="325" spans="1:78" ht="21.75" customHeight="1">
      <c r="A325" s="31" t="s">
        <v>185</v>
      </c>
      <c r="B325" s="147" t="s">
        <v>995</v>
      </c>
      <c r="C325" s="148" t="s">
        <v>1008</v>
      </c>
      <c r="D325" s="149" t="s">
        <v>1009</v>
      </c>
      <c r="E325" s="150">
        <f>IFERROR(INDEX('[3]5.งบทดลอง รพ.'!$D:$D,MATCH(C:C,'[3]5.งบทดลอง รพ.'!B:B,0)),)</f>
        <v>0</v>
      </c>
      <c r="F325" s="150">
        <f>IFERROR(INDEX('[3]5.งบทดลอง รพ.'!$E:$E,MATCH(C:C,'[3]5.งบทดลอง รพ.'!B:B,0)),)</f>
        <v>0</v>
      </c>
      <c r="G325" s="150">
        <f>IFERROR(INDEX('[3]5.งบทดลอง รพ.'!$F:$F,MATCH(C:C,'[3]5.งบทดลอง รพ.'!B:B,0)),)</f>
        <v>0</v>
      </c>
      <c r="H325" s="150">
        <f>IFERROR(INDEX('[3]5.งบทดลอง รพ.'!$G:$G,MATCH(C:C,'[3]5.งบทดลอง รพ.'!B:B,0)),)</f>
        <v>0</v>
      </c>
      <c r="I325" s="150">
        <f>IFERROR(INDEX('[3]5.งบทดลอง รพ.'!$H:$H,MATCH(D:D,'[3]5.งบทดลอง รพ.'!C:C,0)),)</f>
        <v>0</v>
      </c>
      <c r="J325" s="150">
        <f>IFERROR(INDEX('[3]5.งบทดลอง รพ.'!$I:$I,MATCH(C:C,'[3]5.งบทดลอง รพ.'!B:B,0)),)</f>
        <v>0</v>
      </c>
      <c r="K325" s="150">
        <f>IFERROR(INDEX('[3]5.งบทดลอง รพ.'!$J:$J,MATCH(C:C,'[3]5.งบทดลอง รพ.'!B:B,0)),)</f>
        <v>0</v>
      </c>
      <c r="L325" s="150">
        <f>IFERROR(INDEX('[3]5.งบทดลอง รพ.'!$K:$K,MATCH(C:C,'[3]5.งบทดลอง รพ.'!B:B,0)),)</f>
        <v>0</v>
      </c>
      <c r="M325" s="150">
        <f>IFERROR(INDEX('[3]5.งบทดลอง รพ.'!$L:$L,MATCH(C:C,'[3]5.งบทดลอง รพ.'!B:B,0)),)</f>
        <v>0</v>
      </c>
      <c r="N325" s="150">
        <f>IFERROR(INDEX('[3]5.งบทดลอง รพ.'!$M:$M,MATCH(C:C,'[3]5.งบทดลอง รพ.'!B:B,0)),)</f>
        <v>0</v>
      </c>
      <c r="O325" s="150">
        <f>IFERROR(INDEX('[3]5.งบทดลอง รพ.'!$N:$N,MATCH(C:C,'[3]5.งบทดลอง รพ.'!B:B,0)),)</f>
        <v>0</v>
      </c>
      <c r="P325" s="150">
        <f>IFERROR(INDEX('[3]5.งบทดลอง รพ.'!$O:$O,MATCH(C:C,'[3]5.งบทดลอง รพ.'!B:B,0)),)</f>
        <v>0</v>
      </c>
      <c r="Q325" s="150">
        <f>IFERROR(INDEX('[3]5.งบทดลอง รพ.'!$P:$P,MATCH(C:C,'[3]5.งบทดลอง รพ.'!B:B,0)),)</f>
        <v>0</v>
      </c>
      <c r="R325" s="150">
        <f>IFERROR(INDEX('[3]5.งบทดลอง รพ.'!$Q:$Q,MATCH(C:C,'[3]5.งบทดลอง รพ.'!B:B,0)),)</f>
        <v>0</v>
      </c>
      <c r="S325" s="150">
        <f>IFERROR(INDEX('[3]5.งบทดลอง รพ.'!$R:$R,MATCH(C:C,'[3]5.งบทดลอง รพ.'!B:B,0)),)</f>
        <v>0</v>
      </c>
      <c r="T325" s="150">
        <f>IFERROR(INDEX('[3]5.งบทดลอง รพ.'!$S:$S,MATCH(C:C,'[3]5.งบทดลอง รพ.'!B:B,0)),)</f>
        <v>0</v>
      </c>
      <c r="U325" s="150">
        <f>IFERROR(INDEX('[3]5.งบทดลอง รพ.'!$T:$T,MATCH(C:C,'[3]5.งบทดลอง รพ.'!B:B,0)),)</f>
        <v>0</v>
      </c>
      <c r="V325" s="150">
        <f>IFERROR(INDEX('[3]5.งบทดลอง รพ.'!$U:$U,MATCH(C:C,'[3]5.งบทดลอง รพ.'!B:B,0)),)</f>
        <v>0</v>
      </c>
      <c r="W325" s="150">
        <f>IFERROR(INDEX('[3]5.งบทดลอง รพ.'!$V:$V,MATCH(C:C,'[3]5.งบทดลอง รพ.'!B:B,0)),)</f>
        <v>0</v>
      </c>
      <c r="X325" s="150">
        <f>IFERROR(INDEX('[3]5.งบทดลอง รพ.'!$W:$W,MATCH(C:C,'[3]5.งบทดลอง รพ.'!B:B,0)),)</f>
        <v>0</v>
      </c>
      <c r="Y325" s="150">
        <f>IFERROR(INDEX('[3]5.งบทดลอง รพ.'!$X:$X,MATCH(C:C,'[3]5.งบทดลอง รพ.'!B:B,0)),)</f>
        <v>0</v>
      </c>
      <c r="Z325" s="150">
        <f>IFERROR(INDEX('[3]5.งบทดลอง รพ.'!$Y:$Y,MATCH(C:C,'[3]5.งบทดลอง รพ.'!B:B,0)),)</f>
        <v>0</v>
      </c>
      <c r="AA325" s="150">
        <f>IFERROR(INDEX('[3]5.งบทดลอง รพ.'!$Z:$Z,MATCH(C:C,'[3]5.งบทดลอง รพ.'!B:B,0)),)</f>
        <v>0</v>
      </c>
      <c r="AB325" s="150">
        <f>IFERROR(INDEX('[3]5.งบทดลอง รพ.'!$AA:$AA,MATCH(C:C,'[3]5.งบทดลอง รพ.'!B:B,0)),)</f>
        <v>0</v>
      </c>
      <c r="AC325" s="150">
        <f>IFERROR(INDEX('[3]5.งบทดลอง รพ.'!$AB:$AB,MATCH(C:C,'[3]5.งบทดลอง รพ.'!B:B,0)),)</f>
        <v>0</v>
      </c>
      <c r="AD325" s="150">
        <f>IFERROR(INDEX('[3]5.งบทดลอง รพ.'!$AC:$AC,MATCH(C:C,'[3]5.งบทดลอง รพ.'!B:B,0)),)</f>
        <v>0</v>
      </c>
      <c r="AE325" s="150">
        <f>IFERROR(INDEX('[3]5.งบทดลอง รพ.'!$AD:$AD,MATCH(C:C,'[3]5.งบทดลอง รพ.'!B:B,0)),)</f>
        <v>0</v>
      </c>
      <c r="AF325" s="150">
        <f>IFERROR(INDEX('[3]5.งบทดลอง รพ.'!$AE:$AE,MATCH(C:C,'[3]5.งบทดลอง รพ.'!B:B,0)),)</f>
        <v>0</v>
      </c>
      <c r="AG325" s="150">
        <f>IFERROR(INDEX('[3]5.งบทดลอง รพ.'!$AF:$AF,MATCH(C:C,'[3]5.งบทดลอง รพ.'!B:B,0)),)</f>
        <v>0</v>
      </c>
      <c r="AH325" s="150">
        <f>IFERROR(INDEX('[3]5.งบทดลอง รพ.'!$AG:$AG,MATCH(C:C,'[3]5.งบทดลอง รพ.'!B:B,0)),)</f>
        <v>0</v>
      </c>
      <c r="AI325" s="150">
        <f>IFERROR(INDEX('[3]5.งบทดลอง รพ.'!$AH:$AH,MATCH(D:D,'[3]5.งบทดลอง รพ.'!C:C,0)),)</f>
        <v>0</v>
      </c>
      <c r="AJ325" s="150">
        <f>IFERROR(INDEX('[3]5.งบทดลอง รพ.'!$AI:$AI,MATCH(C:C,'[3]5.งบทดลอง รพ.'!B:B,0)),)</f>
        <v>0</v>
      </c>
      <c r="AK325" s="150">
        <f>IFERROR(INDEX('[3]5.งบทดลอง รพ.'!$AJ:$AJ,MATCH(C:C,'[3]5.งบทดลอง รพ.'!B:B,0)),)</f>
        <v>0</v>
      </c>
      <c r="AL325" s="150">
        <f>IFERROR(INDEX('[3]5.งบทดลอง รพ.'!$AK:$AK,MATCH(C:C,'[3]5.งบทดลอง รพ.'!B:B,0)),)</f>
        <v>0</v>
      </c>
      <c r="AM325" s="150">
        <f>IFERROR(INDEX('[3]5.งบทดลอง รพ.'!$AL:$AL,MATCH(C:C,'[3]5.งบทดลอง รพ.'!B:B,0)),)</f>
        <v>0</v>
      </c>
      <c r="AN325" s="150">
        <f>IFERROR(INDEX('[3]5.งบทดลอง รพ.'!$AM:$AM,MATCH(C:C,'[3]5.งบทดลอง รพ.'!B:B,0)),)</f>
        <v>0</v>
      </c>
      <c r="AO325" s="150">
        <f>IFERROR(INDEX('[3]5.งบทดลอง รพ.'!$AN:$AN,MATCH(C:C,'[3]5.งบทดลอง รพ.'!B:B,0)),)</f>
        <v>0</v>
      </c>
      <c r="AP325" s="150">
        <f>IFERROR(INDEX('[3]5.งบทดลอง รพ.'!$AO:$AO,MATCH(C:C,'[3]5.งบทดลอง รพ.'!B:B,0)),)</f>
        <v>0</v>
      </c>
      <c r="AQ325" s="150">
        <f>IFERROR(INDEX('[3]5.งบทดลอง รพ.'!$AP:$AP,MATCH(C:C,'[3]5.งบทดลอง รพ.'!B:B,0)),)</f>
        <v>0</v>
      </c>
      <c r="AR325" s="150">
        <f>IFERROR(INDEX('[3]5.งบทดลอง รพ.'!$AQ:$AQ,MATCH(C:C,'[3]5.งบทดลอง รพ.'!B:B,0)),)</f>
        <v>0</v>
      </c>
      <c r="AS325" s="150">
        <f>IFERROR(INDEX('[3]5.งบทดลอง รพ.'!$AR:$AR,MATCH(C:C,'[3]5.งบทดลอง รพ.'!B:B,0)),)</f>
        <v>0</v>
      </c>
      <c r="AT325" s="150">
        <f>IFERROR(INDEX('[3]5.งบทดลอง รพ.'!$AS:$AS,MATCH(C:C,'[3]5.งบทดลอง รพ.'!B:B,0)),)</f>
        <v>0</v>
      </c>
      <c r="AU325" s="150">
        <f>IFERROR(INDEX('[3]5.งบทดลอง รพ.'!$AT:$AT,MATCH(C:C,'[3]5.งบทดลอง รพ.'!B:B,0)),)</f>
        <v>0</v>
      </c>
      <c r="AV325" s="150">
        <f>IFERROR(INDEX('[3]5.งบทดลอง รพ.'!$AU:$AU,MATCH(C:C,'[3]5.งบทดลอง รพ.'!B:B,0)),)</f>
        <v>0</v>
      </c>
      <c r="AW325" s="150">
        <f>IFERROR(INDEX('[3]5.งบทดลอง รพ.'!$AV:$AV,MATCH(C:C,'[3]5.งบทดลอง รพ.'!B:B,0)),)</f>
        <v>0</v>
      </c>
      <c r="AX325" s="150">
        <f>IFERROR(INDEX('[3]5.งบทดลอง รพ.'!$AW:$AW,MATCH(C:C,'[3]5.งบทดลอง รพ.'!B:B,0)),)</f>
        <v>0</v>
      </c>
      <c r="AY325" s="150">
        <f>IFERROR(INDEX('[3]5.งบทดลอง รพ.'!$AX:$AX,MATCH(C:C,'[3]5.งบทดลอง รพ.'!B:B,0)),)</f>
        <v>0</v>
      </c>
      <c r="AZ325" s="150">
        <f>IFERROR(INDEX('[3]5.งบทดลอง รพ.'!$AY:$AY,MATCH(C:C,'[3]5.งบทดลอง รพ.'!B:B,0)),)</f>
        <v>0</v>
      </c>
      <c r="BA325" s="150">
        <f>IFERROR(INDEX('[3]5.งบทดลอง รพ.'!$AZ:$AZ,MATCH(C:C,'[3]5.งบทดลอง รพ.'!B:B,0)),)</f>
        <v>0</v>
      </c>
      <c r="BB325" s="150">
        <f>IFERROR(INDEX('[3]5.งบทดลอง รพ.'!$BA:$BA,MATCH(C:C,'[3]5.งบทดลอง รพ.'!B:B,0)),)</f>
        <v>0</v>
      </c>
      <c r="BC325" s="150">
        <f>IFERROR(INDEX('[3]5.งบทดลอง รพ.'!$BB:$BB,MATCH(C:C,'[3]5.งบทดลอง รพ.'!B:B,0)),)</f>
        <v>0</v>
      </c>
      <c r="BD325" s="150">
        <f>IFERROR(INDEX('[3]5.งบทดลอง รพ.'!$BC:$BC,MATCH(C:C,'[3]5.งบทดลอง รพ.'!B:B,0)),)</f>
        <v>0</v>
      </c>
      <c r="BE325" s="150">
        <f>IFERROR(INDEX('[3]5.งบทดลอง รพ.'!$BD:$BD,MATCH(C:C,'[3]5.งบทดลอง รพ.'!B:B,0)),)</f>
        <v>0</v>
      </c>
      <c r="BF325" s="150">
        <f>IFERROR(INDEX('[3]5.งบทดลอง รพ.'!$BE:$BE,MATCH(C:C,'[3]5.งบทดลอง รพ.'!B:B,0)),)</f>
        <v>0</v>
      </c>
      <c r="BG325" s="150">
        <f>IFERROR(INDEX('[3]5.งบทดลอง รพ.'!$BF:$BF,MATCH(C:C,'[3]5.งบทดลอง รพ.'!B:B,0)),)</f>
        <v>0</v>
      </c>
      <c r="BH325" s="150">
        <f>IFERROR(INDEX('[3]5.งบทดลอง รพ.'!$BG:$BG,MATCH(C:C,'[3]5.งบทดลอง รพ.'!B:B,0)),)</f>
        <v>0</v>
      </c>
      <c r="BI325" s="150">
        <f>IFERROR(INDEX('[3]5.งบทดลอง รพ.'!$BH:$BH,MATCH(C:C,'[3]5.งบทดลอง รพ.'!B:B,0)),)</f>
        <v>0</v>
      </c>
      <c r="BJ325" s="150">
        <f>IFERROR(INDEX('[3]5.งบทดลอง รพ.'!$BI:$BI,MATCH(C:C,'[3]5.งบทดลอง รพ.'!B:B,0)),)</f>
        <v>0</v>
      </c>
      <c r="BK325" s="150">
        <f>IFERROR(INDEX('[3]5.งบทดลอง รพ.'!$BJ:$BJ,MATCH(C:C,'[3]5.งบทดลอง รพ.'!B:B,0)),)</f>
        <v>0</v>
      </c>
      <c r="BL325" s="150">
        <f>IFERROR(INDEX('[3]5.งบทดลอง รพ.'!$BK:$BK,MATCH(D:D,'[3]5.งบทดลอง รพ.'!C:C,0)),)</f>
        <v>0</v>
      </c>
      <c r="BM325" s="150">
        <f>IFERROR(INDEX('[3]5.งบทดลอง รพ.'!$BL:$BL,MATCH(C:C,'[3]5.งบทดลอง รพ.'!B:B,0)),)</f>
        <v>0</v>
      </c>
      <c r="BN325" s="150">
        <f>IFERROR(INDEX('[3]5.งบทดลอง รพ.'!$BM:$BM,MATCH(C:C,'[3]5.งบทดลอง รพ.'!B:B,0)),)</f>
        <v>0</v>
      </c>
      <c r="BO325" s="150">
        <f>IFERROR(INDEX('[3]5.งบทดลอง รพ.'!$BN:$BN,MATCH(C:C,'[3]5.งบทดลอง รพ.'!B:B,0)),)</f>
        <v>0</v>
      </c>
      <c r="BP325" s="150">
        <f>IFERROR(INDEX('[3]5.งบทดลอง รพ.'!$BO:$BO,MATCH(C:C,'[3]5.งบทดลอง รพ.'!B:B,0)),)</f>
        <v>0</v>
      </c>
      <c r="BQ325" s="150">
        <f>IFERROR(INDEX('[3]5.งบทดลอง รพ.'!$BP:$BP,MATCH(C:C,'[3]5.งบทดลอง รพ.'!B:B,0)),)</f>
        <v>0</v>
      </c>
      <c r="BR325" s="150">
        <f>IFERROR(INDEX('[3]5.งบทดลอง รพ.'!$BQ:$BQ,MATCH(C:C,'[3]5.งบทดลอง รพ.'!B:B,0)),)</f>
        <v>0</v>
      </c>
      <c r="BS325" s="150">
        <f>IFERROR(INDEX('[3]5.งบทดลอง รพ.'!$BR:$BR,MATCH(C:C,'[3]5.งบทดลอง รพ.'!B:B,0)),)</f>
        <v>0</v>
      </c>
      <c r="BT325" s="150">
        <f>IFERROR(INDEX('[3]5.งบทดลอง รพ.'!$BS:$BS,MATCH(C:C,'[3]5.งบทดลอง รพ.'!B:B,0)),)</f>
        <v>0</v>
      </c>
      <c r="BU325" s="150">
        <f>IFERROR(INDEX('[3]5.งบทดลอง รพ.'!$BT:$BT,MATCH(C:C,'[3]5.งบทดลอง รพ.'!B:B,0)),)</f>
        <v>0</v>
      </c>
      <c r="BV325" s="150">
        <f>IFERROR(INDEX('[3]5.งบทดลอง รพ.'!$BU:$BU,MATCH(C:C,'[3]5.งบทดลอง รพ.'!B:B,0)),)</f>
        <v>0</v>
      </c>
      <c r="BW325" s="150">
        <f>IFERROR(INDEX('[3]5.งบทดลอง รพ.'!$BV:$BV,MATCH(C:C,'[3]5.งบทดลอง รพ.'!B:B,0)),)</f>
        <v>0</v>
      </c>
      <c r="BX325" s="150">
        <f>IFERROR(INDEX('[3]5.งบทดลอง รพ.'!$BW:$BW,MATCH(C:C,'[3]5.งบทดลอง รพ.'!B:B,0)),)</f>
        <v>0</v>
      </c>
      <c r="BY325" s="150">
        <f>IFERROR(INDEX('[3]5.งบทดลอง รพ.'!$BX:$BX,MATCH(C:C,'[3]5.งบทดลอง รพ.'!B:B,0)),)</f>
        <v>0</v>
      </c>
      <c r="BZ325" s="151">
        <f t="shared" si="15"/>
        <v>0</v>
      </c>
    </row>
    <row r="326" spans="1:78" ht="21.75" customHeight="1">
      <c r="A326" s="31" t="s">
        <v>185</v>
      </c>
      <c r="B326" s="147" t="s">
        <v>995</v>
      </c>
      <c r="C326" s="148" t="s">
        <v>1010</v>
      </c>
      <c r="D326" s="149" t="s">
        <v>1011</v>
      </c>
      <c r="E326" s="150">
        <f>IFERROR(INDEX('[3]5.งบทดลอง รพ.'!$D:$D,MATCH(C:C,'[3]5.งบทดลอง รพ.'!B:B,0)),)</f>
        <v>0</v>
      </c>
      <c r="F326" s="150">
        <f>IFERROR(INDEX('[3]5.งบทดลอง รพ.'!$E:$E,MATCH(C:C,'[3]5.งบทดลอง รพ.'!B:B,0)),)</f>
        <v>0</v>
      </c>
      <c r="G326" s="150">
        <f>IFERROR(INDEX('[3]5.งบทดลอง รพ.'!$F:$F,MATCH(C:C,'[3]5.งบทดลอง รพ.'!B:B,0)),)</f>
        <v>0</v>
      </c>
      <c r="H326" s="150">
        <f>IFERROR(INDEX('[3]5.งบทดลอง รพ.'!$G:$G,MATCH(C:C,'[3]5.งบทดลอง รพ.'!B:B,0)),)</f>
        <v>0</v>
      </c>
      <c r="I326" s="150">
        <f>IFERROR(INDEX('[3]5.งบทดลอง รพ.'!$H:$H,MATCH(D:D,'[3]5.งบทดลอง รพ.'!C:C,0)),)</f>
        <v>0</v>
      </c>
      <c r="J326" s="150">
        <f>IFERROR(INDEX('[3]5.งบทดลอง รพ.'!$I:$I,MATCH(C:C,'[3]5.งบทดลอง รพ.'!B:B,0)),)</f>
        <v>0</v>
      </c>
      <c r="K326" s="150">
        <f>IFERROR(INDEX('[3]5.งบทดลอง รพ.'!$J:$J,MATCH(C:C,'[3]5.งบทดลอง รพ.'!B:B,0)),)</f>
        <v>0</v>
      </c>
      <c r="L326" s="150">
        <f>IFERROR(INDEX('[3]5.งบทดลอง รพ.'!$K:$K,MATCH(C:C,'[3]5.งบทดลอง รพ.'!B:B,0)),)</f>
        <v>0</v>
      </c>
      <c r="M326" s="150">
        <f>IFERROR(INDEX('[3]5.งบทดลอง รพ.'!$L:$L,MATCH(C:C,'[3]5.งบทดลอง รพ.'!B:B,0)),)</f>
        <v>0</v>
      </c>
      <c r="N326" s="150">
        <f>IFERROR(INDEX('[3]5.งบทดลอง รพ.'!$M:$M,MATCH(C:C,'[3]5.งบทดลอง รพ.'!B:B,0)),)</f>
        <v>0</v>
      </c>
      <c r="O326" s="150">
        <f>IFERROR(INDEX('[3]5.งบทดลอง รพ.'!$N:$N,MATCH(C:C,'[3]5.งบทดลอง รพ.'!B:B,0)),)</f>
        <v>0</v>
      </c>
      <c r="P326" s="150">
        <f>IFERROR(INDEX('[3]5.งบทดลอง รพ.'!$O:$O,MATCH(C:C,'[3]5.งบทดลอง รพ.'!B:B,0)),)</f>
        <v>0</v>
      </c>
      <c r="Q326" s="150">
        <f>IFERROR(INDEX('[3]5.งบทดลอง รพ.'!$P:$P,MATCH(C:C,'[3]5.งบทดลอง รพ.'!B:B,0)),)</f>
        <v>5830</v>
      </c>
      <c r="R326" s="150">
        <f>IFERROR(INDEX('[3]5.งบทดลอง รพ.'!$Q:$Q,MATCH(C:C,'[3]5.งบทดลอง รพ.'!B:B,0)),)</f>
        <v>0</v>
      </c>
      <c r="S326" s="150">
        <f>IFERROR(INDEX('[3]5.งบทดลอง รพ.'!$R:$R,MATCH(C:C,'[3]5.งบทดลอง รพ.'!B:B,0)),)</f>
        <v>0</v>
      </c>
      <c r="T326" s="150">
        <f>IFERROR(INDEX('[3]5.งบทดลอง รพ.'!$S:$S,MATCH(C:C,'[3]5.งบทดลอง รพ.'!B:B,0)),)</f>
        <v>0</v>
      </c>
      <c r="U326" s="150">
        <f>IFERROR(INDEX('[3]5.งบทดลอง รพ.'!$T:$T,MATCH(C:C,'[3]5.งบทดลอง รพ.'!B:B,0)),)</f>
        <v>0</v>
      </c>
      <c r="V326" s="150">
        <f>IFERROR(INDEX('[3]5.งบทดลอง รพ.'!$U:$U,MATCH(C:C,'[3]5.งบทดลอง รพ.'!B:B,0)),)</f>
        <v>0</v>
      </c>
      <c r="W326" s="150">
        <f>IFERROR(INDEX('[3]5.งบทดลอง รพ.'!$V:$V,MATCH(C:C,'[3]5.งบทดลอง รพ.'!B:B,0)),)</f>
        <v>0</v>
      </c>
      <c r="X326" s="150">
        <f>IFERROR(INDEX('[3]5.งบทดลอง รพ.'!$W:$W,MATCH(C:C,'[3]5.งบทดลอง รพ.'!B:B,0)),)</f>
        <v>0</v>
      </c>
      <c r="Y326" s="150">
        <f>IFERROR(INDEX('[3]5.งบทดลอง รพ.'!$X:$X,MATCH(C:C,'[3]5.งบทดลอง รพ.'!B:B,0)),)</f>
        <v>0</v>
      </c>
      <c r="Z326" s="150">
        <f>IFERROR(INDEX('[3]5.งบทดลอง รพ.'!$Y:$Y,MATCH(C:C,'[3]5.งบทดลอง รพ.'!B:B,0)),)</f>
        <v>0</v>
      </c>
      <c r="AA326" s="150">
        <f>IFERROR(INDEX('[3]5.งบทดลอง รพ.'!$Z:$Z,MATCH(C:C,'[3]5.งบทดลอง รพ.'!B:B,0)),)</f>
        <v>0</v>
      </c>
      <c r="AB326" s="150">
        <f>IFERROR(INDEX('[3]5.งบทดลอง รพ.'!$AA:$AA,MATCH(C:C,'[3]5.งบทดลอง รพ.'!B:B,0)),)</f>
        <v>0</v>
      </c>
      <c r="AC326" s="150">
        <f>IFERROR(INDEX('[3]5.งบทดลอง รพ.'!$AB:$AB,MATCH(C:C,'[3]5.งบทดลอง รพ.'!B:B,0)),)</f>
        <v>0</v>
      </c>
      <c r="AD326" s="150">
        <f>IFERROR(INDEX('[3]5.งบทดลอง รพ.'!$AC:$AC,MATCH(C:C,'[3]5.งบทดลอง รพ.'!B:B,0)),)</f>
        <v>0</v>
      </c>
      <c r="AE326" s="150">
        <f>IFERROR(INDEX('[3]5.งบทดลอง รพ.'!$AD:$AD,MATCH(C:C,'[3]5.งบทดลอง รพ.'!B:B,0)),)</f>
        <v>0</v>
      </c>
      <c r="AF326" s="150">
        <f>IFERROR(INDEX('[3]5.งบทดลอง รพ.'!$AE:$AE,MATCH(C:C,'[3]5.งบทดลอง รพ.'!B:B,0)),)</f>
        <v>152985</v>
      </c>
      <c r="AG326" s="150">
        <f>IFERROR(INDEX('[3]5.งบทดลอง รพ.'!$AF:$AF,MATCH(C:C,'[3]5.งบทดลอง รพ.'!B:B,0)),)</f>
        <v>0</v>
      </c>
      <c r="AH326" s="150">
        <f>IFERROR(INDEX('[3]5.งบทดลอง รพ.'!$AG:$AG,MATCH(C:C,'[3]5.งบทดลอง รพ.'!B:B,0)),)</f>
        <v>0</v>
      </c>
      <c r="AI326" s="150">
        <f>IFERROR(INDEX('[3]5.งบทดลอง รพ.'!$AH:$AH,MATCH(D:D,'[3]5.งบทดลอง รพ.'!C:C,0)),)</f>
        <v>0</v>
      </c>
      <c r="AJ326" s="150">
        <f>IFERROR(INDEX('[3]5.งบทดลอง รพ.'!$AI:$AI,MATCH(C:C,'[3]5.งบทดลอง รพ.'!B:B,0)),)</f>
        <v>0</v>
      </c>
      <c r="AK326" s="150">
        <f>IFERROR(INDEX('[3]5.งบทดลอง รพ.'!$AJ:$AJ,MATCH(C:C,'[3]5.งบทดลอง รพ.'!B:B,0)),)</f>
        <v>0</v>
      </c>
      <c r="AL326" s="150">
        <f>IFERROR(INDEX('[3]5.งบทดลอง รพ.'!$AK:$AK,MATCH(C:C,'[3]5.งบทดลอง รพ.'!B:B,0)),)</f>
        <v>0</v>
      </c>
      <c r="AM326" s="150">
        <f>IFERROR(INDEX('[3]5.งบทดลอง รพ.'!$AL:$AL,MATCH(C:C,'[3]5.งบทดลอง รพ.'!B:B,0)),)</f>
        <v>0</v>
      </c>
      <c r="AN326" s="150">
        <f>IFERROR(INDEX('[3]5.งบทดลอง รพ.'!$AM:$AM,MATCH(C:C,'[3]5.งบทดลอง รพ.'!B:B,0)),)</f>
        <v>0</v>
      </c>
      <c r="AO326" s="150">
        <f>IFERROR(INDEX('[3]5.งบทดลอง รพ.'!$AN:$AN,MATCH(C:C,'[3]5.งบทดลอง รพ.'!B:B,0)),)</f>
        <v>0</v>
      </c>
      <c r="AP326" s="150">
        <f>IFERROR(INDEX('[3]5.งบทดลอง รพ.'!$AO:$AO,MATCH(C:C,'[3]5.งบทดลอง รพ.'!B:B,0)),)</f>
        <v>0</v>
      </c>
      <c r="AQ326" s="150">
        <f>IFERROR(INDEX('[3]5.งบทดลอง รพ.'!$AP:$AP,MATCH(C:C,'[3]5.งบทดลอง รพ.'!B:B,0)),)</f>
        <v>0</v>
      </c>
      <c r="AR326" s="150">
        <f>IFERROR(INDEX('[3]5.งบทดลอง รพ.'!$AQ:$AQ,MATCH(C:C,'[3]5.งบทดลอง รพ.'!B:B,0)),)</f>
        <v>28400</v>
      </c>
      <c r="AS326" s="150">
        <f>IFERROR(INDEX('[3]5.งบทดลอง รพ.'!$AR:$AR,MATCH(C:C,'[3]5.งบทดลอง รพ.'!B:B,0)),)</f>
        <v>0</v>
      </c>
      <c r="AT326" s="150">
        <f>IFERROR(INDEX('[3]5.งบทดลอง รพ.'!$AS:$AS,MATCH(C:C,'[3]5.งบทดลอง รพ.'!B:B,0)),)</f>
        <v>0</v>
      </c>
      <c r="AU326" s="150">
        <f>IFERROR(INDEX('[3]5.งบทดลอง รพ.'!$AT:$AT,MATCH(C:C,'[3]5.งบทดลอง รพ.'!B:B,0)),)</f>
        <v>0</v>
      </c>
      <c r="AV326" s="150">
        <f>IFERROR(INDEX('[3]5.งบทดลอง รพ.'!$AU:$AU,MATCH(C:C,'[3]5.งบทดลอง รพ.'!B:B,0)),)</f>
        <v>0</v>
      </c>
      <c r="AW326" s="150">
        <f>IFERROR(INDEX('[3]5.งบทดลอง รพ.'!$AV:$AV,MATCH(C:C,'[3]5.งบทดลอง รพ.'!B:B,0)),)</f>
        <v>0</v>
      </c>
      <c r="AX326" s="150">
        <f>IFERROR(INDEX('[3]5.งบทดลอง รพ.'!$AW:$AW,MATCH(C:C,'[3]5.งบทดลอง รพ.'!B:B,0)),)</f>
        <v>0</v>
      </c>
      <c r="AY326" s="150">
        <f>IFERROR(INDEX('[3]5.งบทดลอง รพ.'!$AX:$AX,MATCH(C:C,'[3]5.งบทดลอง รพ.'!B:B,0)),)</f>
        <v>0</v>
      </c>
      <c r="AZ326" s="150">
        <f>IFERROR(INDEX('[3]5.งบทดลอง รพ.'!$AY:$AY,MATCH(C:C,'[3]5.งบทดลอง รพ.'!B:B,0)),)</f>
        <v>0</v>
      </c>
      <c r="BA326" s="150">
        <f>IFERROR(INDEX('[3]5.งบทดลอง รพ.'!$AZ:$AZ,MATCH(C:C,'[3]5.งบทดลอง รพ.'!B:B,0)),)</f>
        <v>0</v>
      </c>
      <c r="BB326" s="150">
        <f>IFERROR(INDEX('[3]5.งบทดลอง รพ.'!$BA:$BA,MATCH(C:C,'[3]5.งบทดลอง รพ.'!B:B,0)),)</f>
        <v>0</v>
      </c>
      <c r="BC326" s="150">
        <f>IFERROR(INDEX('[3]5.งบทดลอง รพ.'!$BB:$BB,MATCH(C:C,'[3]5.งบทดลอง รพ.'!B:B,0)),)</f>
        <v>0</v>
      </c>
      <c r="BD326" s="150">
        <f>IFERROR(INDEX('[3]5.งบทดลอง รพ.'!$BC:$BC,MATCH(C:C,'[3]5.งบทดลอง รพ.'!B:B,0)),)</f>
        <v>0</v>
      </c>
      <c r="BE326" s="150">
        <f>IFERROR(INDEX('[3]5.งบทดลอง รพ.'!$BD:$BD,MATCH(C:C,'[3]5.งบทดลอง รพ.'!B:B,0)),)</f>
        <v>0</v>
      </c>
      <c r="BF326" s="150">
        <f>IFERROR(INDEX('[3]5.งบทดลอง รพ.'!$BE:$BE,MATCH(C:C,'[3]5.งบทดลอง รพ.'!B:B,0)),)</f>
        <v>0</v>
      </c>
      <c r="BG326" s="150">
        <f>IFERROR(INDEX('[3]5.งบทดลอง รพ.'!$BF:$BF,MATCH(C:C,'[3]5.งบทดลอง รพ.'!B:B,0)),)</f>
        <v>0</v>
      </c>
      <c r="BH326" s="150">
        <f>IFERROR(INDEX('[3]5.งบทดลอง รพ.'!$BG:$BG,MATCH(C:C,'[3]5.งบทดลอง รพ.'!B:B,0)),)</f>
        <v>0</v>
      </c>
      <c r="BI326" s="150">
        <f>IFERROR(INDEX('[3]5.งบทดลอง รพ.'!$BH:$BH,MATCH(C:C,'[3]5.งบทดลอง รพ.'!B:B,0)),)</f>
        <v>0</v>
      </c>
      <c r="BJ326" s="150">
        <f>IFERROR(INDEX('[3]5.งบทดลอง รพ.'!$BI:$BI,MATCH(C:C,'[3]5.งบทดลอง รพ.'!B:B,0)),)</f>
        <v>0</v>
      </c>
      <c r="BK326" s="150">
        <f>IFERROR(INDEX('[3]5.งบทดลอง รพ.'!$BJ:$BJ,MATCH(C:C,'[3]5.งบทดลอง รพ.'!B:B,0)),)</f>
        <v>0</v>
      </c>
      <c r="BL326" s="150">
        <f>IFERROR(INDEX('[3]5.งบทดลอง รพ.'!$BK:$BK,MATCH(D:D,'[3]5.งบทดลอง รพ.'!C:C,0)),)</f>
        <v>0</v>
      </c>
      <c r="BM326" s="150">
        <f>IFERROR(INDEX('[3]5.งบทดลอง รพ.'!$BL:$BL,MATCH(C:C,'[3]5.งบทดลอง รพ.'!B:B,0)),)</f>
        <v>0</v>
      </c>
      <c r="BN326" s="150">
        <f>IFERROR(INDEX('[3]5.งบทดลอง รพ.'!$BM:$BM,MATCH(C:C,'[3]5.งบทดลอง รพ.'!B:B,0)),)</f>
        <v>0</v>
      </c>
      <c r="BO326" s="150">
        <f>IFERROR(INDEX('[3]5.งบทดลอง รพ.'!$BN:$BN,MATCH(C:C,'[3]5.งบทดลอง รพ.'!B:B,0)),)</f>
        <v>0</v>
      </c>
      <c r="BP326" s="150">
        <f>IFERROR(INDEX('[3]5.งบทดลอง รพ.'!$BO:$BO,MATCH(C:C,'[3]5.งบทดลอง รพ.'!B:B,0)),)</f>
        <v>0</v>
      </c>
      <c r="BQ326" s="150">
        <f>IFERROR(INDEX('[3]5.งบทดลอง รพ.'!$BP:$BP,MATCH(C:C,'[3]5.งบทดลอง รพ.'!B:B,0)),)</f>
        <v>0</v>
      </c>
      <c r="BR326" s="150">
        <f>IFERROR(INDEX('[3]5.งบทดลอง รพ.'!$BQ:$BQ,MATCH(C:C,'[3]5.งบทดลอง รพ.'!B:B,0)),)</f>
        <v>0</v>
      </c>
      <c r="BS326" s="150">
        <f>IFERROR(INDEX('[3]5.งบทดลอง รพ.'!$BR:$BR,MATCH(C:C,'[3]5.งบทดลอง รพ.'!B:B,0)),)</f>
        <v>0</v>
      </c>
      <c r="BT326" s="150">
        <f>IFERROR(INDEX('[3]5.งบทดลอง รพ.'!$BS:$BS,MATCH(C:C,'[3]5.งบทดลอง รพ.'!B:B,0)),)</f>
        <v>0</v>
      </c>
      <c r="BU326" s="150">
        <f>IFERROR(INDEX('[3]5.งบทดลอง รพ.'!$BT:$BT,MATCH(C:C,'[3]5.งบทดลอง รพ.'!B:B,0)),)</f>
        <v>0</v>
      </c>
      <c r="BV326" s="150">
        <f>IFERROR(INDEX('[3]5.งบทดลอง รพ.'!$BU:$BU,MATCH(C:C,'[3]5.งบทดลอง รพ.'!B:B,0)),)</f>
        <v>0</v>
      </c>
      <c r="BW326" s="150">
        <f>IFERROR(INDEX('[3]5.งบทดลอง รพ.'!$BV:$BV,MATCH(C:C,'[3]5.งบทดลอง รพ.'!B:B,0)),)</f>
        <v>41000</v>
      </c>
      <c r="BX326" s="150">
        <f>IFERROR(INDEX('[3]5.งบทดลอง รพ.'!$BW:$BW,MATCH(C:C,'[3]5.งบทดลอง รพ.'!B:B,0)),)</f>
        <v>0</v>
      </c>
      <c r="BY326" s="150">
        <f>IFERROR(INDEX('[3]5.งบทดลอง รพ.'!$BX:$BX,MATCH(C:C,'[3]5.งบทดลอง รพ.'!B:B,0)),)</f>
        <v>0</v>
      </c>
      <c r="BZ326" s="151">
        <f t="shared" si="15"/>
        <v>228215</v>
      </c>
    </row>
    <row r="327" spans="1:78" ht="21.75" customHeight="1">
      <c r="A327" s="31" t="s">
        <v>185</v>
      </c>
      <c r="B327" s="147" t="s">
        <v>995</v>
      </c>
      <c r="C327" s="148" t="s">
        <v>1012</v>
      </c>
      <c r="D327" s="149" t="s">
        <v>1013</v>
      </c>
      <c r="E327" s="150">
        <f>IFERROR(INDEX('[3]5.งบทดลอง รพ.'!$D:$D,MATCH(C:C,'[3]5.งบทดลอง รพ.'!B:B,0)),)</f>
        <v>0</v>
      </c>
      <c r="F327" s="150">
        <f>IFERROR(INDEX('[3]5.งบทดลอง รพ.'!$E:$E,MATCH(C:C,'[3]5.งบทดลอง รพ.'!B:B,0)),)</f>
        <v>0</v>
      </c>
      <c r="G327" s="150">
        <f>IFERROR(INDEX('[3]5.งบทดลอง รพ.'!$F:$F,MATCH(C:C,'[3]5.งบทดลอง รพ.'!B:B,0)),)</f>
        <v>0</v>
      </c>
      <c r="H327" s="150">
        <f>IFERROR(INDEX('[3]5.งบทดลอง รพ.'!$G:$G,MATCH(C:C,'[3]5.งบทดลอง รพ.'!B:B,0)),)</f>
        <v>0</v>
      </c>
      <c r="I327" s="150">
        <f>IFERROR(INDEX('[3]5.งบทดลอง รพ.'!$H:$H,MATCH(D:D,'[3]5.งบทดลอง รพ.'!C:C,0)),)</f>
        <v>0</v>
      </c>
      <c r="J327" s="150">
        <f>IFERROR(INDEX('[3]5.งบทดลอง รพ.'!$I:$I,MATCH(C:C,'[3]5.งบทดลอง รพ.'!B:B,0)),)</f>
        <v>0</v>
      </c>
      <c r="K327" s="150">
        <f>IFERROR(INDEX('[3]5.งบทดลอง รพ.'!$J:$J,MATCH(C:C,'[3]5.งบทดลอง รพ.'!B:B,0)),)</f>
        <v>2466.5</v>
      </c>
      <c r="L327" s="150">
        <f>IFERROR(INDEX('[3]5.งบทดลอง รพ.'!$K:$K,MATCH(C:C,'[3]5.งบทดลอง รพ.'!B:B,0)),)</f>
        <v>0</v>
      </c>
      <c r="M327" s="150">
        <f>IFERROR(INDEX('[3]5.งบทดลอง รพ.'!$L:$L,MATCH(C:C,'[3]5.งบทดลอง รพ.'!B:B,0)),)</f>
        <v>0</v>
      </c>
      <c r="N327" s="150">
        <f>IFERROR(INDEX('[3]5.งบทดลอง รพ.'!$M:$M,MATCH(C:C,'[3]5.งบทดลอง รพ.'!B:B,0)),)</f>
        <v>4666.67</v>
      </c>
      <c r="O327" s="150">
        <f>IFERROR(INDEX('[3]5.งบทดลอง รพ.'!$N:$N,MATCH(C:C,'[3]5.งบทดลอง รพ.'!B:B,0)),)</f>
        <v>0</v>
      </c>
      <c r="P327" s="150">
        <f>IFERROR(INDEX('[3]5.งบทดลอง รพ.'!$O:$O,MATCH(C:C,'[3]5.งบทดลอง รพ.'!B:B,0)),)</f>
        <v>0</v>
      </c>
      <c r="Q327" s="150">
        <f>IFERROR(INDEX('[3]5.งบทดลอง รพ.'!$P:$P,MATCH(C:C,'[3]5.งบทดลอง รพ.'!B:B,0)),)</f>
        <v>0</v>
      </c>
      <c r="R327" s="150">
        <f>IFERROR(INDEX('[3]5.งบทดลอง รพ.'!$Q:$Q,MATCH(C:C,'[3]5.งบทดลอง รพ.'!B:B,0)),)</f>
        <v>0</v>
      </c>
      <c r="S327" s="150">
        <f>IFERROR(INDEX('[3]5.งบทดลอง รพ.'!$R:$R,MATCH(C:C,'[3]5.งบทดลอง รพ.'!B:B,0)),)</f>
        <v>0</v>
      </c>
      <c r="T327" s="150">
        <f>IFERROR(INDEX('[3]5.งบทดลอง รพ.'!$S:$S,MATCH(C:C,'[3]5.งบทดลอง รพ.'!B:B,0)),)</f>
        <v>0</v>
      </c>
      <c r="U327" s="150">
        <f>IFERROR(INDEX('[3]5.งบทดลอง รพ.'!$T:$T,MATCH(C:C,'[3]5.งบทดลอง รพ.'!B:B,0)),)</f>
        <v>0</v>
      </c>
      <c r="V327" s="150">
        <f>IFERROR(INDEX('[3]5.งบทดลอง รพ.'!$U:$U,MATCH(C:C,'[3]5.งบทดลอง รพ.'!B:B,0)),)</f>
        <v>0</v>
      </c>
      <c r="W327" s="150">
        <f>IFERROR(INDEX('[3]5.งบทดลอง รพ.'!$V:$V,MATCH(C:C,'[3]5.งบทดลอง รพ.'!B:B,0)),)</f>
        <v>0</v>
      </c>
      <c r="X327" s="150">
        <f>IFERROR(INDEX('[3]5.งบทดลอง รพ.'!$W:$W,MATCH(C:C,'[3]5.งบทดลอง รพ.'!B:B,0)),)</f>
        <v>7986.36</v>
      </c>
      <c r="Y327" s="150">
        <f>IFERROR(INDEX('[3]5.งบทดลอง รพ.'!$X:$X,MATCH(C:C,'[3]5.งบทดลอง รพ.'!B:B,0)),)</f>
        <v>0</v>
      </c>
      <c r="Z327" s="150">
        <f>IFERROR(INDEX('[3]5.งบทดลอง รพ.'!$Y:$Y,MATCH(C:C,'[3]5.งบทดลอง รพ.'!B:B,0)),)</f>
        <v>377000</v>
      </c>
      <c r="AA327" s="150">
        <f>IFERROR(INDEX('[3]5.งบทดลอง รพ.'!$Z:$Z,MATCH(C:C,'[3]5.งบทดลอง รพ.'!B:B,0)),)</f>
        <v>0</v>
      </c>
      <c r="AB327" s="150">
        <f>IFERROR(INDEX('[3]5.งบทดลอง รพ.'!$AA:$AA,MATCH(C:C,'[3]5.งบทดลอง รพ.'!B:B,0)),)</f>
        <v>0</v>
      </c>
      <c r="AC327" s="150">
        <f>IFERROR(INDEX('[3]5.งบทดลอง รพ.'!$AB:$AB,MATCH(C:C,'[3]5.งบทดลอง รพ.'!B:B,0)),)</f>
        <v>0</v>
      </c>
      <c r="AD327" s="150">
        <f>IFERROR(INDEX('[3]5.งบทดลอง รพ.'!$AC:$AC,MATCH(C:C,'[3]5.งบทดลอง รพ.'!B:B,0)),)</f>
        <v>0</v>
      </c>
      <c r="AE327" s="150">
        <f>IFERROR(INDEX('[3]5.งบทดลอง รพ.'!$AD:$AD,MATCH(C:C,'[3]5.งบทดลอง รพ.'!B:B,0)),)</f>
        <v>0</v>
      </c>
      <c r="AF327" s="150">
        <f>IFERROR(INDEX('[3]5.งบทดลอง รพ.'!$AE:$AE,MATCH(C:C,'[3]5.งบทดลอง รพ.'!B:B,0)),)</f>
        <v>552582.79</v>
      </c>
      <c r="AG327" s="150">
        <f>IFERROR(INDEX('[3]5.งบทดลอง รพ.'!$AF:$AF,MATCH(C:C,'[3]5.งบทดลอง รพ.'!B:B,0)),)</f>
        <v>0</v>
      </c>
      <c r="AH327" s="150">
        <f>IFERROR(INDEX('[3]5.งบทดลอง รพ.'!$AG:$AG,MATCH(C:C,'[3]5.งบทดลอง รพ.'!B:B,0)),)</f>
        <v>0</v>
      </c>
      <c r="AI327" s="150">
        <f>IFERROR(INDEX('[3]5.งบทดลอง รพ.'!$AH:$AH,MATCH(D:D,'[3]5.งบทดลอง รพ.'!C:C,0)),)</f>
        <v>0</v>
      </c>
      <c r="AJ327" s="150">
        <f>IFERROR(INDEX('[3]5.งบทดลอง รพ.'!$AI:$AI,MATCH(C:C,'[3]5.งบทดลอง รพ.'!B:B,0)),)</f>
        <v>0</v>
      </c>
      <c r="AK327" s="150">
        <f>IFERROR(INDEX('[3]5.งบทดลอง รพ.'!$AJ:$AJ,MATCH(C:C,'[3]5.งบทดลอง รพ.'!B:B,0)),)</f>
        <v>0</v>
      </c>
      <c r="AL327" s="150">
        <f>IFERROR(INDEX('[3]5.งบทดลอง รพ.'!$AK:$AK,MATCH(C:C,'[3]5.งบทดลอง รพ.'!B:B,0)),)</f>
        <v>0</v>
      </c>
      <c r="AM327" s="150">
        <f>IFERROR(INDEX('[3]5.งบทดลอง รพ.'!$AL:$AL,MATCH(C:C,'[3]5.งบทดลอง รพ.'!B:B,0)),)</f>
        <v>0</v>
      </c>
      <c r="AN327" s="150">
        <f>IFERROR(INDEX('[3]5.งบทดลอง รพ.'!$AM:$AM,MATCH(C:C,'[3]5.งบทดลอง รพ.'!B:B,0)),)</f>
        <v>0</v>
      </c>
      <c r="AO327" s="150">
        <f>IFERROR(INDEX('[3]5.งบทดลอง รพ.'!$AN:$AN,MATCH(C:C,'[3]5.งบทดลอง รพ.'!B:B,0)),)</f>
        <v>0</v>
      </c>
      <c r="AP327" s="150">
        <f>IFERROR(INDEX('[3]5.งบทดลอง รพ.'!$AO:$AO,MATCH(C:C,'[3]5.งบทดลอง รพ.'!B:B,0)),)</f>
        <v>0</v>
      </c>
      <c r="AQ327" s="150">
        <f>IFERROR(INDEX('[3]5.งบทดลอง รพ.'!$AP:$AP,MATCH(C:C,'[3]5.งบทดลอง รพ.'!B:B,0)),)</f>
        <v>0</v>
      </c>
      <c r="AR327" s="150">
        <f>IFERROR(INDEX('[3]5.งบทดลอง รพ.'!$AQ:$AQ,MATCH(C:C,'[3]5.งบทดลอง รพ.'!B:B,0)),)</f>
        <v>126093.61</v>
      </c>
      <c r="AS327" s="150">
        <f>IFERROR(INDEX('[3]5.งบทดลอง รพ.'!$AR:$AR,MATCH(C:C,'[3]5.งบทดลอง รพ.'!B:B,0)),)</f>
        <v>0</v>
      </c>
      <c r="AT327" s="150">
        <f>IFERROR(INDEX('[3]5.งบทดลอง รพ.'!$AS:$AS,MATCH(C:C,'[3]5.งบทดลอง รพ.'!B:B,0)),)</f>
        <v>0</v>
      </c>
      <c r="AU327" s="150">
        <f>IFERROR(INDEX('[3]5.งบทดลอง รพ.'!$AT:$AT,MATCH(C:C,'[3]5.งบทดลอง รพ.'!B:B,0)),)</f>
        <v>0</v>
      </c>
      <c r="AV327" s="150">
        <f>IFERROR(INDEX('[3]5.งบทดลอง รพ.'!$AU:$AU,MATCH(C:C,'[3]5.งบทดลอง รพ.'!B:B,0)),)</f>
        <v>0</v>
      </c>
      <c r="AW327" s="150">
        <f>IFERROR(INDEX('[3]5.งบทดลอง รพ.'!$AV:$AV,MATCH(C:C,'[3]5.งบทดลอง รพ.'!B:B,0)),)</f>
        <v>0</v>
      </c>
      <c r="AX327" s="150">
        <f>IFERROR(INDEX('[3]5.งบทดลอง รพ.'!$AW:$AW,MATCH(C:C,'[3]5.งบทดลอง รพ.'!B:B,0)),)</f>
        <v>0</v>
      </c>
      <c r="AY327" s="150">
        <f>IFERROR(INDEX('[3]5.งบทดลอง รพ.'!$AX:$AX,MATCH(C:C,'[3]5.งบทดลอง รพ.'!B:B,0)),)</f>
        <v>259000</v>
      </c>
      <c r="AZ327" s="150">
        <f>IFERROR(INDEX('[3]5.งบทดลอง รพ.'!$AY:$AY,MATCH(C:C,'[3]5.งบทดลอง รพ.'!B:B,0)),)</f>
        <v>0</v>
      </c>
      <c r="BA327" s="150">
        <f>IFERROR(INDEX('[3]5.งบทดลอง รพ.'!$AZ:$AZ,MATCH(C:C,'[3]5.งบทดลอง รพ.'!B:B,0)),)</f>
        <v>0</v>
      </c>
      <c r="BB327" s="150">
        <f>IFERROR(INDEX('[3]5.งบทดลอง รพ.'!$BA:$BA,MATCH(C:C,'[3]5.งบทดลอง รพ.'!B:B,0)),)</f>
        <v>0</v>
      </c>
      <c r="BC327" s="150">
        <f>IFERROR(INDEX('[3]5.งบทดลอง รพ.'!$BB:$BB,MATCH(C:C,'[3]5.งบทดลอง รพ.'!B:B,0)),)</f>
        <v>0</v>
      </c>
      <c r="BD327" s="150">
        <f>IFERROR(INDEX('[3]5.งบทดลอง รพ.'!$BC:$BC,MATCH(C:C,'[3]5.งบทดลอง รพ.'!B:B,0)),)</f>
        <v>0</v>
      </c>
      <c r="BE327" s="150">
        <f>IFERROR(INDEX('[3]5.งบทดลอง รพ.'!$BD:$BD,MATCH(C:C,'[3]5.งบทดลอง รพ.'!B:B,0)),)</f>
        <v>0</v>
      </c>
      <c r="BF327" s="150">
        <f>IFERROR(INDEX('[3]5.งบทดลอง รพ.'!$BE:$BE,MATCH(C:C,'[3]5.งบทดลอง รพ.'!B:B,0)),)</f>
        <v>0</v>
      </c>
      <c r="BG327" s="150">
        <f>IFERROR(INDEX('[3]5.งบทดลอง รพ.'!$BF:$BF,MATCH(C:C,'[3]5.งบทดลอง รพ.'!B:B,0)),)</f>
        <v>0</v>
      </c>
      <c r="BH327" s="150">
        <f>IFERROR(INDEX('[3]5.งบทดลอง รพ.'!$BG:$BG,MATCH(C:C,'[3]5.งบทดลอง รพ.'!B:B,0)),)</f>
        <v>0</v>
      </c>
      <c r="BI327" s="150">
        <f>IFERROR(INDEX('[3]5.งบทดลอง รพ.'!$BH:$BH,MATCH(C:C,'[3]5.งบทดลอง รพ.'!B:B,0)),)</f>
        <v>0</v>
      </c>
      <c r="BJ327" s="150">
        <f>IFERROR(INDEX('[3]5.งบทดลอง รพ.'!$BI:$BI,MATCH(C:C,'[3]5.งบทดลอง รพ.'!B:B,0)),)</f>
        <v>26280.75</v>
      </c>
      <c r="BK327" s="150">
        <f>IFERROR(INDEX('[3]5.งบทดลอง รพ.'!$BJ:$BJ,MATCH(C:C,'[3]5.งบทดลอง รพ.'!B:B,0)),)</f>
        <v>0</v>
      </c>
      <c r="BL327" s="150">
        <f>IFERROR(INDEX('[3]5.งบทดลอง รพ.'!$BK:$BK,MATCH(D:D,'[3]5.งบทดลอง รพ.'!C:C,0)),)</f>
        <v>0</v>
      </c>
      <c r="BM327" s="150">
        <f>IFERROR(INDEX('[3]5.งบทดลอง รพ.'!$BL:$BL,MATCH(C:C,'[3]5.งบทดลอง รพ.'!B:B,0)),)</f>
        <v>0</v>
      </c>
      <c r="BN327" s="150">
        <f>IFERROR(INDEX('[3]5.งบทดลอง รพ.'!$BM:$BM,MATCH(C:C,'[3]5.งบทดลอง รพ.'!B:B,0)),)</f>
        <v>0</v>
      </c>
      <c r="BO327" s="150">
        <f>IFERROR(INDEX('[3]5.งบทดลอง รพ.'!$BN:$BN,MATCH(C:C,'[3]5.งบทดลอง รพ.'!B:B,0)),)</f>
        <v>0</v>
      </c>
      <c r="BP327" s="150">
        <f>IFERROR(INDEX('[3]5.งบทดลอง รพ.'!$BO:$BO,MATCH(C:C,'[3]5.งบทดลอง รพ.'!B:B,0)),)</f>
        <v>0</v>
      </c>
      <c r="BQ327" s="150">
        <f>IFERROR(INDEX('[3]5.งบทดลอง รพ.'!$BP:$BP,MATCH(C:C,'[3]5.งบทดลอง รพ.'!B:B,0)),)</f>
        <v>13545.06</v>
      </c>
      <c r="BR327" s="150">
        <f>IFERROR(INDEX('[3]5.งบทดลอง รพ.'!$BQ:$BQ,MATCH(C:C,'[3]5.งบทดลอง รพ.'!B:B,0)),)</f>
        <v>0</v>
      </c>
      <c r="BS327" s="150">
        <f>IFERROR(INDEX('[3]5.งบทดลอง รพ.'!$BR:$BR,MATCH(C:C,'[3]5.งบทดลอง รพ.'!B:B,0)),)</f>
        <v>0</v>
      </c>
      <c r="BT327" s="150">
        <f>IFERROR(INDEX('[3]5.งบทดลอง รพ.'!$BS:$BS,MATCH(C:C,'[3]5.งบทดลอง รพ.'!B:B,0)),)</f>
        <v>0</v>
      </c>
      <c r="BU327" s="150">
        <f>IFERROR(INDEX('[3]5.งบทดลอง รพ.'!$BT:$BT,MATCH(C:C,'[3]5.งบทดลอง รพ.'!B:B,0)),)</f>
        <v>0</v>
      </c>
      <c r="BV327" s="150">
        <f>IFERROR(INDEX('[3]5.งบทดลอง รพ.'!$BU:$BU,MATCH(C:C,'[3]5.งบทดลอง รพ.'!B:B,0)),)</f>
        <v>0</v>
      </c>
      <c r="BW327" s="150">
        <f>IFERROR(INDEX('[3]5.งบทดลอง รพ.'!$BV:$BV,MATCH(C:C,'[3]5.งบทดลอง รพ.'!B:B,0)),)</f>
        <v>0</v>
      </c>
      <c r="BX327" s="150">
        <f>IFERROR(INDEX('[3]5.งบทดลอง รพ.'!$BW:$BW,MATCH(C:C,'[3]5.งบทดลอง รพ.'!B:B,0)),)</f>
        <v>0</v>
      </c>
      <c r="BY327" s="150">
        <f>IFERROR(INDEX('[3]5.งบทดลอง รพ.'!$BX:$BX,MATCH(C:C,'[3]5.งบทดลอง รพ.'!B:B,0)),)</f>
        <v>0</v>
      </c>
      <c r="BZ327" s="151">
        <f t="shared" si="15"/>
        <v>1369621.7400000002</v>
      </c>
    </row>
    <row r="328" spans="1:78" ht="21.75" customHeight="1">
      <c r="A328" s="31" t="s">
        <v>185</v>
      </c>
      <c r="B328" s="147" t="s">
        <v>995</v>
      </c>
      <c r="C328" s="148" t="s">
        <v>1014</v>
      </c>
      <c r="D328" s="149" t="s">
        <v>1015</v>
      </c>
      <c r="E328" s="150">
        <f>IFERROR(INDEX('[3]5.งบทดลอง รพ.'!$D:$D,MATCH(C:C,'[3]5.งบทดลอง รพ.'!B:B,0)),)</f>
        <v>0</v>
      </c>
      <c r="F328" s="150">
        <f>IFERROR(INDEX('[3]5.งบทดลอง รพ.'!$E:$E,MATCH(C:C,'[3]5.งบทดลอง รพ.'!B:B,0)),)</f>
        <v>0</v>
      </c>
      <c r="G328" s="150">
        <f>IFERROR(INDEX('[3]5.งบทดลอง รพ.'!$F:$F,MATCH(C:C,'[3]5.งบทดลอง รพ.'!B:B,0)),)</f>
        <v>0</v>
      </c>
      <c r="H328" s="150">
        <f>IFERROR(INDEX('[3]5.งบทดลอง รพ.'!$G:$G,MATCH(C:C,'[3]5.งบทดลอง รพ.'!B:B,0)),)</f>
        <v>0</v>
      </c>
      <c r="I328" s="150">
        <f>IFERROR(INDEX('[3]5.งบทดลอง รพ.'!$H:$H,MATCH(D:D,'[3]5.งบทดลอง รพ.'!C:C,0)),)</f>
        <v>0</v>
      </c>
      <c r="J328" s="150">
        <f>IFERROR(INDEX('[3]5.งบทดลอง รพ.'!$I:$I,MATCH(C:C,'[3]5.งบทดลอง รพ.'!B:B,0)),)</f>
        <v>0</v>
      </c>
      <c r="K328" s="150">
        <f>IFERROR(INDEX('[3]5.งบทดลอง รพ.'!$J:$J,MATCH(C:C,'[3]5.งบทดลอง รพ.'!B:B,0)),)</f>
        <v>0</v>
      </c>
      <c r="L328" s="150">
        <f>IFERROR(INDEX('[3]5.งบทดลอง รพ.'!$K:$K,MATCH(C:C,'[3]5.งบทดลอง รพ.'!B:B,0)),)</f>
        <v>0</v>
      </c>
      <c r="M328" s="150">
        <f>IFERROR(INDEX('[3]5.งบทดลอง รพ.'!$L:$L,MATCH(C:C,'[3]5.งบทดลอง รพ.'!B:B,0)),)</f>
        <v>0</v>
      </c>
      <c r="N328" s="150">
        <f>IFERROR(INDEX('[3]5.งบทดลอง รพ.'!$M:$M,MATCH(C:C,'[3]5.งบทดลอง รพ.'!B:B,0)),)</f>
        <v>0</v>
      </c>
      <c r="O328" s="150">
        <f>IFERROR(INDEX('[3]5.งบทดลอง รพ.'!$N:$N,MATCH(C:C,'[3]5.งบทดลอง รพ.'!B:B,0)),)</f>
        <v>0</v>
      </c>
      <c r="P328" s="150">
        <f>IFERROR(INDEX('[3]5.งบทดลอง รพ.'!$O:$O,MATCH(C:C,'[3]5.งบทดลอง รพ.'!B:B,0)),)</f>
        <v>0</v>
      </c>
      <c r="Q328" s="150">
        <f>IFERROR(INDEX('[3]5.งบทดลอง รพ.'!$P:$P,MATCH(C:C,'[3]5.งบทดลอง รพ.'!B:B,0)),)</f>
        <v>0</v>
      </c>
      <c r="R328" s="150">
        <f>IFERROR(INDEX('[3]5.งบทดลอง รพ.'!$Q:$Q,MATCH(C:C,'[3]5.งบทดลอง รพ.'!B:B,0)),)</f>
        <v>0</v>
      </c>
      <c r="S328" s="150">
        <f>IFERROR(INDEX('[3]5.งบทดลอง รพ.'!$R:$R,MATCH(C:C,'[3]5.งบทดลอง รพ.'!B:B,0)),)</f>
        <v>0</v>
      </c>
      <c r="T328" s="150">
        <f>IFERROR(INDEX('[3]5.งบทดลอง รพ.'!$S:$S,MATCH(C:C,'[3]5.งบทดลอง รพ.'!B:B,0)),)</f>
        <v>0</v>
      </c>
      <c r="U328" s="150">
        <f>IFERROR(INDEX('[3]5.งบทดลอง รพ.'!$T:$T,MATCH(C:C,'[3]5.งบทดลอง รพ.'!B:B,0)),)</f>
        <v>0</v>
      </c>
      <c r="V328" s="150">
        <f>IFERROR(INDEX('[3]5.งบทดลอง รพ.'!$U:$U,MATCH(C:C,'[3]5.งบทดลอง รพ.'!B:B,0)),)</f>
        <v>0</v>
      </c>
      <c r="W328" s="150">
        <f>IFERROR(INDEX('[3]5.งบทดลอง รพ.'!$V:$V,MATCH(C:C,'[3]5.งบทดลอง รพ.'!B:B,0)),)</f>
        <v>0</v>
      </c>
      <c r="X328" s="150">
        <f>IFERROR(INDEX('[3]5.งบทดลอง รพ.'!$W:$W,MATCH(C:C,'[3]5.งบทดลอง รพ.'!B:B,0)),)</f>
        <v>0</v>
      </c>
      <c r="Y328" s="150">
        <f>IFERROR(INDEX('[3]5.งบทดลอง รพ.'!$X:$X,MATCH(C:C,'[3]5.งบทดลอง รพ.'!B:B,0)),)</f>
        <v>0</v>
      </c>
      <c r="Z328" s="150">
        <f>IFERROR(INDEX('[3]5.งบทดลอง รพ.'!$Y:$Y,MATCH(C:C,'[3]5.งบทดลอง รพ.'!B:B,0)),)</f>
        <v>0</v>
      </c>
      <c r="AA328" s="150">
        <f>IFERROR(INDEX('[3]5.งบทดลอง รพ.'!$Z:$Z,MATCH(C:C,'[3]5.งบทดลอง รพ.'!B:B,0)),)</f>
        <v>0</v>
      </c>
      <c r="AB328" s="150">
        <f>IFERROR(INDEX('[3]5.งบทดลอง รพ.'!$AA:$AA,MATCH(C:C,'[3]5.งบทดลอง รพ.'!B:B,0)),)</f>
        <v>0</v>
      </c>
      <c r="AC328" s="150">
        <f>IFERROR(INDEX('[3]5.งบทดลอง รพ.'!$AB:$AB,MATCH(C:C,'[3]5.งบทดลอง รพ.'!B:B,0)),)</f>
        <v>0</v>
      </c>
      <c r="AD328" s="150">
        <f>IFERROR(INDEX('[3]5.งบทดลอง รพ.'!$AC:$AC,MATCH(C:C,'[3]5.งบทดลอง รพ.'!B:B,0)),)</f>
        <v>0</v>
      </c>
      <c r="AE328" s="150">
        <f>IFERROR(INDEX('[3]5.งบทดลอง รพ.'!$AD:$AD,MATCH(C:C,'[3]5.งบทดลอง รพ.'!B:B,0)),)</f>
        <v>0</v>
      </c>
      <c r="AF328" s="150">
        <f>IFERROR(INDEX('[3]5.งบทดลอง รพ.'!$AE:$AE,MATCH(C:C,'[3]5.งบทดลอง รพ.'!B:B,0)),)</f>
        <v>0</v>
      </c>
      <c r="AG328" s="150">
        <f>IFERROR(INDEX('[3]5.งบทดลอง รพ.'!$AF:$AF,MATCH(C:C,'[3]5.งบทดลอง รพ.'!B:B,0)),)</f>
        <v>0</v>
      </c>
      <c r="AH328" s="150">
        <f>IFERROR(INDEX('[3]5.งบทดลอง รพ.'!$AG:$AG,MATCH(C:C,'[3]5.งบทดลอง รพ.'!B:B,0)),)</f>
        <v>0</v>
      </c>
      <c r="AI328" s="150">
        <f>IFERROR(INDEX('[3]5.งบทดลอง รพ.'!$AH:$AH,MATCH(D:D,'[3]5.งบทดลอง รพ.'!C:C,0)),)</f>
        <v>0</v>
      </c>
      <c r="AJ328" s="150">
        <f>IFERROR(INDEX('[3]5.งบทดลอง รพ.'!$AI:$AI,MATCH(C:C,'[3]5.งบทดลอง รพ.'!B:B,0)),)</f>
        <v>0</v>
      </c>
      <c r="AK328" s="150">
        <f>IFERROR(INDEX('[3]5.งบทดลอง รพ.'!$AJ:$AJ,MATCH(C:C,'[3]5.งบทดลอง รพ.'!B:B,0)),)</f>
        <v>0</v>
      </c>
      <c r="AL328" s="150">
        <f>IFERROR(INDEX('[3]5.งบทดลอง รพ.'!$AK:$AK,MATCH(C:C,'[3]5.งบทดลอง รพ.'!B:B,0)),)</f>
        <v>0</v>
      </c>
      <c r="AM328" s="150">
        <f>IFERROR(INDEX('[3]5.งบทดลอง รพ.'!$AL:$AL,MATCH(C:C,'[3]5.งบทดลอง รพ.'!B:B,0)),)</f>
        <v>0</v>
      </c>
      <c r="AN328" s="150">
        <f>IFERROR(INDEX('[3]5.งบทดลอง รพ.'!$AM:$AM,MATCH(C:C,'[3]5.งบทดลอง รพ.'!B:B,0)),)</f>
        <v>0</v>
      </c>
      <c r="AO328" s="150">
        <f>IFERROR(INDEX('[3]5.งบทดลอง รพ.'!$AN:$AN,MATCH(C:C,'[3]5.งบทดลอง รพ.'!B:B,0)),)</f>
        <v>0</v>
      </c>
      <c r="AP328" s="150">
        <f>IFERROR(INDEX('[3]5.งบทดลอง รพ.'!$AO:$AO,MATCH(C:C,'[3]5.งบทดลอง รพ.'!B:B,0)),)</f>
        <v>0</v>
      </c>
      <c r="AQ328" s="150">
        <f>IFERROR(INDEX('[3]5.งบทดลอง รพ.'!$AP:$AP,MATCH(C:C,'[3]5.งบทดลอง รพ.'!B:B,0)),)</f>
        <v>0</v>
      </c>
      <c r="AR328" s="150">
        <f>IFERROR(INDEX('[3]5.งบทดลอง รพ.'!$AQ:$AQ,MATCH(C:C,'[3]5.งบทดลอง รพ.'!B:B,0)),)</f>
        <v>235011</v>
      </c>
      <c r="AS328" s="150">
        <f>IFERROR(INDEX('[3]5.งบทดลอง รพ.'!$AR:$AR,MATCH(C:C,'[3]5.งบทดลอง รพ.'!B:B,0)),)</f>
        <v>0</v>
      </c>
      <c r="AT328" s="150">
        <f>IFERROR(INDEX('[3]5.งบทดลอง รพ.'!$AS:$AS,MATCH(C:C,'[3]5.งบทดลอง รพ.'!B:B,0)),)</f>
        <v>0</v>
      </c>
      <c r="AU328" s="150">
        <f>IFERROR(INDEX('[3]5.งบทดลอง รพ.'!$AT:$AT,MATCH(C:C,'[3]5.งบทดลอง รพ.'!B:B,0)),)</f>
        <v>0</v>
      </c>
      <c r="AV328" s="150">
        <f>IFERROR(INDEX('[3]5.งบทดลอง รพ.'!$AU:$AU,MATCH(C:C,'[3]5.งบทดลอง รพ.'!B:B,0)),)</f>
        <v>0</v>
      </c>
      <c r="AW328" s="150">
        <f>IFERROR(INDEX('[3]5.งบทดลอง รพ.'!$AV:$AV,MATCH(C:C,'[3]5.งบทดลอง รพ.'!B:B,0)),)</f>
        <v>0</v>
      </c>
      <c r="AX328" s="150">
        <f>IFERROR(INDEX('[3]5.งบทดลอง รพ.'!$AW:$AW,MATCH(C:C,'[3]5.งบทดลอง รพ.'!B:B,0)),)</f>
        <v>0</v>
      </c>
      <c r="AY328" s="150">
        <f>IFERROR(INDEX('[3]5.งบทดลอง รพ.'!$AX:$AX,MATCH(C:C,'[3]5.งบทดลอง รพ.'!B:B,0)),)</f>
        <v>0</v>
      </c>
      <c r="AZ328" s="150">
        <f>IFERROR(INDEX('[3]5.งบทดลอง รพ.'!$AY:$AY,MATCH(C:C,'[3]5.งบทดลอง รพ.'!B:B,0)),)</f>
        <v>0</v>
      </c>
      <c r="BA328" s="150">
        <f>IFERROR(INDEX('[3]5.งบทดลอง รพ.'!$AZ:$AZ,MATCH(C:C,'[3]5.งบทดลอง รพ.'!B:B,0)),)</f>
        <v>0</v>
      </c>
      <c r="BB328" s="150">
        <f>IFERROR(INDEX('[3]5.งบทดลอง รพ.'!$BA:$BA,MATCH(C:C,'[3]5.งบทดลอง รพ.'!B:B,0)),)</f>
        <v>0</v>
      </c>
      <c r="BC328" s="150">
        <f>IFERROR(INDEX('[3]5.งบทดลอง รพ.'!$BB:$BB,MATCH(C:C,'[3]5.งบทดลอง รพ.'!B:B,0)),)</f>
        <v>0</v>
      </c>
      <c r="BD328" s="150">
        <f>IFERROR(INDEX('[3]5.งบทดลอง รพ.'!$BC:$BC,MATCH(C:C,'[3]5.งบทดลอง รพ.'!B:B,0)),)</f>
        <v>0</v>
      </c>
      <c r="BE328" s="150">
        <f>IFERROR(INDEX('[3]5.งบทดลอง รพ.'!$BD:$BD,MATCH(C:C,'[3]5.งบทดลอง รพ.'!B:B,0)),)</f>
        <v>0</v>
      </c>
      <c r="BF328" s="150">
        <f>IFERROR(INDEX('[3]5.งบทดลอง รพ.'!$BE:$BE,MATCH(C:C,'[3]5.งบทดลอง รพ.'!B:B,0)),)</f>
        <v>0</v>
      </c>
      <c r="BG328" s="150">
        <f>IFERROR(INDEX('[3]5.งบทดลอง รพ.'!$BF:$BF,MATCH(C:C,'[3]5.งบทดลอง รพ.'!B:B,0)),)</f>
        <v>0</v>
      </c>
      <c r="BH328" s="150">
        <f>IFERROR(INDEX('[3]5.งบทดลอง รพ.'!$BG:$BG,MATCH(C:C,'[3]5.งบทดลอง รพ.'!B:B,0)),)</f>
        <v>0</v>
      </c>
      <c r="BI328" s="150">
        <f>IFERROR(INDEX('[3]5.งบทดลอง รพ.'!$BH:$BH,MATCH(C:C,'[3]5.งบทดลอง รพ.'!B:B,0)),)</f>
        <v>0</v>
      </c>
      <c r="BJ328" s="150">
        <f>IFERROR(INDEX('[3]5.งบทดลอง รพ.'!$BI:$BI,MATCH(C:C,'[3]5.งบทดลอง รพ.'!B:B,0)),)</f>
        <v>0</v>
      </c>
      <c r="BK328" s="150">
        <f>IFERROR(INDEX('[3]5.งบทดลอง รพ.'!$BJ:$BJ,MATCH(C:C,'[3]5.งบทดลอง รพ.'!B:B,0)),)</f>
        <v>0</v>
      </c>
      <c r="BL328" s="150">
        <f>IFERROR(INDEX('[3]5.งบทดลอง รพ.'!$BK:$BK,MATCH(D:D,'[3]5.งบทดลอง รพ.'!C:C,0)),)</f>
        <v>0</v>
      </c>
      <c r="BM328" s="150">
        <f>IFERROR(INDEX('[3]5.งบทดลอง รพ.'!$BL:$BL,MATCH(C:C,'[3]5.งบทดลอง รพ.'!B:B,0)),)</f>
        <v>0</v>
      </c>
      <c r="BN328" s="150">
        <f>IFERROR(INDEX('[3]5.งบทดลอง รพ.'!$BM:$BM,MATCH(C:C,'[3]5.งบทดลอง รพ.'!B:B,0)),)</f>
        <v>0</v>
      </c>
      <c r="BO328" s="150">
        <f>IFERROR(INDEX('[3]5.งบทดลอง รพ.'!$BN:$BN,MATCH(C:C,'[3]5.งบทดลอง รพ.'!B:B,0)),)</f>
        <v>0</v>
      </c>
      <c r="BP328" s="150">
        <f>IFERROR(INDEX('[3]5.งบทดลอง รพ.'!$BO:$BO,MATCH(C:C,'[3]5.งบทดลอง รพ.'!B:B,0)),)</f>
        <v>0</v>
      </c>
      <c r="BQ328" s="150">
        <f>IFERROR(INDEX('[3]5.งบทดลอง รพ.'!$BP:$BP,MATCH(C:C,'[3]5.งบทดลอง รพ.'!B:B,0)),)</f>
        <v>0</v>
      </c>
      <c r="BR328" s="150">
        <f>IFERROR(INDEX('[3]5.งบทดลอง รพ.'!$BQ:$BQ,MATCH(C:C,'[3]5.งบทดลอง รพ.'!B:B,0)),)</f>
        <v>0</v>
      </c>
      <c r="BS328" s="150">
        <f>IFERROR(INDEX('[3]5.งบทดลอง รพ.'!$BR:$BR,MATCH(C:C,'[3]5.งบทดลอง รพ.'!B:B,0)),)</f>
        <v>0</v>
      </c>
      <c r="BT328" s="150">
        <f>IFERROR(INDEX('[3]5.งบทดลอง รพ.'!$BS:$BS,MATCH(C:C,'[3]5.งบทดลอง รพ.'!B:B,0)),)</f>
        <v>0</v>
      </c>
      <c r="BU328" s="150">
        <f>IFERROR(INDEX('[3]5.งบทดลอง รพ.'!$BT:$BT,MATCH(C:C,'[3]5.งบทดลอง รพ.'!B:B,0)),)</f>
        <v>0</v>
      </c>
      <c r="BV328" s="150">
        <f>IFERROR(INDEX('[3]5.งบทดลอง รพ.'!$BU:$BU,MATCH(C:C,'[3]5.งบทดลอง รพ.'!B:B,0)),)</f>
        <v>0</v>
      </c>
      <c r="BW328" s="150">
        <f>IFERROR(INDEX('[3]5.งบทดลอง รพ.'!$BV:$BV,MATCH(C:C,'[3]5.งบทดลอง รพ.'!B:B,0)),)</f>
        <v>0</v>
      </c>
      <c r="BX328" s="150">
        <f>IFERROR(INDEX('[3]5.งบทดลอง รพ.'!$BW:$BW,MATCH(C:C,'[3]5.งบทดลอง รพ.'!B:B,0)),)</f>
        <v>0</v>
      </c>
      <c r="BY328" s="150">
        <f>IFERROR(INDEX('[3]5.งบทดลอง รพ.'!$BX:$BX,MATCH(C:C,'[3]5.งบทดลอง รพ.'!B:B,0)),)</f>
        <v>0</v>
      </c>
      <c r="BZ328" s="151">
        <f t="shared" si="15"/>
        <v>235011</v>
      </c>
    </row>
    <row r="329" spans="1:78" ht="21.75" customHeight="1">
      <c r="A329" s="31" t="s">
        <v>185</v>
      </c>
      <c r="B329" s="147" t="s">
        <v>995</v>
      </c>
      <c r="C329" s="148" t="s">
        <v>1016</v>
      </c>
      <c r="D329" s="149" t="s">
        <v>1017</v>
      </c>
      <c r="E329" s="150">
        <f>IFERROR(INDEX('[3]5.งบทดลอง รพ.'!$D:$D,MATCH(C:C,'[3]5.งบทดลอง รพ.'!B:B,0)),)</f>
        <v>0</v>
      </c>
      <c r="F329" s="150">
        <f>IFERROR(INDEX('[3]5.งบทดลอง รพ.'!$E:$E,MATCH(C:C,'[3]5.งบทดลอง รพ.'!B:B,0)),)</f>
        <v>0</v>
      </c>
      <c r="G329" s="150">
        <f>IFERROR(INDEX('[3]5.งบทดลอง รพ.'!$F:$F,MATCH(C:C,'[3]5.งบทดลอง รพ.'!B:B,0)),)</f>
        <v>0</v>
      </c>
      <c r="H329" s="150">
        <f>IFERROR(INDEX('[3]5.งบทดลอง รพ.'!$G:$G,MATCH(C:C,'[3]5.งบทดลอง รพ.'!B:B,0)),)</f>
        <v>0</v>
      </c>
      <c r="I329" s="150">
        <f>IFERROR(INDEX('[3]5.งบทดลอง รพ.'!$H:$H,MATCH(D:D,'[3]5.งบทดลอง รพ.'!C:C,0)),)</f>
        <v>0</v>
      </c>
      <c r="J329" s="150">
        <f>IFERROR(INDEX('[3]5.งบทดลอง รพ.'!$I:$I,MATCH(C:C,'[3]5.งบทดลอง รพ.'!B:B,0)),)</f>
        <v>0</v>
      </c>
      <c r="K329" s="150">
        <f>IFERROR(INDEX('[3]5.งบทดลอง รพ.'!$J:$J,MATCH(C:C,'[3]5.งบทดลอง รพ.'!B:B,0)),)</f>
        <v>0</v>
      </c>
      <c r="L329" s="150">
        <f>IFERROR(INDEX('[3]5.งบทดลอง รพ.'!$K:$K,MATCH(C:C,'[3]5.งบทดลอง รพ.'!B:B,0)),)</f>
        <v>0</v>
      </c>
      <c r="M329" s="150">
        <f>IFERROR(INDEX('[3]5.งบทดลอง รพ.'!$L:$L,MATCH(C:C,'[3]5.งบทดลอง รพ.'!B:B,0)),)</f>
        <v>0</v>
      </c>
      <c r="N329" s="150">
        <f>IFERROR(INDEX('[3]5.งบทดลอง รพ.'!$M:$M,MATCH(C:C,'[3]5.งบทดลอง รพ.'!B:B,0)),)</f>
        <v>0</v>
      </c>
      <c r="O329" s="150">
        <f>IFERROR(INDEX('[3]5.งบทดลอง รพ.'!$N:$N,MATCH(C:C,'[3]5.งบทดลอง รพ.'!B:B,0)),)</f>
        <v>0</v>
      </c>
      <c r="P329" s="150">
        <f>IFERROR(INDEX('[3]5.งบทดลอง รพ.'!$O:$O,MATCH(C:C,'[3]5.งบทดลอง รพ.'!B:B,0)),)</f>
        <v>0</v>
      </c>
      <c r="Q329" s="150">
        <f>IFERROR(INDEX('[3]5.งบทดลอง รพ.'!$P:$P,MATCH(C:C,'[3]5.งบทดลอง รพ.'!B:B,0)),)</f>
        <v>0</v>
      </c>
      <c r="R329" s="150">
        <f>IFERROR(INDEX('[3]5.งบทดลอง รพ.'!$Q:$Q,MATCH(C:C,'[3]5.งบทดลอง รพ.'!B:B,0)),)</f>
        <v>0</v>
      </c>
      <c r="S329" s="150">
        <f>IFERROR(INDEX('[3]5.งบทดลอง รพ.'!$R:$R,MATCH(C:C,'[3]5.งบทดลอง รพ.'!B:B,0)),)</f>
        <v>0</v>
      </c>
      <c r="T329" s="150">
        <f>IFERROR(INDEX('[3]5.งบทดลอง รพ.'!$S:$S,MATCH(C:C,'[3]5.งบทดลอง รพ.'!B:B,0)),)</f>
        <v>0</v>
      </c>
      <c r="U329" s="150">
        <f>IFERROR(INDEX('[3]5.งบทดลอง รพ.'!$T:$T,MATCH(C:C,'[3]5.งบทดลอง รพ.'!B:B,0)),)</f>
        <v>0</v>
      </c>
      <c r="V329" s="150">
        <f>IFERROR(INDEX('[3]5.งบทดลอง รพ.'!$U:$U,MATCH(C:C,'[3]5.งบทดลอง รพ.'!B:B,0)),)</f>
        <v>0</v>
      </c>
      <c r="W329" s="150">
        <f>IFERROR(INDEX('[3]5.งบทดลอง รพ.'!$V:$V,MATCH(C:C,'[3]5.งบทดลอง รพ.'!B:B,0)),)</f>
        <v>0</v>
      </c>
      <c r="X329" s="150">
        <f>IFERROR(INDEX('[3]5.งบทดลอง รพ.'!$W:$W,MATCH(C:C,'[3]5.งบทดลอง รพ.'!B:B,0)),)</f>
        <v>0</v>
      </c>
      <c r="Y329" s="150">
        <f>IFERROR(INDEX('[3]5.งบทดลอง รพ.'!$X:$X,MATCH(C:C,'[3]5.งบทดลอง รพ.'!B:B,0)),)</f>
        <v>0</v>
      </c>
      <c r="Z329" s="150">
        <f>IFERROR(INDEX('[3]5.งบทดลอง รพ.'!$Y:$Y,MATCH(C:C,'[3]5.งบทดลอง รพ.'!B:B,0)),)</f>
        <v>0</v>
      </c>
      <c r="AA329" s="150">
        <f>IFERROR(INDEX('[3]5.งบทดลอง รพ.'!$Z:$Z,MATCH(C:C,'[3]5.งบทดลอง รพ.'!B:B,0)),)</f>
        <v>0</v>
      </c>
      <c r="AB329" s="150">
        <f>IFERROR(INDEX('[3]5.งบทดลอง รพ.'!$AA:$AA,MATCH(C:C,'[3]5.งบทดลอง รพ.'!B:B,0)),)</f>
        <v>0</v>
      </c>
      <c r="AC329" s="150">
        <f>IFERROR(INDEX('[3]5.งบทดลอง รพ.'!$AB:$AB,MATCH(C:C,'[3]5.งบทดลอง รพ.'!B:B,0)),)</f>
        <v>0</v>
      </c>
      <c r="AD329" s="150">
        <f>IFERROR(INDEX('[3]5.งบทดลอง รพ.'!$AC:$AC,MATCH(C:C,'[3]5.งบทดลอง รพ.'!B:B,0)),)</f>
        <v>0</v>
      </c>
      <c r="AE329" s="150">
        <f>IFERROR(INDEX('[3]5.งบทดลอง รพ.'!$AD:$AD,MATCH(C:C,'[3]5.งบทดลอง รพ.'!B:B,0)),)</f>
        <v>0</v>
      </c>
      <c r="AF329" s="150">
        <f>IFERROR(INDEX('[3]5.งบทดลอง รพ.'!$AE:$AE,MATCH(C:C,'[3]5.งบทดลอง รพ.'!B:B,0)),)</f>
        <v>0</v>
      </c>
      <c r="AG329" s="150">
        <f>IFERROR(INDEX('[3]5.งบทดลอง รพ.'!$AF:$AF,MATCH(C:C,'[3]5.งบทดลอง รพ.'!B:B,0)),)</f>
        <v>0</v>
      </c>
      <c r="AH329" s="150">
        <f>IFERROR(INDEX('[3]5.งบทดลอง รพ.'!$AG:$AG,MATCH(C:C,'[3]5.งบทดลอง รพ.'!B:B,0)),)</f>
        <v>0</v>
      </c>
      <c r="AI329" s="150">
        <f>IFERROR(INDEX('[3]5.งบทดลอง รพ.'!$AH:$AH,MATCH(D:D,'[3]5.งบทดลอง รพ.'!C:C,0)),)</f>
        <v>0</v>
      </c>
      <c r="AJ329" s="150">
        <f>IFERROR(INDEX('[3]5.งบทดลอง รพ.'!$AI:$AI,MATCH(C:C,'[3]5.งบทดลอง รพ.'!B:B,0)),)</f>
        <v>0</v>
      </c>
      <c r="AK329" s="150">
        <f>IFERROR(INDEX('[3]5.งบทดลอง รพ.'!$AJ:$AJ,MATCH(C:C,'[3]5.งบทดลอง รพ.'!B:B,0)),)</f>
        <v>0</v>
      </c>
      <c r="AL329" s="150">
        <f>IFERROR(INDEX('[3]5.งบทดลอง รพ.'!$AK:$AK,MATCH(C:C,'[3]5.งบทดลอง รพ.'!B:B,0)),)</f>
        <v>0</v>
      </c>
      <c r="AM329" s="150">
        <f>IFERROR(INDEX('[3]5.งบทดลอง รพ.'!$AL:$AL,MATCH(C:C,'[3]5.งบทดลอง รพ.'!B:B,0)),)</f>
        <v>0</v>
      </c>
      <c r="AN329" s="150">
        <f>IFERROR(INDEX('[3]5.งบทดลอง รพ.'!$AM:$AM,MATCH(C:C,'[3]5.งบทดลอง รพ.'!B:B,0)),)</f>
        <v>0</v>
      </c>
      <c r="AO329" s="150">
        <f>IFERROR(INDEX('[3]5.งบทดลอง รพ.'!$AN:$AN,MATCH(C:C,'[3]5.งบทดลอง รพ.'!B:B,0)),)</f>
        <v>0</v>
      </c>
      <c r="AP329" s="150">
        <f>IFERROR(INDEX('[3]5.งบทดลอง รพ.'!$AO:$AO,MATCH(C:C,'[3]5.งบทดลอง รพ.'!B:B,0)),)</f>
        <v>0</v>
      </c>
      <c r="AQ329" s="150">
        <f>IFERROR(INDEX('[3]5.งบทดลอง รพ.'!$AP:$AP,MATCH(C:C,'[3]5.งบทดลอง รพ.'!B:B,0)),)</f>
        <v>0</v>
      </c>
      <c r="AR329" s="150">
        <f>IFERROR(INDEX('[3]5.งบทดลอง รพ.'!$AQ:$AQ,MATCH(C:C,'[3]5.งบทดลอง รพ.'!B:B,0)),)</f>
        <v>0</v>
      </c>
      <c r="AS329" s="150">
        <f>IFERROR(INDEX('[3]5.งบทดลอง รพ.'!$AR:$AR,MATCH(C:C,'[3]5.งบทดลอง รพ.'!B:B,0)),)</f>
        <v>0</v>
      </c>
      <c r="AT329" s="150">
        <f>IFERROR(INDEX('[3]5.งบทดลอง รพ.'!$AS:$AS,MATCH(C:C,'[3]5.งบทดลอง รพ.'!B:B,0)),)</f>
        <v>0</v>
      </c>
      <c r="AU329" s="150">
        <f>IFERROR(INDEX('[3]5.งบทดลอง รพ.'!$AT:$AT,MATCH(C:C,'[3]5.งบทดลอง รพ.'!B:B,0)),)</f>
        <v>0</v>
      </c>
      <c r="AV329" s="150">
        <f>IFERROR(INDEX('[3]5.งบทดลอง รพ.'!$AU:$AU,MATCH(C:C,'[3]5.งบทดลอง รพ.'!B:B,0)),)</f>
        <v>0</v>
      </c>
      <c r="AW329" s="150">
        <f>IFERROR(INDEX('[3]5.งบทดลอง รพ.'!$AV:$AV,MATCH(C:C,'[3]5.งบทดลอง รพ.'!B:B,0)),)</f>
        <v>0</v>
      </c>
      <c r="AX329" s="150">
        <f>IFERROR(INDEX('[3]5.งบทดลอง รพ.'!$AW:$AW,MATCH(C:C,'[3]5.งบทดลอง รพ.'!B:B,0)),)</f>
        <v>0</v>
      </c>
      <c r="AY329" s="150">
        <f>IFERROR(INDEX('[3]5.งบทดลอง รพ.'!$AX:$AX,MATCH(C:C,'[3]5.งบทดลอง รพ.'!B:B,0)),)</f>
        <v>0</v>
      </c>
      <c r="AZ329" s="150">
        <f>IFERROR(INDEX('[3]5.งบทดลอง รพ.'!$AY:$AY,MATCH(C:C,'[3]5.งบทดลอง รพ.'!B:B,0)),)</f>
        <v>0</v>
      </c>
      <c r="BA329" s="150">
        <f>IFERROR(INDEX('[3]5.งบทดลอง รพ.'!$AZ:$AZ,MATCH(C:C,'[3]5.งบทดลอง รพ.'!B:B,0)),)</f>
        <v>0</v>
      </c>
      <c r="BB329" s="150">
        <f>IFERROR(INDEX('[3]5.งบทดลอง รพ.'!$BA:$BA,MATCH(C:C,'[3]5.งบทดลอง รพ.'!B:B,0)),)</f>
        <v>0</v>
      </c>
      <c r="BC329" s="150">
        <f>IFERROR(INDEX('[3]5.งบทดลอง รพ.'!$BB:$BB,MATCH(C:C,'[3]5.งบทดลอง รพ.'!B:B,0)),)</f>
        <v>0</v>
      </c>
      <c r="BD329" s="150">
        <f>IFERROR(INDEX('[3]5.งบทดลอง รพ.'!$BC:$BC,MATCH(C:C,'[3]5.งบทดลอง รพ.'!B:B,0)),)</f>
        <v>0</v>
      </c>
      <c r="BE329" s="150">
        <f>IFERROR(INDEX('[3]5.งบทดลอง รพ.'!$BD:$BD,MATCH(C:C,'[3]5.งบทดลอง รพ.'!B:B,0)),)</f>
        <v>0</v>
      </c>
      <c r="BF329" s="150">
        <f>IFERROR(INDEX('[3]5.งบทดลอง รพ.'!$BE:$BE,MATCH(C:C,'[3]5.งบทดลอง รพ.'!B:B,0)),)</f>
        <v>0</v>
      </c>
      <c r="BG329" s="150">
        <f>IFERROR(INDEX('[3]5.งบทดลอง รพ.'!$BF:$BF,MATCH(C:C,'[3]5.งบทดลอง รพ.'!B:B,0)),)</f>
        <v>0</v>
      </c>
      <c r="BH329" s="150">
        <f>IFERROR(INDEX('[3]5.งบทดลอง รพ.'!$BG:$BG,MATCH(C:C,'[3]5.งบทดลอง รพ.'!B:B,0)),)</f>
        <v>0</v>
      </c>
      <c r="BI329" s="150">
        <f>IFERROR(INDEX('[3]5.งบทดลอง รพ.'!$BH:$BH,MATCH(C:C,'[3]5.งบทดลอง รพ.'!B:B,0)),)</f>
        <v>0</v>
      </c>
      <c r="BJ329" s="150">
        <f>IFERROR(INDEX('[3]5.งบทดลอง รพ.'!$BI:$BI,MATCH(C:C,'[3]5.งบทดลอง รพ.'!B:B,0)),)</f>
        <v>0</v>
      </c>
      <c r="BK329" s="150">
        <f>IFERROR(INDEX('[3]5.งบทดลอง รพ.'!$BJ:$BJ,MATCH(C:C,'[3]5.งบทดลอง รพ.'!B:B,0)),)</f>
        <v>0</v>
      </c>
      <c r="BL329" s="150">
        <f>IFERROR(INDEX('[3]5.งบทดลอง รพ.'!$BK:$BK,MATCH(D:D,'[3]5.งบทดลอง รพ.'!C:C,0)),)</f>
        <v>0</v>
      </c>
      <c r="BM329" s="150">
        <f>IFERROR(INDEX('[3]5.งบทดลอง รพ.'!$BL:$BL,MATCH(C:C,'[3]5.งบทดลอง รพ.'!B:B,0)),)</f>
        <v>0</v>
      </c>
      <c r="BN329" s="150">
        <f>IFERROR(INDEX('[3]5.งบทดลอง รพ.'!$BM:$BM,MATCH(C:C,'[3]5.งบทดลอง รพ.'!B:B,0)),)</f>
        <v>0</v>
      </c>
      <c r="BO329" s="150">
        <f>IFERROR(INDEX('[3]5.งบทดลอง รพ.'!$BN:$BN,MATCH(C:C,'[3]5.งบทดลอง รพ.'!B:B,0)),)</f>
        <v>0</v>
      </c>
      <c r="BP329" s="150">
        <f>IFERROR(INDEX('[3]5.งบทดลอง รพ.'!$BO:$BO,MATCH(C:C,'[3]5.งบทดลอง รพ.'!B:B,0)),)</f>
        <v>0</v>
      </c>
      <c r="BQ329" s="150">
        <f>IFERROR(INDEX('[3]5.งบทดลอง รพ.'!$BP:$BP,MATCH(C:C,'[3]5.งบทดลอง รพ.'!B:B,0)),)</f>
        <v>0</v>
      </c>
      <c r="BR329" s="150">
        <f>IFERROR(INDEX('[3]5.งบทดลอง รพ.'!$BQ:$BQ,MATCH(C:C,'[3]5.งบทดลอง รพ.'!B:B,0)),)</f>
        <v>0</v>
      </c>
      <c r="BS329" s="150">
        <f>IFERROR(INDEX('[3]5.งบทดลอง รพ.'!$BR:$BR,MATCH(C:C,'[3]5.งบทดลอง รพ.'!B:B,0)),)</f>
        <v>0</v>
      </c>
      <c r="BT329" s="150">
        <f>IFERROR(INDEX('[3]5.งบทดลอง รพ.'!$BS:$BS,MATCH(C:C,'[3]5.งบทดลอง รพ.'!B:B,0)),)</f>
        <v>0</v>
      </c>
      <c r="BU329" s="150">
        <f>IFERROR(INDEX('[3]5.งบทดลอง รพ.'!$BT:$BT,MATCH(C:C,'[3]5.งบทดลอง รพ.'!B:B,0)),)</f>
        <v>0</v>
      </c>
      <c r="BV329" s="150">
        <f>IFERROR(INDEX('[3]5.งบทดลอง รพ.'!$BU:$BU,MATCH(C:C,'[3]5.งบทดลอง รพ.'!B:B,0)),)</f>
        <v>0</v>
      </c>
      <c r="BW329" s="150">
        <f>IFERROR(INDEX('[3]5.งบทดลอง รพ.'!$BV:$BV,MATCH(C:C,'[3]5.งบทดลอง รพ.'!B:B,0)),)</f>
        <v>0</v>
      </c>
      <c r="BX329" s="150">
        <f>IFERROR(INDEX('[3]5.งบทดลอง รพ.'!$BW:$BW,MATCH(C:C,'[3]5.งบทดลอง รพ.'!B:B,0)),)</f>
        <v>0</v>
      </c>
      <c r="BY329" s="150">
        <f>IFERROR(INDEX('[3]5.งบทดลอง รพ.'!$BX:$BX,MATCH(C:C,'[3]5.งบทดลอง รพ.'!B:B,0)),)</f>
        <v>0</v>
      </c>
      <c r="BZ329" s="151">
        <f t="shared" si="15"/>
        <v>0</v>
      </c>
    </row>
    <row r="330" spans="1:78" ht="21.75" customHeight="1">
      <c r="A330" s="31" t="s">
        <v>185</v>
      </c>
      <c r="B330" s="147" t="s">
        <v>995</v>
      </c>
      <c r="C330" s="148" t="s">
        <v>1018</v>
      </c>
      <c r="D330" s="149" t="s">
        <v>1019</v>
      </c>
      <c r="E330" s="150">
        <f>IFERROR(INDEX('[3]5.งบทดลอง รพ.'!$D:$D,MATCH(C:C,'[3]5.งบทดลอง รพ.'!B:B,0)),)</f>
        <v>0</v>
      </c>
      <c r="F330" s="150">
        <f>IFERROR(INDEX('[3]5.งบทดลอง รพ.'!$E:$E,MATCH(C:C,'[3]5.งบทดลอง รพ.'!B:B,0)),)</f>
        <v>0</v>
      </c>
      <c r="G330" s="150">
        <f>IFERROR(INDEX('[3]5.งบทดลอง รพ.'!$F:$F,MATCH(C:C,'[3]5.งบทดลอง รพ.'!B:B,0)),)</f>
        <v>0</v>
      </c>
      <c r="H330" s="150">
        <f>IFERROR(INDEX('[3]5.งบทดลอง รพ.'!$G:$G,MATCH(C:C,'[3]5.งบทดลอง รพ.'!B:B,0)),)</f>
        <v>0</v>
      </c>
      <c r="I330" s="150">
        <f>IFERROR(INDEX('[3]5.งบทดลอง รพ.'!$H:$H,MATCH(D:D,'[3]5.งบทดลอง รพ.'!C:C,0)),)</f>
        <v>0</v>
      </c>
      <c r="J330" s="150">
        <f>IFERROR(INDEX('[3]5.งบทดลอง รพ.'!$I:$I,MATCH(C:C,'[3]5.งบทดลอง รพ.'!B:B,0)),)</f>
        <v>0</v>
      </c>
      <c r="K330" s="150">
        <f>IFERROR(INDEX('[3]5.งบทดลอง รพ.'!$J:$J,MATCH(C:C,'[3]5.งบทดลอง รพ.'!B:B,0)),)</f>
        <v>0</v>
      </c>
      <c r="L330" s="150">
        <f>IFERROR(INDEX('[3]5.งบทดลอง รพ.'!$K:$K,MATCH(C:C,'[3]5.งบทดลอง รพ.'!B:B,0)),)</f>
        <v>0</v>
      </c>
      <c r="M330" s="150">
        <f>IFERROR(INDEX('[3]5.งบทดลอง รพ.'!$L:$L,MATCH(C:C,'[3]5.งบทดลอง รพ.'!B:B,0)),)</f>
        <v>0</v>
      </c>
      <c r="N330" s="150">
        <f>IFERROR(INDEX('[3]5.งบทดลอง รพ.'!$M:$M,MATCH(C:C,'[3]5.งบทดลอง รพ.'!B:B,0)),)</f>
        <v>0</v>
      </c>
      <c r="O330" s="150">
        <f>IFERROR(INDEX('[3]5.งบทดลอง รพ.'!$N:$N,MATCH(C:C,'[3]5.งบทดลอง รพ.'!B:B,0)),)</f>
        <v>0</v>
      </c>
      <c r="P330" s="150">
        <f>IFERROR(INDEX('[3]5.งบทดลอง รพ.'!$O:$O,MATCH(C:C,'[3]5.งบทดลอง รพ.'!B:B,0)),)</f>
        <v>0</v>
      </c>
      <c r="Q330" s="150">
        <f>IFERROR(INDEX('[3]5.งบทดลอง รพ.'!$P:$P,MATCH(C:C,'[3]5.งบทดลอง รพ.'!B:B,0)),)</f>
        <v>0</v>
      </c>
      <c r="R330" s="150">
        <f>IFERROR(INDEX('[3]5.งบทดลอง รพ.'!$Q:$Q,MATCH(C:C,'[3]5.งบทดลอง รพ.'!B:B,0)),)</f>
        <v>0</v>
      </c>
      <c r="S330" s="150">
        <f>IFERROR(INDEX('[3]5.งบทดลอง รพ.'!$R:$R,MATCH(C:C,'[3]5.งบทดลอง รพ.'!B:B,0)),)</f>
        <v>0</v>
      </c>
      <c r="T330" s="150">
        <f>IFERROR(INDEX('[3]5.งบทดลอง รพ.'!$S:$S,MATCH(C:C,'[3]5.งบทดลอง รพ.'!B:B,0)),)</f>
        <v>0</v>
      </c>
      <c r="U330" s="150">
        <f>IFERROR(INDEX('[3]5.งบทดลอง รพ.'!$T:$T,MATCH(C:C,'[3]5.งบทดลอง รพ.'!B:B,0)),)</f>
        <v>0</v>
      </c>
      <c r="V330" s="150">
        <f>IFERROR(INDEX('[3]5.งบทดลอง รพ.'!$U:$U,MATCH(C:C,'[3]5.งบทดลอง รพ.'!B:B,0)),)</f>
        <v>0</v>
      </c>
      <c r="W330" s="150">
        <f>IFERROR(INDEX('[3]5.งบทดลอง รพ.'!$V:$V,MATCH(C:C,'[3]5.งบทดลอง รพ.'!B:B,0)),)</f>
        <v>0</v>
      </c>
      <c r="X330" s="150">
        <f>IFERROR(INDEX('[3]5.งบทดลอง รพ.'!$W:$W,MATCH(C:C,'[3]5.งบทดลอง รพ.'!B:B,0)),)</f>
        <v>12000</v>
      </c>
      <c r="Y330" s="150">
        <f>IFERROR(INDEX('[3]5.งบทดลอง รพ.'!$X:$X,MATCH(C:C,'[3]5.งบทดลอง รพ.'!B:B,0)),)</f>
        <v>0</v>
      </c>
      <c r="Z330" s="150">
        <f>IFERROR(INDEX('[3]5.งบทดลอง รพ.'!$Y:$Y,MATCH(C:C,'[3]5.งบทดลอง รพ.'!B:B,0)),)</f>
        <v>0</v>
      </c>
      <c r="AA330" s="150">
        <f>IFERROR(INDEX('[3]5.งบทดลอง รพ.'!$Z:$Z,MATCH(C:C,'[3]5.งบทดลอง รพ.'!B:B,0)),)</f>
        <v>0</v>
      </c>
      <c r="AB330" s="150">
        <f>IFERROR(INDEX('[3]5.งบทดลอง รพ.'!$AA:$AA,MATCH(C:C,'[3]5.งบทดลอง รพ.'!B:B,0)),)</f>
        <v>0</v>
      </c>
      <c r="AC330" s="150">
        <f>IFERROR(INDEX('[3]5.งบทดลอง รพ.'!$AB:$AB,MATCH(C:C,'[3]5.งบทดลอง รพ.'!B:B,0)),)</f>
        <v>0</v>
      </c>
      <c r="AD330" s="150">
        <f>IFERROR(INDEX('[3]5.งบทดลอง รพ.'!$AC:$AC,MATCH(C:C,'[3]5.งบทดลอง รพ.'!B:B,0)),)</f>
        <v>0</v>
      </c>
      <c r="AE330" s="150">
        <f>IFERROR(INDEX('[3]5.งบทดลอง รพ.'!$AD:$AD,MATCH(C:C,'[3]5.งบทดลอง รพ.'!B:B,0)),)</f>
        <v>0</v>
      </c>
      <c r="AF330" s="150">
        <f>IFERROR(INDEX('[3]5.งบทดลอง รพ.'!$AE:$AE,MATCH(C:C,'[3]5.งบทดลอง รพ.'!B:B,0)),)</f>
        <v>0</v>
      </c>
      <c r="AG330" s="150">
        <f>IFERROR(INDEX('[3]5.งบทดลอง รพ.'!$AF:$AF,MATCH(C:C,'[3]5.งบทดลอง รพ.'!B:B,0)),)</f>
        <v>0</v>
      </c>
      <c r="AH330" s="150">
        <f>IFERROR(INDEX('[3]5.งบทดลอง รพ.'!$AG:$AG,MATCH(C:C,'[3]5.งบทดลอง รพ.'!B:B,0)),)</f>
        <v>0</v>
      </c>
      <c r="AI330" s="150">
        <f>IFERROR(INDEX('[3]5.งบทดลอง รพ.'!$AH:$AH,MATCH(D:D,'[3]5.งบทดลอง รพ.'!C:C,0)),)</f>
        <v>0</v>
      </c>
      <c r="AJ330" s="150">
        <f>IFERROR(INDEX('[3]5.งบทดลอง รพ.'!$AI:$AI,MATCH(C:C,'[3]5.งบทดลอง รพ.'!B:B,0)),)</f>
        <v>0</v>
      </c>
      <c r="AK330" s="150">
        <f>IFERROR(INDEX('[3]5.งบทดลอง รพ.'!$AJ:$AJ,MATCH(C:C,'[3]5.งบทดลอง รพ.'!B:B,0)),)</f>
        <v>0</v>
      </c>
      <c r="AL330" s="150">
        <f>IFERROR(INDEX('[3]5.งบทดลอง รพ.'!$AK:$AK,MATCH(C:C,'[3]5.งบทดลอง รพ.'!B:B,0)),)</f>
        <v>0</v>
      </c>
      <c r="AM330" s="150">
        <f>IFERROR(INDEX('[3]5.งบทดลอง รพ.'!$AL:$AL,MATCH(C:C,'[3]5.งบทดลอง รพ.'!B:B,0)),)</f>
        <v>0</v>
      </c>
      <c r="AN330" s="150">
        <f>IFERROR(INDEX('[3]5.งบทดลอง รพ.'!$AM:$AM,MATCH(C:C,'[3]5.งบทดลอง รพ.'!B:B,0)),)</f>
        <v>0</v>
      </c>
      <c r="AO330" s="150">
        <f>IFERROR(INDEX('[3]5.งบทดลอง รพ.'!$AN:$AN,MATCH(C:C,'[3]5.งบทดลอง รพ.'!B:B,0)),)</f>
        <v>0</v>
      </c>
      <c r="AP330" s="150">
        <f>IFERROR(INDEX('[3]5.งบทดลอง รพ.'!$AO:$AO,MATCH(C:C,'[3]5.งบทดลอง รพ.'!B:B,0)),)</f>
        <v>0</v>
      </c>
      <c r="AQ330" s="150">
        <f>IFERROR(INDEX('[3]5.งบทดลอง รพ.'!$AP:$AP,MATCH(C:C,'[3]5.งบทดลอง รพ.'!B:B,0)),)</f>
        <v>0</v>
      </c>
      <c r="AR330" s="150">
        <f>IFERROR(INDEX('[3]5.งบทดลอง รพ.'!$AQ:$AQ,MATCH(C:C,'[3]5.งบทดลอง รพ.'!B:B,0)),)</f>
        <v>0</v>
      </c>
      <c r="AS330" s="150">
        <f>IFERROR(INDEX('[3]5.งบทดลอง รพ.'!$AR:$AR,MATCH(C:C,'[3]5.งบทดลอง รพ.'!B:B,0)),)</f>
        <v>0</v>
      </c>
      <c r="AT330" s="150">
        <f>IFERROR(INDEX('[3]5.งบทดลอง รพ.'!$AS:$AS,MATCH(C:C,'[3]5.งบทดลอง รพ.'!B:B,0)),)</f>
        <v>0</v>
      </c>
      <c r="AU330" s="150">
        <f>IFERROR(INDEX('[3]5.งบทดลอง รพ.'!$AT:$AT,MATCH(C:C,'[3]5.งบทดลอง รพ.'!B:B,0)),)</f>
        <v>0</v>
      </c>
      <c r="AV330" s="150">
        <f>IFERROR(INDEX('[3]5.งบทดลอง รพ.'!$AU:$AU,MATCH(C:C,'[3]5.งบทดลอง รพ.'!B:B,0)),)</f>
        <v>0</v>
      </c>
      <c r="AW330" s="150">
        <f>IFERROR(INDEX('[3]5.งบทดลอง รพ.'!$AV:$AV,MATCH(C:C,'[3]5.งบทดลอง รพ.'!B:B,0)),)</f>
        <v>0</v>
      </c>
      <c r="AX330" s="150">
        <f>IFERROR(INDEX('[3]5.งบทดลอง รพ.'!$AW:$AW,MATCH(C:C,'[3]5.งบทดลอง รพ.'!B:B,0)),)</f>
        <v>0</v>
      </c>
      <c r="AY330" s="150">
        <f>IFERROR(INDEX('[3]5.งบทดลอง รพ.'!$AX:$AX,MATCH(C:C,'[3]5.งบทดลอง รพ.'!B:B,0)),)</f>
        <v>0</v>
      </c>
      <c r="AZ330" s="150">
        <f>IFERROR(INDEX('[3]5.งบทดลอง รพ.'!$AY:$AY,MATCH(C:C,'[3]5.งบทดลอง รพ.'!B:B,0)),)</f>
        <v>0</v>
      </c>
      <c r="BA330" s="150">
        <f>IFERROR(INDEX('[3]5.งบทดลอง รพ.'!$AZ:$AZ,MATCH(C:C,'[3]5.งบทดลอง รพ.'!B:B,0)),)</f>
        <v>0</v>
      </c>
      <c r="BB330" s="150">
        <f>IFERROR(INDEX('[3]5.งบทดลอง รพ.'!$BA:$BA,MATCH(C:C,'[3]5.งบทดลอง รพ.'!B:B,0)),)</f>
        <v>0</v>
      </c>
      <c r="BC330" s="150">
        <f>IFERROR(INDEX('[3]5.งบทดลอง รพ.'!$BB:$BB,MATCH(C:C,'[3]5.งบทดลอง รพ.'!B:B,0)),)</f>
        <v>0</v>
      </c>
      <c r="BD330" s="150">
        <f>IFERROR(INDEX('[3]5.งบทดลอง รพ.'!$BC:$BC,MATCH(C:C,'[3]5.งบทดลอง รพ.'!B:B,0)),)</f>
        <v>0</v>
      </c>
      <c r="BE330" s="150">
        <f>IFERROR(INDEX('[3]5.งบทดลอง รพ.'!$BD:$BD,MATCH(C:C,'[3]5.งบทดลอง รพ.'!B:B,0)),)</f>
        <v>0</v>
      </c>
      <c r="BF330" s="150">
        <f>IFERROR(INDEX('[3]5.งบทดลอง รพ.'!$BE:$BE,MATCH(C:C,'[3]5.งบทดลอง รพ.'!B:B,0)),)</f>
        <v>0</v>
      </c>
      <c r="BG330" s="150">
        <f>IFERROR(INDEX('[3]5.งบทดลอง รพ.'!$BF:$BF,MATCH(C:C,'[3]5.งบทดลอง รพ.'!B:B,0)),)</f>
        <v>0</v>
      </c>
      <c r="BH330" s="150">
        <f>IFERROR(INDEX('[3]5.งบทดลอง รพ.'!$BG:$BG,MATCH(C:C,'[3]5.งบทดลอง รพ.'!B:B,0)),)</f>
        <v>0</v>
      </c>
      <c r="BI330" s="150">
        <f>IFERROR(INDEX('[3]5.งบทดลอง รพ.'!$BH:$BH,MATCH(C:C,'[3]5.งบทดลอง รพ.'!B:B,0)),)</f>
        <v>0</v>
      </c>
      <c r="BJ330" s="150">
        <f>IFERROR(INDEX('[3]5.งบทดลอง รพ.'!$BI:$BI,MATCH(C:C,'[3]5.งบทดลอง รพ.'!B:B,0)),)</f>
        <v>0</v>
      </c>
      <c r="BK330" s="150">
        <f>IFERROR(INDEX('[3]5.งบทดลอง รพ.'!$BJ:$BJ,MATCH(C:C,'[3]5.งบทดลอง รพ.'!B:B,0)),)</f>
        <v>0</v>
      </c>
      <c r="BL330" s="150">
        <f>IFERROR(INDEX('[3]5.งบทดลอง รพ.'!$BK:$BK,MATCH(D:D,'[3]5.งบทดลอง รพ.'!C:C,0)),)</f>
        <v>23640</v>
      </c>
      <c r="BM330" s="150">
        <f>IFERROR(INDEX('[3]5.งบทดลอง รพ.'!$BL:$BL,MATCH(C:C,'[3]5.งบทดลอง รพ.'!B:B,0)),)</f>
        <v>0</v>
      </c>
      <c r="BN330" s="150">
        <f>IFERROR(INDEX('[3]5.งบทดลอง รพ.'!$BM:$BM,MATCH(C:C,'[3]5.งบทดลอง รพ.'!B:B,0)),)</f>
        <v>0</v>
      </c>
      <c r="BO330" s="150">
        <f>IFERROR(INDEX('[3]5.งบทดลอง รพ.'!$BN:$BN,MATCH(C:C,'[3]5.งบทดลอง รพ.'!B:B,0)),)</f>
        <v>0</v>
      </c>
      <c r="BP330" s="150">
        <f>IFERROR(INDEX('[3]5.งบทดลอง รพ.'!$BO:$BO,MATCH(C:C,'[3]5.งบทดลอง รพ.'!B:B,0)),)</f>
        <v>0</v>
      </c>
      <c r="BQ330" s="150">
        <f>IFERROR(INDEX('[3]5.งบทดลอง รพ.'!$BP:$BP,MATCH(C:C,'[3]5.งบทดลอง รพ.'!B:B,0)),)</f>
        <v>0</v>
      </c>
      <c r="BR330" s="150">
        <f>IFERROR(INDEX('[3]5.งบทดลอง รพ.'!$BQ:$BQ,MATCH(C:C,'[3]5.งบทดลอง รพ.'!B:B,0)),)</f>
        <v>0</v>
      </c>
      <c r="BS330" s="150">
        <f>IFERROR(INDEX('[3]5.งบทดลอง รพ.'!$BR:$BR,MATCH(C:C,'[3]5.งบทดลอง รพ.'!B:B,0)),)</f>
        <v>0</v>
      </c>
      <c r="BT330" s="150">
        <f>IFERROR(INDEX('[3]5.งบทดลอง รพ.'!$BS:$BS,MATCH(C:C,'[3]5.งบทดลอง รพ.'!B:B,0)),)</f>
        <v>0</v>
      </c>
      <c r="BU330" s="150">
        <f>IFERROR(INDEX('[3]5.งบทดลอง รพ.'!$BT:$BT,MATCH(C:C,'[3]5.งบทดลอง รพ.'!B:B,0)),)</f>
        <v>0</v>
      </c>
      <c r="BV330" s="150">
        <f>IFERROR(INDEX('[3]5.งบทดลอง รพ.'!$BU:$BU,MATCH(C:C,'[3]5.งบทดลอง รพ.'!B:B,0)),)</f>
        <v>0</v>
      </c>
      <c r="BW330" s="150">
        <f>IFERROR(INDEX('[3]5.งบทดลอง รพ.'!$BV:$BV,MATCH(C:C,'[3]5.งบทดลอง รพ.'!B:B,0)),)</f>
        <v>0</v>
      </c>
      <c r="BX330" s="150">
        <f>IFERROR(INDEX('[3]5.งบทดลอง รพ.'!$BW:$BW,MATCH(C:C,'[3]5.งบทดลอง รพ.'!B:B,0)),)</f>
        <v>0</v>
      </c>
      <c r="BY330" s="150">
        <f>IFERROR(INDEX('[3]5.งบทดลอง รพ.'!$BX:$BX,MATCH(C:C,'[3]5.งบทดลอง รพ.'!B:B,0)),)</f>
        <v>0</v>
      </c>
      <c r="BZ330" s="151">
        <f t="shared" si="15"/>
        <v>35640</v>
      </c>
    </row>
    <row r="331" spans="1:78" ht="21.75" customHeight="1">
      <c r="A331" s="31" t="s">
        <v>185</v>
      </c>
      <c r="B331" s="147" t="s">
        <v>995</v>
      </c>
      <c r="C331" s="148" t="s">
        <v>1020</v>
      </c>
      <c r="D331" s="149" t="s">
        <v>1021</v>
      </c>
      <c r="E331" s="150">
        <f>IFERROR(INDEX('[3]5.งบทดลอง รพ.'!$D:$D,MATCH(C:C,'[3]5.งบทดลอง รพ.'!B:B,0)),)</f>
        <v>0</v>
      </c>
      <c r="F331" s="150">
        <f>IFERROR(INDEX('[3]5.งบทดลอง รพ.'!$E:$E,MATCH(C:C,'[3]5.งบทดลอง รพ.'!B:B,0)),)</f>
        <v>0</v>
      </c>
      <c r="G331" s="150">
        <f>IFERROR(INDEX('[3]5.งบทดลอง รพ.'!$F:$F,MATCH(C:C,'[3]5.งบทดลอง รพ.'!B:B,0)),)</f>
        <v>0</v>
      </c>
      <c r="H331" s="150">
        <f>IFERROR(INDEX('[3]5.งบทดลอง รพ.'!$G:$G,MATCH(C:C,'[3]5.งบทดลอง รพ.'!B:B,0)),)</f>
        <v>0</v>
      </c>
      <c r="I331" s="150">
        <f>IFERROR(INDEX('[3]5.งบทดลอง รพ.'!$H:$H,MATCH(D:D,'[3]5.งบทดลอง รพ.'!C:C,0)),)</f>
        <v>0</v>
      </c>
      <c r="J331" s="150">
        <f>IFERROR(INDEX('[3]5.งบทดลอง รพ.'!$I:$I,MATCH(C:C,'[3]5.งบทดลอง รพ.'!B:B,0)),)</f>
        <v>0</v>
      </c>
      <c r="K331" s="150">
        <f>IFERROR(INDEX('[3]5.งบทดลอง รพ.'!$J:$J,MATCH(C:C,'[3]5.งบทดลอง รพ.'!B:B,0)),)</f>
        <v>0</v>
      </c>
      <c r="L331" s="150">
        <f>IFERROR(INDEX('[3]5.งบทดลอง รพ.'!$K:$K,MATCH(C:C,'[3]5.งบทดลอง รพ.'!B:B,0)),)</f>
        <v>0</v>
      </c>
      <c r="M331" s="150">
        <f>IFERROR(INDEX('[3]5.งบทดลอง รพ.'!$L:$L,MATCH(C:C,'[3]5.งบทดลอง รพ.'!B:B,0)),)</f>
        <v>0</v>
      </c>
      <c r="N331" s="150">
        <f>IFERROR(INDEX('[3]5.งบทดลอง รพ.'!$M:$M,MATCH(C:C,'[3]5.งบทดลอง รพ.'!B:B,0)),)</f>
        <v>0</v>
      </c>
      <c r="O331" s="150">
        <f>IFERROR(INDEX('[3]5.งบทดลอง รพ.'!$N:$N,MATCH(C:C,'[3]5.งบทดลอง รพ.'!B:B,0)),)</f>
        <v>0</v>
      </c>
      <c r="P331" s="150">
        <f>IFERROR(INDEX('[3]5.งบทดลอง รพ.'!$O:$O,MATCH(C:C,'[3]5.งบทดลอง รพ.'!B:B,0)),)</f>
        <v>0</v>
      </c>
      <c r="Q331" s="150">
        <f>IFERROR(INDEX('[3]5.งบทดลอง รพ.'!$P:$P,MATCH(C:C,'[3]5.งบทดลอง รพ.'!B:B,0)),)</f>
        <v>0</v>
      </c>
      <c r="R331" s="150">
        <f>IFERROR(INDEX('[3]5.งบทดลอง รพ.'!$Q:$Q,MATCH(C:C,'[3]5.งบทดลอง รพ.'!B:B,0)),)</f>
        <v>0</v>
      </c>
      <c r="S331" s="150">
        <f>IFERROR(INDEX('[3]5.งบทดลอง รพ.'!$R:$R,MATCH(C:C,'[3]5.งบทดลอง รพ.'!B:B,0)),)</f>
        <v>0</v>
      </c>
      <c r="T331" s="150">
        <f>IFERROR(INDEX('[3]5.งบทดลอง รพ.'!$S:$S,MATCH(C:C,'[3]5.งบทดลอง รพ.'!B:B,0)),)</f>
        <v>0</v>
      </c>
      <c r="U331" s="150">
        <f>IFERROR(INDEX('[3]5.งบทดลอง รพ.'!$T:$T,MATCH(C:C,'[3]5.งบทดลอง รพ.'!B:B,0)),)</f>
        <v>0</v>
      </c>
      <c r="V331" s="150">
        <f>IFERROR(INDEX('[3]5.งบทดลอง รพ.'!$U:$U,MATCH(C:C,'[3]5.งบทดลอง รพ.'!B:B,0)),)</f>
        <v>0</v>
      </c>
      <c r="W331" s="150">
        <f>IFERROR(INDEX('[3]5.งบทดลอง รพ.'!$V:$V,MATCH(C:C,'[3]5.งบทดลอง รพ.'!B:B,0)),)</f>
        <v>0</v>
      </c>
      <c r="X331" s="150">
        <f>IFERROR(INDEX('[3]5.งบทดลอง รพ.'!$W:$W,MATCH(C:C,'[3]5.งบทดลอง รพ.'!B:B,0)),)</f>
        <v>0</v>
      </c>
      <c r="Y331" s="150">
        <f>IFERROR(INDEX('[3]5.งบทดลอง รพ.'!$X:$X,MATCH(C:C,'[3]5.งบทดลอง รพ.'!B:B,0)),)</f>
        <v>0</v>
      </c>
      <c r="Z331" s="150">
        <f>IFERROR(INDEX('[3]5.งบทดลอง รพ.'!$Y:$Y,MATCH(C:C,'[3]5.งบทดลอง รพ.'!B:B,0)),)</f>
        <v>0</v>
      </c>
      <c r="AA331" s="150">
        <f>IFERROR(INDEX('[3]5.งบทดลอง รพ.'!$Z:$Z,MATCH(C:C,'[3]5.งบทดลอง รพ.'!B:B,0)),)</f>
        <v>0</v>
      </c>
      <c r="AB331" s="150">
        <f>IFERROR(INDEX('[3]5.งบทดลอง รพ.'!$AA:$AA,MATCH(C:C,'[3]5.งบทดลอง รพ.'!B:B,0)),)</f>
        <v>0</v>
      </c>
      <c r="AC331" s="150">
        <f>IFERROR(INDEX('[3]5.งบทดลอง รพ.'!$AB:$AB,MATCH(C:C,'[3]5.งบทดลอง รพ.'!B:B,0)),)</f>
        <v>0</v>
      </c>
      <c r="AD331" s="150">
        <f>IFERROR(INDEX('[3]5.งบทดลอง รพ.'!$AC:$AC,MATCH(C:C,'[3]5.งบทดลอง รพ.'!B:B,0)),)</f>
        <v>0</v>
      </c>
      <c r="AE331" s="150">
        <f>IFERROR(INDEX('[3]5.งบทดลอง รพ.'!$AD:$AD,MATCH(C:C,'[3]5.งบทดลอง รพ.'!B:B,0)),)</f>
        <v>0</v>
      </c>
      <c r="AF331" s="150">
        <f>IFERROR(INDEX('[3]5.งบทดลอง รพ.'!$AE:$AE,MATCH(C:C,'[3]5.งบทดลอง รพ.'!B:B,0)),)</f>
        <v>0</v>
      </c>
      <c r="AG331" s="150">
        <f>IFERROR(INDEX('[3]5.งบทดลอง รพ.'!$AF:$AF,MATCH(C:C,'[3]5.งบทดลอง รพ.'!B:B,0)),)</f>
        <v>0</v>
      </c>
      <c r="AH331" s="150">
        <f>IFERROR(INDEX('[3]5.งบทดลอง รพ.'!$AG:$AG,MATCH(C:C,'[3]5.งบทดลอง รพ.'!B:B,0)),)</f>
        <v>0</v>
      </c>
      <c r="AI331" s="150">
        <f>IFERROR(INDEX('[3]5.งบทดลอง รพ.'!$AH:$AH,MATCH(D:D,'[3]5.งบทดลอง รพ.'!C:C,0)),)</f>
        <v>0</v>
      </c>
      <c r="AJ331" s="150">
        <f>IFERROR(INDEX('[3]5.งบทดลอง รพ.'!$AI:$AI,MATCH(C:C,'[3]5.งบทดลอง รพ.'!B:B,0)),)</f>
        <v>0</v>
      </c>
      <c r="AK331" s="150">
        <f>IFERROR(INDEX('[3]5.งบทดลอง รพ.'!$AJ:$AJ,MATCH(C:C,'[3]5.งบทดลอง รพ.'!B:B,0)),)</f>
        <v>0</v>
      </c>
      <c r="AL331" s="150">
        <f>IFERROR(INDEX('[3]5.งบทดลอง รพ.'!$AK:$AK,MATCH(C:C,'[3]5.งบทดลอง รพ.'!B:B,0)),)</f>
        <v>0</v>
      </c>
      <c r="AM331" s="150">
        <f>IFERROR(INDEX('[3]5.งบทดลอง รพ.'!$AL:$AL,MATCH(C:C,'[3]5.งบทดลอง รพ.'!B:B,0)),)</f>
        <v>0</v>
      </c>
      <c r="AN331" s="150">
        <f>IFERROR(INDEX('[3]5.งบทดลอง รพ.'!$AM:$AM,MATCH(C:C,'[3]5.งบทดลอง รพ.'!B:B,0)),)</f>
        <v>0</v>
      </c>
      <c r="AO331" s="150">
        <f>IFERROR(INDEX('[3]5.งบทดลอง รพ.'!$AN:$AN,MATCH(C:C,'[3]5.งบทดลอง รพ.'!B:B,0)),)</f>
        <v>0</v>
      </c>
      <c r="AP331" s="150">
        <f>IFERROR(INDEX('[3]5.งบทดลอง รพ.'!$AO:$AO,MATCH(C:C,'[3]5.งบทดลอง รพ.'!B:B,0)),)</f>
        <v>0</v>
      </c>
      <c r="AQ331" s="150">
        <f>IFERROR(INDEX('[3]5.งบทดลอง รพ.'!$AP:$AP,MATCH(C:C,'[3]5.งบทดลอง รพ.'!B:B,0)),)</f>
        <v>0</v>
      </c>
      <c r="AR331" s="150">
        <f>IFERROR(INDEX('[3]5.งบทดลอง รพ.'!$AQ:$AQ,MATCH(C:C,'[3]5.งบทดลอง รพ.'!B:B,0)),)</f>
        <v>0</v>
      </c>
      <c r="AS331" s="150">
        <f>IFERROR(INDEX('[3]5.งบทดลอง รพ.'!$AR:$AR,MATCH(C:C,'[3]5.งบทดลอง รพ.'!B:B,0)),)</f>
        <v>0</v>
      </c>
      <c r="AT331" s="150">
        <f>IFERROR(INDEX('[3]5.งบทดลอง รพ.'!$AS:$AS,MATCH(C:C,'[3]5.งบทดลอง รพ.'!B:B,0)),)</f>
        <v>0</v>
      </c>
      <c r="AU331" s="150">
        <f>IFERROR(INDEX('[3]5.งบทดลอง รพ.'!$AT:$AT,MATCH(C:C,'[3]5.งบทดลอง รพ.'!B:B,0)),)</f>
        <v>0</v>
      </c>
      <c r="AV331" s="150">
        <f>IFERROR(INDEX('[3]5.งบทดลอง รพ.'!$AU:$AU,MATCH(C:C,'[3]5.งบทดลอง รพ.'!B:B,0)),)</f>
        <v>0</v>
      </c>
      <c r="AW331" s="150">
        <f>IFERROR(INDEX('[3]5.งบทดลอง รพ.'!$AV:$AV,MATCH(C:C,'[3]5.งบทดลอง รพ.'!B:B,0)),)</f>
        <v>0</v>
      </c>
      <c r="AX331" s="150">
        <f>IFERROR(INDEX('[3]5.งบทดลอง รพ.'!$AW:$AW,MATCH(C:C,'[3]5.งบทดลอง รพ.'!B:B,0)),)</f>
        <v>0</v>
      </c>
      <c r="AY331" s="150">
        <f>IFERROR(INDEX('[3]5.งบทดลอง รพ.'!$AX:$AX,MATCH(C:C,'[3]5.งบทดลอง รพ.'!B:B,0)),)</f>
        <v>0</v>
      </c>
      <c r="AZ331" s="150">
        <f>IFERROR(INDEX('[3]5.งบทดลอง รพ.'!$AY:$AY,MATCH(C:C,'[3]5.งบทดลอง รพ.'!B:B,0)),)</f>
        <v>0</v>
      </c>
      <c r="BA331" s="150">
        <f>IFERROR(INDEX('[3]5.งบทดลอง รพ.'!$AZ:$AZ,MATCH(C:C,'[3]5.งบทดลอง รพ.'!B:B,0)),)</f>
        <v>0</v>
      </c>
      <c r="BB331" s="150">
        <f>IFERROR(INDEX('[3]5.งบทดลอง รพ.'!$BA:$BA,MATCH(C:C,'[3]5.งบทดลอง รพ.'!B:B,0)),)</f>
        <v>0</v>
      </c>
      <c r="BC331" s="150">
        <f>IFERROR(INDEX('[3]5.งบทดลอง รพ.'!$BB:$BB,MATCH(C:C,'[3]5.งบทดลอง รพ.'!B:B,0)),)</f>
        <v>0</v>
      </c>
      <c r="BD331" s="150">
        <f>IFERROR(INDEX('[3]5.งบทดลอง รพ.'!$BC:$BC,MATCH(C:C,'[3]5.งบทดลอง รพ.'!B:B,0)),)</f>
        <v>0</v>
      </c>
      <c r="BE331" s="150">
        <f>IFERROR(INDEX('[3]5.งบทดลอง รพ.'!$BD:$BD,MATCH(C:C,'[3]5.งบทดลอง รพ.'!B:B,0)),)</f>
        <v>0</v>
      </c>
      <c r="BF331" s="150">
        <f>IFERROR(INDEX('[3]5.งบทดลอง รพ.'!$BE:$BE,MATCH(C:C,'[3]5.งบทดลอง รพ.'!B:B,0)),)</f>
        <v>0</v>
      </c>
      <c r="BG331" s="150">
        <f>IFERROR(INDEX('[3]5.งบทดลอง รพ.'!$BF:$BF,MATCH(C:C,'[3]5.งบทดลอง รพ.'!B:B,0)),)</f>
        <v>0</v>
      </c>
      <c r="BH331" s="150">
        <f>IFERROR(INDEX('[3]5.งบทดลอง รพ.'!$BG:$BG,MATCH(C:C,'[3]5.งบทดลอง รพ.'!B:B,0)),)</f>
        <v>0</v>
      </c>
      <c r="BI331" s="150">
        <f>IFERROR(INDEX('[3]5.งบทดลอง รพ.'!$BH:$BH,MATCH(C:C,'[3]5.งบทดลอง รพ.'!B:B,0)),)</f>
        <v>0</v>
      </c>
      <c r="BJ331" s="150">
        <f>IFERROR(INDEX('[3]5.งบทดลอง รพ.'!$BI:$BI,MATCH(C:C,'[3]5.งบทดลอง รพ.'!B:B,0)),)</f>
        <v>0</v>
      </c>
      <c r="BK331" s="150">
        <f>IFERROR(INDEX('[3]5.งบทดลอง รพ.'!$BJ:$BJ,MATCH(C:C,'[3]5.งบทดลอง รพ.'!B:B,0)),)</f>
        <v>0</v>
      </c>
      <c r="BL331" s="150">
        <f>IFERROR(INDEX('[3]5.งบทดลอง รพ.'!$BK:$BK,MATCH(D:D,'[3]5.งบทดลอง รพ.'!C:C,0)),)</f>
        <v>0</v>
      </c>
      <c r="BM331" s="150">
        <f>IFERROR(INDEX('[3]5.งบทดลอง รพ.'!$BL:$BL,MATCH(C:C,'[3]5.งบทดลอง รพ.'!B:B,0)),)</f>
        <v>0</v>
      </c>
      <c r="BN331" s="150">
        <f>IFERROR(INDEX('[3]5.งบทดลอง รพ.'!$BM:$BM,MATCH(C:C,'[3]5.งบทดลอง รพ.'!B:B,0)),)</f>
        <v>0</v>
      </c>
      <c r="BO331" s="150">
        <f>IFERROR(INDEX('[3]5.งบทดลอง รพ.'!$BN:$BN,MATCH(C:C,'[3]5.งบทดลอง รพ.'!B:B,0)),)</f>
        <v>0</v>
      </c>
      <c r="BP331" s="150">
        <f>IFERROR(INDEX('[3]5.งบทดลอง รพ.'!$BO:$BO,MATCH(C:C,'[3]5.งบทดลอง รพ.'!B:B,0)),)</f>
        <v>0</v>
      </c>
      <c r="BQ331" s="150">
        <f>IFERROR(INDEX('[3]5.งบทดลอง รพ.'!$BP:$BP,MATCH(C:C,'[3]5.งบทดลอง รพ.'!B:B,0)),)</f>
        <v>0</v>
      </c>
      <c r="BR331" s="150">
        <f>IFERROR(INDEX('[3]5.งบทดลอง รพ.'!$BQ:$BQ,MATCH(C:C,'[3]5.งบทดลอง รพ.'!B:B,0)),)</f>
        <v>0</v>
      </c>
      <c r="BS331" s="150">
        <f>IFERROR(INDEX('[3]5.งบทดลอง รพ.'!$BR:$BR,MATCH(C:C,'[3]5.งบทดลอง รพ.'!B:B,0)),)</f>
        <v>0</v>
      </c>
      <c r="BT331" s="150">
        <f>IFERROR(INDEX('[3]5.งบทดลอง รพ.'!$BS:$BS,MATCH(C:C,'[3]5.งบทดลอง รพ.'!B:B,0)),)</f>
        <v>0</v>
      </c>
      <c r="BU331" s="150">
        <f>IFERROR(INDEX('[3]5.งบทดลอง รพ.'!$BT:$BT,MATCH(C:C,'[3]5.งบทดลอง รพ.'!B:B,0)),)</f>
        <v>0</v>
      </c>
      <c r="BV331" s="150">
        <f>IFERROR(INDEX('[3]5.งบทดลอง รพ.'!$BU:$BU,MATCH(C:C,'[3]5.งบทดลอง รพ.'!B:B,0)),)</f>
        <v>0</v>
      </c>
      <c r="BW331" s="150">
        <f>IFERROR(INDEX('[3]5.งบทดลอง รพ.'!$BV:$BV,MATCH(C:C,'[3]5.งบทดลอง รพ.'!B:B,0)),)</f>
        <v>0</v>
      </c>
      <c r="BX331" s="150">
        <f>IFERROR(INDEX('[3]5.งบทดลอง รพ.'!$BW:$BW,MATCH(C:C,'[3]5.งบทดลอง รพ.'!B:B,0)),)</f>
        <v>0</v>
      </c>
      <c r="BY331" s="150">
        <f>IFERROR(INDEX('[3]5.งบทดลอง รพ.'!$BX:$BX,MATCH(C:C,'[3]5.งบทดลอง รพ.'!B:B,0)),)</f>
        <v>0</v>
      </c>
      <c r="BZ331" s="151">
        <f t="shared" si="15"/>
        <v>0</v>
      </c>
    </row>
    <row r="332" spans="1:78" ht="21.75" customHeight="1">
      <c r="A332" s="31" t="s">
        <v>185</v>
      </c>
      <c r="B332" s="147" t="s">
        <v>995</v>
      </c>
      <c r="C332" s="148" t="s">
        <v>1022</v>
      </c>
      <c r="D332" s="149" t="s">
        <v>1023</v>
      </c>
      <c r="E332" s="150">
        <f>IFERROR(INDEX('[3]5.งบทดลอง รพ.'!$D:$D,MATCH(C:C,'[3]5.งบทดลอง รพ.'!B:B,0)),)</f>
        <v>0</v>
      </c>
      <c r="F332" s="150">
        <f>IFERROR(INDEX('[3]5.งบทดลอง รพ.'!$E:$E,MATCH(C:C,'[3]5.งบทดลอง รพ.'!B:B,0)),)</f>
        <v>0</v>
      </c>
      <c r="G332" s="150">
        <f>IFERROR(INDEX('[3]5.งบทดลอง รพ.'!$F:$F,MATCH(C:C,'[3]5.งบทดลอง รพ.'!B:B,0)),)</f>
        <v>0</v>
      </c>
      <c r="H332" s="150">
        <f>IFERROR(INDEX('[3]5.งบทดลอง รพ.'!$G:$G,MATCH(C:C,'[3]5.งบทดลอง รพ.'!B:B,0)),)</f>
        <v>0</v>
      </c>
      <c r="I332" s="150">
        <f>IFERROR(INDEX('[3]5.งบทดลอง รพ.'!$H:$H,MATCH(D:D,'[3]5.งบทดลอง รพ.'!C:C,0)),)</f>
        <v>0</v>
      </c>
      <c r="J332" s="150">
        <f>IFERROR(INDEX('[3]5.งบทดลอง รพ.'!$I:$I,MATCH(C:C,'[3]5.งบทดลอง รพ.'!B:B,0)),)</f>
        <v>0</v>
      </c>
      <c r="K332" s="150">
        <f>IFERROR(INDEX('[3]5.งบทดลอง รพ.'!$J:$J,MATCH(C:C,'[3]5.งบทดลอง รพ.'!B:B,0)),)</f>
        <v>0</v>
      </c>
      <c r="L332" s="150">
        <f>IFERROR(INDEX('[3]5.งบทดลอง รพ.'!$K:$K,MATCH(C:C,'[3]5.งบทดลอง รพ.'!B:B,0)),)</f>
        <v>0</v>
      </c>
      <c r="M332" s="150">
        <f>IFERROR(INDEX('[3]5.งบทดลอง รพ.'!$L:$L,MATCH(C:C,'[3]5.งบทดลอง รพ.'!B:B,0)),)</f>
        <v>0</v>
      </c>
      <c r="N332" s="150">
        <f>IFERROR(INDEX('[3]5.งบทดลอง รพ.'!$M:$M,MATCH(C:C,'[3]5.งบทดลอง รพ.'!B:B,0)),)</f>
        <v>0</v>
      </c>
      <c r="O332" s="150">
        <f>IFERROR(INDEX('[3]5.งบทดลอง รพ.'!$N:$N,MATCH(C:C,'[3]5.งบทดลอง รพ.'!B:B,0)),)</f>
        <v>0</v>
      </c>
      <c r="P332" s="150">
        <f>IFERROR(INDEX('[3]5.งบทดลอง รพ.'!$O:$O,MATCH(C:C,'[3]5.งบทดลอง รพ.'!B:B,0)),)</f>
        <v>0</v>
      </c>
      <c r="Q332" s="150">
        <f>IFERROR(INDEX('[3]5.งบทดลอง รพ.'!$P:$P,MATCH(C:C,'[3]5.งบทดลอง รพ.'!B:B,0)),)</f>
        <v>0</v>
      </c>
      <c r="R332" s="150">
        <f>IFERROR(INDEX('[3]5.งบทดลอง รพ.'!$Q:$Q,MATCH(C:C,'[3]5.งบทดลอง รพ.'!B:B,0)),)</f>
        <v>0</v>
      </c>
      <c r="S332" s="150">
        <f>IFERROR(INDEX('[3]5.งบทดลอง รพ.'!$R:$R,MATCH(C:C,'[3]5.งบทดลอง รพ.'!B:B,0)),)</f>
        <v>0</v>
      </c>
      <c r="T332" s="150">
        <f>IFERROR(INDEX('[3]5.งบทดลอง รพ.'!$S:$S,MATCH(C:C,'[3]5.งบทดลอง รพ.'!B:B,0)),)</f>
        <v>0</v>
      </c>
      <c r="U332" s="150">
        <f>IFERROR(INDEX('[3]5.งบทดลอง รพ.'!$T:$T,MATCH(C:C,'[3]5.งบทดลอง รพ.'!B:B,0)),)</f>
        <v>0</v>
      </c>
      <c r="V332" s="150">
        <f>IFERROR(INDEX('[3]5.งบทดลอง รพ.'!$U:$U,MATCH(C:C,'[3]5.งบทดลอง รพ.'!B:B,0)),)</f>
        <v>0</v>
      </c>
      <c r="W332" s="150">
        <f>IFERROR(INDEX('[3]5.งบทดลอง รพ.'!$V:$V,MATCH(C:C,'[3]5.งบทดลอง รพ.'!B:B,0)),)</f>
        <v>0</v>
      </c>
      <c r="X332" s="150">
        <f>IFERROR(INDEX('[3]5.งบทดลอง รพ.'!$W:$W,MATCH(C:C,'[3]5.งบทดลอง รพ.'!B:B,0)),)</f>
        <v>0</v>
      </c>
      <c r="Y332" s="150">
        <f>IFERROR(INDEX('[3]5.งบทดลอง รพ.'!$X:$X,MATCH(C:C,'[3]5.งบทดลอง รพ.'!B:B,0)),)</f>
        <v>0</v>
      </c>
      <c r="Z332" s="150">
        <f>IFERROR(INDEX('[3]5.งบทดลอง รพ.'!$Y:$Y,MATCH(C:C,'[3]5.งบทดลอง รพ.'!B:B,0)),)</f>
        <v>0</v>
      </c>
      <c r="AA332" s="150">
        <f>IFERROR(INDEX('[3]5.งบทดลอง รพ.'!$Z:$Z,MATCH(C:C,'[3]5.งบทดลอง รพ.'!B:B,0)),)</f>
        <v>0</v>
      </c>
      <c r="AB332" s="150">
        <f>IFERROR(INDEX('[3]5.งบทดลอง รพ.'!$AA:$AA,MATCH(C:C,'[3]5.งบทดลอง รพ.'!B:B,0)),)</f>
        <v>0</v>
      </c>
      <c r="AC332" s="150">
        <f>IFERROR(INDEX('[3]5.งบทดลอง รพ.'!$AB:$AB,MATCH(C:C,'[3]5.งบทดลอง รพ.'!B:B,0)),)</f>
        <v>0</v>
      </c>
      <c r="AD332" s="150">
        <f>IFERROR(INDEX('[3]5.งบทดลอง รพ.'!$AC:$AC,MATCH(C:C,'[3]5.งบทดลอง รพ.'!B:B,0)),)</f>
        <v>0</v>
      </c>
      <c r="AE332" s="150">
        <f>IFERROR(INDEX('[3]5.งบทดลอง รพ.'!$AD:$AD,MATCH(C:C,'[3]5.งบทดลอง รพ.'!B:B,0)),)</f>
        <v>0</v>
      </c>
      <c r="AF332" s="150">
        <f>IFERROR(INDEX('[3]5.งบทดลอง รพ.'!$AE:$AE,MATCH(C:C,'[3]5.งบทดลอง รพ.'!B:B,0)),)</f>
        <v>0</v>
      </c>
      <c r="AG332" s="150">
        <f>IFERROR(INDEX('[3]5.งบทดลอง รพ.'!$AF:$AF,MATCH(C:C,'[3]5.งบทดลอง รพ.'!B:B,0)),)</f>
        <v>0</v>
      </c>
      <c r="AH332" s="150">
        <f>IFERROR(INDEX('[3]5.งบทดลอง รพ.'!$AG:$AG,MATCH(C:C,'[3]5.งบทดลอง รพ.'!B:B,0)),)</f>
        <v>0</v>
      </c>
      <c r="AI332" s="150">
        <f>IFERROR(INDEX('[3]5.งบทดลอง รพ.'!$AH:$AH,MATCH(D:D,'[3]5.งบทดลอง รพ.'!C:C,0)),)</f>
        <v>0</v>
      </c>
      <c r="AJ332" s="150">
        <f>IFERROR(INDEX('[3]5.งบทดลอง รพ.'!$AI:$AI,MATCH(C:C,'[3]5.งบทดลอง รพ.'!B:B,0)),)</f>
        <v>0</v>
      </c>
      <c r="AK332" s="150">
        <f>IFERROR(INDEX('[3]5.งบทดลอง รพ.'!$AJ:$AJ,MATCH(C:C,'[3]5.งบทดลอง รพ.'!B:B,0)),)</f>
        <v>34500</v>
      </c>
      <c r="AL332" s="150">
        <f>IFERROR(INDEX('[3]5.งบทดลอง รพ.'!$AK:$AK,MATCH(C:C,'[3]5.งบทดลอง รพ.'!B:B,0)),)</f>
        <v>0</v>
      </c>
      <c r="AM332" s="150">
        <f>IFERROR(INDEX('[3]5.งบทดลอง รพ.'!$AL:$AL,MATCH(C:C,'[3]5.งบทดลอง รพ.'!B:B,0)),)</f>
        <v>11000</v>
      </c>
      <c r="AN332" s="150">
        <f>IFERROR(INDEX('[3]5.งบทดลอง รพ.'!$AM:$AM,MATCH(C:C,'[3]5.งบทดลอง รพ.'!B:B,0)),)</f>
        <v>4500</v>
      </c>
      <c r="AO332" s="150">
        <f>IFERROR(INDEX('[3]5.งบทดลอง รพ.'!$AN:$AN,MATCH(C:C,'[3]5.งบทดลอง รพ.'!B:B,0)),)</f>
        <v>0</v>
      </c>
      <c r="AP332" s="150">
        <f>IFERROR(INDEX('[3]5.งบทดลอง รพ.'!$AO:$AO,MATCH(C:C,'[3]5.งบทดลอง รพ.'!B:B,0)),)</f>
        <v>0</v>
      </c>
      <c r="AQ332" s="150">
        <f>IFERROR(INDEX('[3]5.งบทดลอง รพ.'!$AP:$AP,MATCH(C:C,'[3]5.งบทดลอง รพ.'!B:B,0)),)</f>
        <v>0</v>
      </c>
      <c r="AR332" s="150">
        <f>IFERROR(INDEX('[3]5.งบทดลอง รพ.'!$AQ:$AQ,MATCH(C:C,'[3]5.งบทดลอง รพ.'!B:B,0)),)</f>
        <v>0</v>
      </c>
      <c r="AS332" s="150">
        <f>IFERROR(INDEX('[3]5.งบทดลอง รพ.'!$AR:$AR,MATCH(C:C,'[3]5.งบทดลอง รพ.'!B:B,0)),)</f>
        <v>0</v>
      </c>
      <c r="AT332" s="150">
        <f>IFERROR(INDEX('[3]5.งบทดลอง รพ.'!$AS:$AS,MATCH(C:C,'[3]5.งบทดลอง รพ.'!B:B,0)),)</f>
        <v>0</v>
      </c>
      <c r="AU332" s="150">
        <f>IFERROR(INDEX('[3]5.งบทดลอง รพ.'!$AT:$AT,MATCH(C:C,'[3]5.งบทดลอง รพ.'!B:B,0)),)</f>
        <v>0</v>
      </c>
      <c r="AV332" s="150">
        <f>IFERROR(INDEX('[3]5.งบทดลอง รพ.'!$AU:$AU,MATCH(C:C,'[3]5.งบทดลอง รพ.'!B:B,0)),)</f>
        <v>0</v>
      </c>
      <c r="AW332" s="150">
        <f>IFERROR(INDEX('[3]5.งบทดลอง รพ.'!$AV:$AV,MATCH(C:C,'[3]5.งบทดลอง รพ.'!B:B,0)),)</f>
        <v>0</v>
      </c>
      <c r="AX332" s="150">
        <f>IFERROR(INDEX('[3]5.งบทดลอง รพ.'!$AW:$AW,MATCH(C:C,'[3]5.งบทดลอง รพ.'!B:B,0)),)</f>
        <v>0</v>
      </c>
      <c r="AY332" s="150">
        <f>IFERROR(INDEX('[3]5.งบทดลอง รพ.'!$AX:$AX,MATCH(C:C,'[3]5.งบทดลอง รพ.'!B:B,0)),)</f>
        <v>0</v>
      </c>
      <c r="AZ332" s="150">
        <f>IFERROR(INDEX('[3]5.งบทดลอง รพ.'!$AY:$AY,MATCH(C:C,'[3]5.งบทดลอง รพ.'!B:B,0)),)</f>
        <v>0</v>
      </c>
      <c r="BA332" s="150">
        <f>IFERROR(INDEX('[3]5.งบทดลอง รพ.'!$AZ:$AZ,MATCH(C:C,'[3]5.งบทดลอง รพ.'!B:B,0)),)</f>
        <v>0</v>
      </c>
      <c r="BB332" s="150">
        <f>IFERROR(INDEX('[3]5.งบทดลอง รพ.'!$BA:$BA,MATCH(C:C,'[3]5.งบทดลอง รพ.'!B:B,0)),)</f>
        <v>0</v>
      </c>
      <c r="BC332" s="150">
        <f>IFERROR(INDEX('[3]5.งบทดลอง รพ.'!$BB:$BB,MATCH(C:C,'[3]5.งบทดลอง รพ.'!B:B,0)),)</f>
        <v>0</v>
      </c>
      <c r="BD332" s="150">
        <f>IFERROR(INDEX('[3]5.งบทดลอง รพ.'!$BC:$BC,MATCH(C:C,'[3]5.งบทดลอง รพ.'!B:B,0)),)</f>
        <v>0</v>
      </c>
      <c r="BE332" s="150">
        <f>IFERROR(INDEX('[3]5.งบทดลอง รพ.'!$BD:$BD,MATCH(C:C,'[3]5.งบทดลอง รพ.'!B:B,0)),)</f>
        <v>103650</v>
      </c>
      <c r="BF332" s="150">
        <f>IFERROR(INDEX('[3]5.งบทดลอง รพ.'!$BE:$BE,MATCH(C:C,'[3]5.งบทดลอง รพ.'!B:B,0)),)</f>
        <v>0</v>
      </c>
      <c r="BG332" s="150">
        <f>IFERROR(INDEX('[3]5.งบทดลอง รพ.'!$BF:$BF,MATCH(C:C,'[3]5.งบทดลอง รพ.'!B:B,0)),)</f>
        <v>0</v>
      </c>
      <c r="BH332" s="150">
        <f>IFERROR(INDEX('[3]5.งบทดลอง รพ.'!$BG:$BG,MATCH(C:C,'[3]5.งบทดลอง รพ.'!B:B,0)),)</f>
        <v>1500</v>
      </c>
      <c r="BI332" s="150">
        <f>IFERROR(INDEX('[3]5.งบทดลอง รพ.'!$BH:$BH,MATCH(C:C,'[3]5.งบทดลอง รพ.'!B:B,0)),)</f>
        <v>0</v>
      </c>
      <c r="BJ332" s="150">
        <f>IFERROR(INDEX('[3]5.งบทดลอง รพ.'!$BI:$BI,MATCH(C:C,'[3]5.งบทดลอง รพ.'!B:B,0)),)</f>
        <v>0</v>
      </c>
      <c r="BK332" s="150">
        <f>IFERROR(INDEX('[3]5.งบทดลอง รพ.'!$BJ:$BJ,MATCH(C:C,'[3]5.งบทดลอง รพ.'!B:B,0)),)</f>
        <v>0</v>
      </c>
      <c r="BL332" s="150">
        <f>IFERROR(INDEX('[3]5.งบทดลอง รพ.'!$BK:$BK,MATCH(D:D,'[3]5.งบทดลอง รพ.'!C:C,0)),)</f>
        <v>0</v>
      </c>
      <c r="BM332" s="150">
        <f>IFERROR(INDEX('[3]5.งบทดลอง รพ.'!$BL:$BL,MATCH(C:C,'[3]5.งบทดลอง รพ.'!B:B,0)),)</f>
        <v>0</v>
      </c>
      <c r="BN332" s="150">
        <f>IFERROR(INDEX('[3]5.งบทดลอง รพ.'!$BM:$BM,MATCH(C:C,'[3]5.งบทดลอง รพ.'!B:B,0)),)</f>
        <v>0</v>
      </c>
      <c r="BO332" s="150">
        <f>IFERROR(INDEX('[3]5.งบทดลอง รพ.'!$BN:$BN,MATCH(C:C,'[3]5.งบทดลอง รพ.'!B:B,0)),)</f>
        <v>0</v>
      </c>
      <c r="BP332" s="150">
        <f>IFERROR(INDEX('[3]5.งบทดลอง รพ.'!$BO:$BO,MATCH(C:C,'[3]5.งบทดลอง รพ.'!B:B,0)),)</f>
        <v>0</v>
      </c>
      <c r="BQ332" s="150">
        <f>IFERROR(INDEX('[3]5.งบทดลอง รพ.'!$BP:$BP,MATCH(C:C,'[3]5.งบทดลอง รพ.'!B:B,0)),)</f>
        <v>0</v>
      </c>
      <c r="BR332" s="150">
        <f>IFERROR(INDEX('[3]5.งบทดลอง รพ.'!$BQ:$BQ,MATCH(C:C,'[3]5.งบทดลอง รพ.'!B:B,0)),)</f>
        <v>0</v>
      </c>
      <c r="BS332" s="150">
        <f>IFERROR(INDEX('[3]5.งบทดลอง รพ.'!$BR:$BR,MATCH(C:C,'[3]5.งบทดลอง รพ.'!B:B,0)),)</f>
        <v>0</v>
      </c>
      <c r="BT332" s="150">
        <f>IFERROR(INDEX('[3]5.งบทดลอง รพ.'!$BS:$BS,MATCH(C:C,'[3]5.งบทดลอง รพ.'!B:B,0)),)</f>
        <v>0</v>
      </c>
      <c r="BU332" s="150">
        <f>IFERROR(INDEX('[3]5.งบทดลอง รพ.'!$BT:$BT,MATCH(C:C,'[3]5.งบทดลอง รพ.'!B:B,0)),)</f>
        <v>0</v>
      </c>
      <c r="BV332" s="150">
        <f>IFERROR(INDEX('[3]5.งบทดลอง รพ.'!$BU:$BU,MATCH(C:C,'[3]5.งบทดลอง รพ.'!B:B,0)),)</f>
        <v>0</v>
      </c>
      <c r="BW332" s="150">
        <f>IFERROR(INDEX('[3]5.งบทดลอง รพ.'!$BV:$BV,MATCH(C:C,'[3]5.งบทดลอง รพ.'!B:B,0)),)</f>
        <v>0</v>
      </c>
      <c r="BX332" s="150">
        <f>IFERROR(INDEX('[3]5.งบทดลอง รพ.'!$BW:$BW,MATCH(C:C,'[3]5.งบทดลอง รพ.'!B:B,0)),)</f>
        <v>0</v>
      </c>
      <c r="BY332" s="150">
        <f>IFERROR(INDEX('[3]5.งบทดลอง รพ.'!$BX:$BX,MATCH(C:C,'[3]5.งบทดลอง รพ.'!B:B,0)),)</f>
        <v>0</v>
      </c>
      <c r="BZ332" s="151">
        <f t="shared" si="15"/>
        <v>155150</v>
      </c>
    </row>
    <row r="333" spans="1:78" ht="21.75" customHeight="1">
      <c r="A333" s="31" t="s">
        <v>185</v>
      </c>
      <c r="B333" s="147" t="s">
        <v>995</v>
      </c>
      <c r="C333" s="148" t="s">
        <v>1024</v>
      </c>
      <c r="D333" s="149" t="s">
        <v>1025</v>
      </c>
      <c r="E333" s="150">
        <f>IFERROR(INDEX('[3]5.งบทดลอง รพ.'!$D:$D,MATCH(C:C,'[3]5.งบทดลอง รพ.'!B:B,0)),)</f>
        <v>0</v>
      </c>
      <c r="F333" s="150">
        <f>IFERROR(INDEX('[3]5.งบทดลอง รพ.'!$E:$E,MATCH(C:C,'[3]5.งบทดลอง รพ.'!B:B,0)),)</f>
        <v>0</v>
      </c>
      <c r="G333" s="150">
        <f>IFERROR(INDEX('[3]5.งบทดลอง รพ.'!$F:$F,MATCH(C:C,'[3]5.งบทดลอง รพ.'!B:B,0)),)</f>
        <v>0</v>
      </c>
      <c r="H333" s="150">
        <f>IFERROR(INDEX('[3]5.งบทดลอง รพ.'!$G:$G,MATCH(C:C,'[3]5.งบทดลอง รพ.'!B:B,0)),)</f>
        <v>1797121.19</v>
      </c>
      <c r="I333" s="150">
        <f>IFERROR(INDEX('[3]5.งบทดลอง รพ.'!$H:$H,MATCH(D:D,'[3]5.งบทดลอง รพ.'!C:C,0)),)</f>
        <v>0</v>
      </c>
      <c r="J333" s="150">
        <f>IFERROR(INDEX('[3]5.งบทดลอง รพ.'!$I:$I,MATCH(C:C,'[3]5.งบทดลอง รพ.'!B:B,0)),)</f>
        <v>0</v>
      </c>
      <c r="K333" s="150">
        <f>IFERROR(INDEX('[3]5.งบทดลอง รพ.'!$J:$J,MATCH(C:C,'[3]5.งบทดลอง รพ.'!B:B,0)),)</f>
        <v>30000</v>
      </c>
      <c r="L333" s="150">
        <f>IFERROR(INDEX('[3]5.งบทดลอง รพ.'!$K:$K,MATCH(C:C,'[3]5.งบทดลอง รพ.'!B:B,0)),)</f>
        <v>1797121.19</v>
      </c>
      <c r="M333" s="150">
        <f>IFERROR(INDEX('[3]5.งบทดลอง รพ.'!$L:$L,MATCH(C:C,'[3]5.งบทดลอง รพ.'!B:B,0)),)</f>
        <v>0</v>
      </c>
      <c r="N333" s="150">
        <f>IFERROR(INDEX('[3]5.งบทดลอง รพ.'!$M:$M,MATCH(C:C,'[3]5.งบทดลอง รพ.'!B:B,0)),)</f>
        <v>0</v>
      </c>
      <c r="O333" s="150">
        <f>IFERROR(INDEX('[3]5.งบทดลอง รพ.'!$N:$N,MATCH(C:C,'[3]5.งบทดลอง รพ.'!B:B,0)),)</f>
        <v>268388.5</v>
      </c>
      <c r="P333" s="150">
        <f>IFERROR(INDEX('[3]5.งบทดลอง รพ.'!$O:$O,MATCH(C:C,'[3]5.งบทดลอง รพ.'!B:B,0)),)</f>
        <v>300000</v>
      </c>
      <c r="Q333" s="150">
        <f>IFERROR(INDEX('[3]5.งบทดลอง รพ.'!$P:$P,MATCH(C:C,'[3]5.งบทดลอง รพ.'!B:B,0)),)</f>
        <v>0</v>
      </c>
      <c r="R333" s="150">
        <f>IFERROR(INDEX('[3]5.งบทดลอง รพ.'!$Q:$Q,MATCH(C:C,'[3]5.งบทดลอง รพ.'!B:B,0)),)</f>
        <v>823560.12</v>
      </c>
      <c r="S333" s="150">
        <f>IFERROR(INDEX('[3]5.งบทดลอง รพ.'!$R:$R,MATCH(C:C,'[3]5.งบทดลอง รพ.'!B:B,0)),)</f>
        <v>0</v>
      </c>
      <c r="T333" s="150">
        <f>IFERROR(INDEX('[3]5.งบทดลอง รพ.'!$S:$S,MATCH(C:C,'[3]5.งบทดลอง รพ.'!B:B,0)),)</f>
        <v>0</v>
      </c>
      <c r="U333" s="150">
        <f>IFERROR(INDEX('[3]5.งบทดลอง รพ.'!$T:$T,MATCH(C:C,'[3]5.งบทดลอง รพ.'!B:B,0)),)</f>
        <v>45000</v>
      </c>
      <c r="V333" s="150">
        <f>IFERROR(INDEX('[3]5.งบทดลอง รพ.'!$U:$U,MATCH(C:C,'[3]5.งบทดลอง รพ.'!B:B,0)),)</f>
        <v>0</v>
      </c>
      <c r="W333" s="150">
        <f>IFERROR(INDEX('[3]5.งบทดลอง รพ.'!$V:$V,MATCH(C:C,'[3]5.งบทดลอง รพ.'!B:B,0)),)</f>
        <v>0</v>
      </c>
      <c r="X333" s="150">
        <f>IFERROR(INDEX('[3]5.งบทดลอง รพ.'!$W:$W,MATCH(C:C,'[3]5.งบทดลอง รพ.'!B:B,0)),)</f>
        <v>0</v>
      </c>
      <c r="Y333" s="150">
        <f>IFERROR(INDEX('[3]5.งบทดลอง รพ.'!$X:$X,MATCH(C:C,'[3]5.งบทดลอง รพ.'!B:B,0)),)</f>
        <v>0</v>
      </c>
      <c r="Z333" s="150">
        <f>IFERROR(INDEX('[3]5.งบทดลอง รพ.'!$Y:$Y,MATCH(C:C,'[3]5.งบทดลอง รพ.'!B:B,0)),)</f>
        <v>0</v>
      </c>
      <c r="AA333" s="150">
        <f>IFERROR(INDEX('[3]5.งบทดลอง รพ.'!$Z:$Z,MATCH(C:C,'[3]5.งบทดลอง รพ.'!B:B,0)),)</f>
        <v>3150</v>
      </c>
      <c r="AB333" s="150">
        <f>IFERROR(INDEX('[3]5.งบทดลอง รพ.'!$AA:$AA,MATCH(C:C,'[3]5.งบทดลอง รพ.'!B:B,0)),)</f>
        <v>0</v>
      </c>
      <c r="AC333" s="150">
        <f>IFERROR(INDEX('[3]5.งบทดลอง รพ.'!$AB:$AB,MATCH(C:C,'[3]5.งบทดลอง รพ.'!B:B,0)),)</f>
        <v>0</v>
      </c>
      <c r="AD333" s="150">
        <f>IFERROR(INDEX('[3]5.งบทดลอง รพ.'!$AC:$AC,MATCH(C:C,'[3]5.งบทดลอง รพ.'!B:B,0)),)</f>
        <v>0</v>
      </c>
      <c r="AE333" s="150">
        <f>IFERROR(INDEX('[3]5.งบทดลอง รพ.'!$AD:$AD,MATCH(C:C,'[3]5.งบทดลอง รพ.'!B:B,0)),)</f>
        <v>0</v>
      </c>
      <c r="AF333" s="150">
        <f>IFERROR(INDEX('[3]5.งบทดลอง รพ.'!$AE:$AE,MATCH(C:C,'[3]5.งบทดลอง รพ.'!B:B,0)),)</f>
        <v>4199000</v>
      </c>
      <c r="AG333" s="150">
        <f>IFERROR(INDEX('[3]5.งบทดลอง รพ.'!$AF:$AF,MATCH(C:C,'[3]5.งบทดลอง รพ.'!B:B,0)),)</f>
        <v>0</v>
      </c>
      <c r="AH333" s="150">
        <f>IFERROR(INDEX('[3]5.งบทดลอง รพ.'!$AG:$AG,MATCH(C:C,'[3]5.งบทดลอง รพ.'!B:B,0)),)</f>
        <v>0</v>
      </c>
      <c r="AI333" s="150">
        <f>IFERROR(INDEX('[3]5.งบทดลอง รพ.'!$AH:$AH,MATCH(D:D,'[3]5.งบทดลอง รพ.'!C:C,0)),)</f>
        <v>0</v>
      </c>
      <c r="AJ333" s="150">
        <f>IFERROR(INDEX('[3]5.งบทดลอง รพ.'!$AI:$AI,MATCH(C:C,'[3]5.งบทดลอง รพ.'!B:B,0)),)</f>
        <v>0</v>
      </c>
      <c r="AK333" s="150">
        <f>IFERROR(INDEX('[3]5.งบทดลอง รพ.'!$AJ:$AJ,MATCH(C:C,'[3]5.งบทดลอง รพ.'!B:B,0)),)</f>
        <v>0</v>
      </c>
      <c r="AL333" s="150">
        <f>IFERROR(INDEX('[3]5.งบทดลอง รพ.'!$AK:$AK,MATCH(C:C,'[3]5.งบทดลอง รพ.'!B:B,0)),)</f>
        <v>0</v>
      </c>
      <c r="AM333" s="150">
        <f>IFERROR(INDEX('[3]5.งบทดลอง รพ.'!$AL:$AL,MATCH(C:C,'[3]5.งบทดลอง รพ.'!B:B,0)),)</f>
        <v>0</v>
      </c>
      <c r="AN333" s="150">
        <f>IFERROR(INDEX('[3]5.งบทดลอง รพ.'!$AM:$AM,MATCH(C:C,'[3]5.งบทดลอง รพ.'!B:B,0)),)</f>
        <v>0</v>
      </c>
      <c r="AO333" s="150">
        <f>IFERROR(INDEX('[3]5.งบทดลอง รพ.'!$AN:$AN,MATCH(C:C,'[3]5.งบทดลอง รพ.'!B:B,0)),)</f>
        <v>0</v>
      </c>
      <c r="AP333" s="150">
        <f>IFERROR(INDEX('[3]5.งบทดลอง รพ.'!$AO:$AO,MATCH(C:C,'[3]5.งบทดลอง รพ.'!B:B,0)),)</f>
        <v>68000</v>
      </c>
      <c r="AQ333" s="150">
        <f>IFERROR(INDEX('[3]5.งบทดลอง รพ.'!$AP:$AP,MATCH(C:C,'[3]5.งบทดลอง รพ.'!B:B,0)),)</f>
        <v>14800</v>
      </c>
      <c r="AR333" s="150">
        <f>IFERROR(INDEX('[3]5.งบทดลอง รพ.'!$AQ:$AQ,MATCH(C:C,'[3]5.งบทดลอง รพ.'!B:B,0)),)</f>
        <v>14900</v>
      </c>
      <c r="AS333" s="150">
        <f>IFERROR(INDEX('[3]5.งบทดลอง รพ.'!$AR:$AR,MATCH(C:C,'[3]5.งบทดลอง รพ.'!B:B,0)),)</f>
        <v>0</v>
      </c>
      <c r="AT333" s="150">
        <f>IFERROR(INDEX('[3]5.งบทดลอง รพ.'!$AS:$AS,MATCH(C:C,'[3]5.งบทดลอง รพ.'!B:B,0)),)</f>
        <v>0</v>
      </c>
      <c r="AU333" s="150">
        <f>IFERROR(INDEX('[3]5.งบทดลอง รพ.'!$AT:$AT,MATCH(C:C,'[3]5.งบทดลอง รพ.'!B:B,0)),)</f>
        <v>8700</v>
      </c>
      <c r="AV333" s="150">
        <f>IFERROR(INDEX('[3]5.งบทดลอง รพ.'!$AU:$AU,MATCH(C:C,'[3]5.งบทดลอง รพ.'!B:B,0)),)</f>
        <v>0</v>
      </c>
      <c r="AW333" s="150">
        <f>IFERROR(INDEX('[3]5.งบทดลอง รพ.'!$AV:$AV,MATCH(C:C,'[3]5.งบทดลอง รพ.'!B:B,0)),)</f>
        <v>0</v>
      </c>
      <c r="AX333" s="150">
        <f>IFERROR(INDEX('[3]5.งบทดลอง รพ.'!$AW:$AW,MATCH(C:C,'[3]5.งบทดลอง รพ.'!B:B,0)),)</f>
        <v>23850</v>
      </c>
      <c r="AY333" s="150">
        <f>IFERROR(INDEX('[3]5.งบทดลอง รพ.'!$AX:$AX,MATCH(C:C,'[3]5.งบทดลอง รพ.'!B:B,0)),)</f>
        <v>0</v>
      </c>
      <c r="AZ333" s="150">
        <f>IFERROR(INDEX('[3]5.งบทดลอง รพ.'!$AY:$AY,MATCH(C:C,'[3]5.งบทดลอง รพ.'!B:B,0)),)</f>
        <v>0</v>
      </c>
      <c r="BA333" s="150">
        <f>IFERROR(INDEX('[3]5.งบทดลอง รพ.'!$AZ:$AZ,MATCH(C:C,'[3]5.งบทดลอง รพ.'!B:B,0)),)</f>
        <v>0</v>
      </c>
      <c r="BB333" s="150">
        <f>IFERROR(INDEX('[3]5.งบทดลอง รพ.'!$BA:$BA,MATCH(C:C,'[3]5.งบทดลอง รพ.'!B:B,0)),)</f>
        <v>0</v>
      </c>
      <c r="BC333" s="150">
        <f>IFERROR(INDEX('[3]5.งบทดลอง รพ.'!$BB:$BB,MATCH(C:C,'[3]5.งบทดลอง รพ.'!B:B,0)),)</f>
        <v>0</v>
      </c>
      <c r="BD333" s="150">
        <f>IFERROR(INDEX('[3]5.งบทดลอง รพ.'!$BC:$BC,MATCH(C:C,'[3]5.งบทดลอง รพ.'!B:B,0)),)</f>
        <v>0</v>
      </c>
      <c r="BE333" s="150">
        <f>IFERROR(INDEX('[3]5.งบทดลอง รพ.'!$BD:$BD,MATCH(C:C,'[3]5.งบทดลอง รพ.'!B:B,0)),)</f>
        <v>0</v>
      </c>
      <c r="BF333" s="150">
        <f>IFERROR(INDEX('[3]5.งบทดลอง รพ.'!$BE:$BE,MATCH(C:C,'[3]5.งบทดลอง รพ.'!B:B,0)),)</f>
        <v>0</v>
      </c>
      <c r="BG333" s="150">
        <f>IFERROR(INDEX('[3]5.งบทดลอง รพ.'!$BF:$BF,MATCH(C:C,'[3]5.งบทดลอง รพ.'!B:B,0)),)</f>
        <v>0</v>
      </c>
      <c r="BH333" s="150">
        <f>IFERROR(INDEX('[3]5.งบทดลอง รพ.'!$BG:$BG,MATCH(C:C,'[3]5.งบทดลอง รพ.'!B:B,0)),)</f>
        <v>0</v>
      </c>
      <c r="BI333" s="150">
        <f>IFERROR(INDEX('[3]5.งบทดลอง รพ.'!$BH:$BH,MATCH(C:C,'[3]5.งบทดลอง รพ.'!B:B,0)),)</f>
        <v>0</v>
      </c>
      <c r="BJ333" s="150">
        <f>IFERROR(INDEX('[3]5.งบทดลอง รพ.'!$BI:$BI,MATCH(C:C,'[3]5.งบทดลอง รพ.'!B:B,0)),)</f>
        <v>0</v>
      </c>
      <c r="BK333" s="150">
        <f>IFERROR(INDEX('[3]5.งบทดลอง รพ.'!$BJ:$BJ,MATCH(C:C,'[3]5.งบทดลอง รพ.'!B:B,0)),)</f>
        <v>0</v>
      </c>
      <c r="BL333" s="150">
        <f>IFERROR(INDEX('[3]5.งบทดลอง รพ.'!$BK:$BK,MATCH(D:D,'[3]5.งบทดลอง รพ.'!C:C,0)),)</f>
        <v>0</v>
      </c>
      <c r="BM333" s="150">
        <f>IFERROR(INDEX('[3]5.งบทดลอง รพ.'!$BL:$BL,MATCH(C:C,'[3]5.งบทดลอง รพ.'!B:B,0)),)</f>
        <v>0</v>
      </c>
      <c r="BN333" s="150">
        <f>IFERROR(INDEX('[3]5.งบทดลอง รพ.'!$BM:$BM,MATCH(C:C,'[3]5.งบทดลอง รพ.'!B:B,0)),)</f>
        <v>0</v>
      </c>
      <c r="BO333" s="150">
        <f>IFERROR(INDEX('[3]5.งบทดลอง รพ.'!$BN:$BN,MATCH(C:C,'[3]5.งบทดลอง รพ.'!B:B,0)),)</f>
        <v>0</v>
      </c>
      <c r="BP333" s="150">
        <f>IFERROR(INDEX('[3]5.งบทดลอง รพ.'!$BO:$BO,MATCH(C:C,'[3]5.งบทดลอง รพ.'!B:B,0)),)</f>
        <v>0</v>
      </c>
      <c r="BQ333" s="150">
        <f>IFERROR(INDEX('[3]5.งบทดลอง รพ.'!$BP:$BP,MATCH(C:C,'[3]5.งบทดลอง รพ.'!B:B,0)),)</f>
        <v>0</v>
      </c>
      <c r="BR333" s="150">
        <f>IFERROR(INDEX('[3]5.งบทดลอง รพ.'!$BQ:$BQ,MATCH(C:C,'[3]5.งบทดลอง รพ.'!B:B,0)),)</f>
        <v>0</v>
      </c>
      <c r="BS333" s="150">
        <f>IFERROR(INDEX('[3]5.งบทดลอง รพ.'!$BR:$BR,MATCH(C:C,'[3]5.งบทดลอง รพ.'!B:B,0)),)</f>
        <v>0</v>
      </c>
      <c r="BT333" s="150">
        <f>IFERROR(INDEX('[3]5.งบทดลอง รพ.'!$BS:$BS,MATCH(C:C,'[3]5.งบทดลอง รพ.'!B:B,0)),)</f>
        <v>77540</v>
      </c>
      <c r="BU333" s="150">
        <f>IFERROR(INDEX('[3]5.งบทดลอง รพ.'!$BT:$BT,MATCH(C:C,'[3]5.งบทดลอง รพ.'!B:B,0)),)</f>
        <v>122200</v>
      </c>
      <c r="BV333" s="150">
        <f>IFERROR(INDEX('[3]5.งบทดลอง รพ.'!$BU:$BU,MATCH(C:C,'[3]5.งบทดลอง รพ.'!B:B,0)),)</f>
        <v>0</v>
      </c>
      <c r="BW333" s="150">
        <f>IFERROR(INDEX('[3]5.งบทดลอง รพ.'!$BV:$BV,MATCH(C:C,'[3]5.งบทดลอง รพ.'!B:B,0)),)</f>
        <v>0</v>
      </c>
      <c r="BX333" s="150">
        <f>IFERROR(INDEX('[3]5.งบทดลอง รพ.'!$BW:$BW,MATCH(C:C,'[3]5.งบทดลอง รพ.'!B:B,0)),)</f>
        <v>48492</v>
      </c>
      <c r="BY333" s="150">
        <f>IFERROR(INDEX('[3]5.งบทดลอง รพ.'!$BX:$BX,MATCH(C:C,'[3]5.งบทดลอง รพ.'!B:B,0)),)</f>
        <v>0</v>
      </c>
      <c r="BZ333" s="151">
        <f t="shared" si="15"/>
        <v>9641823</v>
      </c>
    </row>
    <row r="334" spans="1:78" ht="21.75" customHeight="1">
      <c r="A334" s="31" t="s">
        <v>185</v>
      </c>
      <c r="B334" s="147" t="s">
        <v>995</v>
      </c>
      <c r="C334" s="148" t="s">
        <v>1026</v>
      </c>
      <c r="D334" s="149" t="s">
        <v>1027</v>
      </c>
      <c r="E334" s="150">
        <f>IFERROR(INDEX('[3]5.งบทดลอง รพ.'!$D:$D,MATCH(C:C,'[3]5.งบทดลอง รพ.'!B:B,0)),)</f>
        <v>0</v>
      </c>
      <c r="F334" s="150">
        <f>IFERROR(INDEX('[3]5.งบทดลอง รพ.'!$E:$E,MATCH(C:C,'[3]5.งบทดลอง รพ.'!B:B,0)),)</f>
        <v>0</v>
      </c>
      <c r="G334" s="150">
        <f>IFERROR(INDEX('[3]5.งบทดลอง รพ.'!$F:$F,MATCH(C:C,'[3]5.งบทดลอง รพ.'!B:B,0)),)</f>
        <v>59600</v>
      </c>
      <c r="H334" s="150">
        <f>IFERROR(INDEX('[3]5.งบทดลอง รพ.'!$G:$G,MATCH(C:C,'[3]5.งบทดลอง รพ.'!B:B,0)),)</f>
        <v>0</v>
      </c>
      <c r="I334" s="150">
        <f>IFERROR(INDEX('[3]5.งบทดลอง รพ.'!$H:$H,MATCH(D:D,'[3]5.งบทดลอง รพ.'!C:C,0)),)</f>
        <v>0</v>
      </c>
      <c r="J334" s="150">
        <f>IFERROR(INDEX('[3]5.งบทดลอง รพ.'!$I:$I,MATCH(C:C,'[3]5.งบทดลอง รพ.'!B:B,0)),)</f>
        <v>0</v>
      </c>
      <c r="K334" s="150">
        <f>IFERROR(INDEX('[3]5.งบทดลอง รพ.'!$J:$J,MATCH(C:C,'[3]5.งบทดลอง รพ.'!B:B,0)),)</f>
        <v>55400</v>
      </c>
      <c r="L334" s="150">
        <f>IFERROR(INDEX('[3]5.งบทดลอง รพ.'!$K:$K,MATCH(C:C,'[3]5.งบทดลอง รพ.'!B:B,0)),)</f>
        <v>0</v>
      </c>
      <c r="M334" s="150">
        <f>IFERROR(INDEX('[3]5.งบทดลอง รพ.'!$L:$L,MATCH(C:C,'[3]5.งบทดลอง รพ.'!B:B,0)),)</f>
        <v>0</v>
      </c>
      <c r="N334" s="150">
        <f>IFERROR(INDEX('[3]5.งบทดลอง รพ.'!$M:$M,MATCH(C:C,'[3]5.งบทดลอง รพ.'!B:B,0)),)</f>
        <v>25168397.149999999</v>
      </c>
      <c r="O334" s="150">
        <f>IFERROR(INDEX('[3]5.งบทดลอง รพ.'!$N:$N,MATCH(C:C,'[3]5.งบทดลอง รพ.'!B:B,0)),)</f>
        <v>0</v>
      </c>
      <c r="P334" s="150">
        <f>IFERROR(INDEX('[3]5.งบทดลอง รพ.'!$O:$O,MATCH(C:C,'[3]5.งบทดลอง รพ.'!B:B,0)),)</f>
        <v>0</v>
      </c>
      <c r="Q334" s="150">
        <f>IFERROR(INDEX('[3]5.งบทดลอง รพ.'!$P:$P,MATCH(C:C,'[3]5.งบทดลอง รพ.'!B:B,0)),)</f>
        <v>0</v>
      </c>
      <c r="R334" s="150">
        <f>IFERROR(INDEX('[3]5.งบทดลอง รพ.'!$Q:$Q,MATCH(C:C,'[3]5.งบทดลอง รพ.'!B:B,0)),)</f>
        <v>80000</v>
      </c>
      <c r="S334" s="150">
        <f>IFERROR(INDEX('[3]5.งบทดลอง รพ.'!$R:$R,MATCH(C:C,'[3]5.งบทดลอง รพ.'!B:B,0)),)</f>
        <v>0</v>
      </c>
      <c r="T334" s="150">
        <f>IFERROR(INDEX('[3]5.งบทดลอง รพ.'!$S:$S,MATCH(C:C,'[3]5.งบทดลอง รพ.'!B:B,0)),)</f>
        <v>0</v>
      </c>
      <c r="U334" s="150">
        <f>IFERROR(INDEX('[3]5.งบทดลอง รพ.'!$T:$T,MATCH(C:C,'[3]5.งบทดลอง รพ.'!B:B,0)),)</f>
        <v>0</v>
      </c>
      <c r="V334" s="150">
        <f>IFERROR(INDEX('[3]5.งบทดลอง รพ.'!$U:$U,MATCH(C:C,'[3]5.งบทดลอง รพ.'!B:B,0)),)</f>
        <v>0</v>
      </c>
      <c r="W334" s="150">
        <f>IFERROR(INDEX('[3]5.งบทดลอง รพ.'!$V:$V,MATCH(C:C,'[3]5.งบทดลอง รพ.'!B:B,0)),)</f>
        <v>13386461.5</v>
      </c>
      <c r="X334" s="150">
        <f>IFERROR(INDEX('[3]5.งบทดลอง รพ.'!$W:$W,MATCH(C:C,'[3]5.งบทดลอง รพ.'!B:B,0)),)</f>
        <v>6228791.7599999998</v>
      </c>
      <c r="Y334" s="150">
        <f>IFERROR(INDEX('[3]5.งบทดลอง รพ.'!$X:$X,MATCH(C:C,'[3]5.งบทดลอง รพ.'!B:B,0)),)</f>
        <v>0</v>
      </c>
      <c r="Z334" s="150">
        <f>IFERROR(INDEX('[3]5.งบทดลอง รพ.'!$Y:$Y,MATCH(C:C,'[3]5.งบทดลอง รพ.'!B:B,0)),)</f>
        <v>6750</v>
      </c>
      <c r="AA334" s="150">
        <f>IFERROR(INDEX('[3]5.งบทดลอง รพ.'!$Z:$Z,MATCH(C:C,'[3]5.งบทดลอง รพ.'!B:B,0)),)</f>
        <v>20300</v>
      </c>
      <c r="AB334" s="150">
        <f>IFERROR(INDEX('[3]5.งบทดลอง รพ.'!$AA:$AA,MATCH(C:C,'[3]5.งบทดลอง รพ.'!B:B,0)),)</f>
        <v>0</v>
      </c>
      <c r="AC334" s="150">
        <f>IFERROR(INDEX('[3]5.งบทดลอง รพ.'!$AB:$AB,MATCH(C:C,'[3]5.งบทดลอง รพ.'!B:B,0)),)</f>
        <v>0</v>
      </c>
      <c r="AD334" s="150">
        <f>IFERROR(INDEX('[3]5.งบทดลอง รพ.'!$AC:$AC,MATCH(C:C,'[3]5.งบทดลอง รพ.'!B:B,0)),)</f>
        <v>0</v>
      </c>
      <c r="AE334" s="150">
        <f>IFERROR(INDEX('[3]5.งบทดลอง รพ.'!$AD:$AD,MATCH(C:C,'[3]5.งบทดลอง รพ.'!B:B,0)),)</f>
        <v>0</v>
      </c>
      <c r="AF334" s="150">
        <f>IFERROR(INDEX('[3]5.งบทดลอง รพ.'!$AE:$AE,MATCH(C:C,'[3]5.งบทดลอง รพ.'!B:B,0)),)</f>
        <v>0</v>
      </c>
      <c r="AG334" s="150">
        <f>IFERROR(INDEX('[3]5.งบทดลอง รพ.'!$AF:$AF,MATCH(C:C,'[3]5.งบทดลอง รพ.'!B:B,0)),)</f>
        <v>0</v>
      </c>
      <c r="AH334" s="150">
        <f>IFERROR(INDEX('[3]5.งบทดลอง รพ.'!$AG:$AG,MATCH(C:C,'[3]5.งบทดลอง รพ.'!B:B,0)),)</f>
        <v>0</v>
      </c>
      <c r="AI334" s="150">
        <f>IFERROR(INDEX('[3]5.งบทดลอง รพ.'!$AH:$AH,MATCH(D:D,'[3]5.งบทดลอง รพ.'!C:C,0)),)</f>
        <v>0</v>
      </c>
      <c r="AJ334" s="150">
        <f>IFERROR(INDEX('[3]5.งบทดลอง รพ.'!$AI:$AI,MATCH(C:C,'[3]5.งบทดลอง รพ.'!B:B,0)),)</f>
        <v>0</v>
      </c>
      <c r="AK334" s="150">
        <f>IFERROR(INDEX('[3]5.งบทดลอง รพ.'!$AJ:$AJ,MATCH(C:C,'[3]5.งบทดลอง รพ.'!B:B,0)),)</f>
        <v>0</v>
      </c>
      <c r="AL334" s="150">
        <f>IFERROR(INDEX('[3]5.งบทดลอง รพ.'!$AK:$AK,MATCH(C:C,'[3]5.งบทดลอง รพ.'!B:B,0)),)</f>
        <v>0</v>
      </c>
      <c r="AM334" s="150">
        <f>IFERROR(INDEX('[3]5.งบทดลอง รพ.'!$AL:$AL,MATCH(C:C,'[3]5.งบทดลอง รพ.'!B:B,0)),)</f>
        <v>0</v>
      </c>
      <c r="AN334" s="150">
        <f>IFERROR(INDEX('[3]5.งบทดลอง รพ.'!$AM:$AM,MATCH(C:C,'[3]5.งบทดลอง รพ.'!B:B,0)),)</f>
        <v>0</v>
      </c>
      <c r="AO334" s="150">
        <f>IFERROR(INDEX('[3]5.งบทดลอง รพ.'!$AN:$AN,MATCH(C:C,'[3]5.งบทดลอง รพ.'!B:B,0)),)</f>
        <v>0</v>
      </c>
      <c r="AP334" s="150">
        <f>IFERROR(INDEX('[3]5.งบทดลอง รพ.'!$AO:$AO,MATCH(C:C,'[3]5.งบทดลอง รพ.'!B:B,0)),)</f>
        <v>0</v>
      </c>
      <c r="AQ334" s="150">
        <f>IFERROR(INDEX('[3]5.งบทดลอง รพ.'!$AP:$AP,MATCH(C:C,'[3]5.งบทดลอง รพ.'!B:B,0)),)</f>
        <v>0</v>
      </c>
      <c r="AR334" s="150">
        <f>IFERROR(INDEX('[3]5.งบทดลอง รพ.'!$AQ:$AQ,MATCH(C:C,'[3]5.งบทดลอง รพ.'!B:B,0)),)</f>
        <v>0</v>
      </c>
      <c r="AS334" s="150">
        <f>IFERROR(INDEX('[3]5.งบทดลอง รพ.'!$AR:$AR,MATCH(C:C,'[3]5.งบทดลอง รพ.'!B:B,0)),)</f>
        <v>0</v>
      </c>
      <c r="AT334" s="150">
        <f>IFERROR(INDEX('[3]5.งบทดลอง รพ.'!$AS:$AS,MATCH(C:C,'[3]5.งบทดลอง รพ.'!B:B,0)),)</f>
        <v>0</v>
      </c>
      <c r="AU334" s="150">
        <f>IFERROR(INDEX('[3]5.งบทดลอง รพ.'!$AT:$AT,MATCH(C:C,'[3]5.งบทดลอง รพ.'!B:B,0)),)</f>
        <v>0</v>
      </c>
      <c r="AV334" s="150">
        <f>IFERROR(INDEX('[3]5.งบทดลอง รพ.'!$AU:$AU,MATCH(C:C,'[3]5.งบทดลอง รพ.'!B:B,0)),)</f>
        <v>0</v>
      </c>
      <c r="AW334" s="150">
        <f>IFERROR(INDEX('[3]5.งบทดลอง รพ.'!$AV:$AV,MATCH(C:C,'[3]5.งบทดลอง รพ.'!B:B,0)),)</f>
        <v>0</v>
      </c>
      <c r="AX334" s="150">
        <f>IFERROR(INDEX('[3]5.งบทดลอง รพ.'!$AW:$AW,MATCH(C:C,'[3]5.งบทดลอง รพ.'!B:B,0)),)</f>
        <v>0</v>
      </c>
      <c r="AY334" s="150">
        <f>IFERROR(INDEX('[3]5.งบทดลอง รพ.'!$AX:$AX,MATCH(C:C,'[3]5.งบทดลอง รพ.'!B:B,0)),)</f>
        <v>0</v>
      </c>
      <c r="AZ334" s="150">
        <f>IFERROR(INDEX('[3]5.งบทดลอง รพ.'!$AY:$AY,MATCH(C:C,'[3]5.งบทดลอง รพ.'!B:B,0)),)</f>
        <v>0</v>
      </c>
      <c r="BA334" s="150">
        <f>IFERROR(INDEX('[3]5.งบทดลอง รพ.'!$AZ:$AZ,MATCH(C:C,'[3]5.งบทดลอง รพ.'!B:B,0)),)</f>
        <v>0</v>
      </c>
      <c r="BB334" s="150">
        <f>IFERROR(INDEX('[3]5.งบทดลอง รพ.'!$BA:$BA,MATCH(C:C,'[3]5.งบทดลอง รพ.'!B:B,0)),)</f>
        <v>0</v>
      </c>
      <c r="BC334" s="150">
        <f>IFERROR(INDEX('[3]5.งบทดลอง รพ.'!$BB:$BB,MATCH(C:C,'[3]5.งบทดลอง รพ.'!B:B,0)),)</f>
        <v>0</v>
      </c>
      <c r="BD334" s="150">
        <f>IFERROR(INDEX('[3]5.งบทดลอง รพ.'!$BC:$BC,MATCH(C:C,'[3]5.งบทดลอง รพ.'!B:B,0)),)</f>
        <v>0</v>
      </c>
      <c r="BE334" s="150">
        <f>IFERROR(INDEX('[3]5.งบทดลอง รพ.'!$BD:$BD,MATCH(C:C,'[3]5.งบทดลอง รพ.'!B:B,0)),)</f>
        <v>0</v>
      </c>
      <c r="BF334" s="150">
        <f>IFERROR(INDEX('[3]5.งบทดลอง รพ.'!$BE:$BE,MATCH(C:C,'[3]5.งบทดลอง รพ.'!B:B,0)),)</f>
        <v>30750</v>
      </c>
      <c r="BG334" s="150">
        <f>IFERROR(INDEX('[3]5.งบทดลอง รพ.'!$BF:$BF,MATCH(C:C,'[3]5.งบทดลอง รพ.'!B:B,0)),)</f>
        <v>0</v>
      </c>
      <c r="BH334" s="150">
        <f>IFERROR(INDEX('[3]5.งบทดลอง รพ.'!$BG:$BG,MATCH(C:C,'[3]5.งบทดลอง รพ.'!B:B,0)),)</f>
        <v>0</v>
      </c>
      <c r="BI334" s="150">
        <f>IFERROR(INDEX('[3]5.งบทดลอง รพ.'!$BH:$BH,MATCH(C:C,'[3]5.งบทดลอง รพ.'!B:B,0)),)</f>
        <v>0</v>
      </c>
      <c r="BJ334" s="150">
        <f>IFERROR(INDEX('[3]5.งบทดลอง รพ.'!$BI:$BI,MATCH(C:C,'[3]5.งบทดลอง รพ.'!B:B,0)),)</f>
        <v>125652.81</v>
      </c>
      <c r="BK334" s="150">
        <f>IFERROR(INDEX('[3]5.งบทดลอง รพ.'!$BJ:$BJ,MATCH(C:C,'[3]5.งบทดลอง รพ.'!B:B,0)),)</f>
        <v>0</v>
      </c>
      <c r="BL334" s="150">
        <f>IFERROR(INDEX('[3]5.งบทดลอง รพ.'!$BK:$BK,MATCH(D:D,'[3]5.งบทดลอง รพ.'!C:C,0)),)</f>
        <v>0</v>
      </c>
      <c r="BM334" s="150">
        <f>IFERROR(INDEX('[3]5.งบทดลอง รพ.'!$BL:$BL,MATCH(C:C,'[3]5.งบทดลอง รพ.'!B:B,0)),)</f>
        <v>0</v>
      </c>
      <c r="BN334" s="150">
        <f>IFERROR(INDEX('[3]5.งบทดลอง รพ.'!$BM:$BM,MATCH(C:C,'[3]5.งบทดลอง รพ.'!B:B,0)),)</f>
        <v>0</v>
      </c>
      <c r="BO334" s="150">
        <f>IFERROR(INDEX('[3]5.งบทดลอง รพ.'!$BN:$BN,MATCH(C:C,'[3]5.งบทดลอง รพ.'!B:B,0)),)</f>
        <v>0</v>
      </c>
      <c r="BP334" s="150">
        <f>IFERROR(INDEX('[3]5.งบทดลอง รพ.'!$BO:$BO,MATCH(C:C,'[3]5.งบทดลอง รพ.'!B:B,0)),)</f>
        <v>0</v>
      </c>
      <c r="BQ334" s="150">
        <f>IFERROR(INDEX('[3]5.งบทดลอง รพ.'!$BP:$BP,MATCH(C:C,'[3]5.งบทดลอง รพ.'!B:B,0)),)</f>
        <v>15982.13</v>
      </c>
      <c r="BR334" s="150">
        <f>IFERROR(INDEX('[3]5.งบทดลอง รพ.'!$BQ:$BQ,MATCH(C:C,'[3]5.งบทดลอง รพ.'!B:B,0)),)</f>
        <v>0</v>
      </c>
      <c r="BS334" s="150">
        <f>IFERROR(INDEX('[3]5.งบทดลอง รพ.'!$BR:$BR,MATCH(C:C,'[3]5.งบทดลอง รพ.'!B:B,0)),)</f>
        <v>0</v>
      </c>
      <c r="BT334" s="150">
        <f>IFERROR(INDEX('[3]5.งบทดลอง รพ.'!$BS:$BS,MATCH(C:C,'[3]5.งบทดลอง รพ.'!B:B,0)),)</f>
        <v>0</v>
      </c>
      <c r="BU334" s="150">
        <f>IFERROR(INDEX('[3]5.งบทดลอง รพ.'!$BT:$BT,MATCH(C:C,'[3]5.งบทดลอง รพ.'!B:B,0)),)</f>
        <v>0</v>
      </c>
      <c r="BV334" s="150">
        <f>IFERROR(INDEX('[3]5.งบทดลอง รพ.'!$BU:$BU,MATCH(C:C,'[3]5.งบทดลอง รพ.'!B:B,0)),)</f>
        <v>0</v>
      </c>
      <c r="BW334" s="150">
        <f>IFERROR(INDEX('[3]5.งบทดลอง รพ.'!$BV:$BV,MATCH(C:C,'[3]5.งบทดลอง รพ.'!B:B,0)),)</f>
        <v>0</v>
      </c>
      <c r="BX334" s="150">
        <f>IFERROR(INDEX('[3]5.งบทดลอง รพ.'!$BW:$BW,MATCH(C:C,'[3]5.งบทดลอง รพ.'!B:B,0)),)</f>
        <v>0</v>
      </c>
      <c r="BY334" s="150">
        <f>IFERROR(INDEX('[3]5.งบทดลอง รพ.'!$BX:$BX,MATCH(C:C,'[3]5.งบทดลอง รพ.'!B:B,0)),)</f>
        <v>0</v>
      </c>
      <c r="BZ334" s="151">
        <f t="shared" si="15"/>
        <v>45178085.350000001</v>
      </c>
    </row>
    <row r="335" spans="1:78" ht="21.75" customHeight="1">
      <c r="A335" s="31" t="s">
        <v>185</v>
      </c>
      <c r="B335" s="147" t="s">
        <v>995</v>
      </c>
      <c r="C335" s="148" t="s">
        <v>1028</v>
      </c>
      <c r="D335" s="149" t="s">
        <v>1029</v>
      </c>
      <c r="E335" s="150">
        <f>IFERROR(INDEX('[3]5.งบทดลอง รพ.'!$D:$D,MATCH(C:C,'[3]5.งบทดลอง รพ.'!B:B,0)),)</f>
        <v>15881852.050000001</v>
      </c>
      <c r="F335" s="150">
        <f>IFERROR(INDEX('[3]5.งบทดลอง รพ.'!$E:$E,MATCH(C:C,'[3]5.งบทดลอง รพ.'!B:B,0)),)</f>
        <v>343222</v>
      </c>
      <c r="G335" s="150">
        <f>IFERROR(INDEX('[3]5.งบทดลอง รพ.'!$F:$F,MATCH(C:C,'[3]5.งบทดลอง รพ.'!B:B,0)),)</f>
        <v>1139548.01</v>
      </c>
      <c r="H335" s="150">
        <f>IFERROR(INDEX('[3]5.งบทดลอง รพ.'!$G:$G,MATCH(C:C,'[3]5.งบทดลอง รพ.'!B:B,0)),)</f>
        <v>1162433.6399999999</v>
      </c>
      <c r="I335" s="150">
        <f>IFERROR(INDEX('[3]5.งบทดลอง รพ.'!$H:$H,MATCH(D:D,'[3]5.งบทดลอง รพ.'!C:C,0)),)</f>
        <v>3075249.73</v>
      </c>
      <c r="J335" s="150">
        <f>IFERROR(INDEX('[3]5.งบทดลอง รพ.'!$I:$I,MATCH(C:C,'[3]5.งบทดลอง รพ.'!B:B,0)),)</f>
        <v>124440.99</v>
      </c>
      <c r="K335" s="150">
        <f>IFERROR(INDEX('[3]5.งบทดลอง รพ.'!$J:$J,MATCH(C:C,'[3]5.งบทดลอง รพ.'!B:B,0)),)</f>
        <v>39869973.189999998</v>
      </c>
      <c r="L335" s="150">
        <f>IFERROR(INDEX('[3]5.งบทดลอง รพ.'!$K:$K,MATCH(C:C,'[3]5.งบทดลอง รพ.'!B:B,0)),)</f>
        <v>1162433.6399999999</v>
      </c>
      <c r="M335" s="150">
        <f>IFERROR(INDEX('[3]5.งบทดลอง รพ.'!$L:$L,MATCH(C:C,'[3]5.งบทดลอง รพ.'!B:B,0)),)</f>
        <v>2239</v>
      </c>
      <c r="N335" s="150">
        <f>IFERROR(INDEX('[3]5.งบทดลอง รพ.'!$M:$M,MATCH(C:C,'[3]5.งบทดลอง รพ.'!B:B,0)),)</f>
        <v>5924005.2400000002</v>
      </c>
      <c r="O335" s="150">
        <f>IFERROR(INDEX('[3]5.งบทดลอง รพ.'!$N:$N,MATCH(C:C,'[3]5.งบทดลอง รพ.'!B:B,0)),)</f>
        <v>346588</v>
      </c>
      <c r="P335" s="150">
        <f>IFERROR(INDEX('[3]5.งบทดลอง รพ.'!$O:$O,MATCH(C:C,'[3]5.งบทดลอง รพ.'!B:B,0)),)</f>
        <v>1915733.37</v>
      </c>
      <c r="Q335" s="150">
        <f>IFERROR(INDEX('[3]5.งบทดลอง รพ.'!$P:$P,MATCH(C:C,'[3]5.งบทดลอง รพ.'!B:B,0)),)</f>
        <v>2470152.83</v>
      </c>
      <c r="R335" s="150">
        <f>IFERROR(INDEX('[3]5.งบทดลอง รพ.'!$Q:$Q,MATCH(C:C,'[3]5.งบทดลอง รพ.'!B:B,0)),)</f>
        <v>2809183.69</v>
      </c>
      <c r="S335" s="150">
        <f>IFERROR(INDEX('[3]5.งบทดลอง รพ.'!$R:$R,MATCH(C:C,'[3]5.งบทดลอง รพ.'!B:B,0)),)</f>
        <v>31138</v>
      </c>
      <c r="T335" s="150">
        <f>IFERROR(INDEX('[3]5.งบทดลอง รพ.'!$S:$S,MATCH(C:C,'[3]5.งบทดลอง รพ.'!B:B,0)),)</f>
        <v>512948</v>
      </c>
      <c r="U335" s="150">
        <f>IFERROR(INDEX('[3]5.งบทดลอง รพ.'!$T:$T,MATCH(C:C,'[3]5.งบทดลอง รพ.'!B:B,0)),)</f>
        <v>100</v>
      </c>
      <c r="V335" s="150">
        <f>IFERROR(INDEX('[3]5.งบทดลอง รพ.'!$U:$U,MATCH(C:C,'[3]5.งบทดลอง รพ.'!B:B,0)),)</f>
        <v>0</v>
      </c>
      <c r="W335" s="150">
        <f>IFERROR(INDEX('[3]5.งบทดลอง รพ.'!$V:$V,MATCH(C:C,'[3]5.งบทดลอง รพ.'!B:B,0)),)</f>
        <v>6597842.7199999997</v>
      </c>
      <c r="X335" s="150">
        <f>IFERROR(INDEX('[3]5.งบทดลอง รพ.'!$W:$W,MATCH(C:C,'[3]5.งบทดลอง รพ.'!B:B,0)),)</f>
        <v>4870402.5</v>
      </c>
      <c r="Y335" s="150">
        <f>IFERROR(INDEX('[3]5.งบทดลอง รพ.'!$X:$X,MATCH(C:C,'[3]5.งบทดลอง รพ.'!B:B,0)),)</f>
        <v>851581.62</v>
      </c>
      <c r="Z335" s="150">
        <f>IFERROR(INDEX('[3]5.งบทดลอง รพ.'!$Y:$Y,MATCH(C:C,'[3]5.งบทดลอง รพ.'!B:B,0)),)</f>
        <v>2062944.5</v>
      </c>
      <c r="AA335" s="150">
        <f>IFERROR(INDEX('[3]5.งบทดลอง รพ.'!$Z:$Z,MATCH(C:C,'[3]5.งบทดลอง รพ.'!B:B,0)),)</f>
        <v>450507.36</v>
      </c>
      <c r="AB335" s="150">
        <f>IFERROR(INDEX('[3]5.งบทดลอง รพ.'!$AA:$AA,MATCH(C:C,'[3]5.งบทดลอง รพ.'!B:B,0)),)</f>
        <v>4733689.28</v>
      </c>
      <c r="AC335" s="150">
        <f>IFERROR(INDEX('[3]5.งบทดลอง รพ.'!$AB:$AB,MATCH(C:C,'[3]5.งบทดลอง รพ.'!B:B,0)),)</f>
        <v>932144.85</v>
      </c>
      <c r="AD335" s="150">
        <f>IFERROR(INDEX('[3]5.งบทดลอง รพ.'!$AC:$AC,MATCH(C:C,'[3]5.งบทดลอง รพ.'!B:B,0)),)</f>
        <v>103200</v>
      </c>
      <c r="AE335" s="150">
        <f>IFERROR(INDEX('[3]5.งบทดลอง รพ.'!$AD:$AD,MATCH(C:C,'[3]5.งบทดลอง รพ.'!B:B,0)),)</f>
        <v>178200</v>
      </c>
      <c r="AF335" s="150">
        <f>IFERROR(INDEX('[3]5.งบทดลอง รพ.'!$AE:$AE,MATCH(C:C,'[3]5.งบทดลอง รพ.'!B:B,0)),)</f>
        <v>24249897</v>
      </c>
      <c r="AG335" s="150">
        <f>IFERROR(INDEX('[3]5.งบทดลอง รพ.'!$AF:$AF,MATCH(C:C,'[3]5.งบทดลอง รพ.'!B:B,0)),)</f>
        <v>2626975.4</v>
      </c>
      <c r="AH335" s="150">
        <f>IFERROR(INDEX('[3]5.งบทดลอง รพ.'!$AG:$AG,MATCH(C:C,'[3]5.งบทดลอง รพ.'!B:B,0)),)</f>
        <v>128752.5</v>
      </c>
      <c r="AI335" s="150">
        <f>IFERROR(INDEX('[3]5.งบทดลอง รพ.'!$AH:$AH,MATCH(D:D,'[3]5.งบทดลอง รพ.'!C:C,0)),)</f>
        <v>212899.63</v>
      </c>
      <c r="AJ335" s="150">
        <f>IFERROR(INDEX('[3]5.งบทดลอง รพ.'!$AI:$AI,MATCH(C:C,'[3]5.งบทดลอง รพ.'!B:B,0)),)</f>
        <v>263039</v>
      </c>
      <c r="AK335" s="150">
        <f>IFERROR(INDEX('[3]5.งบทดลอง รพ.'!$AJ:$AJ,MATCH(C:C,'[3]5.งบทดลอง รพ.'!B:B,0)),)</f>
        <v>132213</v>
      </c>
      <c r="AL335" s="150">
        <f>IFERROR(INDEX('[3]5.งบทดลอง รพ.'!$AK:$AK,MATCH(C:C,'[3]5.งบทดลอง รพ.'!B:B,0)),)</f>
        <v>53402</v>
      </c>
      <c r="AM335" s="150">
        <f>IFERROR(INDEX('[3]5.งบทดลอง รพ.'!$AL:$AL,MATCH(C:C,'[3]5.งบทดลอง รพ.'!B:B,0)),)</f>
        <v>158855.54999999999</v>
      </c>
      <c r="AN335" s="150">
        <f>IFERROR(INDEX('[3]5.งบทดลอง รพ.'!$AM:$AM,MATCH(C:C,'[3]5.งบทดลอง รพ.'!B:B,0)),)</f>
        <v>3781</v>
      </c>
      <c r="AO335" s="150">
        <f>IFERROR(INDEX('[3]5.งบทดลอง รพ.'!$AN:$AN,MATCH(C:C,'[3]5.งบทดลอง รพ.'!B:B,0)),)</f>
        <v>1368500</v>
      </c>
      <c r="AP335" s="150">
        <f>IFERROR(INDEX('[3]5.งบทดลอง รพ.'!$AO:$AO,MATCH(C:C,'[3]5.งบทดลอง รพ.'!B:B,0)),)</f>
        <v>31890.49</v>
      </c>
      <c r="AQ335" s="150">
        <f>IFERROR(INDEX('[3]5.งบทดลอง รพ.'!$AP:$AP,MATCH(C:C,'[3]5.งบทดลอง รพ.'!B:B,0)),)</f>
        <v>137376</v>
      </c>
      <c r="AR335" s="150">
        <f>IFERROR(INDEX('[3]5.งบทดลอง รพ.'!$AQ:$AQ,MATCH(C:C,'[3]5.งบทดลอง รพ.'!B:B,0)),)</f>
        <v>3418494.2</v>
      </c>
      <c r="AS335" s="150">
        <f>IFERROR(INDEX('[3]5.งบทดลอง รพ.'!$AR:$AR,MATCH(C:C,'[3]5.งบทดลอง รพ.'!B:B,0)),)</f>
        <v>40091</v>
      </c>
      <c r="AT335" s="150">
        <f>IFERROR(INDEX('[3]5.งบทดลอง รพ.'!$AS:$AS,MATCH(C:C,'[3]5.งบทดลอง รพ.'!B:B,0)),)</f>
        <v>732669.9</v>
      </c>
      <c r="AU335" s="150">
        <f>IFERROR(INDEX('[3]5.งบทดลอง รพ.'!$AT:$AT,MATCH(C:C,'[3]5.งบทดลอง รพ.'!B:B,0)),)</f>
        <v>29965</v>
      </c>
      <c r="AV335" s="150">
        <f>IFERROR(INDEX('[3]5.งบทดลอง รพ.'!$AU:$AU,MATCH(C:C,'[3]5.งบทดลอง รพ.'!B:B,0)),)</f>
        <v>118921.47</v>
      </c>
      <c r="AW335" s="150">
        <f>IFERROR(INDEX('[3]5.งบทดลอง รพ.'!$AV:$AV,MATCH(C:C,'[3]5.งบทดลอง รพ.'!B:B,0)),)</f>
        <v>3000</v>
      </c>
      <c r="AX335" s="150">
        <f>IFERROR(INDEX('[3]5.งบทดลอง รพ.'!$AW:$AW,MATCH(C:C,'[3]5.งบทดลอง รพ.'!B:B,0)),)</f>
        <v>66</v>
      </c>
      <c r="AY335" s="150">
        <f>IFERROR(INDEX('[3]5.งบทดลอง รพ.'!$AX:$AX,MATCH(C:C,'[3]5.งบทดลอง รพ.'!B:B,0)),)</f>
        <v>4190810.94</v>
      </c>
      <c r="AZ335" s="150">
        <f>IFERROR(INDEX('[3]5.งบทดลอง รพ.'!$AY:$AY,MATCH(C:C,'[3]5.งบทดลอง รพ.'!B:B,0)),)</f>
        <v>280540</v>
      </c>
      <c r="BA335" s="150">
        <f>IFERROR(INDEX('[3]5.งบทดลอง รพ.'!$AZ:$AZ,MATCH(C:C,'[3]5.งบทดลอง รพ.'!B:B,0)),)</f>
        <v>1009654</v>
      </c>
      <c r="BB335" s="150">
        <f>IFERROR(INDEX('[3]5.งบทดลอง รพ.'!$BA:$BA,MATCH(C:C,'[3]5.งบทดลอง รพ.'!B:B,0)),)</f>
        <v>682000</v>
      </c>
      <c r="BC335" s="150">
        <f>IFERROR(INDEX('[3]5.งบทดลอง รพ.'!$BB:$BB,MATCH(C:C,'[3]5.งบทดลอง รพ.'!B:B,0)),)</f>
        <v>2952509.38</v>
      </c>
      <c r="BD335" s="150">
        <f>IFERROR(INDEX('[3]5.งบทดลอง รพ.'!$BC:$BC,MATCH(C:C,'[3]5.งบทดลอง รพ.'!B:B,0)),)</f>
        <v>0</v>
      </c>
      <c r="BE335" s="150">
        <f>IFERROR(INDEX('[3]5.งบทดลอง รพ.'!$BD:$BD,MATCH(C:C,'[3]5.งบทดลอง รพ.'!B:B,0)),)</f>
        <v>1827316.13</v>
      </c>
      <c r="BF335" s="150">
        <f>IFERROR(INDEX('[3]5.งบทดลอง รพ.'!$BE:$BE,MATCH(C:C,'[3]5.งบทดลอง รพ.'!B:B,0)),)</f>
        <v>1051554.99</v>
      </c>
      <c r="BG335" s="150">
        <f>IFERROR(INDEX('[3]5.งบทดลอง รพ.'!$BF:$BF,MATCH(C:C,'[3]5.งบทดลอง รพ.'!B:B,0)),)</f>
        <v>26750</v>
      </c>
      <c r="BH335" s="150">
        <f>IFERROR(INDEX('[3]5.งบทดลอง รพ.'!$BG:$BG,MATCH(C:C,'[3]5.งบทดลอง รพ.'!B:B,0)),)</f>
        <v>131345</v>
      </c>
      <c r="BI335" s="150">
        <f>IFERROR(INDEX('[3]5.งบทดลอง รพ.'!$BH:$BH,MATCH(C:C,'[3]5.งบทดลอง รพ.'!B:B,0)),)</f>
        <v>753241</v>
      </c>
      <c r="BJ335" s="150">
        <f>IFERROR(INDEX('[3]5.งบทดลอง รพ.'!$BI:$BI,MATCH(C:C,'[3]5.งบทดลอง รพ.'!B:B,0)),)</f>
        <v>6736550.2999999998</v>
      </c>
      <c r="BK335" s="150">
        <f>IFERROR(INDEX('[3]5.งบทดลอง รพ.'!$BJ:$BJ,MATCH(C:C,'[3]5.งบทดลอง รพ.'!B:B,0)),)</f>
        <v>8569997.7699999996</v>
      </c>
      <c r="BL335" s="150">
        <f>IFERROR(INDEX('[3]5.งบทดลอง รพ.'!$BK:$BK,MATCH(D:D,'[3]5.งบทดลอง รพ.'!C:C,0)),)</f>
        <v>123150</v>
      </c>
      <c r="BM335" s="150">
        <f>IFERROR(INDEX('[3]5.งบทดลอง รพ.'!$BL:$BL,MATCH(C:C,'[3]5.งบทดลอง รพ.'!B:B,0)),)</f>
        <v>53275.99</v>
      </c>
      <c r="BN335" s="150">
        <f>IFERROR(INDEX('[3]5.งบทดลอง รพ.'!$BM:$BM,MATCH(C:C,'[3]5.งบทดลอง รพ.'!B:B,0)),)</f>
        <v>60300</v>
      </c>
      <c r="BO335" s="150">
        <f>IFERROR(INDEX('[3]5.งบทดลอง รพ.'!$BN:$BN,MATCH(C:C,'[3]5.งบทดลอง รพ.'!B:B,0)),)</f>
        <v>216844.48</v>
      </c>
      <c r="BP335" s="150">
        <f>IFERROR(INDEX('[3]5.งบทดลอง รพ.'!$BO:$BO,MATCH(C:C,'[3]5.งบทดลอง รพ.'!B:B,0)),)</f>
        <v>120113.42</v>
      </c>
      <c r="BQ335" s="150">
        <f>IFERROR(INDEX('[3]5.งบทดลอง รพ.'!$BP:$BP,MATCH(C:C,'[3]5.งบทดลอง รพ.'!B:B,0)),)</f>
        <v>4336922.0199999996</v>
      </c>
      <c r="BR335" s="150">
        <f>IFERROR(INDEX('[3]5.งบทดลอง รพ.'!$BQ:$BQ,MATCH(C:C,'[3]5.งบทดลอง รพ.'!B:B,0)),)</f>
        <v>388376.03</v>
      </c>
      <c r="BS335" s="150">
        <f>IFERROR(INDEX('[3]5.งบทดลอง รพ.'!$BR:$BR,MATCH(C:C,'[3]5.งบทดลอง รพ.'!B:B,0)),)</f>
        <v>20103</v>
      </c>
      <c r="BT335" s="150">
        <f>IFERROR(INDEX('[3]5.งบทดลอง รพ.'!$BS:$BS,MATCH(C:C,'[3]5.งบทดลอง รพ.'!B:B,0)),)</f>
        <v>106711.99</v>
      </c>
      <c r="BU335" s="150">
        <f>IFERROR(INDEX('[3]5.งบทดลอง รพ.'!$BT:$BT,MATCH(C:C,'[3]5.งบทดลอง รพ.'!B:B,0)),)</f>
        <v>1175877.99</v>
      </c>
      <c r="BV335" s="150">
        <f>IFERROR(INDEX('[3]5.งบทดลอง รพ.'!$BU:$BU,MATCH(C:C,'[3]5.งบทดลอง รพ.'!B:B,0)),)</f>
        <v>374061</v>
      </c>
      <c r="BW335" s="150">
        <f>IFERROR(INDEX('[3]5.งบทดลอง รพ.'!$BV:$BV,MATCH(C:C,'[3]5.งบทดลอง รพ.'!B:B,0)),)</f>
        <v>43080.3</v>
      </c>
      <c r="BX335" s="150">
        <f>IFERROR(INDEX('[3]5.งบทดลอง รพ.'!$BW:$BW,MATCH(C:C,'[3]5.งบทดลอง รพ.'!B:B,0)),)</f>
        <v>326094</v>
      </c>
      <c r="BY335" s="150">
        <f>IFERROR(INDEX('[3]5.งบทดลอง รพ.'!$BX:$BX,MATCH(C:C,'[3]5.งบทดลอง รพ.'!B:B,0)),)</f>
        <v>13896.71</v>
      </c>
      <c r="BZ335" s="151">
        <f t="shared" si="15"/>
        <v>166833619.79000005</v>
      </c>
    </row>
    <row r="336" spans="1:78" ht="21.75" customHeight="1">
      <c r="A336" s="31" t="s">
        <v>185</v>
      </c>
      <c r="B336" s="147" t="s">
        <v>995</v>
      </c>
      <c r="C336" s="148" t="s">
        <v>1030</v>
      </c>
      <c r="D336" s="149" t="s">
        <v>1031</v>
      </c>
      <c r="E336" s="150">
        <f>IFERROR(INDEX('[3]5.งบทดลอง รพ.'!$D:$D,MATCH(C:C,'[3]5.งบทดลอง รพ.'!B:B,0)),)</f>
        <v>0</v>
      </c>
      <c r="F336" s="150">
        <f>IFERROR(INDEX('[3]5.งบทดลอง รพ.'!$E:$E,MATCH(C:C,'[3]5.งบทดลอง รพ.'!B:B,0)),)</f>
        <v>0</v>
      </c>
      <c r="G336" s="150">
        <f>IFERROR(INDEX('[3]5.งบทดลอง รพ.'!$F:$F,MATCH(C:C,'[3]5.งบทดลอง รพ.'!B:B,0)),)</f>
        <v>6541745.5499999998</v>
      </c>
      <c r="H336" s="150">
        <f>IFERROR(INDEX('[3]5.งบทดลอง รพ.'!$G:$G,MATCH(C:C,'[3]5.งบทดลอง รพ.'!B:B,0)),)</f>
        <v>620084</v>
      </c>
      <c r="I336" s="150">
        <f>IFERROR(INDEX('[3]5.งบทดลอง รพ.'!$H:$H,MATCH(D:D,'[3]5.งบทดลอง รพ.'!C:C,0)),)</f>
        <v>710240.5</v>
      </c>
      <c r="J336" s="150">
        <f>IFERROR(INDEX('[3]5.งบทดลอง รพ.'!$I:$I,MATCH(C:C,'[3]5.งบทดลอง รพ.'!B:B,0)),)</f>
        <v>602833.35</v>
      </c>
      <c r="K336" s="150">
        <f>IFERROR(INDEX('[3]5.งบทดลอง รพ.'!$J:$J,MATCH(C:C,'[3]5.งบทดลอง รพ.'!B:B,0)),)</f>
        <v>163257.94</v>
      </c>
      <c r="L336" s="150">
        <f>IFERROR(INDEX('[3]5.งบทดลอง รพ.'!$K:$K,MATCH(C:C,'[3]5.งบทดลอง รพ.'!B:B,0)),)</f>
        <v>620084</v>
      </c>
      <c r="M336" s="150">
        <f>IFERROR(INDEX('[3]5.งบทดลอง รพ.'!$L:$L,MATCH(C:C,'[3]5.งบทดลอง รพ.'!B:B,0)),)</f>
        <v>170331.6</v>
      </c>
      <c r="N336" s="150">
        <f>IFERROR(INDEX('[3]5.งบทดลอง รพ.'!$M:$M,MATCH(C:C,'[3]5.งบทดลอง รพ.'!B:B,0)),)</f>
        <v>2001500.72</v>
      </c>
      <c r="O336" s="150">
        <f>IFERROR(INDEX('[3]5.งบทดลอง รพ.'!$N:$N,MATCH(C:C,'[3]5.งบทดลอง รพ.'!B:B,0)),)</f>
        <v>0</v>
      </c>
      <c r="P336" s="150">
        <f>IFERROR(INDEX('[3]5.งบทดลอง รพ.'!$O:$O,MATCH(C:C,'[3]5.งบทดลอง รพ.'!B:B,0)),)</f>
        <v>1393659</v>
      </c>
      <c r="Q336" s="150">
        <f>IFERROR(INDEX('[3]5.งบทดลอง รพ.'!$P:$P,MATCH(C:C,'[3]5.งบทดลอง รพ.'!B:B,0)),)</f>
        <v>2241365.12</v>
      </c>
      <c r="R336" s="150">
        <f>IFERROR(INDEX('[3]5.งบทดลอง รพ.'!$Q:$Q,MATCH(C:C,'[3]5.งบทดลอง รพ.'!B:B,0)),)</f>
        <v>1838385.6</v>
      </c>
      <c r="S336" s="150">
        <f>IFERROR(INDEX('[3]5.งบทดลอง รพ.'!$R:$R,MATCH(C:C,'[3]5.งบทดลอง รพ.'!B:B,0)),)</f>
        <v>0</v>
      </c>
      <c r="T336" s="150">
        <f>IFERROR(INDEX('[3]5.งบทดลอง รพ.'!$S:$S,MATCH(C:C,'[3]5.งบทดลอง รพ.'!B:B,0)),)</f>
        <v>0</v>
      </c>
      <c r="U336" s="150">
        <f>IFERROR(INDEX('[3]5.งบทดลอง รพ.'!$T:$T,MATCH(C:C,'[3]5.งบทดลอง รพ.'!B:B,0)),)</f>
        <v>408417.85</v>
      </c>
      <c r="V336" s="150">
        <f>IFERROR(INDEX('[3]5.งบทดลอง รพ.'!$U:$U,MATCH(C:C,'[3]5.งบทดลอง รพ.'!B:B,0)),)</f>
        <v>0</v>
      </c>
      <c r="W336" s="150">
        <f>IFERROR(INDEX('[3]5.งบทดลอง รพ.'!$V:$V,MATCH(C:C,'[3]5.งบทดลอง รพ.'!B:B,0)),)</f>
        <v>4196476.54</v>
      </c>
      <c r="X336" s="150">
        <f>IFERROR(INDEX('[3]5.งบทดลอง รพ.'!$W:$W,MATCH(C:C,'[3]5.งบทดลอง รพ.'!B:B,0)),)</f>
        <v>820000</v>
      </c>
      <c r="Y336" s="150">
        <f>IFERROR(INDEX('[3]5.งบทดลอง รพ.'!$X:$X,MATCH(C:C,'[3]5.งบทดลอง รพ.'!B:B,0)),)</f>
        <v>984097.78</v>
      </c>
      <c r="Z336" s="150">
        <f>IFERROR(INDEX('[3]5.งบทดลอง รพ.'!$Y:$Y,MATCH(C:C,'[3]5.งบทดลอง รพ.'!B:B,0)),)</f>
        <v>11919</v>
      </c>
      <c r="AA336" s="150">
        <f>IFERROR(INDEX('[3]5.งบทดลอง รพ.'!$Z:$Z,MATCH(C:C,'[3]5.งบทดลอง รพ.'!B:B,0)),)</f>
        <v>66647.199999999997</v>
      </c>
      <c r="AB336" s="150">
        <f>IFERROR(INDEX('[3]5.งบทดลอง รพ.'!$AA:$AA,MATCH(C:C,'[3]5.งบทดลอง รพ.'!B:B,0)),)</f>
        <v>0</v>
      </c>
      <c r="AC336" s="150">
        <f>IFERROR(INDEX('[3]5.งบทดลอง รพ.'!$AB:$AB,MATCH(C:C,'[3]5.งบทดลอง รพ.'!B:B,0)),)</f>
        <v>8171100</v>
      </c>
      <c r="AD336" s="150">
        <f>IFERROR(INDEX('[3]5.งบทดลอง รพ.'!$AC:$AC,MATCH(C:C,'[3]5.งบทดลอง รพ.'!B:B,0)),)</f>
        <v>0</v>
      </c>
      <c r="AE336" s="150">
        <f>IFERROR(INDEX('[3]5.งบทดลอง รพ.'!$AD:$AD,MATCH(C:C,'[3]5.งบทดลอง รพ.'!B:B,0)),)</f>
        <v>13237629.09</v>
      </c>
      <c r="AF336" s="150">
        <f>IFERROR(INDEX('[3]5.งบทดลอง รพ.'!$AE:$AE,MATCH(C:C,'[3]5.งบทดลอง รพ.'!B:B,0)),)</f>
        <v>50004459.530000001</v>
      </c>
      <c r="AG336" s="150">
        <f>IFERROR(INDEX('[3]5.งบทดลอง รพ.'!$AF:$AF,MATCH(C:C,'[3]5.งบทดลอง รพ.'!B:B,0)),)</f>
        <v>1692897.31</v>
      </c>
      <c r="AH336" s="150">
        <f>IFERROR(INDEX('[3]5.งบทดลอง รพ.'!$AG:$AG,MATCH(C:C,'[3]5.งบทดลอง รพ.'!B:B,0)),)</f>
        <v>589600</v>
      </c>
      <c r="AI336" s="150">
        <f>IFERROR(INDEX('[3]5.งบทดลอง รพ.'!$AH:$AH,MATCH(D:D,'[3]5.งบทดลอง รพ.'!C:C,0)),)</f>
        <v>0</v>
      </c>
      <c r="AJ336" s="150">
        <f>IFERROR(INDEX('[3]5.งบทดลอง รพ.'!$AI:$AI,MATCH(C:C,'[3]5.งบทดลอง รพ.'!B:B,0)),)</f>
        <v>458167.7</v>
      </c>
      <c r="AK336" s="150">
        <f>IFERROR(INDEX('[3]5.งบทดลอง รพ.'!$AJ:$AJ,MATCH(C:C,'[3]5.งบทดลอง รพ.'!B:B,0)),)</f>
        <v>387705.7</v>
      </c>
      <c r="AL336" s="150">
        <f>IFERROR(INDEX('[3]5.งบทดลอง รพ.'!$AK:$AK,MATCH(C:C,'[3]5.งบทดลอง รพ.'!B:B,0)),)</f>
        <v>739497.7</v>
      </c>
      <c r="AM336" s="150">
        <f>IFERROR(INDEX('[3]5.งบทดลอง รพ.'!$AL:$AL,MATCH(C:C,'[3]5.งบทดลอง รพ.'!B:B,0)),)</f>
        <v>960603.19</v>
      </c>
      <c r="AN336" s="150">
        <f>IFERROR(INDEX('[3]5.งบทดลอง รพ.'!$AM:$AM,MATCH(C:C,'[3]5.งบทดลอง รพ.'!B:B,0)),)</f>
        <v>2573774.23</v>
      </c>
      <c r="AO336" s="150">
        <f>IFERROR(INDEX('[3]5.งบทดลอง รพ.'!$AN:$AN,MATCH(C:C,'[3]5.งบทดลอง รพ.'!B:B,0)),)</f>
        <v>1494614.8</v>
      </c>
      <c r="AP336" s="150">
        <f>IFERROR(INDEX('[3]5.งบทดลอง รพ.'!$AO:$AO,MATCH(C:C,'[3]5.งบทดลอง รพ.'!B:B,0)),)</f>
        <v>1413349</v>
      </c>
      <c r="AQ336" s="150">
        <f>IFERROR(INDEX('[3]5.งบทดลอง รพ.'!$AP:$AP,MATCH(C:C,'[3]5.งบทดลอง รพ.'!B:B,0)),)</f>
        <v>52000</v>
      </c>
      <c r="AR336" s="150">
        <f>IFERROR(INDEX('[3]5.งบทดลอง รพ.'!$AQ:$AQ,MATCH(C:C,'[3]5.งบทดลอง รพ.'!B:B,0)),)</f>
        <v>8401959.2300000004</v>
      </c>
      <c r="AS336" s="150">
        <f>IFERROR(INDEX('[3]5.งบทดลอง รพ.'!$AR:$AR,MATCH(C:C,'[3]5.งบทดลอง รพ.'!B:B,0)),)</f>
        <v>416164.59</v>
      </c>
      <c r="AT336" s="150">
        <f>IFERROR(INDEX('[3]5.งบทดลอง รพ.'!$AS:$AS,MATCH(C:C,'[3]5.งบทดลอง รพ.'!B:B,0)),)</f>
        <v>84290</v>
      </c>
      <c r="AU336" s="150">
        <f>IFERROR(INDEX('[3]5.งบทดลอง รพ.'!$AT:$AT,MATCH(C:C,'[3]5.งบทดลอง รพ.'!B:B,0)),)</f>
        <v>360574.66</v>
      </c>
      <c r="AV336" s="150">
        <f>IFERROR(INDEX('[3]5.งบทดลอง รพ.'!$AU:$AU,MATCH(C:C,'[3]5.งบทดลอง รพ.'!B:B,0)),)</f>
        <v>0</v>
      </c>
      <c r="AW336" s="150">
        <f>IFERROR(INDEX('[3]5.งบทดลอง รพ.'!$AV:$AV,MATCH(C:C,'[3]5.งบทดลอง รพ.'!B:B,0)),)</f>
        <v>664143.93999999994</v>
      </c>
      <c r="AX336" s="150">
        <f>IFERROR(INDEX('[3]5.งบทดลอง รพ.'!$AW:$AW,MATCH(C:C,'[3]5.งบทดลอง รพ.'!B:B,0)),)</f>
        <v>97473.72</v>
      </c>
      <c r="AY336" s="150">
        <f>IFERROR(INDEX('[3]5.งบทดลอง รพ.'!$AX:$AX,MATCH(C:C,'[3]5.งบทดลอง รพ.'!B:B,0)),)</f>
        <v>25259736.899999999</v>
      </c>
      <c r="AZ336" s="150">
        <f>IFERROR(INDEX('[3]5.งบทดลอง รพ.'!$AY:$AY,MATCH(C:C,'[3]5.งบทดลอง รพ.'!B:B,0)),)</f>
        <v>1299000</v>
      </c>
      <c r="BA336" s="150">
        <f>IFERROR(INDEX('[3]5.งบทดลอง รพ.'!$AZ:$AZ,MATCH(C:C,'[3]5.งบทดลอง รพ.'!B:B,0)),)</f>
        <v>1150000</v>
      </c>
      <c r="BB336" s="150">
        <f>IFERROR(INDEX('[3]5.งบทดลอง รพ.'!$BA:$BA,MATCH(C:C,'[3]5.งบทดลอง รพ.'!B:B,0)),)</f>
        <v>0</v>
      </c>
      <c r="BC336" s="150">
        <f>IFERROR(INDEX('[3]5.งบทดลอง รพ.'!$BB:$BB,MATCH(C:C,'[3]5.งบทดลอง รพ.'!B:B,0)),)</f>
        <v>0</v>
      </c>
      <c r="BD336" s="150">
        <f>IFERROR(INDEX('[3]5.งบทดลอง รพ.'!$BC:$BC,MATCH(C:C,'[3]5.งบทดลอง รพ.'!B:B,0)),)</f>
        <v>231310.02</v>
      </c>
      <c r="BE336" s="150">
        <f>IFERROR(INDEX('[3]5.งบทดลอง รพ.'!$BD:$BD,MATCH(C:C,'[3]5.งบทดลอง รพ.'!B:B,0)),)</f>
        <v>1563197.24</v>
      </c>
      <c r="BF336" s="150">
        <f>IFERROR(INDEX('[3]5.งบทดลอง รพ.'!$BE:$BE,MATCH(C:C,'[3]5.งบทดลอง รพ.'!B:B,0)),)</f>
        <v>2472000</v>
      </c>
      <c r="BG336" s="150">
        <f>IFERROR(INDEX('[3]5.งบทดลอง รพ.'!$BF:$BF,MATCH(C:C,'[3]5.งบทดลอง รพ.'!B:B,0)),)</f>
        <v>47872</v>
      </c>
      <c r="BH336" s="150">
        <f>IFERROR(INDEX('[3]5.งบทดลอง รพ.'!$BG:$BG,MATCH(C:C,'[3]5.งบทดลอง รพ.'!B:B,0)),)</f>
        <v>275650</v>
      </c>
      <c r="BI336" s="150">
        <f>IFERROR(INDEX('[3]5.งบทดลอง รพ.'!$BH:$BH,MATCH(C:C,'[3]5.งบทดลอง รพ.'!B:B,0)),)</f>
        <v>0</v>
      </c>
      <c r="BJ336" s="150">
        <f>IFERROR(INDEX('[3]5.งบทดลอง รพ.'!$BI:$BI,MATCH(C:C,'[3]5.งบทดลอง รพ.'!B:B,0)),)</f>
        <v>1461110</v>
      </c>
      <c r="BK336" s="150">
        <f>IFERROR(INDEX('[3]5.งบทดลอง รพ.'!$BJ:$BJ,MATCH(C:C,'[3]5.งบทดลอง รพ.'!B:B,0)),)</f>
        <v>0</v>
      </c>
      <c r="BL336" s="150">
        <f>IFERROR(INDEX('[3]5.งบทดลอง รพ.'!$BK:$BK,MATCH(D:D,'[3]5.งบทดลอง รพ.'!C:C,0)),)</f>
        <v>0</v>
      </c>
      <c r="BM336" s="150">
        <f>IFERROR(INDEX('[3]5.งบทดลอง รพ.'!$BL:$BL,MATCH(C:C,'[3]5.งบทดลอง รพ.'!B:B,0)),)</f>
        <v>0</v>
      </c>
      <c r="BN336" s="150">
        <f>IFERROR(INDEX('[3]5.งบทดลอง รพ.'!$BM:$BM,MATCH(C:C,'[3]5.งบทดลอง รพ.'!B:B,0)),)</f>
        <v>0</v>
      </c>
      <c r="BO336" s="150">
        <f>IFERROR(INDEX('[3]5.งบทดลอง รพ.'!$BN:$BN,MATCH(C:C,'[3]5.งบทดลอง รพ.'!B:B,0)),)</f>
        <v>144000</v>
      </c>
      <c r="BP336" s="150">
        <f>IFERROR(INDEX('[3]5.งบทดลอง รพ.'!$BO:$BO,MATCH(C:C,'[3]5.งบทดลอง รพ.'!B:B,0)),)</f>
        <v>0</v>
      </c>
      <c r="BQ336" s="150">
        <f>IFERROR(INDEX('[3]5.งบทดลอง รพ.'!$BP:$BP,MATCH(C:C,'[3]5.งบทดลอง รพ.'!B:B,0)),)</f>
        <v>0</v>
      </c>
      <c r="BR336" s="150">
        <f>IFERROR(INDEX('[3]5.งบทดลอง รพ.'!$BQ:$BQ,MATCH(C:C,'[3]5.งบทดลอง รพ.'!B:B,0)),)</f>
        <v>213506.8</v>
      </c>
      <c r="BS336" s="150">
        <f>IFERROR(INDEX('[3]5.งบทดลอง รพ.'!$BR:$BR,MATCH(C:C,'[3]5.งบทดลอง รพ.'!B:B,0)),)</f>
        <v>15780</v>
      </c>
      <c r="BT336" s="150">
        <f>IFERROR(INDEX('[3]5.งบทดลอง รพ.'!$BS:$BS,MATCH(C:C,'[3]5.งบทดลอง รพ.'!B:B,0)),)</f>
        <v>90277.86</v>
      </c>
      <c r="BU336" s="150">
        <f>IFERROR(INDEX('[3]5.งบทดลอง รพ.'!$BT:$BT,MATCH(C:C,'[3]5.งบทดลอง รพ.'!B:B,0)),)</f>
        <v>0</v>
      </c>
      <c r="BV336" s="150">
        <f>IFERROR(INDEX('[3]5.งบทดลอง รพ.'!$BU:$BU,MATCH(C:C,'[3]5.งบทดลอง รพ.'!B:B,0)),)</f>
        <v>244900</v>
      </c>
      <c r="BW336" s="150">
        <f>IFERROR(INDEX('[3]5.งบทดลอง รพ.'!$BV:$BV,MATCH(C:C,'[3]5.งบทดลอง รพ.'!B:B,0)),)</f>
        <v>0</v>
      </c>
      <c r="BX336" s="150">
        <f>IFERROR(INDEX('[3]5.งบทดลอง รพ.'!$BW:$BW,MATCH(C:C,'[3]5.งบทดลอง รพ.'!B:B,0)),)</f>
        <v>90572.81</v>
      </c>
      <c r="BY336" s="150">
        <f>IFERROR(INDEX('[3]5.งบทดลอง รพ.'!$BX:$BX,MATCH(C:C,'[3]5.งบทดลอง รพ.'!B:B,0)),)</f>
        <v>117756</v>
      </c>
      <c r="BZ336" s="151">
        <f t="shared" si="15"/>
        <v>149867719.77000007</v>
      </c>
    </row>
    <row r="337" spans="1:78" ht="21.75" customHeight="1">
      <c r="A337" s="31" t="s">
        <v>185</v>
      </c>
      <c r="B337" s="147" t="s">
        <v>995</v>
      </c>
      <c r="C337" s="148" t="s">
        <v>1032</v>
      </c>
      <c r="D337" s="149" t="s">
        <v>1033</v>
      </c>
      <c r="E337" s="150">
        <f>IFERROR(INDEX('[3]5.งบทดลอง รพ.'!$D:$D,MATCH(C:C,'[3]5.งบทดลอง รพ.'!B:B,0)),)</f>
        <v>296258.27</v>
      </c>
      <c r="F337" s="150">
        <f>IFERROR(INDEX('[3]5.งบทดลอง รพ.'!$E:$E,MATCH(C:C,'[3]5.งบทดลอง รพ.'!B:B,0)),)</f>
        <v>87500.07</v>
      </c>
      <c r="G337" s="150">
        <f>IFERROR(INDEX('[3]5.งบทดลอง รพ.'!$F:$F,MATCH(C:C,'[3]5.งบทดลอง รพ.'!B:B,0)),)</f>
        <v>480333.6</v>
      </c>
      <c r="H337" s="150">
        <f>IFERROR(INDEX('[3]5.งบทดลอง รพ.'!$G:$G,MATCH(C:C,'[3]5.งบทดลอง รพ.'!B:B,0)),)</f>
        <v>72635.350000000006</v>
      </c>
      <c r="I337" s="150">
        <f>IFERROR(INDEX('[3]5.งบทดลอง รพ.'!$H:$H,MATCH(D:D,'[3]5.งบทดลอง รพ.'!C:C,0)),)</f>
        <v>3687.8</v>
      </c>
      <c r="J337" s="150">
        <f>IFERROR(INDEX('[3]5.งบทดลอง รพ.'!$I:$I,MATCH(C:C,'[3]5.งบทดลอง รพ.'!B:B,0)),)</f>
        <v>3060.7</v>
      </c>
      <c r="K337" s="150">
        <f>IFERROR(INDEX('[3]5.งบทดลอง รพ.'!$J:$J,MATCH(C:C,'[3]5.งบทดลอง รพ.'!B:B,0)),)</f>
        <v>327109.69</v>
      </c>
      <c r="L337" s="150">
        <f>IFERROR(INDEX('[3]5.งบทดลอง รพ.'!$K:$K,MATCH(C:C,'[3]5.งบทดลอง รพ.'!B:B,0)),)</f>
        <v>72635.350000000006</v>
      </c>
      <c r="M337" s="150">
        <f>IFERROR(INDEX('[3]5.งบทดลอง รพ.'!$L:$L,MATCH(C:C,'[3]5.งบทดลอง รพ.'!B:B,0)),)</f>
        <v>35667.43</v>
      </c>
      <c r="N337" s="150">
        <f>IFERROR(INDEX('[3]5.งบทดลอง รพ.'!$M:$M,MATCH(C:C,'[3]5.งบทดลอง รพ.'!B:B,0)),)</f>
        <v>747197.87</v>
      </c>
      <c r="O337" s="150">
        <f>IFERROR(INDEX('[3]5.งบทดลอง รพ.'!$N:$N,MATCH(C:C,'[3]5.งบทดลอง รพ.'!B:B,0)),)</f>
        <v>27168.78</v>
      </c>
      <c r="P337" s="150">
        <f>IFERROR(INDEX('[3]5.งบทดลอง รพ.'!$O:$O,MATCH(C:C,'[3]5.งบทดลอง รพ.'!B:B,0)),)</f>
        <v>69660.710000000006</v>
      </c>
      <c r="Q337" s="150">
        <f>IFERROR(INDEX('[3]5.งบทดลอง รพ.'!$P:$P,MATCH(C:C,'[3]5.งบทดลอง รพ.'!B:B,0)),)</f>
        <v>257254.33</v>
      </c>
      <c r="R337" s="150">
        <f>IFERROR(INDEX('[3]5.งบทดลอง รพ.'!$Q:$Q,MATCH(C:C,'[3]5.งบทดลอง รพ.'!B:B,0)),)</f>
        <v>261632.06</v>
      </c>
      <c r="S337" s="150">
        <f>IFERROR(INDEX('[3]5.งบทดลอง รพ.'!$R:$R,MATCH(C:C,'[3]5.งบทดลอง รพ.'!B:B,0)),)</f>
        <v>12508.88</v>
      </c>
      <c r="T337" s="150">
        <f>IFERROR(INDEX('[3]5.งบทดลอง รพ.'!$S:$S,MATCH(C:C,'[3]5.งบทดลอง รพ.'!B:B,0)),)</f>
        <v>178606.39</v>
      </c>
      <c r="U337" s="150">
        <f>IFERROR(INDEX('[3]5.งบทดลอง รพ.'!$T:$T,MATCH(C:C,'[3]5.งบทดลอง รพ.'!B:B,0)),)</f>
        <v>37587.54</v>
      </c>
      <c r="V337" s="150">
        <f>IFERROR(INDEX('[3]5.งบทดลอง รพ.'!$U:$U,MATCH(C:C,'[3]5.งบทดลอง รพ.'!B:B,0)),)</f>
        <v>0</v>
      </c>
      <c r="W337" s="150">
        <f>IFERROR(INDEX('[3]5.งบทดลอง รพ.'!$V:$V,MATCH(C:C,'[3]5.งบทดลอง รพ.'!B:B,0)),)</f>
        <v>507659.71</v>
      </c>
      <c r="X337" s="150">
        <f>IFERROR(INDEX('[3]5.งบทดลอง รพ.'!$W:$W,MATCH(C:C,'[3]5.งบทดลอง รพ.'!B:B,0)),)</f>
        <v>58869.120000000003</v>
      </c>
      <c r="Y337" s="150">
        <f>IFERROR(INDEX('[3]5.งบทดลอง รพ.'!$X:$X,MATCH(C:C,'[3]5.งบทดลอง รพ.'!B:B,0)),)</f>
        <v>70050.95</v>
      </c>
      <c r="Z337" s="150">
        <f>IFERROR(INDEX('[3]5.งบทดลอง รพ.'!$Y:$Y,MATCH(C:C,'[3]5.งบทดลอง รพ.'!B:B,0)),)</f>
        <v>112212.15</v>
      </c>
      <c r="AA337" s="150">
        <f>IFERROR(INDEX('[3]5.งบทดลอง รพ.'!$Z:$Z,MATCH(C:C,'[3]5.งบทดลอง รพ.'!B:B,0)),)</f>
        <v>36055.96</v>
      </c>
      <c r="AB337" s="150">
        <f>IFERROR(INDEX('[3]5.งบทดลอง รพ.'!$AA:$AA,MATCH(C:C,'[3]5.งบทดลอง รพ.'!B:B,0)),)</f>
        <v>205294.55</v>
      </c>
      <c r="AC337" s="150">
        <f>IFERROR(INDEX('[3]5.งบทดลอง รพ.'!$AB:$AB,MATCH(C:C,'[3]5.งบทดลอง รพ.'!B:B,0)),)</f>
        <v>20390.78</v>
      </c>
      <c r="AD337" s="150">
        <f>IFERROR(INDEX('[3]5.งบทดลอง รพ.'!$AC:$AC,MATCH(C:C,'[3]5.งบทดลอง รพ.'!B:B,0)),)</f>
        <v>1289.48</v>
      </c>
      <c r="AE337" s="150">
        <f>IFERROR(INDEX('[3]5.งบทดลอง รพ.'!$AD:$AD,MATCH(C:C,'[3]5.งบทดลอง รพ.'!B:B,0)),)</f>
        <v>70472.460000000006</v>
      </c>
      <c r="AF337" s="150">
        <f>IFERROR(INDEX('[3]5.งบทดลอง รพ.'!$AE:$AE,MATCH(C:C,'[3]5.งบทดลอง รพ.'!B:B,0)),)</f>
        <v>196156.93</v>
      </c>
      <c r="AG337" s="150">
        <f>IFERROR(INDEX('[3]5.งบทดลอง รพ.'!$AF:$AF,MATCH(C:C,'[3]5.งบทดลอง รพ.'!B:B,0)),)</f>
        <v>21968.99</v>
      </c>
      <c r="AH337" s="150">
        <f>IFERROR(INDEX('[3]5.งบทดลอง รพ.'!$AG:$AG,MATCH(C:C,'[3]5.งบทดลอง รพ.'!B:B,0)),)</f>
        <v>56104.01</v>
      </c>
      <c r="AI337" s="150">
        <f>IFERROR(INDEX('[3]5.งบทดลอง รพ.'!$AH:$AH,MATCH(D:D,'[3]5.งบทดลอง รพ.'!C:C,0)),)</f>
        <v>6118.66</v>
      </c>
      <c r="AJ337" s="150">
        <f>IFERROR(INDEX('[3]5.งบทดลอง รพ.'!$AI:$AI,MATCH(C:C,'[3]5.งบทดลอง รพ.'!B:B,0)),)</f>
        <v>51808.87</v>
      </c>
      <c r="AK337" s="150">
        <f>IFERROR(INDEX('[3]5.งบทดลอง รพ.'!$AJ:$AJ,MATCH(C:C,'[3]5.งบทดลอง รพ.'!B:B,0)),)</f>
        <v>17557.75</v>
      </c>
      <c r="AL337" s="150">
        <f>IFERROR(INDEX('[3]5.งบทดลอง รพ.'!$AK:$AK,MATCH(C:C,'[3]5.งบทดลอง รพ.'!B:B,0)),)</f>
        <v>7348.94</v>
      </c>
      <c r="AM337" s="150">
        <f>IFERROR(INDEX('[3]5.งบทดลอง รพ.'!$AL:$AL,MATCH(C:C,'[3]5.งบทดลอง รพ.'!B:B,0)),)</f>
        <v>17114.689999999999</v>
      </c>
      <c r="AN337" s="150">
        <f>IFERROR(INDEX('[3]5.งบทดลอง รพ.'!$AM:$AM,MATCH(C:C,'[3]5.งบทดลอง รพ.'!B:B,0)),)</f>
        <v>16679.27</v>
      </c>
      <c r="AO337" s="150">
        <f>IFERROR(INDEX('[3]5.งบทดลอง รพ.'!$AN:$AN,MATCH(C:C,'[3]5.งบทดลอง รพ.'!B:B,0)),)</f>
        <v>9185.1200000000008</v>
      </c>
      <c r="AP337" s="150">
        <f>IFERROR(INDEX('[3]5.งบทดลอง รพ.'!$AO:$AO,MATCH(C:C,'[3]5.งบทดลอง รพ.'!B:B,0)),)</f>
        <v>9514.64</v>
      </c>
      <c r="AQ337" s="150">
        <f>IFERROR(INDEX('[3]5.งบทดลอง รพ.'!$AP:$AP,MATCH(C:C,'[3]5.งบทดลอง รพ.'!B:B,0)),)</f>
        <v>7046.45</v>
      </c>
      <c r="AR337" s="150">
        <f>IFERROR(INDEX('[3]5.งบทดลอง รพ.'!$AQ:$AQ,MATCH(C:C,'[3]5.งบทดลอง รพ.'!B:B,0)),)</f>
        <v>96983.360000000001</v>
      </c>
      <c r="AS337" s="150">
        <f>IFERROR(INDEX('[3]5.งบทดลอง รพ.'!$AR:$AR,MATCH(C:C,'[3]5.งบทดลอง รพ.'!B:B,0)),)</f>
        <v>25926.75</v>
      </c>
      <c r="AT337" s="150">
        <f>IFERROR(INDEX('[3]5.งบทดลอง รพ.'!$AS:$AS,MATCH(C:C,'[3]5.งบทดลอง รพ.'!B:B,0)),)</f>
        <v>34726.65</v>
      </c>
      <c r="AU337" s="150">
        <f>IFERROR(INDEX('[3]5.งบทดลอง รพ.'!$AT:$AT,MATCH(C:C,'[3]5.งบทดลอง รพ.'!B:B,0)),)</f>
        <v>16397.689999999999</v>
      </c>
      <c r="AV337" s="150">
        <f>IFERROR(INDEX('[3]5.งบทดลอง รพ.'!$AU:$AU,MATCH(C:C,'[3]5.งบทดลอง รพ.'!B:B,0)),)</f>
        <v>12632.01</v>
      </c>
      <c r="AW337" s="150">
        <f>IFERROR(INDEX('[3]5.งบทดลอง รพ.'!$AV:$AV,MATCH(C:C,'[3]5.งบทดลอง รพ.'!B:B,0)),)</f>
        <v>14547.61</v>
      </c>
      <c r="AX337" s="150">
        <f>IFERROR(INDEX('[3]5.งบทดลอง รพ.'!$AW:$AW,MATCH(C:C,'[3]5.งบทดลอง รพ.'!B:B,0)),)</f>
        <v>18457.34</v>
      </c>
      <c r="AY337" s="150">
        <f>IFERROR(INDEX('[3]5.งบทดลอง รพ.'!$AX:$AX,MATCH(C:C,'[3]5.งบทดลอง รพ.'!B:B,0)),)</f>
        <v>258091.76</v>
      </c>
      <c r="AZ337" s="150">
        <f>IFERROR(INDEX('[3]5.งบทดลอง รพ.'!$AY:$AY,MATCH(C:C,'[3]5.งบทดลอง รพ.'!B:B,0)),)</f>
        <v>0</v>
      </c>
      <c r="BA337" s="150">
        <f>IFERROR(INDEX('[3]5.งบทดลอง รพ.'!$AZ:$AZ,MATCH(C:C,'[3]5.งบทดลอง รพ.'!B:B,0)),)</f>
        <v>42230.43</v>
      </c>
      <c r="BB337" s="150">
        <f>IFERROR(INDEX('[3]5.งบทดลอง รพ.'!$BA:$BA,MATCH(C:C,'[3]5.งบทดลอง รพ.'!B:B,0)),)</f>
        <v>0</v>
      </c>
      <c r="BC337" s="150">
        <f>IFERROR(INDEX('[3]5.งบทดลอง รพ.'!$BB:$BB,MATCH(C:C,'[3]5.งบทดลอง รพ.'!B:B,0)),)</f>
        <v>26904.77</v>
      </c>
      <c r="BD337" s="150">
        <f>IFERROR(INDEX('[3]5.งบทดลอง รพ.'!$BC:$BC,MATCH(C:C,'[3]5.งบทดลอง รพ.'!B:B,0)),)</f>
        <v>0</v>
      </c>
      <c r="BE337" s="150">
        <f>IFERROR(INDEX('[3]5.งบทดลอง รพ.'!$BD:$BD,MATCH(C:C,'[3]5.งบทดลอง รพ.'!B:B,0)),)</f>
        <v>62996.95</v>
      </c>
      <c r="BF337" s="150">
        <f>IFERROR(INDEX('[3]5.งบทดลอง รพ.'!$BE:$BE,MATCH(C:C,'[3]5.งบทดลอง รพ.'!B:B,0)),)</f>
        <v>34820.32</v>
      </c>
      <c r="BG337" s="150">
        <f>IFERROR(INDEX('[3]5.งบทดลอง รพ.'!$BF:$BF,MATCH(C:C,'[3]5.งบทดลอง รพ.'!B:B,0)),)</f>
        <v>0</v>
      </c>
      <c r="BH337" s="150">
        <f>IFERROR(INDEX('[3]5.งบทดลอง รพ.'!$BG:$BG,MATCH(C:C,'[3]5.งบทดลอง รพ.'!B:B,0)),)</f>
        <v>5090.79</v>
      </c>
      <c r="BI337" s="150">
        <f>IFERROR(INDEX('[3]5.งบทดลอง รพ.'!$BH:$BH,MATCH(C:C,'[3]5.งบทดลอง รพ.'!B:B,0)),)</f>
        <v>3406.22</v>
      </c>
      <c r="BJ337" s="150">
        <f>IFERROR(INDEX('[3]5.งบทดลอง รพ.'!$BI:$BI,MATCH(C:C,'[3]5.งบทดลอง รพ.'!B:B,0)),)</f>
        <v>99401.31</v>
      </c>
      <c r="BK337" s="150">
        <f>IFERROR(INDEX('[3]5.งบทดลอง รพ.'!$BJ:$BJ,MATCH(C:C,'[3]5.งบทดลอง รพ.'!B:B,0)),)</f>
        <v>260356.05</v>
      </c>
      <c r="BL337" s="150">
        <f>IFERROR(INDEX('[3]5.งบทดลอง รพ.'!$BK:$BK,MATCH(D:D,'[3]5.งบทดลอง รพ.'!C:C,0)),)</f>
        <v>8955.8799999999992</v>
      </c>
      <c r="BM337" s="150">
        <f>IFERROR(INDEX('[3]5.งบทดลอง รพ.'!$BL:$BL,MATCH(C:C,'[3]5.งบทดลอง รพ.'!B:B,0)),)</f>
        <v>5485.96</v>
      </c>
      <c r="BN337" s="150">
        <f>IFERROR(INDEX('[3]5.งบทดลอง รพ.'!$BM:$BM,MATCH(C:C,'[3]5.งบทดลอง รพ.'!B:B,0)),)</f>
        <v>17818.939999999999</v>
      </c>
      <c r="BO337" s="150">
        <f>IFERROR(INDEX('[3]5.งบทดลอง รพ.'!$BN:$BN,MATCH(C:C,'[3]5.งบทดลอง รพ.'!B:B,0)),)</f>
        <v>11642.16</v>
      </c>
      <c r="BP337" s="150">
        <f>IFERROR(INDEX('[3]5.งบทดลอง รพ.'!$BO:$BO,MATCH(C:C,'[3]5.งบทดลอง รพ.'!B:B,0)),)</f>
        <v>31994.17</v>
      </c>
      <c r="BQ337" s="150">
        <f>IFERROR(INDEX('[3]5.งบทดลอง รพ.'!$BP:$BP,MATCH(C:C,'[3]5.งบทดลอง รพ.'!B:B,0)),)</f>
        <v>213661.5</v>
      </c>
      <c r="BR337" s="150">
        <f>IFERROR(INDEX('[3]5.งบทดลอง รพ.'!$BQ:$BQ,MATCH(C:C,'[3]5.งบทดลอง รพ.'!B:B,0)),)</f>
        <v>2722.64</v>
      </c>
      <c r="BS337" s="150">
        <f>IFERROR(INDEX('[3]5.งบทดลอง รพ.'!$BR:$BR,MATCH(C:C,'[3]5.งบทดลอง รพ.'!B:B,0)),)</f>
        <v>21976.47</v>
      </c>
      <c r="BT337" s="150">
        <f>IFERROR(INDEX('[3]5.งบทดลอง รพ.'!$BS:$BS,MATCH(C:C,'[3]5.งบทดลอง รพ.'!B:B,0)),)</f>
        <v>6869</v>
      </c>
      <c r="BU337" s="150">
        <f>IFERROR(INDEX('[3]5.งบทดลอง รพ.'!$BT:$BT,MATCH(C:C,'[3]5.งบทดลอง รพ.'!B:B,0)),)</f>
        <v>25157.5</v>
      </c>
      <c r="BV337" s="150">
        <f>IFERROR(INDEX('[3]5.งบทดลอง รพ.'!$BU:$BU,MATCH(C:C,'[3]5.งบทดลอง รพ.'!B:B,0)),)</f>
        <v>0</v>
      </c>
      <c r="BW337" s="150">
        <f>IFERROR(INDEX('[3]5.งบทดลอง รพ.'!$BV:$BV,MATCH(C:C,'[3]5.งบทดลอง รพ.'!B:B,0)),)</f>
        <v>5764.66</v>
      </c>
      <c r="BX337" s="150">
        <f>IFERROR(INDEX('[3]5.งบทดลอง รพ.'!$BW:$BW,MATCH(C:C,'[3]5.งบทดลอง รพ.'!B:B,0)),)</f>
        <v>1928.27</v>
      </c>
      <c r="BY337" s="150">
        <f>IFERROR(INDEX('[3]5.งบทดลอง รพ.'!$BX:$BX,MATCH(C:C,'[3]5.งบทดลอง รพ.'!B:B,0)),)</f>
        <v>8439.65</v>
      </c>
      <c r="BZ337" s="151">
        <f t="shared" si="15"/>
        <v>5844791.1099999994</v>
      </c>
    </row>
    <row r="338" spans="1:78" ht="21.75" customHeight="1">
      <c r="A338" s="31" t="s">
        <v>185</v>
      </c>
      <c r="B338" s="147" t="s">
        <v>995</v>
      </c>
      <c r="C338" s="148" t="s">
        <v>1034</v>
      </c>
      <c r="D338" s="149" t="s">
        <v>1009</v>
      </c>
      <c r="E338" s="150">
        <f>IFERROR(INDEX('[3]5.งบทดลอง รพ.'!$D:$D,MATCH(C:C,'[3]5.งบทดลอง รพ.'!B:B,0)),)</f>
        <v>0</v>
      </c>
      <c r="F338" s="150">
        <f>IFERROR(INDEX('[3]5.งบทดลอง รพ.'!$E:$E,MATCH(C:C,'[3]5.งบทดลอง รพ.'!B:B,0)),)</f>
        <v>0</v>
      </c>
      <c r="G338" s="150">
        <f>IFERROR(INDEX('[3]5.งบทดลอง รพ.'!$F:$F,MATCH(C:C,'[3]5.งบทดลอง รพ.'!B:B,0)),)</f>
        <v>0</v>
      </c>
      <c r="H338" s="150">
        <f>IFERROR(INDEX('[3]5.งบทดลอง รพ.'!$G:$G,MATCH(C:C,'[3]5.งบทดลอง รพ.'!B:B,0)),)</f>
        <v>0</v>
      </c>
      <c r="I338" s="150">
        <f>IFERROR(INDEX('[3]5.งบทดลอง รพ.'!$H:$H,MATCH(D:D,'[3]5.งบทดลอง รพ.'!C:C,0)),)</f>
        <v>0</v>
      </c>
      <c r="J338" s="150">
        <f>IFERROR(INDEX('[3]5.งบทดลอง รพ.'!$I:$I,MATCH(C:C,'[3]5.งบทดลอง รพ.'!B:B,0)),)</f>
        <v>0</v>
      </c>
      <c r="K338" s="150">
        <f>IFERROR(INDEX('[3]5.งบทดลอง รพ.'!$J:$J,MATCH(C:C,'[3]5.งบทดลอง รพ.'!B:B,0)),)</f>
        <v>0</v>
      </c>
      <c r="L338" s="150">
        <f>IFERROR(INDEX('[3]5.งบทดลอง รพ.'!$K:$K,MATCH(C:C,'[3]5.งบทดลอง รพ.'!B:B,0)),)</f>
        <v>0</v>
      </c>
      <c r="M338" s="150">
        <f>IFERROR(INDEX('[3]5.งบทดลอง รพ.'!$L:$L,MATCH(C:C,'[3]5.งบทดลอง รพ.'!B:B,0)),)</f>
        <v>0</v>
      </c>
      <c r="N338" s="150">
        <f>IFERROR(INDEX('[3]5.งบทดลอง รพ.'!$M:$M,MATCH(C:C,'[3]5.งบทดลอง รพ.'!B:B,0)),)</f>
        <v>0</v>
      </c>
      <c r="O338" s="150">
        <f>IFERROR(INDEX('[3]5.งบทดลอง รพ.'!$N:$N,MATCH(C:C,'[3]5.งบทดลอง รพ.'!B:B,0)),)</f>
        <v>0</v>
      </c>
      <c r="P338" s="150">
        <f>IFERROR(INDEX('[3]5.งบทดลอง รพ.'!$O:$O,MATCH(C:C,'[3]5.งบทดลอง รพ.'!B:B,0)),)</f>
        <v>0</v>
      </c>
      <c r="Q338" s="150">
        <f>IFERROR(INDEX('[3]5.งบทดลอง รพ.'!$P:$P,MATCH(C:C,'[3]5.งบทดลอง รพ.'!B:B,0)),)</f>
        <v>0</v>
      </c>
      <c r="R338" s="150">
        <f>IFERROR(INDEX('[3]5.งบทดลอง รพ.'!$Q:$Q,MATCH(C:C,'[3]5.งบทดลอง รพ.'!B:B,0)),)</f>
        <v>0</v>
      </c>
      <c r="S338" s="150">
        <f>IFERROR(INDEX('[3]5.งบทดลอง รพ.'!$R:$R,MATCH(C:C,'[3]5.งบทดลอง รพ.'!B:B,0)),)</f>
        <v>0</v>
      </c>
      <c r="T338" s="150">
        <f>IFERROR(INDEX('[3]5.งบทดลอง รพ.'!$S:$S,MATCH(C:C,'[3]5.งบทดลอง รพ.'!B:B,0)),)</f>
        <v>0</v>
      </c>
      <c r="U338" s="150">
        <f>IFERROR(INDEX('[3]5.งบทดลอง รพ.'!$T:$T,MATCH(C:C,'[3]5.งบทดลอง รพ.'!B:B,0)),)</f>
        <v>0</v>
      </c>
      <c r="V338" s="150">
        <f>IFERROR(INDEX('[3]5.งบทดลอง รพ.'!$U:$U,MATCH(C:C,'[3]5.งบทดลอง รพ.'!B:B,0)),)</f>
        <v>0</v>
      </c>
      <c r="W338" s="150">
        <f>IFERROR(INDEX('[3]5.งบทดลอง รพ.'!$V:$V,MATCH(C:C,'[3]5.งบทดลอง รพ.'!B:B,0)),)</f>
        <v>0</v>
      </c>
      <c r="X338" s="150">
        <f>IFERROR(INDEX('[3]5.งบทดลอง รพ.'!$W:$W,MATCH(C:C,'[3]5.งบทดลอง รพ.'!B:B,0)),)</f>
        <v>0</v>
      </c>
      <c r="Y338" s="150">
        <f>IFERROR(INDEX('[3]5.งบทดลอง รพ.'!$X:$X,MATCH(C:C,'[3]5.งบทดลอง รพ.'!B:B,0)),)</f>
        <v>0</v>
      </c>
      <c r="Z338" s="150">
        <f>IFERROR(INDEX('[3]5.งบทดลอง รพ.'!$Y:$Y,MATCH(C:C,'[3]5.งบทดลอง รพ.'!B:B,0)),)</f>
        <v>0</v>
      </c>
      <c r="AA338" s="150">
        <f>IFERROR(INDEX('[3]5.งบทดลอง รพ.'!$Z:$Z,MATCH(C:C,'[3]5.งบทดลอง รพ.'!B:B,0)),)</f>
        <v>0</v>
      </c>
      <c r="AB338" s="150">
        <f>IFERROR(INDEX('[3]5.งบทดลอง รพ.'!$AA:$AA,MATCH(C:C,'[3]5.งบทดลอง รพ.'!B:B,0)),)</f>
        <v>0</v>
      </c>
      <c r="AC338" s="150">
        <f>IFERROR(INDEX('[3]5.งบทดลอง รพ.'!$AB:$AB,MATCH(C:C,'[3]5.งบทดลอง รพ.'!B:B,0)),)</f>
        <v>0</v>
      </c>
      <c r="AD338" s="150">
        <f>IFERROR(INDEX('[3]5.งบทดลอง รพ.'!$AC:$AC,MATCH(C:C,'[3]5.งบทดลอง รพ.'!B:B,0)),)</f>
        <v>0</v>
      </c>
      <c r="AE338" s="150">
        <f>IFERROR(INDEX('[3]5.งบทดลอง รพ.'!$AD:$AD,MATCH(C:C,'[3]5.งบทดลอง รพ.'!B:B,0)),)</f>
        <v>0</v>
      </c>
      <c r="AF338" s="150">
        <f>IFERROR(INDEX('[3]5.งบทดลอง รพ.'!$AE:$AE,MATCH(C:C,'[3]5.งบทดลอง รพ.'!B:B,0)),)</f>
        <v>0</v>
      </c>
      <c r="AG338" s="150">
        <f>IFERROR(INDEX('[3]5.งบทดลอง รพ.'!$AF:$AF,MATCH(C:C,'[3]5.งบทดลอง รพ.'!B:B,0)),)</f>
        <v>0</v>
      </c>
      <c r="AH338" s="150">
        <f>IFERROR(INDEX('[3]5.งบทดลอง รพ.'!$AG:$AG,MATCH(C:C,'[3]5.งบทดลอง รพ.'!B:B,0)),)</f>
        <v>0</v>
      </c>
      <c r="AI338" s="150">
        <f>IFERROR(INDEX('[3]5.งบทดลอง รพ.'!$AH:$AH,MATCH(D:D,'[3]5.งบทดลอง รพ.'!C:C,0)),)</f>
        <v>0</v>
      </c>
      <c r="AJ338" s="150">
        <f>IFERROR(INDEX('[3]5.งบทดลอง รพ.'!$AI:$AI,MATCH(C:C,'[3]5.งบทดลอง รพ.'!B:B,0)),)</f>
        <v>0</v>
      </c>
      <c r="AK338" s="150">
        <f>IFERROR(INDEX('[3]5.งบทดลอง รพ.'!$AJ:$AJ,MATCH(C:C,'[3]5.งบทดลอง รพ.'!B:B,0)),)</f>
        <v>0</v>
      </c>
      <c r="AL338" s="150">
        <f>IFERROR(INDEX('[3]5.งบทดลอง รพ.'!$AK:$AK,MATCH(C:C,'[3]5.งบทดลอง รพ.'!B:B,0)),)</f>
        <v>0</v>
      </c>
      <c r="AM338" s="150">
        <f>IFERROR(INDEX('[3]5.งบทดลอง รพ.'!$AL:$AL,MATCH(C:C,'[3]5.งบทดลอง รพ.'!B:B,0)),)</f>
        <v>0</v>
      </c>
      <c r="AN338" s="150">
        <f>IFERROR(INDEX('[3]5.งบทดลอง รพ.'!$AM:$AM,MATCH(C:C,'[3]5.งบทดลอง รพ.'!B:B,0)),)</f>
        <v>0</v>
      </c>
      <c r="AO338" s="150">
        <f>IFERROR(INDEX('[3]5.งบทดลอง รพ.'!$AN:$AN,MATCH(C:C,'[3]5.งบทดลอง รพ.'!B:B,0)),)</f>
        <v>0</v>
      </c>
      <c r="AP338" s="150">
        <f>IFERROR(INDEX('[3]5.งบทดลอง รพ.'!$AO:$AO,MATCH(C:C,'[3]5.งบทดลอง รพ.'!B:B,0)),)</f>
        <v>0</v>
      </c>
      <c r="AQ338" s="150">
        <f>IFERROR(INDEX('[3]5.งบทดลอง รพ.'!$AP:$AP,MATCH(C:C,'[3]5.งบทดลอง รพ.'!B:B,0)),)</f>
        <v>0</v>
      </c>
      <c r="AR338" s="150">
        <f>IFERROR(INDEX('[3]5.งบทดลอง รพ.'!$AQ:$AQ,MATCH(C:C,'[3]5.งบทดลอง รพ.'!B:B,0)),)</f>
        <v>0</v>
      </c>
      <c r="AS338" s="150">
        <f>IFERROR(INDEX('[3]5.งบทดลอง รพ.'!$AR:$AR,MATCH(C:C,'[3]5.งบทดลอง รพ.'!B:B,0)),)</f>
        <v>0</v>
      </c>
      <c r="AT338" s="150">
        <f>IFERROR(INDEX('[3]5.งบทดลอง รพ.'!$AS:$AS,MATCH(C:C,'[3]5.งบทดลอง รพ.'!B:B,0)),)</f>
        <v>0</v>
      </c>
      <c r="AU338" s="150">
        <f>IFERROR(INDEX('[3]5.งบทดลอง รพ.'!$AT:$AT,MATCH(C:C,'[3]5.งบทดลอง รพ.'!B:B,0)),)</f>
        <v>0</v>
      </c>
      <c r="AV338" s="150">
        <f>IFERROR(INDEX('[3]5.งบทดลอง รพ.'!$AU:$AU,MATCH(C:C,'[3]5.งบทดลอง รพ.'!B:B,0)),)</f>
        <v>0</v>
      </c>
      <c r="AW338" s="150">
        <f>IFERROR(INDEX('[3]5.งบทดลอง รพ.'!$AV:$AV,MATCH(C:C,'[3]5.งบทดลอง รพ.'!B:B,0)),)</f>
        <v>0</v>
      </c>
      <c r="AX338" s="150">
        <f>IFERROR(INDEX('[3]5.งบทดลอง รพ.'!$AW:$AW,MATCH(C:C,'[3]5.งบทดลอง รพ.'!B:B,0)),)</f>
        <v>0</v>
      </c>
      <c r="AY338" s="150">
        <f>IFERROR(INDEX('[3]5.งบทดลอง รพ.'!$AX:$AX,MATCH(C:C,'[3]5.งบทดลอง รพ.'!B:B,0)),)</f>
        <v>0</v>
      </c>
      <c r="AZ338" s="150">
        <f>IFERROR(INDEX('[3]5.งบทดลอง รพ.'!$AY:$AY,MATCH(C:C,'[3]5.งบทดลอง รพ.'!B:B,0)),)</f>
        <v>0</v>
      </c>
      <c r="BA338" s="150">
        <f>IFERROR(INDEX('[3]5.งบทดลอง รพ.'!$AZ:$AZ,MATCH(C:C,'[3]5.งบทดลอง รพ.'!B:B,0)),)</f>
        <v>0</v>
      </c>
      <c r="BB338" s="150">
        <f>IFERROR(INDEX('[3]5.งบทดลอง รพ.'!$BA:$BA,MATCH(C:C,'[3]5.งบทดลอง รพ.'!B:B,0)),)</f>
        <v>0</v>
      </c>
      <c r="BC338" s="150">
        <f>IFERROR(INDEX('[3]5.งบทดลอง รพ.'!$BB:$BB,MATCH(C:C,'[3]5.งบทดลอง รพ.'!B:B,0)),)</f>
        <v>0</v>
      </c>
      <c r="BD338" s="150">
        <f>IFERROR(INDEX('[3]5.งบทดลอง รพ.'!$BC:$BC,MATCH(C:C,'[3]5.งบทดลอง รพ.'!B:B,0)),)</f>
        <v>0</v>
      </c>
      <c r="BE338" s="150">
        <f>IFERROR(INDEX('[3]5.งบทดลอง รพ.'!$BD:$BD,MATCH(C:C,'[3]5.งบทดลอง รพ.'!B:B,0)),)</f>
        <v>0</v>
      </c>
      <c r="BF338" s="150">
        <f>IFERROR(INDEX('[3]5.งบทดลอง รพ.'!$BE:$BE,MATCH(C:C,'[3]5.งบทดลอง รพ.'!B:B,0)),)</f>
        <v>0</v>
      </c>
      <c r="BG338" s="150">
        <f>IFERROR(INDEX('[3]5.งบทดลอง รพ.'!$BF:$BF,MATCH(C:C,'[3]5.งบทดลอง รพ.'!B:B,0)),)</f>
        <v>0</v>
      </c>
      <c r="BH338" s="150">
        <f>IFERROR(INDEX('[3]5.งบทดลอง รพ.'!$BG:$BG,MATCH(C:C,'[3]5.งบทดลอง รพ.'!B:B,0)),)</f>
        <v>0</v>
      </c>
      <c r="BI338" s="150">
        <f>IFERROR(INDEX('[3]5.งบทดลอง รพ.'!$BH:$BH,MATCH(C:C,'[3]5.งบทดลอง รพ.'!B:B,0)),)</f>
        <v>0</v>
      </c>
      <c r="BJ338" s="150">
        <f>IFERROR(INDEX('[3]5.งบทดลอง รพ.'!$BI:$BI,MATCH(C:C,'[3]5.งบทดลอง รพ.'!B:B,0)),)</f>
        <v>0</v>
      </c>
      <c r="BK338" s="150">
        <f>IFERROR(INDEX('[3]5.งบทดลอง รพ.'!$BJ:$BJ,MATCH(C:C,'[3]5.งบทดลอง รพ.'!B:B,0)),)</f>
        <v>0</v>
      </c>
      <c r="BL338" s="150">
        <f>IFERROR(INDEX('[3]5.งบทดลอง รพ.'!$BK:$BK,MATCH(D:D,'[3]5.งบทดลอง รพ.'!C:C,0)),)</f>
        <v>0</v>
      </c>
      <c r="BM338" s="150">
        <f>IFERROR(INDEX('[3]5.งบทดลอง รพ.'!$BL:$BL,MATCH(C:C,'[3]5.งบทดลอง รพ.'!B:B,0)),)</f>
        <v>0</v>
      </c>
      <c r="BN338" s="150">
        <f>IFERROR(INDEX('[3]5.งบทดลอง รพ.'!$BM:$BM,MATCH(C:C,'[3]5.งบทดลอง รพ.'!B:B,0)),)</f>
        <v>0</v>
      </c>
      <c r="BO338" s="150">
        <f>IFERROR(INDEX('[3]5.งบทดลอง รพ.'!$BN:$BN,MATCH(C:C,'[3]5.งบทดลอง รพ.'!B:B,0)),)</f>
        <v>0</v>
      </c>
      <c r="BP338" s="150">
        <f>IFERROR(INDEX('[3]5.งบทดลอง รพ.'!$BO:$BO,MATCH(C:C,'[3]5.งบทดลอง รพ.'!B:B,0)),)</f>
        <v>0</v>
      </c>
      <c r="BQ338" s="150">
        <f>IFERROR(INDEX('[3]5.งบทดลอง รพ.'!$BP:$BP,MATCH(C:C,'[3]5.งบทดลอง รพ.'!B:B,0)),)</f>
        <v>0</v>
      </c>
      <c r="BR338" s="150">
        <f>IFERROR(INDEX('[3]5.งบทดลอง รพ.'!$BQ:$BQ,MATCH(C:C,'[3]5.งบทดลอง รพ.'!B:B,0)),)</f>
        <v>0</v>
      </c>
      <c r="BS338" s="150">
        <f>IFERROR(INDEX('[3]5.งบทดลอง รพ.'!$BR:$BR,MATCH(C:C,'[3]5.งบทดลอง รพ.'!B:B,0)),)</f>
        <v>0</v>
      </c>
      <c r="BT338" s="150">
        <f>IFERROR(INDEX('[3]5.งบทดลอง รพ.'!$BS:$BS,MATCH(C:C,'[3]5.งบทดลอง รพ.'!B:B,0)),)</f>
        <v>0</v>
      </c>
      <c r="BU338" s="150">
        <f>IFERROR(INDEX('[3]5.งบทดลอง รพ.'!$BT:$BT,MATCH(C:C,'[3]5.งบทดลอง รพ.'!B:B,0)),)</f>
        <v>0</v>
      </c>
      <c r="BV338" s="150">
        <f>IFERROR(INDEX('[3]5.งบทดลอง รพ.'!$BU:$BU,MATCH(C:C,'[3]5.งบทดลอง รพ.'!B:B,0)),)</f>
        <v>0</v>
      </c>
      <c r="BW338" s="150">
        <f>IFERROR(INDEX('[3]5.งบทดลอง รพ.'!$BV:$BV,MATCH(C:C,'[3]5.งบทดลอง รพ.'!B:B,0)),)</f>
        <v>0</v>
      </c>
      <c r="BX338" s="150">
        <f>IFERROR(INDEX('[3]5.งบทดลอง รพ.'!$BW:$BW,MATCH(C:C,'[3]5.งบทดลอง รพ.'!B:B,0)),)</f>
        <v>0</v>
      </c>
      <c r="BY338" s="150">
        <f>IFERROR(INDEX('[3]5.งบทดลอง รพ.'!$BX:$BX,MATCH(C:C,'[3]5.งบทดลอง รพ.'!B:B,0)),)</f>
        <v>0</v>
      </c>
      <c r="BZ338" s="151">
        <f t="shared" si="15"/>
        <v>0</v>
      </c>
    </row>
    <row r="339" spans="1:78" ht="21.75" customHeight="1">
      <c r="A339" s="31" t="s">
        <v>185</v>
      </c>
      <c r="B339" s="147" t="s">
        <v>995</v>
      </c>
      <c r="C339" s="148" t="s">
        <v>1035</v>
      </c>
      <c r="D339" s="149" t="s">
        <v>1011</v>
      </c>
      <c r="E339" s="150">
        <f>IFERROR(INDEX('[3]5.งบทดลอง รพ.'!$D:$D,MATCH(C:C,'[3]5.งบทดลอง รพ.'!B:B,0)),)</f>
        <v>0</v>
      </c>
      <c r="F339" s="150">
        <f>IFERROR(INDEX('[3]5.งบทดลอง รพ.'!$E:$E,MATCH(C:C,'[3]5.งบทดลอง รพ.'!B:B,0)),)</f>
        <v>0</v>
      </c>
      <c r="G339" s="150">
        <f>IFERROR(INDEX('[3]5.งบทดลอง รพ.'!$F:$F,MATCH(C:C,'[3]5.งบทดลอง รพ.'!B:B,0)),)</f>
        <v>0</v>
      </c>
      <c r="H339" s="150">
        <f>IFERROR(INDEX('[3]5.งบทดลอง รพ.'!$G:$G,MATCH(C:C,'[3]5.งบทดลอง รพ.'!B:B,0)),)</f>
        <v>11165</v>
      </c>
      <c r="I339" s="150">
        <f>IFERROR(INDEX('[3]5.งบทดลอง รพ.'!$H:$H,MATCH(D:D,'[3]5.งบทดลอง รพ.'!C:C,0)),)</f>
        <v>0</v>
      </c>
      <c r="J339" s="150">
        <f>IFERROR(INDEX('[3]5.งบทดลอง รพ.'!$I:$I,MATCH(C:C,'[3]5.งบทดลอง รพ.'!B:B,0)),)</f>
        <v>0</v>
      </c>
      <c r="K339" s="150">
        <f>IFERROR(INDEX('[3]5.งบทดลอง รพ.'!$J:$J,MATCH(C:C,'[3]5.งบทดลอง รพ.'!B:B,0)),)</f>
        <v>70000</v>
      </c>
      <c r="L339" s="150">
        <f>IFERROR(INDEX('[3]5.งบทดลอง รพ.'!$K:$K,MATCH(C:C,'[3]5.งบทดลอง รพ.'!B:B,0)),)</f>
        <v>11165</v>
      </c>
      <c r="M339" s="150">
        <f>IFERROR(INDEX('[3]5.งบทดลอง รพ.'!$L:$L,MATCH(C:C,'[3]5.งบทดลอง รพ.'!B:B,0)),)</f>
        <v>0</v>
      </c>
      <c r="N339" s="150">
        <f>IFERROR(INDEX('[3]5.งบทดลอง รพ.'!$M:$M,MATCH(C:C,'[3]5.งบทดลอง รพ.'!B:B,0)),)</f>
        <v>0</v>
      </c>
      <c r="O339" s="150">
        <f>IFERROR(INDEX('[3]5.งบทดลอง รพ.'!$N:$N,MATCH(C:C,'[3]5.งบทดลอง รพ.'!B:B,0)),)</f>
        <v>0</v>
      </c>
      <c r="P339" s="150">
        <f>IFERROR(INDEX('[3]5.งบทดลอง รพ.'!$O:$O,MATCH(C:C,'[3]5.งบทดลอง รพ.'!B:B,0)),)</f>
        <v>11480</v>
      </c>
      <c r="Q339" s="150">
        <f>IFERROR(INDEX('[3]5.งบทดลอง รพ.'!$P:$P,MATCH(C:C,'[3]5.งบทดลอง รพ.'!B:B,0)),)</f>
        <v>10370</v>
      </c>
      <c r="R339" s="150">
        <f>IFERROR(INDEX('[3]5.งบทดลอง รพ.'!$Q:$Q,MATCH(C:C,'[3]5.งบทดลอง รพ.'!B:B,0)),)</f>
        <v>23170</v>
      </c>
      <c r="S339" s="150">
        <f>IFERROR(INDEX('[3]5.งบทดลอง รพ.'!$R:$R,MATCH(C:C,'[3]5.งบทดลอง รพ.'!B:B,0)),)</f>
        <v>0</v>
      </c>
      <c r="T339" s="150">
        <f>IFERROR(INDEX('[3]5.งบทดลอง รพ.'!$S:$S,MATCH(C:C,'[3]5.งบทดลอง รพ.'!B:B,0)),)</f>
        <v>59000</v>
      </c>
      <c r="U339" s="150">
        <f>IFERROR(INDEX('[3]5.งบทดลอง รพ.'!$T:$T,MATCH(C:C,'[3]5.งบทดลอง รพ.'!B:B,0)),)</f>
        <v>0</v>
      </c>
      <c r="V339" s="150">
        <f>IFERROR(INDEX('[3]5.งบทดลอง รพ.'!$U:$U,MATCH(C:C,'[3]5.งบทดลอง รพ.'!B:B,0)),)</f>
        <v>0</v>
      </c>
      <c r="W339" s="150">
        <f>IFERROR(INDEX('[3]5.งบทดลอง รพ.'!$V:$V,MATCH(C:C,'[3]5.งบทดลอง รพ.'!B:B,0)),)</f>
        <v>302100</v>
      </c>
      <c r="X339" s="150">
        <f>IFERROR(INDEX('[3]5.งบทดลอง รพ.'!$W:$W,MATCH(C:C,'[3]5.งบทดลอง รพ.'!B:B,0)),)</f>
        <v>9900</v>
      </c>
      <c r="Y339" s="150">
        <f>IFERROR(INDEX('[3]5.งบทดลอง รพ.'!$X:$X,MATCH(C:C,'[3]5.งบทดลอง รพ.'!B:B,0)),)</f>
        <v>0</v>
      </c>
      <c r="Z339" s="150">
        <f>IFERROR(INDEX('[3]5.งบทดลอง รพ.'!$Y:$Y,MATCH(C:C,'[3]5.งบทดลอง รพ.'!B:B,0)),)</f>
        <v>0</v>
      </c>
      <c r="AA339" s="150">
        <f>IFERROR(INDEX('[3]5.งบทดลอง รพ.'!$Z:$Z,MATCH(C:C,'[3]5.งบทดลอง รพ.'!B:B,0)),)</f>
        <v>0</v>
      </c>
      <c r="AB339" s="150">
        <f>IFERROR(INDEX('[3]5.งบทดลอง รพ.'!$AA:$AA,MATCH(C:C,'[3]5.งบทดลอง รพ.'!B:B,0)),)</f>
        <v>0</v>
      </c>
      <c r="AC339" s="150">
        <f>IFERROR(INDEX('[3]5.งบทดลอง รพ.'!$AB:$AB,MATCH(C:C,'[3]5.งบทดลอง รพ.'!B:B,0)),)</f>
        <v>58200</v>
      </c>
      <c r="AD339" s="150">
        <f>IFERROR(INDEX('[3]5.งบทดลอง รพ.'!$AC:$AC,MATCH(C:C,'[3]5.งบทดลอง รพ.'!B:B,0)),)</f>
        <v>0</v>
      </c>
      <c r="AE339" s="150">
        <f>IFERROR(INDEX('[3]5.งบทดลอง รพ.'!$AD:$AD,MATCH(C:C,'[3]5.งบทดลอง รพ.'!B:B,0)),)</f>
        <v>0</v>
      </c>
      <c r="AF339" s="150">
        <f>IFERROR(INDEX('[3]5.งบทดลอง รพ.'!$AE:$AE,MATCH(C:C,'[3]5.งบทดลอง รพ.'!B:B,0)),)</f>
        <v>208015</v>
      </c>
      <c r="AG339" s="150">
        <f>IFERROR(INDEX('[3]5.งบทดลอง รพ.'!$AF:$AF,MATCH(C:C,'[3]5.งบทดลอง รพ.'!B:B,0)),)</f>
        <v>0</v>
      </c>
      <c r="AH339" s="150">
        <f>IFERROR(INDEX('[3]5.งบทดลอง รพ.'!$AG:$AG,MATCH(C:C,'[3]5.งบทดลอง รพ.'!B:B,0)),)</f>
        <v>0</v>
      </c>
      <c r="AI339" s="150">
        <f>IFERROR(INDEX('[3]5.งบทดลอง รพ.'!$AH:$AH,MATCH(D:D,'[3]5.งบทดลอง รพ.'!C:C,0)),)</f>
        <v>0</v>
      </c>
      <c r="AJ339" s="150">
        <f>IFERROR(INDEX('[3]5.งบทดลอง รพ.'!$AI:$AI,MATCH(C:C,'[3]5.งบทดลอง รพ.'!B:B,0)),)</f>
        <v>0</v>
      </c>
      <c r="AK339" s="150">
        <f>IFERROR(INDEX('[3]5.งบทดลอง รพ.'!$AJ:$AJ,MATCH(C:C,'[3]5.งบทดลอง รพ.'!B:B,0)),)</f>
        <v>0</v>
      </c>
      <c r="AL339" s="150">
        <f>IFERROR(INDEX('[3]5.งบทดลอง รพ.'!$AK:$AK,MATCH(C:C,'[3]5.งบทดลอง รพ.'!B:B,0)),)</f>
        <v>0</v>
      </c>
      <c r="AM339" s="150">
        <f>IFERROR(INDEX('[3]5.งบทดลอง รพ.'!$AL:$AL,MATCH(C:C,'[3]5.งบทดลอง รพ.'!B:B,0)),)</f>
        <v>0</v>
      </c>
      <c r="AN339" s="150">
        <f>IFERROR(INDEX('[3]5.งบทดลอง รพ.'!$AM:$AM,MATCH(C:C,'[3]5.งบทดลอง รพ.'!B:B,0)),)</f>
        <v>0</v>
      </c>
      <c r="AO339" s="150">
        <f>IFERROR(INDEX('[3]5.งบทดลอง รพ.'!$AN:$AN,MATCH(C:C,'[3]5.งบทดลอง รพ.'!B:B,0)),)</f>
        <v>0</v>
      </c>
      <c r="AP339" s="150">
        <f>IFERROR(INDEX('[3]5.งบทดลอง รพ.'!$AO:$AO,MATCH(C:C,'[3]5.งบทดลอง รพ.'!B:B,0)),)</f>
        <v>0</v>
      </c>
      <c r="AQ339" s="150">
        <f>IFERROR(INDEX('[3]5.งบทดลอง รพ.'!$AP:$AP,MATCH(C:C,'[3]5.งบทดลอง รพ.'!B:B,0)),)</f>
        <v>0</v>
      </c>
      <c r="AR339" s="150">
        <f>IFERROR(INDEX('[3]5.งบทดลอง รพ.'!$AQ:$AQ,MATCH(C:C,'[3]5.งบทดลอง รพ.'!B:B,0)),)</f>
        <v>0</v>
      </c>
      <c r="AS339" s="150">
        <f>IFERROR(INDEX('[3]5.งบทดลอง รพ.'!$AR:$AR,MATCH(C:C,'[3]5.งบทดลอง รพ.'!B:B,0)),)</f>
        <v>0</v>
      </c>
      <c r="AT339" s="150">
        <f>IFERROR(INDEX('[3]5.งบทดลอง รพ.'!$AS:$AS,MATCH(C:C,'[3]5.งบทดลอง รพ.'!B:B,0)),)</f>
        <v>0</v>
      </c>
      <c r="AU339" s="150">
        <f>IFERROR(INDEX('[3]5.งบทดลอง รพ.'!$AT:$AT,MATCH(C:C,'[3]5.งบทดลอง รพ.'!B:B,0)),)</f>
        <v>1300</v>
      </c>
      <c r="AV339" s="150">
        <f>IFERROR(INDEX('[3]5.งบทดลอง รพ.'!$AU:$AU,MATCH(C:C,'[3]5.งบทดลอง รพ.'!B:B,0)),)</f>
        <v>8448</v>
      </c>
      <c r="AW339" s="150">
        <f>IFERROR(INDEX('[3]5.งบทดลอง รพ.'!$AV:$AV,MATCH(C:C,'[3]5.งบทดลอง รพ.'!B:B,0)),)</f>
        <v>0</v>
      </c>
      <c r="AX339" s="150">
        <f>IFERROR(INDEX('[3]5.งบทดลอง รพ.'!$AW:$AW,MATCH(C:C,'[3]5.งบทดลอง รพ.'!B:B,0)),)</f>
        <v>0</v>
      </c>
      <c r="AY339" s="150">
        <f>IFERROR(INDEX('[3]5.งบทดลอง รพ.'!$AX:$AX,MATCH(C:C,'[3]5.งบทดลอง รพ.'!B:B,0)),)</f>
        <v>0</v>
      </c>
      <c r="AZ339" s="150">
        <f>IFERROR(INDEX('[3]5.งบทดลอง รพ.'!$AY:$AY,MATCH(C:C,'[3]5.งบทดลอง รพ.'!B:B,0)),)</f>
        <v>0</v>
      </c>
      <c r="BA339" s="150">
        <f>IFERROR(INDEX('[3]5.งบทดลอง รพ.'!$AZ:$AZ,MATCH(C:C,'[3]5.งบทดลอง รพ.'!B:B,0)),)</f>
        <v>0</v>
      </c>
      <c r="BB339" s="150">
        <f>IFERROR(INDEX('[3]5.งบทดลอง รพ.'!$BA:$BA,MATCH(C:C,'[3]5.งบทดลอง รพ.'!B:B,0)),)</f>
        <v>0</v>
      </c>
      <c r="BC339" s="150">
        <f>IFERROR(INDEX('[3]5.งบทดลอง รพ.'!$BB:$BB,MATCH(C:C,'[3]5.งบทดลอง รพ.'!B:B,0)),)</f>
        <v>0</v>
      </c>
      <c r="BD339" s="150">
        <f>IFERROR(INDEX('[3]5.งบทดลอง รพ.'!$BC:$BC,MATCH(C:C,'[3]5.งบทดลอง รพ.'!B:B,0)),)</f>
        <v>0</v>
      </c>
      <c r="BE339" s="150">
        <f>IFERROR(INDEX('[3]5.งบทดลอง รพ.'!$BD:$BD,MATCH(C:C,'[3]5.งบทดลอง รพ.'!B:B,0)),)</f>
        <v>0</v>
      </c>
      <c r="BF339" s="150">
        <f>IFERROR(INDEX('[3]5.งบทดลอง รพ.'!$BE:$BE,MATCH(C:C,'[3]5.งบทดลอง รพ.'!B:B,0)),)</f>
        <v>0</v>
      </c>
      <c r="BG339" s="150">
        <f>IFERROR(INDEX('[3]5.งบทดลอง รพ.'!$BF:$BF,MATCH(C:C,'[3]5.งบทดลอง รพ.'!B:B,0)),)</f>
        <v>0</v>
      </c>
      <c r="BH339" s="150">
        <f>IFERROR(INDEX('[3]5.งบทดลอง รพ.'!$BG:$BG,MATCH(C:C,'[3]5.งบทดลอง รพ.'!B:B,0)),)</f>
        <v>0</v>
      </c>
      <c r="BI339" s="150">
        <f>IFERROR(INDEX('[3]5.งบทดลอง รพ.'!$BH:$BH,MATCH(C:C,'[3]5.งบทดลอง รพ.'!B:B,0)),)</f>
        <v>0</v>
      </c>
      <c r="BJ339" s="150">
        <f>IFERROR(INDEX('[3]5.งบทดลอง รพ.'!$BI:$BI,MATCH(C:C,'[3]5.งบทดลอง รพ.'!B:B,0)),)</f>
        <v>0</v>
      </c>
      <c r="BK339" s="150">
        <f>IFERROR(INDEX('[3]5.งบทดลอง รพ.'!$BJ:$BJ,MATCH(C:C,'[3]5.งบทดลอง รพ.'!B:B,0)),)</f>
        <v>0</v>
      </c>
      <c r="BL339" s="150">
        <f>IFERROR(INDEX('[3]5.งบทดลอง รพ.'!$BK:$BK,MATCH(D:D,'[3]5.งบทดลอง รพ.'!C:C,0)),)</f>
        <v>0</v>
      </c>
      <c r="BM339" s="150">
        <f>IFERROR(INDEX('[3]5.งบทดลอง รพ.'!$BL:$BL,MATCH(C:C,'[3]5.งบทดลอง รพ.'!B:B,0)),)</f>
        <v>0</v>
      </c>
      <c r="BN339" s="150">
        <f>IFERROR(INDEX('[3]5.งบทดลอง รพ.'!$BM:$BM,MATCH(C:C,'[3]5.งบทดลอง รพ.'!B:B,0)),)</f>
        <v>0</v>
      </c>
      <c r="BO339" s="150">
        <f>IFERROR(INDEX('[3]5.งบทดลอง รพ.'!$BN:$BN,MATCH(C:C,'[3]5.งบทดลอง รพ.'!B:B,0)),)</f>
        <v>0</v>
      </c>
      <c r="BP339" s="150">
        <f>IFERROR(INDEX('[3]5.งบทดลอง รพ.'!$BO:$BO,MATCH(C:C,'[3]5.งบทดลอง รพ.'!B:B,0)),)</f>
        <v>0</v>
      </c>
      <c r="BQ339" s="150">
        <f>IFERROR(INDEX('[3]5.งบทดลอง รพ.'!$BP:$BP,MATCH(C:C,'[3]5.งบทดลอง รพ.'!B:B,0)),)</f>
        <v>0</v>
      </c>
      <c r="BR339" s="150">
        <f>IFERROR(INDEX('[3]5.งบทดลอง รพ.'!$BQ:$BQ,MATCH(C:C,'[3]5.งบทดลอง รพ.'!B:B,0)),)</f>
        <v>0</v>
      </c>
      <c r="BS339" s="150">
        <f>IFERROR(INDEX('[3]5.งบทดลอง รพ.'!$BR:$BR,MATCH(C:C,'[3]5.งบทดลอง รพ.'!B:B,0)),)</f>
        <v>0</v>
      </c>
      <c r="BT339" s="150">
        <f>IFERROR(INDEX('[3]5.งบทดลอง รพ.'!$BS:$BS,MATCH(C:C,'[3]5.งบทดลอง รพ.'!B:B,0)),)</f>
        <v>0</v>
      </c>
      <c r="BU339" s="150">
        <f>IFERROR(INDEX('[3]5.งบทดลอง รพ.'!$BT:$BT,MATCH(C:C,'[3]5.งบทดลอง รพ.'!B:B,0)),)</f>
        <v>0</v>
      </c>
      <c r="BV339" s="150">
        <f>IFERROR(INDEX('[3]5.งบทดลอง รพ.'!$BU:$BU,MATCH(C:C,'[3]5.งบทดลอง รพ.'!B:B,0)),)</f>
        <v>0</v>
      </c>
      <c r="BW339" s="150">
        <f>IFERROR(INDEX('[3]5.งบทดลอง รพ.'!$BV:$BV,MATCH(C:C,'[3]5.งบทดลอง รพ.'!B:B,0)),)</f>
        <v>0</v>
      </c>
      <c r="BX339" s="150">
        <f>IFERROR(INDEX('[3]5.งบทดลอง รพ.'!$BW:$BW,MATCH(C:C,'[3]5.งบทดลอง รพ.'!B:B,0)),)</f>
        <v>0</v>
      </c>
      <c r="BY339" s="150">
        <f>IFERROR(INDEX('[3]5.งบทดลอง รพ.'!$BX:$BX,MATCH(C:C,'[3]5.งบทดลอง รพ.'!B:B,0)),)</f>
        <v>0</v>
      </c>
      <c r="BZ339" s="151">
        <f t="shared" si="15"/>
        <v>784313</v>
      </c>
    </row>
    <row r="340" spans="1:78" ht="21.75" customHeight="1">
      <c r="A340" s="31" t="s">
        <v>185</v>
      </c>
      <c r="B340" s="147" t="s">
        <v>995</v>
      </c>
      <c r="C340" s="148" t="s">
        <v>1036</v>
      </c>
      <c r="D340" s="149" t="s">
        <v>1037</v>
      </c>
      <c r="E340" s="150">
        <f>IFERROR(INDEX('[3]5.งบทดลอง รพ.'!$D:$D,MATCH(C:C,'[3]5.งบทดลอง รพ.'!B:B,0)),)</f>
        <v>0</v>
      </c>
      <c r="F340" s="150">
        <f>IFERROR(INDEX('[3]5.งบทดลอง รพ.'!$E:$E,MATCH(C:C,'[3]5.งบทดลอง รพ.'!B:B,0)),)</f>
        <v>0</v>
      </c>
      <c r="G340" s="150">
        <f>IFERROR(INDEX('[3]5.งบทดลอง รพ.'!$F:$F,MATCH(C:C,'[3]5.งบทดลอง รพ.'!B:B,0)),)</f>
        <v>0</v>
      </c>
      <c r="H340" s="150">
        <f>IFERROR(INDEX('[3]5.งบทดลอง รพ.'!$G:$G,MATCH(C:C,'[3]5.งบทดลอง รพ.'!B:B,0)),)</f>
        <v>0</v>
      </c>
      <c r="I340" s="150">
        <f>IFERROR(INDEX('[3]5.งบทดลอง รพ.'!$H:$H,MATCH(D:D,'[3]5.งบทดลอง รพ.'!C:C,0)),)</f>
        <v>0</v>
      </c>
      <c r="J340" s="150">
        <f>IFERROR(INDEX('[3]5.งบทดลอง รพ.'!$I:$I,MATCH(C:C,'[3]5.งบทดลอง รพ.'!B:B,0)),)</f>
        <v>0</v>
      </c>
      <c r="K340" s="150">
        <f>IFERROR(INDEX('[3]5.งบทดลอง รพ.'!$J:$J,MATCH(C:C,'[3]5.งบทดลอง รพ.'!B:B,0)),)</f>
        <v>0</v>
      </c>
      <c r="L340" s="150">
        <f>IFERROR(INDEX('[3]5.งบทดลอง รพ.'!$K:$K,MATCH(C:C,'[3]5.งบทดลอง รพ.'!B:B,0)),)</f>
        <v>0</v>
      </c>
      <c r="M340" s="150">
        <f>IFERROR(INDEX('[3]5.งบทดลอง รพ.'!$L:$L,MATCH(C:C,'[3]5.งบทดลอง รพ.'!B:B,0)),)</f>
        <v>0</v>
      </c>
      <c r="N340" s="150">
        <f>IFERROR(INDEX('[3]5.งบทดลอง รพ.'!$M:$M,MATCH(C:C,'[3]5.งบทดลอง รพ.'!B:B,0)),)</f>
        <v>0</v>
      </c>
      <c r="O340" s="150">
        <f>IFERROR(INDEX('[3]5.งบทดลอง รพ.'!$N:$N,MATCH(C:C,'[3]5.งบทดลอง รพ.'!B:B,0)),)</f>
        <v>0</v>
      </c>
      <c r="P340" s="150">
        <f>IFERROR(INDEX('[3]5.งบทดลอง รพ.'!$O:$O,MATCH(C:C,'[3]5.งบทดลอง รพ.'!B:B,0)),)</f>
        <v>0</v>
      </c>
      <c r="Q340" s="150">
        <f>IFERROR(INDEX('[3]5.งบทดลอง รพ.'!$P:$P,MATCH(C:C,'[3]5.งบทดลอง รพ.'!B:B,0)),)</f>
        <v>0</v>
      </c>
      <c r="R340" s="150">
        <f>IFERROR(INDEX('[3]5.งบทดลอง รพ.'!$Q:$Q,MATCH(C:C,'[3]5.งบทดลอง รพ.'!B:B,0)),)</f>
        <v>0</v>
      </c>
      <c r="S340" s="150">
        <f>IFERROR(INDEX('[3]5.งบทดลอง รพ.'!$R:$R,MATCH(C:C,'[3]5.งบทดลอง รพ.'!B:B,0)),)</f>
        <v>0</v>
      </c>
      <c r="T340" s="150">
        <f>IFERROR(INDEX('[3]5.งบทดลอง รพ.'!$S:$S,MATCH(C:C,'[3]5.งบทดลอง รพ.'!B:B,0)),)</f>
        <v>0</v>
      </c>
      <c r="U340" s="150">
        <f>IFERROR(INDEX('[3]5.งบทดลอง รพ.'!$T:$T,MATCH(C:C,'[3]5.งบทดลอง รพ.'!B:B,0)),)</f>
        <v>0</v>
      </c>
      <c r="V340" s="150">
        <f>IFERROR(INDEX('[3]5.งบทดลอง รพ.'!$U:$U,MATCH(C:C,'[3]5.งบทดลอง รพ.'!B:B,0)),)</f>
        <v>0</v>
      </c>
      <c r="W340" s="150">
        <f>IFERROR(INDEX('[3]5.งบทดลอง รพ.'!$V:$V,MATCH(C:C,'[3]5.งบทดลอง รพ.'!B:B,0)),)</f>
        <v>0</v>
      </c>
      <c r="X340" s="150">
        <f>IFERROR(INDEX('[3]5.งบทดลอง รพ.'!$W:$W,MATCH(C:C,'[3]5.งบทดลอง รพ.'!B:B,0)),)</f>
        <v>9000</v>
      </c>
      <c r="Y340" s="150">
        <f>IFERROR(INDEX('[3]5.งบทดลอง รพ.'!$X:$X,MATCH(C:C,'[3]5.งบทดลอง รพ.'!B:B,0)),)</f>
        <v>0</v>
      </c>
      <c r="Z340" s="150">
        <f>IFERROR(INDEX('[3]5.งบทดลอง รพ.'!$Y:$Y,MATCH(C:C,'[3]5.งบทดลอง รพ.'!B:B,0)),)</f>
        <v>0</v>
      </c>
      <c r="AA340" s="150">
        <f>IFERROR(INDEX('[3]5.งบทดลอง รพ.'!$Z:$Z,MATCH(C:C,'[3]5.งบทดลอง รพ.'!B:B,0)),)</f>
        <v>0</v>
      </c>
      <c r="AB340" s="150">
        <f>IFERROR(INDEX('[3]5.งบทดลอง รพ.'!$AA:$AA,MATCH(C:C,'[3]5.งบทดลอง รพ.'!B:B,0)),)</f>
        <v>0</v>
      </c>
      <c r="AC340" s="150">
        <f>IFERROR(INDEX('[3]5.งบทดลอง รพ.'!$AB:$AB,MATCH(C:C,'[3]5.งบทดลอง รพ.'!B:B,0)),)</f>
        <v>1353</v>
      </c>
      <c r="AD340" s="150">
        <f>IFERROR(INDEX('[3]5.งบทดลอง รพ.'!$AC:$AC,MATCH(C:C,'[3]5.งบทดลอง รพ.'!B:B,0)),)</f>
        <v>0</v>
      </c>
      <c r="AE340" s="150">
        <f>IFERROR(INDEX('[3]5.งบทดลอง รพ.'!$AD:$AD,MATCH(C:C,'[3]5.งบทดลอง รพ.'!B:B,0)),)</f>
        <v>0</v>
      </c>
      <c r="AF340" s="150">
        <f>IFERROR(INDEX('[3]5.งบทดลอง รพ.'!$AE:$AE,MATCH(C:C,'[3]5.งบทดลอง รพ.'!B:B,0)),)</f>
        <v>0</v>
      </c>
      <c r="AG340" s="150">
        <f>IFERROR(INDEX('[3]5.งบทดลอง รพ.'!$AF:$AF,MATCH(C:C,'[3]5.งบทดลอง รพ.'!B:B,0)),)</f>
        <v>0</v>
      </c>
      <c r="AH340" s="150">
        <f>IFERROR(INDEX('[3]5.งบทดลอง รพ.'!$AG:$AG,MATCH(C:C,'[3]5.งบทดลอง รพ.'!B:B,0)),)</f>
        <v>0</v>
      </c>
      <c r="AI340" s="150">
        <f>IFERROR(INDEX('[3]5.งบทดลอง รพ.'!$AH:$AH,MATCH(D:D,'[3]5.งบทดลอง รพ.'!C:C,0)),)</f>
        <v>0</v>
      </c>
      <c r="AJ340" s="150">
        <f>IFERROR(INDEX('[3]5.งบทดลอง รพ.'!$AI:$AI,MATCH(C:C,'[3]5.งบทดลอง รพ.'!B:B,0)),)</f>
        <v>0</v>
      </c>
      <c r="AK340" s="150">
        <f>IFERROR(INDEX('[3]5.งบทดลอง รพ.'!$AJ:$AJ,MATCH(C:C,'[3]5.งบทดลอง รพ.'!B:B,0)),)</f>
        <v>0</v>
      </c>
      <c r="AL340" s="150">
        <f>IFERROR(INDEX('[3]5.งบทดลอง รพ.'!$AK:$AK,MATCH(C:C,'[3]5.งบทดลอง รพ.'!B:B,0)),)</f>
        <v>0</v>
      </c>
      <c r="AM340" s="150">
        <f>IFERROR(INDEX('[3]5.งบทดลอง รพ.'!$AL:$AL,MATCH(C:C,'[3]5.งบทดลอง รพ.'!B:B,0)),)</f>
        <v>0</v>
      </c>
      <c r="AN340" s="150">
        <f>IFERROR(INDEX('[3]5.งบทดลอง รพ.'!$AM:$AM,MATCH(C:C,'[3]5.งบทดลอง รพ.'!B:B,0)),)</f>
        <v>0</v>
      </c>
      <c r="AO340" s="150">
        <f>IFERROR(INDEX('[3]5.งบทดลอง รพ.'!$AN:$AN,MATCH(C:C,'[3]5.งบทดลอง รพ.'!B:B,0)),)</f>
        <v>0</v>
      </c>
      <c r="AP340" s="150">
        <f>IFERROR(INDEX('[3]5.งบทดลอง รพ.'!$AO:$AO,MATCH(C:C,'[3]5.งบทดลอง รพ.'!B:B,0)),)</f>
        <v>0</v>
      </c>
      <c r="AQ340" s="150">
        <f>IFERROR(INDEX('[3]5.งบทดลอง รพ.'!$AP:$AP,MATCH(C:C,'[3]5.งบทดลอง รพ.'!B:B,0)),)</f>
        <v>0</v>
      </c>
      <c r="AR340" s="150">
        <f>IFERROR(INDEX('[3]5.งบทดลอง รพ.'!$AQ:$AQ,MATCH(C:C,'[3]5.งบทดลอง รพ.'!B:B,0)),)</f>
        <v>0</v>
      </c>
      <c r="AS340" s="150">
        <f>IFERROR(INDEX('[3]5.งบทดลอง รพ.'!$AR:$AR,MATCH(C:C,'[3]5.งบทดลอง รพ.'!B:B,0)),)</f>
        <v>0</v>
      </c>
      <c r="AT340" s="150">
        <f>IFERROR(INDEX('[3]5.งบทดลอง รพ.'!$AS:$AS,MATCH(C:C,'[3]5.งบทดลอง รพ.'!B:B,0)),)</f>
        <v>0</v>
      </c>
      <c r="AU340" s="150">
        <f>IFERROR(INDEX('[3]5.งบทดลอง รพ.'!$AT:$AT,MATCH(C:C,'[3]5.งบทดลอง รพ.'!B:B,0)),)</f>
        <v>0</v>
      </c>
      <c r="AV340" s="150">
        <f>IFERROR(INDEX('[3]5.งบทดลอง รพ.'!$AU:$AU,MATCH(C:C,'[3]5.งบทดลอง รพ.'!B:B,0)),)</f>
        <v>0</v>
      </c>
      <c r="AW340" s="150">
        <f>IFERROR(INDEX('[3]5.งบทดลอง รพ.'!$AV:$AV,MATCH(C:C,'[3]5.งบทดลอง รพ.'!B:B,0)),)</f>
        <v>0</v>
      </c>
      <c r="AX340" s="150">
        <f>IFERROR(INDEX('[3]5.งบทดลอง รพ.'!$AW:$AW,MATCH(C:C,'[3]5.งบทดลอง รพ.'!B:B,0)),)</f>
        <v>0</v>
      </c>
      <c r="AY340" s="150">
        <f>IFERROR(INDEX('[3]5.งบทดลอง รพ.'!$AX:$AX,MATCH(C:C,'[3]5.งบทดลอง รพ.'!B:B,0)),)</f>
        <v>0</v>
      </c>
      <c r="AZ340" s="150">
        <f>IFERROR(INDEX('[3]5.งบทดลอง รพ.'!$AY:$AY,MATCH(C:C,'[3]5.งบทดลอง รพ.'!B:B,0)),)</f>
        <v>0</v>
      </c>
      <c r="BA340" s="150">
        <f>IFERROR(INDEX('[3]5.งบทดลอง รพ.'!$AZ:$AZ,MATCH(C:C,'[3]5.งบทดลอง รพ.'!B:B,0)),)</f>
        <v>0</v>
      </c>
      <c r="BB340" s="150">
        <f>IFERROR(INDEX('[3]5.งบทดลอง รพ.'!$BA:$BA,MATCH(C:C,'[3]5.งบทดลอง รพ.'!B:B,0)),)</f>
        <v>0</v>
      </c>
      <c r="BC340" s="150">
        <f>IFERROR(INDEX('[3]5.งบทดลอง รพ.'!$BB:$BB,MATCH(C:C,'[3]5.งบทดลอง รพ.'!B:B,0)),)</f>
        <v>0</v>
      </c>
      <c r="BD340" s="150">
        <f>IFERROR(INDEX('[3]5.งบทดลอง รพ.'!$BC:$BC,MATCH(C:C,'[3]5.งบทดลอง รพ.'!B:B,0)),)</f>
        <v>0</v>
      </c>
      <c r="BE340" s="150">
        <f>IFERROR(INDEX('[3]5.งบทดลอง รพ.'!$BD:$BD,MATCH(C:C,'[3]5.งบทดลอง รพ.'!B:B,0)),)</f>
        <v>0</v>
      </c>
      <c r="BF340" s="150">
        <f>IFERROR(INDEX('[3]5.งบทดลอง รพ.'!$BE:$BE,MATCH(C:C,'[3]5.งบทดลอง รพ.'!B:B,0)),)</f>
        <v>0</v>
      </c>
      <c r="BG340" s="150">
        <f>IFERROR(INDEX('[3]5.งบทดลอง รพ.'!$BF:$BF,MATCH(C:C,'[3]5.งบทดลอง รพ.'!B:B,0)),)</f>
        <v>0</v>
      </c>
      <c r="BH340" s="150">
        <f>IFERROR(INDEX('[3]5.งบทดลอง รพ.'!$BG:$BG,MATCH(C:C,'[3]5.งบทดลอง รพ.'!B:B,0)),)</f>
        <v>0</v>
      </c>
      <c r="BI340" s="150">
        <f>IFERROR(INDEX('[3]5.งบทดลอง รพ.'!$BH:$BH,MATCH(C:C,'[3]5.งบทดลอง รพ.'!B:B,0)),)</f>
        <v>0</v>
      </c>
      <c r="BJ340" s="150">
        <f>IFERROR(INDEX('[3]5.งบทดลอง รพ.'!$BI:$BI,MATCH(C:C,'[3]5.งบทดลอง รพ.'!B:B,0)),)</f>
        <v>0</v>
      </c>
      <c r="BK340" s="150">
        <f>IFERROR(INDEX('[3]5.งบทดลอง รพ.'!$BJ:$BJ,MATCH(C:C,'[3]5.งบทดลอง รพ.'!B:B,0)),)</f>
        <v>87500</v>
      </c>
      <c r="BL340" s="150">
        <f>IFERROR(INDEX('[3]5.งบทดลอง รพ.'!$BK:$BK,MATCH(D:D,'[3]5.งบทดลอง รพ.'!C:C,0)),)</f>
        <v>0</v>
      </c>
      <c r="BM340" s="150">
        <f>IFERROR(INDEX('[3]5.งบทดลอง รพ.'!$BL:$BL,MATCH(C:C,'[3]5.งบทดลอง รพ.'!B:B,0)),)</f>
        <v>0</v>
      </c>
      <c r="BN340" s="150">
        <f>IFERROR(INDEX('[3]5.งบทดลอง รพ.'!$BM:$BM,MATCH(C:C,'[3]5.งบทดลอง รพ.'!B:B,0)),)</f>
        <v>0</v>
      </c>
      <c r="BO340" s="150">
        <f>IFERROR(INDEX('[3]5.งบทดลอง รพ.'!$BN:$BN,MATCH(C:C,'[3]5.งบทดลอง รพ.'!B:B,0)),)</f>
        <v>0</v>
      </c>
      <c r="BP340" s="150">
        <f>IFERROR(INDEX('[3]5.งบทดลอง รพ.'!$BO:$BO,MATCH(C:C,'[3]5.งบทดลอง รพ.'!B:B,0)),)</f>
        <v>0</v>
      </c>
      <c r="BQ340" s="150">
        <f>IFERROR(INDEX('[3]5.งบทดลอง รพ.'!$BP:$BP,MATCH(C:C,'[3]5.งบทดลอง รพ.'!B:B,0)),)</f>
        <v>0</v>
      </c>
      <c r="BR340" s="150">
        <f>IFERROR(INDEX('[3]5.งบทดลอง รพ.'!$BQ:$BQ,MATCH(C:C,'[3]5.งบทดลอง รพ.'!B:B,0)),)</f>
        <v>0</v>
      </c>
      <c r="BS340" s="150">
        <f>IFERROR(INDEX('[3]5.งบทดลอง รพ.'!$BR:$BR,MATCH(C:C,'[3]5.งบทดลอง รพ.'!B:B,0)),)</f>
        <v>0</v>
      </c>
      <c r="BT340" s="150">
        <f>IFERROR(INDEX('[3]5.งบทดลอง รพ.'!$BS:$BS,MATCH(C:C,'[3]5.งบทดลอง รพ.'!B:B,0)),)</f>
        <v>0</v>
      </c>
      <c r="BU340" s="150">
        <f>IFERROR(INDEX('[3]5.งบทดลอง รพ.'!$BT:$BT,MATCH(C:C,'[3]5.งบทดลอง รพ.'!B:B,0)),)</f>
        <v>0</v>
      </c>
      <c r="BV340" s="150">
        <f>IFERROR(INDEX('[3]5.งบทดลอง รพ.'!$BU:$BU,MATCH(C:C,'[3]5.งบทดลอง รพ.'!B:B,0)),)</f>
        <v>0</v>
      </c>
      <c r="BW340" s="150">
        <f>IFERROR(INDEX('[3]5.งบทดลอง รพ.'!$BV:$BV,MATCH(C:C,'[3]5.งบทดลอง รพ.'!B:B,0)),)</f>
        <v>0</v>
      </c>
      <c r="BX340" s="150">
        <f>IFERROR(INDEX('[3]5.งบทดลอง รพ.'!$BW:$BW,MATCH(C:C,'[3]5.งบทดลอง รพ.'!B:B,0)),)</f>
        <v>0</v>
      </c>
      <c r="BY340" s="150">
        <f>IFERROR(INDEX('[3]5.งบทดลอง รพ.'!$BX:$BX,MATCH(C:C,'[3]5.งบทดลอง รพ.'!B:B,0)),)</f>
        <v>0</v>
      </c>
      <c r="BZ340" s="151">
        <f t="shared" si="15"/>
        <v>97853</v>
      </c>
    </row>
    <row r="341" spans="1:78" ht="21.75" customHeight="1">
      <c r="A341" s="31" t="s">
        <v>185</v>
      </c>
      <c r="B341" s="147" t="s">
        <v>995</v>
      </c>
      <c r="C341" s="148" t="s">
        <v>1038</v>
      </c>
      <c r="D341" s="149" t="s">
        <v>1039</v>
      </c>
      <c r="E341" s="150">
        <f>IFERROR(INDEX('[3]5.งบทดลอง รพ.'!$D:$D,MATCH(C:C,'[3]5.งบทดลอง รพ.'!B:B,0)),)</f>
        <v>13771244.869999999</v>
      </c>
      <c r="F341" s="150">
        <f>IFERROR(INDEX('[3]5.งบทดลอง รพ.'!$E:$E,MATCH(C:C,'[3]5.งบทดลอง รพ.'!B:B,0)),)</f>
        <v>3361.6</v>
      </c>
      <c r="G341" s="150">
        <f>IFERROR(INDEX('[3]5.งบทดลอง รพ.'!$F:$F,MATCH(C:C,'[3]5.งบทดลอง รพ.'!B:B,0)),)</f>
        <v>0</v>
      </c>
      <c r="H341" s="150">
        <f>IFERROR(INDEX('[3]5.งบทดลอง รพ.'!$G:$G,MATCH(C:C,'[3]5.งบทดลอง รพ.'!B:B,0)),)</f>
        <v>36377.24</v>
      </c>
      <c r="I341" s="150">
        <f>IFERROR(INDEX('[3]5.งบทดลอง รพ.'!$H:$H,MATCH(D:D,'[3]5.งบทดลอง รพ.'!C:C,0)),)</f>
        <v>212867.20000000001</v>
      </c>
      <c r="J341" s="150">
        <f>IFERROR(INDEX('[3]5.งบทดลอง รพ.'!$I:$I,MATCH(C:C,'[3]5.งบทดลอง รพ.'!B:B,0)),)</f>
        <v>0</v>
      </c>
      <c r="K341" s="150">
        <f>IFERROR(INDEX('[3]5.งบทดลอง รพ.'!$J:$J,MATCH(C:C,'[3]5.งบทดลอง รพ.'!B:B,0)),)</f>
        <v>20588296.359999999</v>
      </c>
      <c r="L341" s="150">
        <f>IFERROR(INDEX('[3]5.งบทดลอง รพ.'!$K:$K,MATCH(C:C,'[3]5.งบทดลอง รพ.'!B:B,0)),)</f>
        <v>36377.24</v>
      </c>
      <c r="M341" s="150">
        <f>IFERROR(INDEX('[3]5.งบทดลอง รพ.'!$L:$L,MATCH(C:C,'[3]5.งบทดลอง รพ.'!B:B,0)),)</f>
        <v>2645000</v>
      </c>
      <c r="N341" s="150">
        <f>IFERROR(INDEX('[3]5.งบทดลอง รพ.'!$M:$M,MATCH(C:C,'[3]5.งบทดลอง รพ.'!B:B,0)),)</f>
        <v>8140237</v>
      </c>
      <c r="O341" s="150">
        <f>IFERROR(INDEX('[3]5.งบทดลอง รพ.'!$N:$N,MATCH(C:C,'[3]5.งบทดลอง รพ.'!B:B,0)),)</f>
        <v>28008</v>
      </c>
      <c r="P341" s="150">
        <f>IFERROR(INDEX('[3]5.งบทดลอง รพ.'!$O:$O,MATCH(C:C,'[3]5.งบทดลอง รพ.'!B:B,0)),)</f>
        <v>3652.74</v>
      </c>
      <c r="Q341" s="150">
        <f>IFERROR(INDEX('[3]5.งบทดลอง รพ.'!$P:$P,MATCH(C:C,'[3]5.งบทดลอง รพ.'!B:B,0)),)</f>
        <v>0</v>
      </c>
      <c r="R341" s="150">
        <f>IFERROR(INDEX('[3]5.งบทดลอง รพ.'!$Q:$Q,MATCH(C:C,'[3]5.งบทดลอง รพ.'!B:B,0)),)</f>
        <v>0</v>
      </c>
      <c r="S341" s="150">
        <f>IFERROR(INDEX('[3]5.งบทดลอง รพ.'!$R:$R,MATCH(C:C,'[3]5.งบทดลอง รพ.'!B:B,0)),)</f>
        <v>0</v>
      </c>
      <c r="T341" s="150">
        <f>IFERROR(INDEX('[3]5.งบทดลอง รพ.'!$S:$S,MATCH(C:C,'[3]5.งบทดลอง รพ.'!B:B,0)),)</f>
        <v>5280.8</v>
      </c>
      <c r="U341" s="150">
        <f>IFERROR(INDEX('[3]5.งบทดลอง รพ.'!$T:$T,MATCH(C:C,'[3]5.งบทดลอง รพ.'!B:B,0)),)</f>
        <v>4028625</v>
      </c>
      <c r="V341" s="150">
        <f>IFERROR(INDEX('[3]5.งบทดลอง รพ.'!$U:$U,MATCH(C:C,'[3]5.งบทดลอง รพ.'!B:B,0)),)</f>
        <v>0</v>
      </c>
      <c r="W341" s="150">
        <f>IFERROR(INDEX('[3]5.งบทดลอง รพ.'!$V:$V,MATCH(C:C,'[3]5.งบทดลอง รพ.'!B:B,0)),)</f>
        <v>38349723.43</v>
      </c>
      <c r="X341" s="150">
        <f>IFERROR(INDEX('[3]5.งบทดลอง รพ.'!$W:$W,MATCH(C:C,'[3]5.งบทดลอง รพ.'!B:B,0)),)</f>
        <v>6359935.71</v>
      </c>
      <c r="Y341" s="150">
        <f>IFERROR(INDEX('[3]5.งบทดลอง รพ.'!$X:$X,MATCH(C:C,'[3]5.งบทดลอง รพ.'!B:B,0)),)</f>
        <v>43944.82</v>
      </c>
      <c r="Z341" s="150">
        <f>IFERROR(INDEX('[3]5.งบทดลอง รพ.'!$Y:$Y,MATCH(C:C,'[3]5.งบทดลอง รพ.'!B:B,0)),)</f>
        <v>2694003.9</v>
      </c>
      <c r="AA341" s="150">
        <f>IFERROR(INDEX('[3]5.งบทดลอง รพ.'!$Z:$Z,MATCH(C:C,'[3]5.งบทดลอง รพ.'!B:B,0)),)</f>
        <v>275380.45</v>
      </c>
      <c r="AB341" s="150">
        <f>IFERROR(INDEX('[3]5.งบทดลอง รพ.'!$AA:$AA,MATCH(C:C,'[3]5.งบทดลอง รพ.'!B:B,0)),)</f>
        <v>0</v>
      </c>
      <c r="AC341" s="150">
        <f>IFERROR(INDEX('[3]5.งบทดลอง รพ.'!$AB:$AB,MATCH(C:C,'[3]5.งบทดลอง รพ.'!B:B,0)),)</f>
        <v>0</v>
      </c>
      <c r="AD341" s="150">
        <f>IFERROR(INDEX('[3]5.งบทดลอง รพ.'!$AC:$AC,MATCH(C:C,'[3]5.งบทดลอง รพ.'!B:B,0)),)</f>
        <v>0</v>
      </c>
      <c r="AE341" s="150">
        <f>IFERROR(INDEX('[3]5.งบทดลอง รพ.'!$AD:$AD,MATCH(C:C,'[3]5.งบทดลอง รพ.'!B:B,0)),)</f>
        <v>0</v>
      </c>
      <c r="AF341" s="150">
        <f>IFERROR(INDEX('[3]5.งบทดลอง รพ.'!$AE:$AE,MATCH(C:C,'[3]5.งบทดลอง รพ.'!B:B,0)),)</f>
        <v>16734842.449999999</v>
      </c>
      <c r="AG341" s="150">
        <f>IFERROR(INDEX('[3]5.งบทดลอง รพ.'!$AF:$AF,MATCH(C:C,'[3]5.งบทดลอง รพ.'!B:B,0)),)</f>
        <v>5460.52</v>
      </c>
      <c r="AH341" s="150">
        <f>IFERROR(INDEX('[3]5.งบทดลอง รพ.'!$AG:$AG,MATCH(C:C,'[3]5.งบทดลอง รพ.'!B:B,0)),)</f>
        <v>10184.200000000001</v>
      </c>
      <c r="AI341" s="150">
        <f>IFERROR(INDEX('[3]5.งบทดลอง รพ.'!$AH:$AH,MATCH(D:D,'[3]5.งบทดลอง รพ.'!C:C,0)),)</f>
        <v>10872.8</v>
      </c>
      <c r="AJ341" s="150">
        <f>IFERROR(INDEX('[3]5.งบทดลอง รพ.'!$AI:$AI,MATCH(C:C,'[3]5.งบทดลอง รพ.'!B:B,0)),)</f>
        <v>0</v>
      </c>
      <c r="AK341" s="150">
        <f>IFERROR(INDEX('[3]5.งบทดลอง รพ.'!$AJ:$AJ,MATCH(C:C,'[3]5.งบทดลอง รพ.'!B:B,0)),)</f>
        <v>0</v>
      </c>
      <c r="AL341" s="150">
        <f>IFERROR(INDEX('[3]5.งบทดลอง รพ.'!$AK:$AK,MATCH(C:C,'[3]5.งบทดลอง รพ.'!B:B,0)),)</f>
        <v>697168.16</v>
      </c>
      <c r="AM341" s="150">
        <f>IFERROR(INDEX('[3]5.งบทดลอง รพ.'!$AL:$AL,MATCH(C:C,'[3]5.งบทดลอง รพ.'!B:B,0)),)</f>
        <v>21425.78</v>
      </c>
      <c r="AN341" s="150">
        <f>IFERROR(INDEX('[3]5.งบทดลอง รพ.'!$AM:$AM,MATCH(C:C,'[3]5.งบทดลอง รพ.'!B:B,0)),)</f>
        <v>26170.52</v>
      </c>
      <c r="AO341" s="150">
        <f>IFERROR(INDEX('[3]5.งบทดลอง รพ.'!$AN:$AN,MATCH(C:C,'[3]5.งบทดลอง รพ.'!B:B,0)),)</f>
        <v>22684.400000000001</v>
      </c>
      <c r="AP341" s="150">
        <f>IFERROR(INDEX('[3]5.งบทดลอง รพ.'!$AO:$AO,MATCH(C:C,'[3]5.งบทดลอง รพ.'!B:B,0)),)</f>
        <v>12144.1</v>
      </c>
      <c r="AQ341" s="150">
        <f>IFERROR(INDEX('[3]5.งบทดลอง รพ.'!$AP:$AP,MATCH(C:C,'[3]5.งบทดลอง รพ.'!B:B,0)),)</f>
        <v>17890.8</v>
      </c>
      <c r="AR341" s="150">
        <f>IFERROR(INDEX('[3]5.งบทดลอง รพ.'!$AQ:$AQ,MATCH(C:C,'[3]5.งบทดลอง รพ.'!B:B,0)),)</f>
        <v>5658419.21</v>
      </c>
      <c r="AS341" s="150">
        <f>IFERROR(INDEX('[3]5.งบทดลอง รพ.'!$AR:$AR,MATCH(C:C,'[3]5.งบทดลอง รพ.'!B:B,0)),)</f>
        <v>0</v>
      </c>
      <c r="AT341" s="150">
        <f>IFERROR(INDEX('[3]5.งบทดลอง รพ.'!$AS:$AS,MATCH(C:C,'[3]5.งบทดลอง รพ.'!B:B,0)),)</f>
        <v>1900</v>
      </c>
      <c r="AU341" s="150">
        <f>IFERROR(INDEX('[3]5.งบทดลอง รพ.'!$AT:$AT,MATCH(C:C,'[3]5.งบทดลอง รพ.'!B:B,0)),)</f>
        <v>0</v>
      </c>
      <c r="AV341" s="150">
        <f>IFERROR(INDEX('[3]5.งบทดลอง รพ.'!$AU:$AU,MATCH(C:C,'[3]5.งบทดลอง รพ.'!B:B,0)),)</f>
        <v>0</v>
      </c>
      <c r="AW341" s="150">
        <f>IFERROR(INDEX('[3]5.งบทดลอง รพ.'!$AV:$AV,MATCH(C:C,'[3]5.งบทดลอง รพ.'!B:B,0)),)</f>
        <v>0</v>
      </c>
      <c r="AX341" s="150">
        <f>IFERROR(INDEX('[3]5.งบทดลอง รพ.'!$AW:$AW,MATCH(C:C,'[3]5.งบทดลอง รพ.'!B:B,0)),)</f>
        <v>0</v>
      </c>
      <c r="AY341" s="150">
        <f>IFERROR(INDEX('[3]5.งบทดลอง รพ.'!$AX:$AX,MATCH(C:C,'[3]5.งบทดลอง รพ.'!B:B,0)),)</f>
        <v>12973698.460000001</v>
      </c>
      <c r="AZ341" s="150">
        <f>IFERROR(INDEX('[3]5.งบทดลอง รพ.'!$AY:$AY,MATCH(C:C,'[3]5.งบทดลอง รพ.'!B:B,0)),)</f>
        <v>0</v>
      </c>
      <c r="BA341" s="150">
        <f>IFERROR(INDEX('[3]5.งบทดลอง รพ.'!$AZ:$AZ,MATCH(C:C,'[3]5.งบทดลอง รพ.'!B:B,0)),)</f>
        <v>3000</v>
      </c>
      <c r="BB341" s="150">
        <f>IFERROR(INDEX('[3]5.งบทดลอง รพ.'!$BA:$BA,MATCH(C:C,'[3]5.งบทดลอง รพ.'!B:B,0)),)</f>
        <v>4071289.6</v>
      </c>
      <c r="BC341" s="150">
        <f>IFERROR(INDEX('[3]5.งบทดลอง รพ.'!$BB:$BB,MATCH(C:C,'[3]5.งบทดลอง รพ.'!B:B,0)),)</f>
        <v>941500</v>
      </c>
      <c r="BD341" s="150">
        <f>IFERROR(INDEX('[3]5.งบทดลอง รพ.'!$BC:$BC,MATCH(C:C,'[3]5.งบทดลอง รพ.'!B:B,0)),)</f>
        <v>0</v>
      </c>
      <c r="BE341" s="150">
        <f>IFERROR(INDEX('[3]5.งบทดลอง รพ.'!$BD:$BD,MATCH(C:C,'[3]5.งบทดลอง รพ.'!B:B,0)),)</f>
        <v>0</v>
      </c>
      <c r="BF341" s="150">
        <f>IFERROR(INDEX('[3]5.งบทดลอง รพ.'!$BE:$BE,MATCH(C:C,'[3]5.งบทดลอง รพ.'!B:B,0)),)</f>
        <v>0</v>
      </c>
      <c r="BG341" s="150">
        <f>IFERROR(INDEX('[3]5.งบทดลอง รพ.'!$BF:$BF,MATCH(C:C,'[3]5.งบทดลอง รพ.'!B:B,0)),)</f>
        <v>0</v>
      </c>
      <c r="BH341" s="150">
        <f>IFERROR(INDEX('[3]5.งบทดลอง รพ.'!$BG:$BG,MATCH(C:C,'[3]5.งบทดลอง รพ.'!B:B,0)),)</f>
        <v>71500</v>
      </c>
      <c r="BI341" s="150">
        <f>IFERROR(INDEX('[3]5.งบทดลอง รพ.'!$BH:$BH,MATCH(C:C,'[3]5.งบทดลอง รพ.'!B:B,0)),)</f>
        <v>0</v>
      </c>
      <c r="BJ341" s="150">
        <f>IFERROR(INDEX('[3]5.งบทดลอง รพ.'!$BI:$BI,MATCH(C:C,'[3]5.งบทดลอง รพ.'!B:B,0)),)</f>
        <v>12057170.76</v>
      </c>
      <c r="BK341" s="150">
        <f>IFERROR(INDEX('[3]5.งบทดลอง รพ.'!$BJ:$BJ,MATCH(C:C,'[3]5.งบทดลอง รพ.'!B:B,0)),)</f>
        <v>30215247.539999999</v>
      </c>
      <c r="BL341" s="150">
        <f>IFERROR(INDEX('[3]5.งบทดลอง รพ.'!$BK:$BK,MATCH(D:D,'[3]5.งบทดลอง รพ.'!C:C,0)),)</f>
        <v>955500</v>
      </c>
      <c r="BM341" s="150">
        <f>IFERROR(INDEX('[3]5.งบทดลอง รพ.'!$BL:$BL,MATCH(C:C,'[3]5.งบทดลอง รพ.'!B:B,0)),)</f>
        <v>0</v>
      </c>
      <c r="BN341" s="150">
        <f>IFERROR(INDEX('[3]5.งบทดลอง รพ.'!$BM:$BM,MATCH(C:C,'[3]5.งบทดลอง รพ.'!B:B,0)),)</f>
        <v>0</v>
      </c>
      <c r="BO341" s="150">
        <f>IFERROR(INDEX('[3]5.งบทดลอง รพ.'!$BN:$BN,MATCH(C:C,'[3]5.งบทดลอง รพ.'!B:B,0)),)</f>
        <v>0</v>
      </c>
      <c r="BP341" s="150">
        <f>IFERROR(INDEX('[3]5.งบทดลอง รพ.'!$BO:$BO,MATCH(C:C,'[3]5.งบทดลอง รพ.'!B:B,0)),)</f>
        <v>520457.9</v>
      </c>
      <c r="BQ341" s="150">
        <f>IFERROR(INDEX('[3]5.งบทดลอง รพ.'!$BP:$BP,MATCH(C:C,'[3]5.งบทดลอง รพ.'!B:B,0)),)</f>
        <v>7106380.6799999997</v>
      </c>
      <c r="BR341" s="150">
        <f>IFERROR(INDEX('[3]5.งบทดลอง รพ.'!$BQ:$BQ,MATCH(C:C,'[3]5.งบทดลอง รพ.'!B:B,0)),)</f>
        <v>13446.4</v>
      </c>
      <c r="BS341" s="150">
        <f>IFERROR(INDEX('[3]5.งบทดลอง รพ.'!$BR:$BR,MATCH(C:C,'[3]5.งบทดลอง รพ.'!B:B,0)),)</f>
        <v>13057.58</v>
      </c>
      <c r="BT341" s="150">
        <f>IFERROR(INDEX('[3]5.งบทดลอง รพ.'!$BS:$BS,MATCH(C:C,'[3]5.งบทดลอง รพ.'!B:B,0)),)</f>
        <v>13319.18</v>
      </c>
      <c r="BU341" s="150">
        <f>IFERROR(INDEX('[3]5.งบทดลอง รพ.'!$BT:$BT,MATCH(C:C,'[3]5.งบทดลอง รพ.'!B:B,0)),)</f>
        <v>19069.919999999998</v>
      </c>
      <c r="BV341" s="150">
        <f>IFERROR(INDEX('[3]5.งบทดลอง รพ.'!$BU:$BU,MATCH(C:C,'[3]5.งบทดลอง รพ.'!B:B,0)),)</f>
        <v>2729992.02</v>
      </c>
      <c r="BW341" s="150">
        <f>IFERROR(INDEX('[3]5.งบทดลอง รพ.'!$BV:$BV,MATCH(C:C,'[3]5.งบทดลอง รพ.'!B:B,0)),)</f>
        <v>0</v>
      </c>
      <c r="BX341" s="150">
        <f>IFERROR(INDEX('[3]5.งบทดลอง รพ.'!$BW:$BW,MATCH(C:C,'[3]5.งบทดลอง รพ.'!B:B,0)),)</f>
        <v>0</v>
      </c>
      <c r="BY341" s="150">
        <f>IFERROR(INDEX('[3]5.งบทดลอง รพ.'!$BX:$BX,MATCH(C:C,'[3]5.งบทดลอง รพ.'!B:B,0)),)</f>
        <v>1811.68</v>
      </c>
      <c r="BZ341" s="151">
        <f t="shared" si="15"/>
        <v>192147921.01999998</v>
      </c>
    </row>
    <row r="342" spans="1:78" ht="21.75" customHeight="1">
      <c r="A342" s="31" t="s">
        <v>185</v>
      </c>
      <c r="B342" s="147" t="s">
        <v>995</v>
      </c>
      <c r="C342" s="148" t="s">
        <v>1040</v>
      </c>
      <c r="D342" s="149" t="s">
        <v>1041</v>
      </c>
      <c r="E342" s="150">
        <f>IFERROR(INDEX('[3]5.งบทดลอง รพ.'!$D:$D,MATCH(C:C,'[3]5.งบทดลอง รพ.'!B:B,0)),)</f>
        <v>55000</v>
      </c>
      <c r="F342" s="150">
        <f>IFERROR(INDEX('[3]5.งบทดลอง รพ.'!$E:$E,MATCH(C:C,'[3]5.งบทดลอง รพ.'!B:B,0)),)</f>
        <v>0</v>
      </c>
      <c r="G342" s="150">
        <f>IFERROR(INDEX('[3]5.งบทดลอง รพ.'!$F:$F,MATCH(C:C,'[3]5.งบทดลอง รพ.'!B:B,0)),)</f>
        <v>0</v>
      </c>
      <c r="H342" s="150">
        <f>IFERROR(INDEX('[3]5.งบทดลอง รพ.'!$G:$G,MATCH(C:C,'[3]5.งบทดลอง รพ.'!B:B,0)),)</f>
        <v>0</v>
      </c>
      <c r="I342" s="150">
        <f>IFERROR(INDEX('[3]5.งบทดลอง รพ.'!$H:$H,MATCH(D:D,'[3]5.งบทดลอง รพ.'!C:C,0)),)</f>
        <v>0</v>
      </c>
      <c r="J342" s="150">
        <f>IFERROR(INDEX('[3]5.งบทดลอง รพ.'!$I:$I,MATCH(C:C,'[3]5.งบทดลอง รพ.'!B:B,0)),)</f>
        <v>0</v>
      </c>
      <c r="K342" s="150">
        <f>IFERROR(INDEX('[3]5.งบทดลอง รพ.'!$J:$J,MATCH(C:C,'[3]5.งบทดลอง รพ.'!B:B,0)),)</f>
        <v>80194</v>
      </c>
      <c r="L342" s="150">
        <f>IFERROR(INDEX('[3]5.งบทดลอง รพ.'!$K:$K,MATCH(C:C,'[3]5.งบทดลอง รพ.'!B:B,0)),)</f>
        <v>0</v>
      </c>
      <c r="M342" s="150">
        <f>IFERROR(INDEX('[3]5.งบทดลอง รพ.'!$L:$L,MATCH(C:C,'[3]5.งบทดลอง รพ.'!B:B,0)),)</f>
        <v>0</v>
      </c>
      <c r="N342" s="150">
        <f>IFERROR(INDEX('[3]5.งบทดลอง รพ.'!$M:$M,MATCH(C:C,'[3]5.งบทดลอง รพ.'!B:B,0)),)</f>
        <v>0</v>
      </c>
      <c r="O342" s="150">
        <f>IFERROR(INDEX('[3]5.งบทดลอง รพ.'!$N:$N,MATCH(C:C,'[3]5.งบทดลอง รพ.'!B:B,0)),)</f>
        <v>0</v>
      </c>
      <c r="P342" s="150">
        <f>IFERROR(INDEX('[3]5.งบทดลอง รพ.'!$O:$O,MATCH(C:C,'[3]5.งบทดลอง รพ.'!B:B,0)),)</f>
        <v>0</v>
      </c>
      <c r="Q342" s="150">
        <f>IFERROR(INDEX('[3]5.งบทดลอง รพ.'!$P:$P,MATCH(C:C,'[3]5.งบทดลอง รพ.'!B:B,0)),)</f>
        <v>0</v>
      </c>
      <c r="R342" s="150">
        <f>IFERROR(INDEX('[3]5.งบทดลอง รพ.'!$Q:$Q,MATCH(C:C,'[3]5.งบทดลอง รพ.'!B:B,0)),)</f>
        <v>0</v>
      </c>
      <c r="S342" s="150">
        <f>IFERROR(INDEX('[3]5.งบทดลอง รพ.'!$R:$R,MATCH(C:C,'[3]5.งบทดลอง รพ.'!B:B,0)),)</f>
        <v>0</v>
      </c>
      <c r="T342" s="150">
        <f>IFERROR(INDEX('[3]5.งบทดลอง รพ.'!$S:$S,MATCH(C:C,'[3]5.งบทดลอง รพ.'!B:B,0)),)</f>
        <v>0</v>
      </c>
      <c r="U342" s="150">
        <f>IFERROR(INDEX('[3]5.งบทดลอง รพ.'!$T:$T,MATCH(C:C,'[3]5.งบทดลอง รพ.'!B:B,0)),)</f>
        <v>0</v>
      </c>
      <c r="V342" s="150">
        <f>IFERROR(INDEX('[3]5.งบทดลอง รพ.'!$U:$U,MATCH(C:C,'[3]5.งบทดลอง รพ.'!B:B,0)),)</f>
        <v>0</v>
      </c>
      <c r="W342" s="150">
        <f>IFERROR(INDEX('[3]5.งบทดลอง รพ.'!$V:$V,MATCH(C:C,'[3]5.งบทดลอง รพ.'!B:B,0)),)</f>
        <v>0</v>
      </c>
      <c r="X342" s="150">
        <f>IFERROR(INDEX('[3]5.งบทดลอง รพ.'!$W:$W,MATCH(C:C,'[3]5.งบทดลอง รพ.'!B:B,0)),)</f>
        <v>0</v>
      </c>
      <c r="Y342" s="150">
        <f>IFERROR(INDEX('[3]5.งบทดลอง รพ.'!$X:$X,MATCH(C:C,'[3]5.งบทดลอง รพ.'!B:B,0)),)</f>
        <v>0</v>
      </c>
      <c r="Z342" s="150">
        <f>IFERROR(INDEX('[3]5.งบทดลอง รพ.'!$Y:$Y,MATCH(C:C,'[3]5.งบทดลอง รพ.'!B:B,0)),)</f>
        <v>0</v>
      </c>
      <c r="AA342" s="150">
        <f>IFERROR(INDEX('[3]5.งบทดลอง รพ.'!$Z:$Z,MATCH(C:C,'[3]5.งบทดลอง รพ.'!B:B,0)),)</f>
        <v>0</v>
      </c>
      <c r="AB342" s="150">
        <f>IFERROR(INDEX('[3]5.งบทดลอง รพ.'!$AA:$AA,MATCH(C:C,'[3]5.งบทดลอง รพ.'!B:B,0)),)</f>
        <v>0</v>
      </c>
      <c r="AC342" s="150">
        <f>IFERROR(INDEX('[3]5.งบทดลอง รพ.'!$AB:$AB,MATCH(C:C,'[3]5.งบทดลอง รพ.'!B:B,0)),)</f>
        <v>0</v>
      </c>
      <c r="AD342" s="150">
        <f>IFERROR(INDEX('[3]5.งบทดลอง รพ.'!$AC:$AC,MATCH(C:C,'[3]5.งบทดลอง รพ.'!B:B,0)),)</f>
        <v>0</v>
      </c>
      <c r="AE342" s="150">
        <f>IFERROR(INDEX('[3]5.งบทดลอง รพ.'!$AD:$AD,MATCH(C:C,'[3]5.งบทดลอง รพ.'!B:B,0)),)</f>
        <v>0</v>
      </c>
      <c r="AF342" s="150">
        <f>IFERROR(INDEX('[3]5.งบทดลอง รพ.'!$AE:$AE,MATCH(C:C,'[3]5.งบทดลอง รพ.'!B:B,0)),)</f>
        <v>15742800</v>
      </c>
      <c r="AG342" s="150">
        <f>IFERROR(INDEX('[3]5.งบทดลอง รพ.'!$AF:$AF,MATCH(C:C,'[3]5.งบทดลอง รพ.'!B:B,0)),)</f>
        <v>0</v>
      </c>
      <c r="AH342" s="150">
        <f>IFERROR(INDEX('[3]5.งบทดลอง รพ.'!$AG:$AG,MATCH(C:C,'[3]5.งบทดลอง รพ.'!B:B,0)),)</f>
        <v>0</v>
      </c>
      <c r="AI342" s="150">
        <f>IFERROR(INDEX('[3]5.งบทดลอง รพ.'!$AH:$AH,MATCH(D:D,'[3]5.งบทดลอง รพ.'!C:C,0)),)</f>
        <v>0</v>
      </c>
      <c r="AJ342" s="150">
        <f>IFERROR(INDEX('[3]5.งบทดลอง รพ.'!$AI:$AI,MATCH(C:C,'[3]5.งบทดลอง รพ.'!B:B,0)),)</f>
        <v>0</v>
      </c>
      <c r="AK342" s="150">
        <f>IFERROR(INDEX('[3]5.งบทดลอง รพ.'!$AJ:$AJ,MATCH(C:C,'[3]5.งบทดลอง รพ.'!B:B,0)),)</f>
        <v>0</v>
      </c>
      <c r="AL342" s="150">
        <f>IFERROR(INDEX('[3]5.งบทดลอง รพ.'!$AK:$AK,MATCH(C:C,'[3]5.งบทดลอง รพ.'!B:B,0)),)</f>
        <v>0</v>
      </c>
      <c r="AM342" s="150">
        <f>IFERROR(INDEX('[3]5.งบทดลอง รพ.'!$AL:$AL,MATCH(C:C,'[3]5.งบทดลอง รพ.'!B:B,0)),)</f>
        <v>0</v>
      </c>
      <c r="AN342" s="150">
        <f>IFERROR(INDEX('[3]5.งบทดลอง รพ.'!$AM:$AM,MATCH(C:C,'[3]5.งบทดลอง รพ.'!B:B,0)),)</f>
        <v>0</v>
      </c>
      <c r="AO342" s="150">
        <f>IFERROR(INDEX('[3]5.งบทดลอง รพ.'!$AN:$AN,MATCH(C:C,'[3]5.งบทดลอง รพ.'!B:B,0)),)</f>
        <v>0</v>
      </c>
      <c r="AP342" s="150">
        <f>IFERROR(INDEX('[3]5.งบทดลอง รพ.'!$AO:$AO,MATCH(C:C,'[3]5.งบทดลอง รพ.'!B:B,0)),)</f>
        <v>0</v>
      </c>
      <c r="AQ342" s="150">
        <f>IFERROR(INDEX('[3]5.งบทดลอง รพ.'!$AP:$AP,MATCH(C:C,'[3]5.งบทดลอง รพ.'!B:B,0)),)</f>
        <v>0</v>
      </c>
      <c r="AR342" s="150">
        <f>IFERROR(INDEX('[3]5.งบทดลอง รพ.'!$AQ:$AQ,MATCH(C:C,'[3]5.งบทดลอง รพ.'!B:B,0)),)</f>
        <v>0</v>
      </c>
      <c r="AS342" s="150">
        <f>IFERROR(INDEX('[3]5.งบทดลอง รพ.'!$AR:$AR,MATCH(C:C,'[3]5.งบทดลอง รพ.'!B:B,0)),)</f>
        <v>0</v>
      </c>
      <c r="AT342" s="150">
        <f>IFERROR(INDEX('[3]5.งบทดลอง รพ.'!$AS:$AS,MATCH(C:C,'[3]5.งบทดลอง รพ.'!B:B,0)),)</f>
        <v>0</v>
      </c>
      <c r="AU342" s="150">
        <f>IFERROR(INDEX('[3]5.งบทดลอง รพ.'!$AT:$AT,MATCH(C:C,'[3]5.งบทดลอง รพ.'!B:B,0)),)</f>
        <v>0</v>
      </c>
      <c r="AV342" s="150">
        <f>IFERROR(INDEX('[3]5.งบทดลอง รพ.'!$AU:$AU,MATCH(C:C,'[3]5.งบทดลอง รพ.'!B:B,0)),)</f>
        <v>0</v>
      </c>
      <c r="AW342" s="150">
        <f>IFERROR(INDEX('[3]5.งบทดลอง รพ.'!$AV:$AV,MATCH(C:C,'[3]5.งบทดลอง รพ.'!B:B,0)),)</f>
        <v>0</v>
      </c>
      <c r="AX342" s="150">
        <f>IFERROR(INDEX('[3]5.งบทดลอง รพ.'!$AW:$AW,MATCH(C:C,'[3]5.งบทดลอง รพ.'!B:B,0)),)</f>
        <v>0</v>
      </c>
      <c r="AY342" s="150">
        <f>IFERROR(INDEX('[3]5.งบทดลอง รพ.'!$AX:$AX,MATCH(C:C,'[3]5.งบทดลอง รพ.'!B:B,0)),)</f>
        <v>13183000</v>
      </c>
      <c r="AZ342" s="150">
        <f>IFERROR(INDEX('[3]5.งบทดลอง รพ.'!$AY:$AY,MATCH(C:C,'[3]5.งบทดลอง รพ.'!B:B,0)),)</f>
        <v>0</v>
      </c>
      <c r="BA342" s="150">
        <f>IFERROR(INDEX('[3]5.งบทดลอง รพ.'!$AZ:$AZ,MATCH(C:C,'[3]5.งบทดลอง รพ.'!B:B,0)),)</f>
        <v>0</v>
      </c>
      <c r="BB342" s="150">
        <f>IFERROR(INDEX('[3]5.งบทดลอง รพ.'!$BA:$BA,MATCH(C:C,'[3]5.งบทดลอง รพ.'!B:B,0)),)</f>
        <v>0</v>
      </c>
      <c r="BC342" s="150">
        <f>IFERROR(INDEX('[3]5.งบทดลอง รพ.'!$BB:$BB,MATCH(C:C,'[3]5.งบทดลอง รพ.'!B:B,0)),)</f>
        <v>0</v>
      </c>
      <c r="BD342" s="150">
        <f>IFERROR(INDEX('[3]5.งบทดลอง รพ.'!$BC:$BC,MATCH(C:C,'[3]5.งบทดลอง รพ.'!B:B,0)),)</f>
        <v>0</v>
      </c>
      <c r="BE342" s="150">
        <f>IFERROR(INDEX('[3]5.งบทดลอง รพ.'!$BD:$BD,MATCH(C:C,'[3]5.งบทดลอง รพ.'!B:B,0)),)</f>
        <v>0</v>
      </c>
      <c r="BF342" s="150">
        <f>IFERROR(INDEX('[3]5.งบทดลอง รพ.'!$BE:$BE,MATCH(C:C,'[3]5.งบทดลอง รพ.'!B:B,0)),)</f>
        <v>0</v>
      </c>
      <c r="BG342" s="150">
        <f>IFERROR(INDEX('[3]5.งบทดลอง รพ.'!$BF:$BF,MATCH(C:C,'[3]5.งบทดลอง รพ.'!B:B,0)),)</f>
        <v>0</v>
      </c>
      <c r="BH342" s="150">
        <f>IFERROR(INDEX('[3]5.งบทดลอง รพ.'!$BG:$BG,MATCH(C:C,'[3]5.งบทดลอง รพ.'!B:B,0)),)</f>
        <v>0</v>
      </c>
      <c r="BI342" s="150">
        <f>IFERROR(INDEX('[3]5.งบทดลอง รพ.'!$BH:$BH,MATCH(C:C,'[3]5.งบทดลอง รพ.'!B:B,0)),)</f>
        <v>0</v>
      </c>
      <c r="BJ342" s="150">
        <f>IFERROR(INDEX('[3]5.งบทดลอง รพ.'!$BI:$BI,MATCH(C:C,'[3]5.งบทดลอง รพ.'!B:B,0)),)</f>
        <v>32668250</v>
      </c>
      <c r="BK342" s="150">
        <f>IFERROR(INDEX('[3]5.งบทดลอง รพ.'!$BJ:$BJ,MATCH(C:C,'[3]5.งบทดลอง รพ.'!B:B,0)),)</f>
        <v>0</v>
      </c>
      <c r="BL342" s="150">
        <f>IFERROR(INDEX('[3]5.งบทดลอง รพ.'!$BK:$BK,MATCH(D:D,'[3]5.งบทดลอง รพ.'!C:C,0)),)</f>
        <v>0</v>
      </c>
      <c r="BM342" s="150">
        <f>IFERROR(INDEX('[3]5.งบทดลอง รพ.'!$BL:$BL,MATCH(C:C,'[3]5.งบทดลอง รพ.'!B:B,0)),)</f>
        <v>0</v>
      </c>
      <c r="BN342" s="150">
        <f>IFERROR(INDEX('[3]5.งบทดลอง รพ.'!$BM:$BM,MATCH(C:C,'[3]5.งบทดลอง รพ.'!B:B,0)),)</f>
        <v>0</v>
      </c>
      <c r="BO342" s="150">
        <f>IFERROR(INDEX('[3]5.งบทดลอง รพ.'!$BN:$BN,MATCH(C:C,'[3]5.งบทดลอง รพ.'!B:B,0)),)</f>
        <v>0</v>
      </c>
      <c r="BP342" s="150">
        <f>IFERROR(INDEX('[3]5.งบทดลอง รพ.'!$BO:$BO,MATCH(C:C,'[3]5.งบทดลอง รพ.'!B:B,0)),)</f>
        <v>0</v>
      </c>
      <c r="BQ342" s="150">
        <f>IFERROR(INDEX('[3]5.งบทดลอง รพ.'!$BP:$BP,MATCH(C:C,'[3]5.งบทดลอง รพ.'!B:B,0)),)</f>
        <v>0</v>
      </c>
      <c r="BR342" s="150">
        <f>IFERROR(INDEX('[3]5.งบทดลอง รพ.'!$BQ:$BQ,MATCH(C:C,'[3]5.งบทดลอง รพ.'!B:B,0)),)</f>
        <v>0</v>
      </c>
      <c r="BS342" s="150">
        <f>IFERROR(INDEX('[3]5.งบทดลอง รพ.'!$BR:$BR,MATCH(C:C,'[3]5.งบทดลอง รพ.'!B:B,0)),)</f>
        <v>0</v>
      </c>
      <c r="BT342" s="150">
        <f>IFERROR(INDEX('[3]5.งบทดลอง รพ.'!$BS:$BS,MATCH(C:C,'[3]5.งบทดลอง รพ.'!B:B,0)),)</f>
        <v>0</v>
      </c>
      <c r="BU342" s="150">
        <f>IFERROR(INDEX('[3]5.งบทดลอง รพ.'!$BT:$BT,MATCH(C:C,'[3]5.งบทดลอง รพ.'!B:B,0)),)</f>
        <v>0</v>
      </c>
      <c r="BV342" s="150">
        <f>IFERROR(INDEX('[3]5.งบทดลอง รพ.'!$BU:$BU,MATCH(C:C,'[3]5.งบทดลอง รพ.'!B:B,0)),)</f>
        <v>0</v>
      </c>
      <c r="BW342" s="150">
        <f>IFERROR(INDEX('[3]5.งบทดลอง รพ.'!$BV:$BV,MATCH(C:C,'[3]5.งบทดลอง รพ.'!B:B,0)),)</f>
        <v>0</v>
      </c>
      <c r="BX342" s="150">
        <f>IFERROR(INDEX('[3]5.งบทดลอง รพ.'!$BW:$BW,MATCH(C:C,'[3]5.งบทดลอง รพ.'!B:B,0)),)</f>
        <v>0</v>
      </c>
      <c r="BY342" s="150">
        <f>IFERROR(INDEX('[3]5.งบทดลอง รพ.'!$BX:$BX,MATCH(C:C,'[3]5.งบทดลอง รพ.'!B:B,0)),)</f>
        <v>0</v>
      </c>
      <c r="BZ342" s="151">
        <f t="shared" si="15"/>
        <v>61729244</v>
      </c>
    </row>
    <row r="343" spans="1:78" ht="21.75" customHeight="1">
      <c r="A343" s="31" t="s">
        <v>185</v>
      </c>
      <c r="B343" s="147" t="s">
        <v>995</v>
      </c>
      <c r="C343" s="148" t="s">
        <v>1042</v>
      </c>
      <c r="D343" s="149" t="s">
        <v>1043</v>
      </c>
      <c r="E343" s="150">
        <f>IFERROR(INDEX('[3]5.งบทดลอง รพ.'!$D:$D,MATCH(C:C,'[3]5.งบทดลอง รพ.'!B:B,0)),)</f>
        <v>0</v>
      </c>
      <c r="F343" s="150">
        <f>IFERROR(INDEX('[3]5.งบทดลอง รพ.'!$E:$E,MATCH(C:C,'[3]5.งบทดลอง รพ.'!B:B,0)),)</f>
        <v>0</v>
      </c>
      <c r="G343" s="150">
        <f>IFERROR(INDEX('[3]5.งบทดลอง รพ.'!$F:$F,MATCH(C:C,'[3]5.งบทดลอง รพ.'!B:B,0)),)</f>
        <v>0</v>
      </c>
      <c r="H343" s="150">
        <f>IFERROR(INDEX('[3]5.งบทดลอง รพ.'!$G:$G,MATCH(C:C,'[3]5.งบทดลอง รพ.'!B:B,0)),)</f>
        <v>0</v>
      </c>
      <c r="I343" s="150">
        <f>IFERROR(INDEX('[3]5.งบทดลอง รพ.'!$H:$H,MATCH(D:D,'[3]5.งบทดลอง รพ.'!C:C,0)),)</f>
        <v>0</v>
      </c>
      <c r="J343" s="150">
        <f>IFERROR(INDEX('[3]5.งบทดลอง รพ.'!$I:$I,MATCH(C:C,'[3]5.งบทดลอง รพ.'!B:B,0)),)</f>
        <v>0</v>
      </c>
      <c r="K343" s="150">
        <f>IFERROR(INDEX('[3]5.งบทดลอง รพ.'!$J:$J,MATCH(C:C,'[3]5.งบทดลอง รพ.'!B:B,0)),)</f>
        <v>0</v>
      </c>
      <c r="L343" s="150">
        <f>IFERROR(INDEX('[3]5.งบทดลอง รพ.'!$K:$K,MATCH(C:C,'[3]5.งบทดลอง รพ.'!B:B,0)),)</f>
        <v>0</v>
      </c>
      <c r="M343" s="150">
        <f>IFERROR(INDEX('[3]5.งบทดลอง รพ.'!$L:$L,MATCH(C:C,'[3]5.งบทดลอง รพ.'!B:B,0)),)</f>
        <v>0</v>
      </c>
      <c r="N343" s="150">
        <f>IFERROR(INDEX('[3]5.งบทดลอง รพ.'!$M:$M,MATCH(C:C,'[3]5.งบทดลอง รพ.'!B:B,0)),)</f>
        <v>0</v>
      </c>
      <c r="O343" s="150">
        <f>IFERROR(INDEX('[3]5.งบทดลอง รพ.'!$N:$N,MATCH(C:C,'[3]5.งบทดลอง รพ.'!B:B,0)),)</f>
        <v>0</v>
      </c>
      <c r="P343" s="150">
        <f>IFERROR(INDEX('[3]5.งบทดลอง รพ.'!$O:$O,MATCH(C:C,'[3]5.งบทดลอง รพ.'!B:B,0)),)</f>
        <v>0</v>
      </c>
      <c r="Q343" s="150">
        <f>IFERROR(INDEX('[3]5.งบทดลอง รพ.'!$P:$P,MATCH(C:C,'[3]5.งบทดลอง รพ.'!B:B,0)),)</f>
        <v>0</v>
      </c>
      <c r="R343" s="150">
        <f>IFERROR(INDEX('[3]5.งบทดลอง รพ.'!$Q:$Q,MATCH(C:C,'[3]5.งบทดลอง รพ.'!B:B,0)),)</f>
        <v>0</v>
      </c>
      <c r="S343" s="150">
        <f>IFERROR(INDEX('[3]5.งบทดลอง รพ.'!$R:$R,MATCH(C:C,'[3]5.งบทดลอง รพ.'!B:B,0)),)</f>
        <v>0</v>
      </c>
      <c r="T343" s="150">
        <f>IFERROR(INDEX('[3]5.งบทดลอง รพ.'!$S:$S,MATCH(C:C,'[3]5.งบทดลอง รพ.'!B:B,0)),)</f>
        <v>0</v>
      </c>
      <c r="U343" s="150">
        <f>IFERROR(INDEX('[3]5.งบทดลอง รพ.'!$T:$T,MATCH(C:C,'[3]5.งบทดลอง รพ.'!B:B,0)),)</f>
        <v>2031666</v>
      </c>
      <c r="V343" s="150">
        <f>IFERROR(INDEX('[3]5.งบทดลอง รพ.'!$U:$U,MATCH(C:C,'[3]5.งบทดลอง รพ.'!B:B,0)),)</f>
        <v>0</v>
      </c>
      <c r="W343" s="150">
        <f>IFERROR(INDEX('[3]5.งบทดลอง รพ.'!$V:$V,MATCH(C:C,'[3]5.งบทดลอง รพ.'!B:B,0)),)</f>
        <v>0</v>
      </c>
      <c r="X343" s="150">
        <f>IFERROR(INDEX('[3]5.งบทดลอง รพ.'!$W:$W,MATCH(C:C,'[3]5.งบทดลอง รพ.'!B:B,0)),)</f>
        <v>0</v>
      </c>
      <c r="Y343" s="150">
        <f>IFERROR(INDEX('[3]5.งบทดลอง รพ.'!$X:$X,MATCH(C:C,'[3]5.งบทดลอง รพ.'!B:B,0)),)</f>
        <v>0</v>
      </c>
      <c r="Z343" s="150">
        <f>IFERROR(INDEX('[3]5.งบทดลอง รพ.'!$Y:$Y,MATCH(C:C,'[3]5.งบทดลอง รพ.'!B:B,0)),)</f>
        <v>0</v>
      </c>
      <c r="AA343" s="150">
        <f>IFERROR(INDEX('[3]5.งบทดลอง รพ.'!$Z:$Z,MATCH(C:C,'[3]5.งบทดลอง รพ.'!B:B,0)),)</f>
        <v>0</v>
      </c>
      <c r="AB343" s="150">
        <f>IFERROR(INDEX('[3]5.งบทดลอง รพ.'!$AA:$AA,MATCH(C:C,'[3]5.งบทดลอง รพ.'!B:B,0)),)</f>
        <v>0</v>
      </c>
      <c r="AC343" s="150">
        <f>IFERROR(INDEX('[3]5.งบทดลอง รพ.'!$AB:$AB,MATCH(C:C,'[3]5.งบทดลอง รพ.'!B:B,0)),)</f>
        <v>0</v>
      </c>
      <c r="AD343" s="150">
        <f>IFERROR(INDEX('[3]5.งบทดลอง รพ.'!$AC:$AC,MATCH(C:C,'[3]5.งบทดลอง รพ.'!B:B,0)),)</f>
        <v>0</v>
      </c>
      <c r="AE343" s="150">
        <f>IFERROR(INDEX('[3]5.งบทดลอง รพ.'!$AD:$AD,MATCH(C:C,'[3]5.งบทดลอง รพ.'!B:B,0)),)</f>
        <v>0</v>
      </c>
      <c r="AF343" s="150">
        <f>IFERROR(INDEX('[3]5.งบทดลอง รพ.'!$AE:$AE,MATCH(C:C,'[3]5.งบทดลอง รพ.'!B:B,0)),)</f>
        <v>0</v>
      </c>
      <c r="AG343" s="150">
        <f>IFERROR(INDEX('[3]5.งบทดลอง รพ.'!$AF:$AF,MATCH(C:C,'[3]5.งบทดลอง รพ.'!B:B,0)),)</f>
        <v>0</v>
      </c>
      <c r="AH343" s="150">
        <f>IFERROR(INDEX('[3]5.งบทดลอง รพ.'!$AG:$AG,MATCH(C:C,'[3]5.งบทดลอง รพ.'!B:B,0)),)</f>
        <v>0</v>
      </c>
      <c r="AI343" s="150">
        <f>IFERROR(INDEX('[3]5.งบทดลอง รพ.'!$AH:$AH,MATCH(D:D,'[3]5.งบทดลอง รพ.'!C:C,0)),)</f>
        <v>0</v>
      </c>
      <c r="AJ343" s="150">
        <f>IFERROR(INDEX('[3]5.งบทดลอง รพ.'!$AI:$AI,MATCH(C:C,'[3]5.งบทดลอง รพ.'!B:B,0)),)</f>
        <v>0</v>
      </c>
      <c r="AK343" s="150">
        <f>IFERROR(INDEX('[3]5.งบทดลอง รพ.'!$AJ:$AJ,MATCH(C:C,'[3]5.งบทดลอง รพ.'!B:B,0)),)</f>
        <v>0</v>
      </c>
      <c r="AL343" s="150">
        <f>IFERROR(INDEX('[3]5.งบทดลอง รพ.'!$AK:$AK,MATCH(C:C,'[3]5.งบทดลอง รพ.'!B:B,0)),)</f>
        <v>0</v>
      </c>
      <c r="AM343" s="150">
        <f>IFERROR(INDEX('[3]5.งบทดลอง รพ.'!$AL:$AL,MATCH(C:C,'[3]5.งบทดลอง รพ.'!B:B,0)),)</f>
        <v>0</v>
      </c>
      <c r="AN343" s="150">
        <f>IFERROR(INDEX('[3]5.งบทดลอง รพ.'!$AM:$AM,MATCH(C:C,'[3]5.งบทดลอง รพ.'!B:B,0)),)</f>
        <v>0</v>
      </c>
      <c r="AO343" s="150">
        <f>IFERROR(INDEX('[3]5.งบทดลอง รพ.'!$AN:$AN,MATCH(C:C,'[3]5.งบทดลอง รพ.'!B:B,0)),)</f>
        <v>0</v>
      </c>
      <c r="AP343" s="150">
        <f>IFERROR(INDEX('[3]5.งบทดลอง รพ.'!$AO:$AO,MATCH(C:C,'[3]5.งบทดลอง รพ.'!B:B,0)),)</f>
        <v>0</v>
      </c>
      <c r="AQ343" s="150">
        <f>IFERROR(INDEX('[3]5.งบทดลอง รพ.'!$AP:$AP,MATCH(C:C,'[3]5.งบทดลอง รพ.'!B:B,0)),)</f>
        <v>0</v>
      </c>
      <c r="AR343" s="150">
        <f>IFERROR(INDEX('[3]5.งบทดลอง รพ.'!$AQ:$AQ,MATCH(C:C,'[3]5.งบทดลอง รพ.'!B:B,0)),)</f>
        <v>0</v>
      </c>
      <c r="AS343" s="150">
        <f>IFERROR(INDEX('[3]5.งบทดลอง รพ.'!$AR:$AR,MATCH(C:C,'[3]5.งบทดลอง รพ.'!B:B,0)),)</f>
        <v>0</v>
      </c>
      <c r="AT343" s="150">
        <f>IFERROR(INDEX('[3]5.งบทดลอง รพ.'!$AS:$AS,MATCH(C:C,'[3]5.งบทดลอง รพ.'!B:B,0)),)</f>
        <v>0</v>
      </c>
      <c r="AU343" s="150">
        <f>IFERROR(INDEX('[3]5.งบทดลอง รพ.'!$AT:$AT,MATCH(C:C,'[3]5.งบทดลอง รพ.'!B:B,0)),)</f>
        <v>0</v>
      </c>
      <c r="AV343" s="150">
        <f>IFERROR(INDEX('[3]5.งบทดลอง รพ.'!$AU:$AU,MATCH(C:C,'[3]5.งบทดลอง รพ.'!B:B,0)),)</f>
        <v>0</v>
      </c>
      <c r="AW343" s="150">
        <f>IFERROR(INDEX('[3]5.งบทดลอง รพ.'!$AV:$AV,MATCH(C:C,'[3]5.งบทดลอง รพ.'!B:B,0)),)</f>
        <v>0</v>
      </c>
      <c r="AX343" s="150">
        <f>IFERROR(INDEX('[3]5.งบทดลอง รพ.'!$AW:$AW,MATCH(C:C,'[3]5.งบทดลอง รพ.'!B:B,0)),)</f>
        <v>0</v>
      </c>
      <c r="AY343" s="150">
        <f>IFERROR(INDEX('[3]5.งบทดลอง รพ.'!$AX:$AX,MATCH(C:C,'[3]5.งบทดลอง รพ.'!B:B,0)),)</f>
        <v>0</v>
      </c>
      <c r="AZ343" s="150">
        <f>IFERROR(INDEX('[3]5.งบทดลอง รพ.'!$AY:$AY,MATCH(C:C,'[3]5.งบทดลอง รพ.'!B:B,0)),)</f>
        <v>0</v>
      </c>
      <c r="BA343" s="150">
        <f>IFERROR(INDEX('[3]5.งบทดลอง รพ.'!$AZ:$AZ,MATCH(C:C,'[3]5.งบทดลอง รพ.'!B:B,0)),)</f>
        <v>0</v>
      </c>
      <c r="BB343" s="150">
        <f>IFERROR(INDEX('[3]5.งบทดลอง รพ.'!$BA:$BA,MATCH(C:C,'[3]5.งบทดลอง รพ.'!B:B,0)),)</f>
        <v>0</v>
      </c>
      <c r="BC343" s="150">
        <f>IFERROR(INDEX('[3]5.งบทดลอง รพ.'!$BB:$BB,MATCH(C:C,'[3]5.งบทดลอง รพ.'!B:B,0)),)</f>
        <v>0</v>
      </c>
      <c r="BD343" s="150">
        <f>IFERROR(INDEX('[3]5.งบทดลอง รพ.'!$BC:$BC,MATCH(C:C,'[3]5.งบทดลอง รพ.'!B:B,0)),)</f>
        <v>0</v>
      </c>
      <c r="BE343" s="150">
        <f>IFERROR(INDEX('[3]5.งบทดลอง รพ.'!$BD:$BD,MATCH(C:C,'[3]5.งบทดลอง รพ.'!B:B,0)),)</f>
        <v>0</v>
      </c>
      <c r="BF343" s="150">
        <f>IFERROR(INDEX('[3]5.งบทดลอง รพ.'!$BE:$BE,MATCH(C:C,'[3]5.งบทดลอง รพ.'!B:B,0)),)</f>
        <v>0</v>
      </c>
      <c r="BG343" s="150">
        <f>IFERROR(INDEX('[3]5.งบทดลอง รพ.'!$BF:$BF,MATCH(C:C,'[3]5.งบทดลอง รพ.'!B:B,0)),)</f>
        <v>0</v>
      </c>
      <c r="BH343" s="150">
        <f>IFERROR(INDEX('[3]5.งบทดลอง รพ.'!$BG:$BG,MATCH(C:C,'[3]5.งบทดลอง รพ.'!B:B,0)),)</f>
        <v>0</v>
      </c>
      <c r="BI343" s="150">
        <f>IFERROR(INDEX('[3]5.งบทดลอง รพ.'!$BH:$BH,MATCH(C:C,'[3]5.งบทดลอง รพ.'!B:B,0)),)</f>
        <v>0</v>
      </c>
      <c r="BJ343" s="150">
        <f>IFERROR(INDEX('[3]5.งบทดลอง รพ.'!$BI:$BI,MATCH(C:C,'[3]5.งบทดลอง รพ.'!B:B,0)),)</f>
        <v>37872503.960000001</v>
      </c>
      <c r="BK343" s="150">
        <f>IFERROR(INDEX('[3]5.งบทดลอง รพ.'!$BJ:$BJ,MATCH(C:C,'[3]5.งบทดลอง รพ.'!B:B,0)),)</f>
        <v>643500</v>
      </c>
      <c r="BL343" s="150">
        <f>IFERROR(INDEX('[3]5.งบทดลอง รพ.'!$BK:$BK,MATCH(D:D,'[3]5.งบทดลอง รพ.'!C:C,0)),)</f>
        <v>0</v>
      </c>
      <c r="BM343" s="150">
        <f>IFERROR(INDEX('[3]5.งบทดลอง รพ.'!$BL:$BL,MATCH(C:C,'[3]5.งบทดลอง รพ.'!B:B,0)),)</f>
        <v>0</v>
      </c>
      <c r="BN343" s="150">
        <f>IFERROR(INDEX('[3]5.งบทดลอง รพ.'!$BM:$BM,MATCH(C:C,'[3]5.งบทดลอง รพ.'!B:B,0)),)</f>
        <v>0</v>
      </c>
      <c r="BO343" s="150">
        <f>IFERROR(INDEX('[3]5.งบทดลอง รพ.'!$BN:$BN,MATCH(C:C,'[3]5.งบทดลอง รพ.'!B:B,0)),)</f>
        <v>0</v>
      </c>
      <c r="BP343" s="150">
        <f>IFERROR(INDEX('[3]5.งบทดลอง รพ.'!$BO:$BO,MATCH(C:C,'[3]5.งบทดลอง รพ.'!B:B,0)),)</f>
        <v>0</v>
      </c>
      <c r="BQ343" s="150">
        <f>IFERROR(INDEX('[3]5.งบทดลอง รพ.'!$BP:$BP,MATCH(C:C,'[3]5.งบทดลอง รพ.'!B:B,0)),)</f>
        <v>0</v>
      </c>
      <c r="BR343" s="150">
        <f>IFERROR(INDEX('[3]5.งบทดลอง รพ.'!$BQ:$BQ,MATCH(C:C,'[3]5.งบทดลอง รพ.'!B:B,0)),)</f>
        <v>0</v>
      </c>
      <c r="BS343" s="150">
        <f>IFERROR(INDEX('[3]5.งบทดลอง รพ.'!$BR:$BR,MATCH(C:C,'[3]5.งบทดลอง รพ.'!B:B,0)),)</f>
        <v>0</v>
      </c>
      <c r="BT343" s="150">
        <f>IFERROR(INDEX('[3]5.งบทดลอง รพ.'!$BS:$BS,MATCH(C:C,'[3]5.งบทดลอง รพ.'!B:B,0)),)</f>
        <v>0</v>
      </c>
      <c r="BU343" s="150">
        <f>IFERROR(INDEX('[3]5.งบทดลอง รพ.'!$BT:$BT,MATCH(C:C,'[3]5.งบทดลอง รพ.'!B:B,0)),)</f>
        <v>0</v>
      </c>
      <c r="BV343" s="150">
        <f>IFERROR(INDEX('[3]5.งบทดลอง รพ.'!$BU:$BU,MATCH(C:C,'[3]5.งบทดลอง รพ.'!B:B,0)),)</f>
        <v>0</v>
      </c>
      <c r="BW343" s="150">
        <f>IFERROR(INDEX('[3]5.งบทดลอง รพ.'!$BV:$BV,MATCH(C:C,'[3]5.งบทดลอง รพ.'!B:B,0)),)</f>
        <v>0</v>
      </c>
      <c r="BX343" s="150">
        <f>IFERROR(INDEX('[3]5.งบทดลอง รพ.'!$BW:$BW,MATCH(C:C,'[3]5.งบทดลอง รพ.'!B:B,0)),)</f>
        <v>0</v>
      </c>
      <c r="BY343" s="150">
        <f>IFERROR(INDEX('[3]5.งบทดลอง รพ.'!$BX:$BX,MATCH(C:C,'[3]5.งบทดลอง รพ.'!B:B,0)),)</f>
        <v>0</v>
      </c>
      <c r="BZ343" s="151">
        <f t="shared" si="15"/>
        <v>40547669.960000001</v>
      </c>
    </row>
    <row r="344" spans="1:78" ht="21.75" customHeight="1">
      <c r="A344" s="31" t="s">
        <v>185</v>
      </c>
      <c r="B344" s="147" t="s">
        <v>995</v>
      </c>
      <c r="C344" s="148" t="s">
        <v>1044</v>
      </c>
      <c r="D344" s="149" t="s">
        <v>1045</v>
      </c>
      <c r="E344" s="150">
        <f>IFERROR(INDEX('[3]5.งบทดลอง รพ.'!$D:$D,MATCH(C:C,'[3]5.งบทดลอง รพ.'!B:B,0)),)</f>
        <v>22918730.52</v>
      </c>
      <c r="F344" s="150">
        <f>IFERROR(INDEX('[3]5.งบทดลอง รพ.'!$E:$E,MATCH(C:C,'[3]5.งบทดลอง รพ.'!B:B,0)),)</f>
        <v>1559938.62</v>
      </c>
      <c r="G344" s="150">
        <f>IFERROR(INDEX('[3]5.งบทดลอง รพ.'!$F:$F,MATCH(C:C,'[3]5.งบทดลอง รพ.'!B:B,0)),)</f>
        <v>1805840.6</v>
      </c>
      <c r="H344" s="150">
        <f>IFERROR(INDEX('[3]5.งบทดลอง รพ.'!$G:$G,MATCH(C:C,'[3]5.งบทดลอง รพ.'!B:B,0)),)</f>
        <v>1272741.5</v>
      </c>
      <c r="I344" s="150">
        <f>IFERROR(INDEX('[3]5.งบทดลอง รพ.'!$H:$H,MATCH(D:D,'[3]5.งบทดลอง รพ.'!C:C,0)),)</f>
        <v>778137.75</v>
      </c>
      <c r="J344" s="150">
        <f>IFERROR(INDEX('[3]5.งบทดลอง รพ.'!$I:$I,MATCH(C:C,'[3]5.งบทดลอง รพ.'!B:B,0)),)</f>
        <v>365312</v>
      </c>
      <c r="K344" s="150">
        <f>IFERROR(INDEX('[3]5.งบทดลอง รพ.'!$J:$J,MATCH(C:C,'[3]5.งบทดลอง รพ.'!B:B,0)),)</f>
        <v>27520455.16</v>
      </c>
      <c r="L344" s="150">
        <f>IFERROR(INDEX('[3]5.งบทดลอง รพ.'!$K:$K,MATCH(C:C,'[3]5.งบทดลอง รพ.'!B:B,0)),)</f>
        <v>1272741.5</v>
      </c>
      <c r="M344" s="150">
        <f>IFERROR(INDEX('[3]5.งบทดลอง รพ.'!$L:$L,MATCH(C:C,'[3]5.งบทดลอง รพ.'!B:B,0)),)</f>
        <v>590053.5</v>
      </c>
      <c r="N344" s="150">
        <f>IFERROR(INDEX('[3]5.งบทดลอง รพ.'!$M:$M,MATCH(C:C,'[3]5.งบทดลอง รพ.'!B:B,0)),)</f>
        <v>9149046.9100000001</v>
      </c>
      <c r="O344" s="150">
        <f>IFERROR(INDEX('[3]5.งบทดลอง รพ.'!$N:$N,MATCH(C:C,'[3]5.งบทดลอง รพ.'!B:B,0)),)</f>
        <v>542449</v>
      </c>
      <c r="P344" s="150">
        <f>IFERROR(INDEX('[3]5.งบทดลอง รพ.'!$O:$O,MATCH(C:C,'[3]5.งบทดลอง รพ.'!B:B,0)),)</f>
        <v>1923862.7</v>
      </c>
      <c r="Q344" s="150">
        <f>IFERROR(INDEX('[3]5.งบทดลอง รพ.'!$P:$P,MATCH(C:C,'[3]5.งบทดลอง รพ.'!B:B,0)),)</f>
        <v>3343669.07</v>
      </c>
      <c r="R344" s="150">
        <f>IFERROR(INDEX('[3]5.งบทดลอง รพ.'!$Q:$Q,MATCH(C:C,'[3]5.งบทดลอง รพ.'!B:B,0)),)</f>
        <v>1979629.09</v>
      </c>
      <c r="S344" s="150">
        <f>IFERROR(INDEX('[3]5.งบทดลอง รพ.'!$R:$R,MATCH(C:C,'[3]5.งบทดลอง รพ.'!B:B,0)),)</f>
        <v>247076.5</v>
      </c>
      <c r="T344" s="150">
        <f>IFERROR(INDEX('[3]5.งบทดลอง รพ.'!$S:$S,MATCH(C:C,'[3]5.งบทดลอง รพ.'!B:B,0)),)</f>
        <v>645682.51</v>
      </c>
      <c r="U344" s="150">
        <f>IFERROR(INDEX('[3]5.งบทดลอง รพ.'!$T:$T,MATCH(C:C,'[3]5.งบทดลอง รพ.'!B:B,0)),)</f>
        <v>1079826.1399999999</v>
      </c>
      <c r="V344" s="150">
        <f>IFERROR(INDEX('[3]5.งบทดลอง รพ.'!$U:$U,MATCH(C:C,'[3]5.งบทดลอง รพ.'!B:B,0)),)</f>
        <v>0</v>
      </c>
      <c r="W344" s="150">
        <f>IFERROR(INDEX('[3]5.งบทดลอง รพ.'!$V:$V,MATCH(C:C,'[3]5.งบทดลอง รพ.'!B:B,0)),)</f>
        <v>16156580.880000001</v>
      </c>
      <c r="X344" s="150">
        <f>IFERROR(INDEX('[3]5.งบทดลอง รพ.'!$W:$W,MATCH(C:C,'[3]5.งบทดลอง รพ.'!B:B,0)),)</f>
        <v>8956166.3200000003</v>
      </c>
      <c r="Y344" s="150">
        <f>IFERROR(INDEX('[3]5.งบทดลอง รพ.'!$X:$X,MATCH(C:C,'[3]5.งบทดลอง รพ.'!B:B,0)),)</f>
        <v>1070061.1599999999</v>
      </c>
      <c r="Z344" s="150">
        <f>IFERROR(INDEX('[3]5.งบทดลอง รพ.'!$Y:$Y,MATCH(C:C,'[3]5.งบทดลอง รพ.'!B:B,0)),)</f>
        <v>9210909.6099999994</v>
      </c>
      <c r="AA344" s="150">
        <f>IFERROR(INDEX('[3]5.งบทดลอง รพ.'!$Z:$Z,MATCH(C:C,'[3]5.งบทดลอง รพ.'!B:B,0)),)</f>
        <v>805348.11</v>
      </c>
      <c r="AB344" s="150">
        <f>IFERROR(INDEX('[3]5.งบทดลอง รพ.'!$AA:$AA,MATCH(C:C,'[3]5.งบทดลอง รพ.'!B:B,0)),)</f>
        <v>1034598.57</v>
      </c>
      <c r="AC344" s="150">
        <f>IFERROR(INDEX('[3]5.งบทดลอง รพ.'!$AB:$AB,MATCH(C:C,'[3]5.งบทดลอง รพ.'!B:B,0)),)</f>
        <v>516547.39</v>
      </c>
      <c r="AD344" s="150">
        <f>IFERROR(INDEX('[3]5.งบทดลอง รพ.'!$AC:$AC,MATCH(C:C,'[3]5.งบทดลอง รพ.'!B:B,0)),)</f>
        <v>0</v>
      </c>
      <c r="AE344" s="150">
        <f>IFERROR(INDEX('[3]5.งบทดลอง รพ.'!$AD:$AD,MATCH(C:C,'[3]5.งบทดลอง รพ.'!B:B,0)),)</f>
        <v>0</v>
      </c>
      <c r="AF344" s="150">
        <f>IFERROR(INDEX('[3]5.งบทดลอง รพ.'!$AE:$AE,MATCH(C:C,'[3]5.งบทดลอง รพ.'!B:B,0)),)</f>
        <v>17198183.149999999</v>
      </c>
      <c r="AG344" s="150">
        <f>IFERROR(INDEX('[3]5.งบทดลอง รพ.'!$AF:$AF,MATCH(C:C,'[3]5.งบทดลอง รพ.'!B:B,0)),)</f>
        <v>650460.07999999996</v>
      </c>
      <c r="AH344" s="150">
        <f>IFERROR(INDEX('[3]5.งบทดลอง รพ.'!$AG:$AG,MATCH(C:C,'[3]5.งบทดลอง รพ.'!B:B,0)),)</f>
        <v>416441.59999999998</v>
      </c>
      <c r="AI344" s="150">
        <f>IFERROR(INDEX('[3]5.งบทดลอง รพ.'!$AH:$AH,MATCH(D:D,'[3]5.งบทดลอง รพ.'!C:C,0)),)</f>
        <v>466825.6</v>
      </c>
      <c r="AJ344" s="150">
        <f>IFERROR(INDEX('[3]5.งบทดลอง รพ.'!$AI:$AI,MATCH(C:C,'[3]5.งบทดลอง รพ.'!B:B,0)),)</f>
        <v>560064.19999999995</v>
      </c>
      <c r="AK344" s="150">
        <f>IFERROR(INDEX('[3]5.งบทดลอง รพ.'!$AJ:$AJ,MATCH(C:C,'[3]5.งบทดลอง รพ.'!B:B,0)),)</f>
        <v>469990.67</v>
      </c>
      <c r="AL344" s="150">
        <f>IFERROR(INDEX('[3]5.งบทดลอง รพ.'!$AK:$AK,MATCH(C:C,'[3]5.งบทดลอง รพ.'!B:B,0)),)</f>
        <v>526688.5</v>
      </c>
      <c r="AM344" s="150">
        <f>IFERROR(INDEX('[3]5.งบทดลอง รพ.'!$AL:$AL,MATCH(C:C,'[3]5.งบทดลอง รพ.'!B:B,0)),)</f>
        <v>451075.07</v>
      </c>
      <c r="AN344" s="150">
        <f>IFERROR(INDEX('[3]5.งบทดลอง รพ.'!$AM:$AM,MATCH(C:C,'[3]5.งบทดลอง รพ.'!B:B,0)),)</f>
        <v>816129.88</v>
      </c>
      <c r="AO344" s="150">
        <f>IFERROR(INDEX('[3]5.งบทดลอง รพ.'!$AN:$AN,MATCH(C:C,'[3]5.งบทดลอง รพ.'!B:B,0)),)</f>
        <v>461806.98</v>
      </c>
      <c r="AP344" s="150">
        <f>IFERROR(INDEX('[3]5.งบทดลอง รพ.'!$AO:$AO,MATCH(C:C,'[3]5.งบทดลอง รพ.'!B:B,0)),)</f>
        <v>665855.5</v>
      </c>
      <c r="AQ344" s="150">
        <f>IFERROR(INDEX('[3]5.งบทดลอง รพ.'!$AP:$AP,MATCH(C:C,'[3]5.งบทดลอง รพ.'!B:B,0)),)</f>
        <v>343980.03</v>
      </c>
      <c r="AR344" s="150">
        <f>IFERROR(INDEX('[3]5.งบทดลอง รพ.'!$AQ:$AQ,MATCH(C:C,'[3]5.งบทดลอง รพ.'!B:B,0)),)</f>
        <v>8769829.8499999996</v>
      </c>
      <c r="AS344" s="150">
        <f>IFERROR(INDEX('[3]5.งบทดลอง รพ.'!$AR:$AR,MATCH(C:C,'[3]5.งบทดลอง รพ.'!B:B,0)),)</f>
        <v>292900.89</v>
      </c>
      <c r="AT344" s="150">
        <f>IFERROR(INDEX('[3]5.งบทดลอง รพ.'!$AS:$AS,MATCH(C:C,'[3]5.งบทดลอง รพ.'!B:B,0)),)</f>
        <v>478470.1</v>
      </c>
      <c r="AU344" s="150">
        <f>IFERROR(INDEX('[3]5.งบทดลอง รพ.'!$AT:$AT,MATCH(C:C,'[3]5.งบทดลอง รพ.'!B:B,0)),)</f>
        <v>460391.1</v>
      </c>
      <c r="AV344" s="150">
        <f>IFERROR(INDEX('[3]5.งบทดลอง รพ.'!$AU:$AU,MATCH(C:C,'[3]5.งบทดลอง รพ.'!B:B,0)),)</f>
        <v>383669.73</v>
      </c>
      <c r="AW344" s="150">
        <f>IFERROR(INDEX('[3]5.งบทดลอง รพ.'!$AV:$AV,MATCH(C:C,'[3]5.งบทดลอง รพ.'!B:B,0)),)</f>
        <v>113418.5</v>
      </c>
      <c r="AX344" s="150">
        <f>IFERROR(INDEX('[3]5.งบทดลอง รพ.'!$AW:$AW,MATCH(C:C,'[3]5.งบทดลอง รพ.'!B:B,0)),)</f>
        <v>303616.40000000002</v>
      </c>
      <c r="AY344" s="150">
        <f>IFERROR(INDEX('[3]5.งบทดลอง รพ.'!$AX:$AX,MATCH(C:C,'[3]5.งบทดลอง รพ.'!B:B,0)),)</f>
        <v>14335118.529999999</v>
      </c>
      <c r="AZ344" s="150">
        <f>IFERROR(INDEX('[3]5.งบทดลอง รพ.'!$AY:$AY,MATCH(C:C,'[3]5.งบทดลอง รพ.'!B:B,0)),)</f>
        <v>584367.6</v>
      </c>
      <c r="BA344" s="150">
        <f>IFERROR(INDEX('[3]5.งบทดลอง รพ.'!$AZ:$AZ,MATCH(C:C,'[3]5.งบทดลอง รพ.'!B:B,0)),)</f>
        <v>457732.6</v>
      </c>
      <c r="BB344" s="150">
        <f>IFERROR(INDEX('[3]5.งบทดลอง รพ.'!$BA:$BA,MATCH(C:C,'[3]5.งบทดลอง รพ.'!B:B,0)),)</f>
        <v>1177795.53</v>
      </c>
      <c r="BC344" s="150">
        <f>IFERROR(INDEX('[3]5.งบทดลอง รพ.'!$BB:$BB,MATCH(C:C,'[3]5.งบทดลอง รพ.'!B:B,0)),)</f>
        <v>783589</v>
      </c>
      <c r="BD344" s="150">
        <f>IFERROR(INDEX('[3]5.งบทดลอง รพ.'!$BC:$BC,MATCH(C:C,'[3]5.งบทดลอง รพ.'!B:B,0)),)</f>
        <v>0</v>
      </c>
      <c r="BE344" s="150">
        <f>IFERROR(INDEX('[3]5.งบทดลอง รพ.'!$BD:$BD,MATCH(C:C,'[3]5.งบทดลอง รพ.'!B:B,0)),)</f>
        <v>0</v>
      </c>
      <c r="BF344" s="150">
        <f>IFERROR(INDEX('[3]5.งบทดลอง รพ.'!$BE:$BE,MATCH(C:C,'[3]5.งบทดลอง รพ.'!B:B,0)),)</f>
        <v>1315250.1399999999</v>
      </c>
      <c r="BG344" s="150">
        <f>IFERROR(INDEX('[3]5.งบทดลอง รพ.'!$BF:$BF,MATCH(C:C,'[3]5.งบทดลอง รพ.'!B:B,0)),)</f>
        <v>146091.1</v>
      </c>
      <c r="BH344" s="150">
        <f>IFERROR(INDEX('[3]5.งบทดลอง รพ.'!$BG:$BG,MATCH(C:C,'[3]5.งบทดลอง รพ.'!B:B,0)),)</f>
        <v>15408</v>
      </c>
      <c r="BI344" s="150">
        <f>IFERROR(INDEX('[3]5.งบทดลอง รพ.'!$BH:$BH,MATCH(C:C,'[3]5.งบทดลอง รพ.'!B:B,0)),)</f>
        <v>221528.63</v>
      </c>
      <c r="BJ344" s="150">
        <f>IFERROR(INDEX('[3]5.งบทดลอง รพ.'!$BI:$BI,MATCH(C:C,'[3]5.งบทดลอง รพ.'!B:B,0)),)</f>
        <v>11839736.960000001</v>
      </c>
      <c r="BK344" s="150">
        <f>IFERROR(INDEX('[3]5.งบทดลอง รพ.'!$BJ:$BJ,MATCH(C:C,'[3]5.งบทดลอง รพ.'!B:B,0)),)</f>
        <v>3849333.38</v>
      </c>
      <c r="BL344" s="150">
        <f>IFERROR(INDEX('[3]5.งบทดลอง รพ.'!$BK:$BK,MATCH(D:D,'[3]5.งบทดลอง รพ.'!C:C,0)),)</f>
        <v>1876610.5</v>
      </c>
      <c r="BM344" s="150">
        <f>IFERROR(INDEX('[3]5.งบทดลอง รพ.'!$BL:$BL,MATCH(C:C,'[3]5.งบทดลอง รพ.'!B:B,0)),)</f>
        <v>0</v>
      </c>
      <c r="BN344" s="150">
        <f>IFERROR(INDEX('[3]5.งบทดลอง รพ.'!$BM:$BM,MATCH(C:C,'[3]5.งบทดลอง รพ.'!B:B,0)),)</f>
        <v>641554.16</v>
      </c>
      <c r="BO344" s="150">
        <f>IFERROR(INDEX('[3]5.งบทดลอง รพ.'!$BN:$BN,MATCH(C:C,'[3]5.งบทดลอง รพ.'!B:B,0)),)</f>
        <v>831869.73</v>
      </c>
      <c r="BP344" s="150">
        <f>IFERROR(INDEX('[3]5.งบทดลอง รพ.'!$BO:$BO,MATCH(C:C,'[3]5.งบทดลอง รพ.'!B:B,0)),)</f>
        <v>34000</v>
      </c>
      <c r="BQ344" s="150">
        <f>IFERROR(INDEX('[3]5.งบทดลอง รพ.'!$BP:$BP,MATCH(C:C,'[3]5.งบทดลอง รพ.'!B:B,0)),)</f>
        <v>5637162.5700000003</v>
      </c>
      <c r="BR344" s="150">
        <f>IFERROR(INDEX('[3]5.งบทดลอง รพ.'!$BQ:$BQ,MATCH(C:C,'[3]5.งบทดลอง รพ.'!B:B,0)),)</f>
        <v>457420.57</v>
      </c>
      <c r="BS344" s="150">
        <f>IFERROR(INDEX('[3]5.งบทดลอง รพ.'!$BR:$BR,MATCH(C:C,'[3]5.งบทดลอง รพ.'!B:B,0)),)</f>
        <v>481572.82</v>
      </c>
      <c r="BT344" s="150">
        <f>IFERROR(INDEX('[3]5.งบทดลอง รพ.'!$BS:$BS,MATCH(C:C,'[3]5.งบทดลอง รพ.'!B:B,0)),)</f>
        <v>785599.81</v>
      </c>
      <c r="BU344" s="150">
        <f>IFERROR(INDEX('[3]5.งบทดลอง รพ.'!$BT:$BT,MATCH(C:C,'[3]5.งบทดลอง รพ.'!B:B,0)),)</f>
        <v>797601.38</v>
      </c>
      <c r="BV344" s="150">
        <f>IFERROR(INDEX('[3]5.งบทดลอง รพ.'!$BU:$BU,MATCH(C:C,'[3]5.งบทดลอง รพ.'!B:B,0)),)</f>
        <v>3949793.24</v>
      </c>
      <c r="BW344" s="150">
        <f>IFERROR(INDEX('[3]5.งบทดลอง รพ.'!$BV:$BV,MATCH(C:C,'[3]5.งบทดลอง รพ.'!B:B,0)),)</f>
        <v>667724.30000000005</v>
      </c>
      <c r="BX344" s="150">
        <f>IFERROR(INDEX('[3]5.งบทดลอง รพ.'!$BW:$BW,MATCH(C:C,'[3]5.งบทดลอง รพ.'!B:B,0)),)</f>
        <v>246882.5</v>
      </c>
      <c r="BY344" s="150">
        <f>IFERROR(INDEX('[3]5.งบทดลอง รพ.'!$BX:$BX,MATCH(C:C,'[3]5.งบทดลอง รพ.'!B:B,0)),)</f>
        <v>308142</v>
      </c>
      <c r="BZ344" s="151">
        <f t="shared" si="15"/>
        <v>200017087.98999986</v>
      </c>
    </row>
    <row r="345" spans="1:78" ht="21.75" customHeight="1">
      <c r="A345" s="31" t="s">
        <v>185</v>
      </c>
      <c r="B345" s="147" t="s">
        <v>995</v>
      </c>
      <c r="C345" s="148" t="s">
        <v>1046</v>
      </c>
      <c r="D345" s="149" t="s">
        <v>1047</v>
      </c>
      <c r="E345" s="150">
        <f>IFERROR(INDEX('[3]5.งบทดลอง รพ.'!$D:$D,MATCH(C:C,'[3]5.งบทดลอง รพ.'!B:B,0)),)</f>
        <v>0</v>
      </c>
      <c r="F345" s="150">
        <f>IFERROR(INDEX('[3]5.งบทดลอง รพ.'!$E:$E,MATCH(C:C,'[3]5.งบทดลอง รพ.'!B:B,0)),)</f>
        <v>0</v>
      </c>
      <c r="G345" s="150">
        <f>IFERROR(INDEX('[3]5.งบทดลอง รพ.'!$F:$F,MATCH(C:C,'[3]5.งบทดลอง รพ.'!B:B,0)),)</f>
        <v>0</v>
      </c>
      <c r="H345" s="150">
        <f>IFERROR(INDEX('[3]5.งบทดลอง รพ.'!$G:$G,MATCH(C:C,'[3]5.งบทดลอง รพ.'!B:B,0)),)</f>
        <v>0</v>
      </c>
      <c r="I345" s="150">
        <f>IFERROR(INDEX('[3]5.งบทดลอง รพ.'!$H:$H,MATCH(D:D,'[3]5.งบทดลอง รพ.'!C:C,0)),)</f>
        <v>0</v>
      </c>
      <c r="J345" s="150">
        <f>IFERROR(INDEX('[3]5.งบทดลอง รพ.'!$I:$I,MATCH(C:C,'[3]5.งบทดลอง รพ.'!B:B,0)),)</f>
        <v>0</v>
      </c>
      <c r="K345" s="150">
        <f>IFERROR(INDEX('[3]5.งบทดลอง รพ.'!$J:$J,MATCH(C:C,'[3]5.งบทดลอง รพ.'!B:B,0)),)</f>
        <v>0</v>
      </c>
      <c r="L345" s="150">
        <f>IFERROR(INDEX('[3]5.งบทดลอง รพ.'!$K:$K,MATCH(C:C,'[3]5.งบทดลอง รพ.'!B:B,0)),)</f>
        <v>0</v>
      </c>
      <c r="M345" s="150">
        <f>IFERROR(INDEX('[3]5.งบทดลอง รพ.'!$L:$L,MATCH(C:C,'[3]5.งบทดลอง รพ.'!B:B,0)),)</f>
        <v>0</v>
      </c>
      <c r="N345" s="150">
        <f>IFERROR(INDEX('[3]5.งบทดลอง รพ.'!$M:$M,MATCH(C:C,'[3]5.งบทดลอง รพ.'!B:B,0)),)</f>
        <v>0</v>
      </c>
      <c r="O345" s="150">
        <f>IFERROR(INDEX('[3]5.งบทดลอง รพ.'!$N:$N,MATCH(C:C,'[3]5.งบทดลอง รพ.'!B:B,0)),)</f>
        <v>0</v>
      </c>
      <c r="P345" s="150">
        <f>IFERROR(INDEX('[3]5.งบทดลอง รพ.'!$O:$O,MATCH(C:C,'[3]5.งบทดลอง รพ.'!B:B,0)),)</f>
        <v>0</v>
      </c>
      <c r="Q345" s="150">
        <f>IFERROR(INDEX('[3]5.งบทดลอง รพ.'!$P:$P,MATCH(C:C,'[3]5.งบทดลอง รพ.'!B:B,0)),)</f>
        <v>0</v>
      </c>
      <c r="R345" s="150">
        <f>IFERROR(INDEX('[3]5.งบทดลอง รพ.'!$Q:$Q,MATCH(C:C,'[3]5.งบทดลอง รพ.'!B:B,0)),)</f>
        <v>0</v>
      </c>
      <c r="S345" s="150">
        <f>IFERROR(INDEX('[3]5.งบทดลอง รพ.'!$R:$R,MATCH(C:C,'[3]5.งบทดลอง รพ.'!B:B,0)),)</f>
        <v>0</v>
      </c>
      <c r="T345" s="150">
        <f>IFERROR(INDEX('[3]5.งบทดลอง รพ.'!$S:$S,MATCH(C:C,'[3]5.งบทดลอง รพ.'!B:B,0)),)</f>
        <v>0</v>
      </c>
      <c r="U345" s="150">
        <f>IFERROR(INDEX('[3]5.งบทดลอง รพ.'!$T:$T,MATCH(C:C,'[3]5.งบทดลอง รพ.'!B:B,0)),)</f>
        <v>0</v>
      </c>
      <c r="V345" s="150">
        <f>IFERROR(INDEX('[3]5.งบทดลอง รพ.'!$U:$U,MATCH(C:C,'[3]5.งบทดลอง รพ.'!B:B,0)),)</f>
        <v>0</v>
      </c>
      <c r="W345" s="150">
        <f>IFERROR(INDEX('[3]5.งบทดลอง รพ.'!$V:$V,MATCH(C:C,'[3]5.งบทดลอง รพ.'!B:B,0)),)</f>
        <v>0</v>
      </c>
      <c r="X345" s="150">
        <f>IFERROR(INDEX('[3]5.งบทดลอง รพ.'!$W:$W,MATCH(C:C,'[3]5.งบทดลอง รพ.'!B:B,0)),)</f>
        <v>2499520</v>
      </c>
      <c r="Y345" s="150">
        <f>IFERROR(INDEX('[3]5.งบทดลอง รพ.'!$X:$X,MATCH(C:C,'[3]5.งบทดลอง รพ.'!B:B,0)),)</f>
        <v>0</v>
      </c>
      <c r="Z345" s="150">
        <f>IFERROR(INDEX('[3]5.งบทดลอง รพ.'!$Y:$Y,MATCH(C:C,'[3]5.งบทดลอง รพ.'!B:B,0)),)</f>
        <v>10150538.210000001</v>
      </c>
      <c r="AA345" s="150">
        <f>IFERROR(INDEX('[3]5.งบทดลอง รพ.'!$Z:$Z,MATCH(C:C,'[3]5.งบทดลอง รพ.'!B:B,0)),)</f>
        <v>0</v>
      </c>
      <c r="AB345" s="150">
        <f>IFERROR(INDEX('[3]5.งบทดลอง รพ.'!$AA:$AA,MATCH(C:C,'[3]5.งบทดลอง รพ.'!B:B,0)),)</f>
        <v>0</v>
      </c>
      <c r="AC345" s="150">
        <f>IFERROR(INDEX('[3]5.งบทดลอง รพ.'!$AB:$AB,MATCH(C:C,'[3]5.งบทดลอง รพ.'!B:B,0)),)</f>
        <v>0</v>
      </c>
      <c r="AD345" s="150">
        <f>IFERROR(INDEX('[3]5.งบทดลอง รพ.'!$AC:$AC,MATCH(C:C,'[3]5.งบทดลอง รพ.'!B:B,0)),)</f>
        <v>0</v>
      </c>
      <c r="AE345" s="150">
        <f>IFERROR(INDEX('[3]5.งบทดลอง รพ.'!$AD:$AD,MATCH(C:C,'[3]5.งบทดลอง รพ.'!B:B,0)),)</f>
        <v>0</v>
      </c>
      <c r="AF345" s="150">
        <f>IFERROR(INDEX('[3]5.งบทดลอง รพ.'!$AE:$AE,MATCH(C:C,'[3]5.งบทดลอง รพ.'!B:B,0)),)</f>
        <v>0</v>
      </c>
      <c r="AG345" s="150">
        <f>IFERROR(INDEX('[3]5.งบทดลอง รพ.'!$AF:$AF,MATCH(C:C,'[3]5.งบทดลอง รพ.'!B:B,0)),)</f>
        <v>0</v>
      </c>
      <c r="AH345" s="150">
        <f>IFERROR(INDEX('[3]5.งบทดลอง รพ.'!$AG:$AG,MATCH(C:C,'[3]5.งบทดลอง รพ.'!B:B,0)),)</f>
        <v>0</v>
      </c>
      <c r="AI345" s="150">
        <f>IFERROR(INDEX('[3]5.งบทดลอง รพ.'!$AH:$AH,MATCH(D:D,'[3]5.งบทดลอง รพ.'!C:C,0)),)</f>
        <v>0</v>
      </c>
      <c r="AJ345" s="150">
        <f>IFERROR(INDEX('[3]5.งบทดลอง รพ.'!$AI:$AI,MATCH(C:C,'[3]5.งบทดลอง รพ.'!B:B,0)),)</f>
        <v>0</v>
      </c>
      <c r="AK345" s="150">
        <f>IFERROR(INDEX('[3]5.งบทดลอง รพ.'!$AJ:$AJ,MATCH(C:C,'[3]5.งบทดลอง รพ.'!B:B,0)),)</f>
        <v>0</v>
      </c>
      <c r="AL345" s="150">
        <f>IFERROR(INDEX('[3]5.งบทดลอง รพ.'!$AK:$AK,MATCH(C:C,'[3]5.งบทดลอง รพ.'!B:B,0)),)</f>
        <v>0</v>
      </c>
      <c r="AM345" s="150">
        <f>IFERROR(INDEX('[3]5.งบทดลอง รพ.'!$AL:$AL,MATCH(C:C,'[3]5.งบทดลอง รพ.'!B:B,0)),)</f>
        <v>0</v>
      </c>
      <c r="AN345" s="150">
        <f>IFERROR(INDEX('[3]5.งบทดลอง รพ.'!$AM:$AM,MATCH(C:C,'[3]5.งบทดลอง รพ.'!B:B,0)),)</f>
        <v>0</v>
      </c>
      <c r="AO345" s="150">
        <f>IFERROR(INDEX('[3]5.งบทดลอง รพ.'!$AN:$AN,MATCH(C:C,'[3]5.งบทดลอง รพ.'!B:B,0)),)</f>
        <v>0</v>
      </c>
      <c r="AP345" s="150">
        <f>IFERROR(INDEX('[3]5.งบทดลอง รพ.'!$AO:$AO,MATCH(C:C,'[3]5.งบทดลอง รพ.'!B:B,0)),)</f>
        <v>0</v>
      </c>
      <c r="AQ345" s="150">
        <f>IFERROR(INDEX('[3]5.งบทดลอง รพ.'!$AP:$AP,MATCH(C:C,'[3]5.งบทดลอง รพ.'!B:B,0)),)</f>
        <v>0</v>
      </c>
      <c r="AR345" s="150">
        <f>IFERROR(INDEX('[3]5.งบทดลอง รพ.'!$AQ:$AQ,MATCH(C:C,'[3]5.งบทดลอง รพ.'!B:B,0)),)</f>
        <v>0</v>
      </c>
      <c r="AS345" s="150">
        <f>IFERROR(INDEX('[3]5.งบทดลอง รพ.'!$AR:$AR,MATCH(C:C,'[3]5.งบทดลอง รพ.'!B:B,0)),)</f>
        <v>0</v>
      </c>
      <c r="AT345" s="150">
        <f>IFERROR(INDEX('[3]5.งบทดลอง รพ.'!$AS:$AS,MATCH(C:C,'[3]5.งบทดลอง รพ.'!B:B,0)),)</f>
        <v>0</v>
      </c>
      <c r="AU345" s="150">
        <f>IFERROR(INDEX('[3]5.งบทดลอง รพ.'!$AT:$AT,MATCH(C:C,'[3]5.งบทดลอง รพ.'!B:B,0)),)</f>
        <v>0</v>
      </c>
      <c r="AV345" s="150">
        <f>IFERROR(INDEX('[3]5.งบทดลอง รพ.'!$AU:$AU,MATCH(C:C,'[3]5.งบทดลอง รพ.'!B:B,0)),)</f>
        <v>0</v>
      </c>
      <c r="AW345" s="150">
        <f>IFERROR(INDEX('[3]5.งบทดลอง รพ.'!$AV:$AV,MATCH(C:C,'[3]5.งบทดลอง รพ.'!B:B,0)),)</f>
        <v>0</v>
      </c>
      <c r="AX345" s="150">
        <f>IFERROR(INDEX('[3]5.งบทดลอง รพ.'!$AW:$AW,MATCH(C:C,'[3]5.งบทดลอง รพ.'!B:B,0)),)</f>
        <v>0</v>
      </c>
      <c r="AY345" s="150">
        <f>IFERROR(INDEX('[3]5.งบทดลอง รพ.'!$AX:$AX,MATCH(C:C,'[3]5.งบทดลอง รพ.'!B:B,0)),)</f>
        <v>0</v>
      </c>
      <c r="AZ345" s="150">
        <f>IFERROR(INDEX('[3]5.งบทดลอง รพ.'!$AY:$AY,MATCH(C:C,'[3]5.งบทดลอง รพ.'!B:B,0)),)</f>
        <v>0</v>
      </c>
      <c r="BA345" s="150">
        <f>IFERROR(INDEX('[3]5.งบทดลอง รพ.'!$AZ:$AZ,MATCH(C:C,'[3]5.งบทดลอง รพ.'!B:B,0)),)</f>
        <v>0</v>
      </c>
      <c r="BB345" s="150">
        <f>IFERROR(INDEX('[3]5.งบทดลอง รพ.'!$BA:$BA,MATCH(C:C,'[3]5.งบทดลอง รพ.'!B:B,0)),)</f>
        <v>0</v>
      </c>
      <c r="BC345" s="150">
        <f>IFERROR(INDEX('[3]5.งบทดลอง รพ.'!$BB:$BB,MATCH(C:C,'[3]5.งบทดลอง รพ.'!B:B,0)),)</f>
        <v>0</v>
      </c>
      <c r="BD345" s="150">
        <f>IFERROR(INDEX('[3]5.งบทดลอง รพ.'!$BC:$BC,MATCH(C:C,'[3]5.งบทดลอง รพ.'!B:B,0)),)</f>
        <v>0</v>
      </c>
      <c r="BE345" s="150">
        <f>IFERROR(INDEX('[3]5.งบทดลอง รพ.'!$BD:$BD,MATCH(C:C,'[3]5.งบทดลอง รพ.'!B:B,0)),)</f>
        <v>0</v>
      </c>
      <c r="BF345" s="150">
        <f>IFERROR(INDEX('[3]5.งบทดลอง รพ.'!$BE:$BE,MATCH(C:C,'[3]5.งบทดลอง รพ.'!B:B,0)),)</f>
        <v>0</v>
      </c>
      <c r="BG345" s="150">
        <f>IFERROR(INDEX('[3]5.งบทดลอง รพ.'!$BF:$BF,MATCH(C:C,'[3]5.งบทดลอง รพ.'!B:B,0)),)</f>
        <v>0</v>
      </c>
      <c r="BH345" s="150">
        <f>IFERROR(INDEX('[3]5.งบทดลอง รพ.'!$BG:$BG,MATCH(C:C,'[3]5.งบทดลอง รพ.'!B:B,0)),)</f>
        <v>0</v>
      </c>
      <c r="BI345" s="150">
        <f>IFERROR(INDEX('[3]5.งบทดลอง รพ.'!$BH:$BH,MATCH(C:C,'[3]5.งบทดลอง รพ.'!B:B,0)),)</f>
        <v>0</v>
      </c>
      <c r="BJ345" s="150">
        <f>IFERROR(INDEX('[3]5.งบทดลอง รพ.'!$BI:$BI,MATCH(C:C,'[3]5.งบทดลอง รพ.'!B:B,0)),)</f>
        <v>21756000</v>
      </c>
      <c r="BK345" s="150">
        <f>IFERROR(INDEX('[3]5.งบทดลอง รพ.'!$BJ:$BJ,MATCH(C:C,'[3]5.งบทดลอง รพ.'!B:B,0)),)</f>
        <v>0</v>
      </c>
      <c r="BL345" s="150">
        <f>IFERROR(INDEX('[3]5.งบทดลอง รพ.'!$BK:$BK,MATCH(D:D,'[3]5.งบทดลอง รพ.'!C:C,0)),)</f>
        <v>0</v>
      </c>
      <c r="BM345" s="150">
        <f>IFERROR(INDEX('[3]5.งบทดลอง รพ.'!$BL:$BL,MATCH(C:C,'[3]5.งบทดลอง รพ.'!B:B,0)),)</f>
        <v>0</v>
      </c>
      <c r="BN345" s="150">
        <f>IFERROR(INDEX('[3]5.งบทดลอง รพ.'!$BM:$BM,MATCH(C:C,'[3]5.งบทดลอง รพ.'!B:B,0)),)</f>
        <v>0</v>
      </c>
      <c r="BO345" s="150">
        <f>IFERROR(INDEX('[3]5.งบทดลอง รพ.'!$BN:$BN,MATCH(C:C,'[3]5.งบทดลอง รพ.'!B:B,0)),)</f>
        <v>0</v>
      </c>
      <c r="BP345" s="150">
        <f>IFERROR(INDEX('[3]5.งบทดลอง รพ.'!$BO:$BO,MATCH(C:C,'[3]5.งบทดลอง รพ.'!B:B,0)),)</f>
        <v>0</v>
      </c>
      <c r="BQ345" s="150">
        <f>IFERROR(INDEX('[3]5.งบทดลอง รพ.'!$BP:$BP,MATCH(C:C,'[3]5.งบทดลอง รพ.'!B:B,0)),)</f>
        <v>0</v>
      </c>
      <c r="BR345" s="150">
        <f>IFERROR(INDEX('[3]5.งบทดลอง รพ.'!$BQ:$BQ,MATCH(C:C,'[3]5.งบทดลอง รพ.'!B:B,0)),)</f>
        <v>0</v>
      </c>
      <c r="BS345" s="150">
        <f>IFERROR(INDEX('[3]5.งบทดลอง รพ.'!$BR:$BR,MATCH(C:C,'[3]5.งบทดลอง รพ.'!B:B,0)),)</f>
        <v>0</v>
      </c>
      <c r="BT345" s="150">
        <f>IFERROR(INDEX('[3]5.งบทดลอง รพ.'!$BS:$BS,MATCH(C:C,'[3]5.งบทดลอง รพ.'!B:B,0)),)</f>
        <v>0</v>
      </c>
      <c r="BU345" s="150">
        <f>IFERROR(INDEX('[3]5.งบทดลอง รพ.'!$BT:$BT,MATCH(C:C,'[3]5.งบทดลอง รพ.'!B:B,0)),)</f>
        <v>0</v>
      </c>
      <c r="BV345" s="150">
        <f>IFERROR(INDEX('[3]5.งบทดลอง รพ.'!$BU:$BU,MATCH(C:C,'[3]5.งบทดลอง รพ.'!B:B,0)),)</f>
        <v>12293500</v>
      </c>
      <c r="BW345" s="150">
        <f>IFERROR(INDEX('[3]5.งบทดลอง รพ.'!$BV:$BV,MATCH(C:C,'[3]5.งบทดลอง รพ.'!B:B,0)),)</f>
        <v>0</v>
      </c>
      <c r="BX345" s="150">
        <f>IFERROR(INDEX('[3]5.งบทดลอง รพ.'!$BW:$BW,MATCH(C:C,'[3]5.งบทดลอง รพ.'!B:B,0)),)</f>
        <v>0</v>
      </c>
      <c r="BY345" s="150">
        <f>IFERROR(INDEX('[3]5.งบทดลอง รพ.'!$BX:$BX,MATCH(C:C,'[3]5.งบทดลอง รพ.'!B:B,0)),)</f>
        <v>0</v>
      </c>
      <c r="BZ345" s="151">
        <f t="shared" si="15"/>
        <v>46699558.210000001</v>
      </c>
    </row>
    <row r="346" spans="1:78" ht="21.75" customHeight="1">
      <c r="A346" s="31" t="s">
        <v>185</v>
      </c>
      <c r="B346" s="147" t="s">
        <v>995</v>
      </c>
      <c r="C346" s="148" t="s">
        <v>1048</v>
      </c>
      <c r="D346" s="149" t="s">
        <v>1049</v>
      </c>
      <c r="E346" s="150">
        <f>IFERROR(INDEX('[3]5.งบทดลอง รพ.'!$D:$D,MATCH(C:C,'[3]5.งบทดลอง รพ.'!B:B,0)),)</f>
        <v>0</v>
      </c>
      <c r="F346" s="150">
        <f>IFERROR(INDEX('[3]5.งบทดลอง รพ.'!$E:$E,MATCH(C:C,'[3]5.งบทดลอง รพ.'!B:B,0)),)</f>
        <v>0</v>
      </c>
      <c r="G346" s="150">
        <f>IFERROR(INDEX('[3]5.งบทดลอง รพ.'!$F:$F,MATCH(C:C,'[3]5.งบทดลอง รพ.'!B:B,0)),)</f>
        <v>0</v>
      </c>
      <c r="H346" s="150">
        <f>IFERROR(INDEX('[3]5.งบทดลอง รพ.'!$G:$G,MATCH(C:C,'[3]5.งบทดลอง รพ.'!B:B,0)),)</f>
        <v>0</v>
      </c>
      <c r="I346" s="150">
        <f>IFERROR(INDEX('[3]5.งบทดลอง รพ.'!$H:$H,MATCH(D:D,'[3]5.งบทดลอง รพ.'!C:C,0)),)</f>
        <v>0</v>
      </c>
      <c r="J346" s="150">
        <f>IFERROR(INDEX('[3]5.งบทดลอง รพ.'!$I:$I,MATCH(C:C,'[3]5.งบทดลอง รพ.'!B:B,0)),)</f>
        <v>0</v>
      </c>
      <c r="K346" s="150">
        <f>IFERROR(INDEX('[3]5.งบทดลอง รพ.'!$J:$J,MATCH(C:C,'[3]5.งบทดลอง รพ.'!B:B,0)),)</f>
        <v>0</v>
      </c>
      <c r="L346" s="150">
        <f>IFERROR(INDEX('[3]5.งบทดลอง รพ.'!$K:$K,MATCH(C:C,'[3]5.งบทดลอง รพ.'!B:B,0)),)</f>
        <v>0</v>
      </c>
      <c r="M346" s="150">
        <f>IFERROR(INDEX('[3]5.งบทดลอง รพ.'!$L:$L,MATCH(C:C,'[3]5.งบทดลอง รพ.'!B:B,0)),)</f>
        <v>0</v>
      </c>
      <c r="N346" s="150">
        <f>IFERROR(INDEX('[3]5.งบทดลอง รพ.'!$M:$M,MATCH(C:C,'[3]5.งบทดลอง รพ.'!B:B,0)),)</f>
        <v>0</v>
      </c>
      <c r="O346" s="150">
        <f>IFERROR(INDEX('[3]5.งบทดลอง รพ.'!$N:$N,MATCH(C:C,'[3]5.งบทดลอง รพ.'!B:B,0)),)</f>
        <v>0</v>
      </c>
      <c r="P346" s="150">
        <f>IFERROR(INDEX('[3]5.งบทดลอง รพ.'!$O:$O,MATCH(C:C,'[3]5.งบทดลอง รพ.'!B:B,0)),)</f>
        <v>4643</v>
      </c>
      <c r="Q346" s="150">
        <f>IFERROR(INDEX('[3]5.งบทดลอง รพ.'!$P:$P,MATCH(C:C,'[3]5.งบทดลอง รพ.'!B:B,0)),)</f>
        <v>0</v>
      </c>
      <c r="R346" s="150">
        <f>IFERROR(INDEX('[3]5.งบทดลอง รพ.'!$Q:$Q,MATCH(C:C,'[3]5.งบทดลอง รพ.'!B:B,0)),)</f>
        <v>0</v>
      </c>
      <c r="S346" s="150">
        <f>IFERROR(INDEX('[3]5.งบทดลอง รพ.'!$R:$R,MATCH(C:C,'[3]5.งบทดลอง รพ.'!B:B,0)),)</f>
        <v>0</v>
      </c>
      <c r="T346" s="150">
        <f>IFERROR(INDEX('[3]5.งบทดลอง รพ.'!$S:$S,MATCH(C:C,'[3]5.งบทดลอง รพ.'!B:B,0)),)</f>
        <v>0</v>
      </c>
      <c r="U346" s="150">
        <f>IFERROR(INDEX('[3]5.งบทดลอง รพ.'!$T:$T,MATCH(C:C,'[3]5.งบทดลอง รพ.'!B:B,0)),)</f>
        <v>0</v>
      </c>
      <c r="V346" s="150">
        <f>IFERROR(INDEX('[3]5.งบทดลอง รพ.'!$U:$U,MATCH(C:C,'[3]5.งบทดลอง รพ.'!B:B,0)),)</f>
        <v>0</v>
      </c>
      <c r="W346" s="150">
        <f>IFERROR(INDEX('[3]5.งบทดลอง รพ.'!$V:$V,MATCH(C:C,'[3]5.งบทดลอง รพ.'!B:B,0)),)</f>
        <v>0</v>
      </c>
      <c r="X346" s="150">
        <f>IFERROR(INDEX('[3]5.งบทดลอง รพ.'!$W:$W,MATCH(C:C,'[3]5.งบทดลอง รพ.'!B:B,0)),)</f>
        <v>0</v>
      </c>
      <c r="Y346" s="150">
        <f>IFERROR(INDEX('[3]5.งบทดลอง รพ.'!$X:$X,MATCH(C:C,'[3]5.งบทดลอง รพ.'!B:B,0)),)</f>
        <v>0</v>
      </c>
      <c r="Z346" s="150">
        <f>IFERROR(INDEX('[3]5.งบทดลอง รพ.'!$Y:$Y,MATCH(C:C,'[3]5.งบทดลอง รพ.'!B:B,0)),)</f>
        <v>0</v>
      </c>
      <c r="AA346" s="150">
        <f>IFERROR(INDEX('[3]5.งบทดลอง รพ.'!$Z:$Z,MATCH(C:C,'[3]5.งบทดลอง รพ.'!B:B,0)),)</f>
        <v>0</v>
      </c>
      <c r="AB346" s="150">
        <f>IFERROR(INDEX('[3]5.งบทดลอง รพ.'!$AA:$AA,MATCH(C:C,'[3]5.งบทดลอง รพ.'!B:B,0)),)</f>
        <v>0</v>
      </c>
      <c r="AC346" s="150">
        <f>IFERROR(INDEX('[3]5.งบทดลอง รพ.'!$AB:$AB,MATCH(C:C,'[3]5.งบทดลอง รพ.'!B:B,0)),)</f>
        <v>0</v>
      </c>
      <c r="AD346" s="150">
        <f>IFERROR(INDEX('[3]5.งบทดลอง รพ.'!$AC:$AC,MATCH(C:C,'[3]5.งบทดลอง รพ.'!B:B,0)),)</f>
        <v>0</v>
      </c>
      <c r="AE346" s="150">
        <f>IFERROR(INDEX('[3]5.งบทดลอง รพ.'!$AD:$AD,MATCH(C:C,'[3]5.งบทดลอง รพ.'!B:B,0)),)</f>
        <v>0</v>
      </c>
      <c r="AF346" s="150">
        <f>IFERROR(INDEX('[3]5.งบทดลอง รพ.'!$AE:$AE,MATCH(C:C,'[3]5.งบทดลอง รพ.'!B:B,0)),)</f>
        <v>0</v>
      </c>
      <c r="AG346" s="150">
        <f>IFERROR(INDEX('[3]5.งบทดลอง รพ.'!$AF:$AF,MATCH(C:C,'[3]5.งบทดลอง รพ.'!B:B,0)),)</f>
        <v>0</v>
      </c>
      <c r="AH346" s="150">
        <f>IFERROR(INDEX('[3]5.งบทดลอง รพ.'!$AG:$AG,MATCH(C:C,'[3]5.งบทดลอง รพ.'!B:B,0)),)</f>
        <v>0</v>
      </c>
      <c r="AI346" s="150">
        <f>IFERROR(INDEX('[3]5.งบทดลอง รพ.'!$AH:$AH,MATCH(D:D,'[3]5.งบทดลอง รพ.'!C:C,0)),)</f>
        <v>0</v>
      </c>
      <c r="AJ346" s="150">
        <f>IFERROR(INDEX('[3]5.งบทดลอง รพ.'!$AI:$AI,MATCH(C:C,'[3]5.งบทดลอง รพ.'!B:B,0)),)</f>
        <v>0</v>
      </c>
      <c r="AK346" s="150">
        <f>IFERROR(INDEX('[3]5.งบทดลอง รพ.'!$AJ:$AJ,MATCH(C:C,'[3]5.งบทดลอง รพ.'!B:B,0)),)</f>
        <v>0</v>
      </c>
      <c r="AL346" s="150">
        <f>IFERROR(INDEX('[3]5.งบทดลอง รพ.'!$AK:$AK,MATCH(C:C,'[3]5.งบทดลอง รพ.'!B:B,0)),)</f>
        <v>0</v>
      </c>
      <c r="AM346" s="150">
        <f>IFERROR(INDEX('[3]5.งบทดลอง รพ.'!$AL:$AL,MATCH(C:C,'[3]5.งบทดลอง รพ.'!B:B,0)),)</f>
        <v>0</v>
      </c>
      <c r="AN346" s="150">
        <f>IFERROR(INDEX('[3]5.งบทดลอง รพ.'!$AM:$AM,MATCH(C:C,'[3]5.งบทดลอง รพ.'!B:B,0)),)</f>
        <v>2362</v>
      </c>
      <c r="AO346" s="150">
        <f>IFERROR(INDEX('[3]5.งบทดลอง รพ.'!$AN:$AN,MATCH(C:C,'[3]5.งบทดลอง รพ.'!B:B,0)),)</f>
        <v>6143</v>
      </c>
      <c r="AP346" s="150">
        <f>IFERROR(INDEX('[3]5.งบทดลอง รพ.'!$AO:$AO,MATCH(C:C,'[3]5.งบทดลอง รพ.'!B:B,0)),)</f>
        <v>0</v>
      </c>
      <c r="AQ346" s="150">
        <f>IFERROR(INDEX('[3]5.งบทดลอง รพ.'!$AP:$AP,MATCH(C:C,'[3]5.งบทดลอง รพ.'!B:B,0)),)</f>
        <v>0</v>
      </c>
      <c r="AR346" s="150">
        <f>IFERROR(INDEX('[3]5.งบทดลอง รพ.'!$AQ:$AQ,MATCH(C:C,'[3]5.งบทดลอง รพ.'!B:B,0)),)</f>
        <v>0</v>
      </c>
      <c r="AS346" s="150">
        <f>IFERROR(INDEX('[3]5.งบทดลอง รพ.'!$AR:$AR,MATCH(C:C,'[3]5.งบทดลอง รพ.'!B:B,0)),)</f>
        <v>0</v>
      </c>
      <c r="AT346" s="150">
        <f>IFERROR(INDEX('[3]5.งบทดลอง รพ.'!$AS:$AS,MATCH(C:C,'[3]5.งบทดลอง รพ.'!B:B,0)),)</f>
        <v>0</v>
      </c>
      <c r="AU346" s="150">
        <f>IFERROR(INDEX('[3]5.งบทดลอง รพ.'!$AT:$AT,MATCH(C:C,'[3]5.งบทดลอง รพ.'!B:B,0)),)</f>
        <v>0</v>
      </c>
      <c r="AV346" s="150">
        <f>IFERROR(INDEX('[3]5.งบทดลอง รพ.'!$AU:$AU,MATCH(C:C,'[3]5.งบทดลอง รพ.'!B:B,0)),)</f>
        <v>0</v>
      </c>
      <c r="AW346" s="150">
        <f>IFERROR(INDEX('[3]5.งบทดลอง รพ.'!$AV:$AV,MATCH(C:C,'[3]5.งบทดลอง รพ.'!B:B,0)),)</f>
        <v>0</v>
      </c>
      <c r="AX346" s="150">
        <f>IFERROR(INDEX('[3]5.งบทดลอง รพ.'!$AW:$AW,MATCH(C:C,'[3]5.งบทดลอง รพ.'!B:B,0)),)</f>
        <v>0</v>
      </c>
      <c r="AY346" s="150">
        <f>IFERROR(INDEX('[3]5.งบทดลอง รพ.'!$AX:$AX,MATCH(C:C,'[3]5.งบทดลอง รพ.'!B:B,0)),)</f>
        <v>0</v>
      </c>
      <c r="AZ346" s="150">
        <f>IFERROR(INDEX('[3]5.งบทดลอง รพ.'!$AY:$AY,MATCH(C:C,'[3]5.งบทดลอง รพ.'!B:B,0)),)</f>
        <v>0</v>
      </c>
      <c r="BA346" s="150">
        <f>IFERROR(INDEX('[3]5.งบทดลอง รพ.'!$AZ:$AZ,MATCH(C:C,'[3]5.งบทดลอง รพ.'!B:B,0)),)</f>
        <v>0</v>
      </c>
      <c r="BB346" s="150">
        <f>IFERROR(INDEX('[3]5.งบทดลอง รพ.'!$BA:$BA,MATCH(C:C,'[3]5.งบทดลอง รพ.'!B:B,0)),)</f>
        <v>0</v>
      </c>
      <c r="BC346" s="150">
        <f>IFERROR(INDEX('[3]5.งบทดลอง รพ.'!$BB:$BB,MATCH(C:C,'[3]5.งบทดลอง รพ.'!B:B,0)),)</f>
        <v>0</v>
      </c>
      <c r="BD346" s="150">
        <f>IFERROR(INDEX('[3]5.งบทดลอง รพ.'!$BC:$BC,MATCH(C:C,'[3]5.งบทดลอง รพ.'!B:B,0)),)</f>
        <v>0</v>
      </c>
      <c r="BE346" s="150">
        <f>IFERROR(INDEX('[3]5.งบทดลอง รพ.'!$BD:$BD,MATCH(C:C,'[3]5.งบทดลอง รพ.'!B:B,0)),)</f>
        <v>0</v>
      </c>
      <c r="BF346" s="150">
        <f>IFERROR(INDEX('[3]5.งบทดลอง รพ.'!$BE:$BE,MATCH(C:C,'[3]5.งบทดลอง รพ.'!B:B,0)),)</f>
        <v>0</v>
      </c>
      <c r="BG346" s="150">
        <f>IFERROR(INDEX('[3]5.งบทดลอง รพ.'!$BF:$BF,MATCH(C:C,'[3]5.งบทดลอง รพ.'!B:B,0)),)</f>
        <v>0</v>
      </c>
      <c r="BH346" s="150">
        <f>IFERROR(INDEX('[3]5.งบทดลอง รพ.'!$BG:$BG,MATCH(C:C,'[3]5.งบทดลอง รพ.'!B:B,0)),)</f>
        <v>0</v>
      </c>
      <c r="BI346" s="150">
        <f>IFERROR(INDEX('[3]5.งบทดลอง รพ.'!$BH:$BH,MATCH(C:C,'[3]5.งบทดลอง รพ.'!B:B,0)),)</f>
        <v>0</v>
      </c>
      <c r="BJ346" s="150">
        <f>IFERROR(INDEX('[3]5.งบทดลอง รพ.'!$BI:$BI,MATCH(C:C,'[3]5.งบทดลอง รพ.'!B:B,0)),)</f>
        <v>922862.9</v>
      </c>
      <c r="BK346" s="150">
        <f>IFERROR(INDEX('[3]5.งบทดลอง รพ.'!$BJ:$BJ,MATCH(C:C,'[3]5.งบทดลอง รพ.'!B:B,0)),)</f>
        <v>0</v>
      </c>
      <c r="BL346" s="150">
        <f>IFERROR(INDEX('[3]5.งบทดลอง รพ.'!$BK:$BK,MATCH(D:D,'[3]5.งบทดลอง รพ.'!C:C,0)),)</f>
        <v>0</v>
      </c>
      <c r="BM346" s="150">
        <f>IFERROR(INDEX('[3]5.งบทดลอง รพ.'!$BL:$BL,MATCH(C:C,'[3]5.งบทดลอง รพ.'!B:B,0)),)</f>
        <v>0</v>
      </c>
      <c r="BN346" s="150">
        <f>IFERROR(INDEX('[3]5.งบทดลอง รพ.'!$BM:$BM,MATCH(C:C,'[3]5.งบทดลอง รพ.'!B:B,0)),)</f>
        <v>0</v>
      </c>
      <c r="BO346" s="150">
        <f>IFERROR(INDEX('[3]5.งบทดลอง รพ.'!$BN:$BN,MATCH(C:C,'[3]5.งบทดลอง รพ.'!B:B,0)),)</f>
        <v>0</v>
      </c>
      <c r="BP346" s="150">
        <f>IFERROR(INDEX('[3]5.งบทดลอง รพ.'!$BO:$BO,MATCH(C:C,'[3]5.งบทดลอง รพ.'!B:B,0)),)</f>
        <v>0</v>
      </c>
      <c r="BQ346" s="150">
        <f>IFERROR(INDEX('[3]5.งบทดลอง รพ.'!$BP:$BP,MATCH(C:C,'[3]5.งบทดลอง รพ.'!B:B,0)),)</f>
        <v>229</v>
      </c>
      <c r="BR346" s="150">
        <f>IFERROR(INDEX('[3]5.งบทดลอง รพ.'!$BQ:$BQ,MATCH(C:C,'[3]5.งบทดลอง รพ.'!B:B,0)),)</f>
        <v>0</v>
      </c>
      <c r="BS346" s="150">
        <f>IFERROR(INDEX('[3]5.งบทดลอง รพ.'!$BR:$BR,MATCH(C:C,'[3]5.งบทดลอง รพ.'!B:B,0)),)</f>
        <v>0</v>
      </c>
      <c r="BT346" s="150">
        <f>IFERROR(INDEX('[3]5.งบทดลอง รพ.'!$BS:$BS,MATCH(C:C,'[3]5.งบทดลอง รพ.'!B:B,0)),)</f>
        <v>0</v>
      </c>
      <c r="BU346" s="150">
        <f>IFERROR(INDEX('[3]5.งบทดลอง รพ.'!$BT:$BT,MATCH(C:C,'[3]5.งบทดลอง รพ.'!B:B,0)),)</f>
        <v>0</v>
      </c>
      <c r="BV346" s="150">
        <f>IFERROR(INDEX('[3]5.งบทดลอง รพ.'!$BU:$BU,MATCH(C:C,'[3]5.งบทดลอง รพ.'!B:B,0)),)</f>
        <v>0</v>
      </c>
      <c r="BW346" s="150">
        <f>IFERROR(INDEX('[3]5.งบทดลอง รพ.'!$BV:$BV,MATCH(C:C,'[3]5.งบทดลอง รพ.'!B:B,0)),)</f>
        <v>0</v>
      </c>
      <c r="BX346" s="150">
        <f>IFERROR(INDEX('[3]5.งบทดลอง รพ.'!$BW:$BW,MATCH(C:C,'[3]5.งบทดลอง รพ.'!B:B,0)),)</f>
        <v>0</v>
      </c>
      <c r="BY346" s="150">
        <f>IFERROR(INDEX('[3]5.งบทดลอง รพ.'!$BX:$BX,MATCH(C:C,'[3]5.งบทดลอง รพ.'!B:B,0)),)</f>
        <v>0</v>
      </c>
      <c r="BZ346" s="151">
        <f t="shared" si="15"/>
        <v>936239.9</v>
      </c>
    </row>
    <row r="347" spans="1:78" ht="21.75" customHeight="1">
      <c r="A347" s="31" t="s">
        <v>185</v>
      </c>
      <c r="B347" s="147" t="s">
        <v>995</v>
      </c>
      <c r="C347" s="148" t="s">
        <v>1050</v>
      </c>
      <c r="D347" s="149" t="s">
        <v>1051</v>
      </c>
      <c r="E347" s="150">
        <f>IFERROR(INDEX('[3]5.งบทดลอง รพ.'!$D:$D,MATCH(C:C,'[3]5.งบทดลอง รพ.'!B:B,0)),)</f>
        <v>144069.51999999999</v>
      </c>
      <c r="F347" s="150">
        <f>IFERROR(INDEX('[3]5.งบทดลอง รพ.'!$E:$E,MATCH(C:C,'[3]5.งบทดลอง รพ.'!B:B,0)),)</f>
        <v>157411.76</v>
      </c>
      <c r="G347" s="150">
        <f>IFERROR(INDEX('[3]5.งบทดลอง รพ.'!$F:$F,MATCH(C:C,'[3]5.งบทดลอง รพ.'!B:B,0)),)</f>
        <v>32613.26</v>
      </c>
      <c r="H347" s="150">
        <f>IFERROR(INDEX('[3]5.งบทดลอง รพ.'!$G:$G,MATCH(C:C,'[3]5.งบทดลอง รพ.'!B:B,0)),)</f>
        <v>0</v>
      </c>
      <c r="I347" s="150">
        <f>IFERROR(INDEX('[3]5.งบทดลอง รพ.'!$H:$H,MATCH(D:D,'[3]5.งบทดลอง รพ.'!C:C,0)),)</f>
        <v>0</v>
      </c>
      <c r="J347" s="150">
        <f>IFERROR(INDEX('[3]5.งบทดลอง รพ.'!$I:$I,MATCH(C:C,'[3]5.งบทดลอง รพ.'!B:B,0)),)</f>
        <v>0</v>
      </c>
      <c r="K347" s="150">
        <f>IFERROR(INDEX('[3]5.งบทดลอง รพ.'!$J:$J,MATCH(C:C,'[3]5.งบทดลอง รพ.'!B:B,0)),)</f>
        <v>1450106.3</v>
      </c>
      <c r="L347" s="150">
        <f>IFERROR(INDEX('[3]5.งบทดลอง รพ.'!$K:$K,MATCH(C:C,'[3]5.งบทดลอง รพ.'!B:B,0)),)</f>
        <v>0</v>
      </c>
      <c r="M347" s="150">
        <f>IFERROR(INDEX('[3]5.งบทดลอง รพ.'!$L:$L,MATCH(C:C,'[3]5.งบทดลอง รพ.'!B:B,0)),)</f>
        <v>0</v>
      </c>
      <c r="N347" s="150">
        <f>IFERROR(INDEX('[3]5.งบทดลอง รพ.'!$M:$M,MATCH(C:C,'[3]5.งบทดลอง รพ.'!B:B,0)),)</f>
        <v>594903.03</v>
      </c>
      <c r="O347" s="150">
        <f>IFERROR(INDEX('[3]5.งบทดลอง รพ.'!$N:$N,MATCH(C:C,'[3]5.งบทดลอง รพ.'!B:B,0)),)</f>
        <v>0</v>
      </c>
      <c r="P347" s="150">
        <f>IFERROR(INDEX('[3]5.งบทดลอง รพ.'!$O:$O,MATCH(C:C,'[3]5.งบทดลอง รพ.'!B:B,0)),)</f>
        <v>46189.82</v>
      </c>
      <c r="Q347" s="150">
        <f>IFERROR(INDEX('[3]5.งบทดลอง รพ.'!$P:$P,MATCH(C:C,'[3]5.งบทดลอง รพ.'!B:B,0)),)</f>
        <v>46789.64</v>
      </c>
      <c r="R347" s="150">
        <f>IFERROR(INDEX('[3]5.งบทดลอง รพ.'!$Q:$Q,MATCH(C:C,'[3]5.งบทดลอง รพ.'!B:B,0)),)</f>
        <v>86288.23</v>
      </c>
      <c r="S347" s="150">
        <f>IFERROR(INDEX('[3]5.งบทดลอง รพ.'!$R:$R,MATCH(C:C,'[3]5.งบทดลอง รพ.'!B:B,0)),)</f>
        <v>0</v>
      </c>
      <c r="T347" s="150">
        <f>IFERROR(INDEX('[3]5.งบทดลอง รพ.'!$S:$S,MATCH(C:C,'[3]5.งบทดลอง รพ.'!B:B,0)),)</f>
        <v>0</v>
      </c>
      <c r="U347" s="150">
        <f>IFERROR(INDEX('[3]5.งบทดลอง รพ.'!$T:$T,MATCH(C:C,'[3]5.งบทดลอง รพ.'!B:B,0)),)</f>
        <v>0</v>
      </c>
      <c r="V347" s="150">
        <f>IFERROR(INDEX('[3]5.งบทดลอง รพ.'!$U:$U,MATCH(C:C,'[3]5.งบทดลอง รพ.'!B:B,0)),)</f>
        <v>0</v>
      </c>
      <c r="W347" s="150">
        <f>IFERROR(INDEX('[3]5.งบทดลอง รพ.'!$V:$V,MATCH(C:C,'[3]5.งบทดลอง รพ.'!B:B,0)),)</f>
        <v>14111852.960000001</v>
      </c>
      <c r="X347" s="150">
        <f>IFERROR(INDEX('[3]5.งบทดลอง รพ.'!$W:$W,MATCH(C:C,'[3]5.งบทดลอง รพ.'!B:B,0)),)</f>
        <v>0</v>
      </c>
      <c r="Y347" s="150">
        <f>IFERROR(INDEX('[3]5.งบทดลอง รพ.'!$X:$X,MATCH(C:C,'[3]5.งบทดลอง รพ.'!B:B,0)),)</f>
        <v>509</v>
      </c>
      <c r="Z347" s="150">
        <f>IFERROR(INDEX('[3]5.งบทดลอง รพ.'!$Y:$Y,MATCH(C:C,'[3]5.งบทดลอง รพ.'!B:B,0)),)</f>
        <v>60000</v>
      </c>
      <c r="AA347" s="150">
        <f>IFERROR(INDEX('[3]5.งบทดลอง รพ.'!$Z:$Z,MATCH(C:C,'[3]5.งบทดลอง รพ.'!B:B,0)),)</f>
        <v>0</v>
      </c>
      <c r="AB347" s="150">
        <f>IFERROR(INDEX('[3]5.งบทดลอง รพ.'!$AA:$AA,MATCH(C:C,'[3]5.งบทดลอง รพ.'!B:B,0)),)</f>
        <v>238.95</v>
      </c>
      <c r="AC347" s="150">
        <f>IFERROR(INDEX('[3]5.งบทดลอง รพ.'!$AB:$AB,MATCH(C:C,'[3]5.งบทดลอง รพ.'!B:B,0)),)</f>
        <v>0</v>
      </c>
      <c r="AD347" s="150">
        <f>IFERROR(INDEX('[3]5.งบทดลอง รพ.'!$AC:$AC,MATCH(C:C,'[3]5.งบทดลอง รพ.'!B:B,0)),)</f>
        <v>0</v>
      </c>
      <c r="AE347" s="150">
        <f>IFERROR(INDEX('[3]5.งบทดลอง รพ.'!$AD:$AD,MATCH(C:C,'[3]5.งบทดลอง รพ.'!B:B,0)),)</f>
        <v>3897.4</v>
      </c>
      <c r="AF347" s="150">
        <f>IFERROR(INDEX('[3]5.งบทดลอง รพ.'!$AE:$AE,MATCH(C:C,'[3]5.งบทดลอง รพ.'!B:B,0)),)</f>
        <v>219200.33</v>
      </c>
      <c r="AG347" s="150">
        <f>IFERROR(INDEX('[3]5.งบทดลอง รพ.'!$AF:$AF,MATCH(C:C,'[3]5.งบทดลอง รพ.'!B:B,0)),)</f>
        <v>37272.339999999997</v>
      </c>
      <c r="AH347" s="150">
        <f>IFERROR(INDEX('[3]5.งบทดลอง รพ.'!$AG:$AG,MATCH(C:C,'[3]5.งบทดลอง รพ.'!B:B,0)),)</f>
        <v>0</v>
      </c>
      <c r="AI347" s="150">
        <f>IFERROR(INDEX('[3]5.งบทดลอง รพ.'!$AH:$AH,MATCH(D:D,'[3]5.งบทดลอง รพ.'!C:C,0)),)</f>
        <v>0</v>
      </c>
      <c r="AJ347" s="150">
        <f>IFERROR(INDEX('[3]5.งบทดลอง รพ.'!$AI:$AI,MATCH(C:C,'[3]5.งบทดลอง รพ.'!B:B,0)),)</f>
        <v>0</v>
      </c>
      <c r="AK347" s="150">
        <f>IFERROR(INDEX('[3]5.งบทดลอง รพ.'!$AJ:$AJ,MATCH(C:C,'[3]5.งบทดลอง รพ.'!B:B,0)),)</f>
        <v>0</v>
      </c>
      <c r="AL347" s="150">
        <f>IFERROR(INDEX('[3]5.งบทดลอง รพ.'!$AK:$AK,MATCH(C:C,'[3]5.งบทดลอง รพ.'!B:B,0)),)</f>
        <v>29462.799999999999</v>
      </c>
      <c r="AM347" s="150">
        <f>IFERROR(INDEX('[3]5.งบทดลอง รพ.'!$AL:$AL,MATCH(C:C,'[3]5.งบทดลอง รพ.'!B:B,0)),)</f>
        <v>0</v>
      </c>
      <c r="AN347" s="150">
        <f>IFERROR(INDEX('[3]5.งบทดลอง รพ.'!$AM:$AM,MATCH(C:C,'[3]5.งบทดลอง รพ.'!B:B,0)),)</f>
        <v>0</v>
      </c>
      <c r="AO347" s="150">
        <f>IFERROR(INDEX('[3]5.งบทดลอง รพ.'!$AN:$AN,MATCH(C:C,'[3]5.งบทดลอง รพ.'!B:B,0)),)</f>
        <v>0</v>
      </c>
      <c r="AP347" s="150">
        <f>IFERROR(INDEX('[3]5.งบทดลอง รพ.'!$AO:$AO,MATCH(C:C,'[3]5.งบทดลอง รพ.'!B:B,0)),)</f>
        <v>0</v>
      </c>
      <c r="AQ347" s="150">
        <f>IFERROR(INDEX('[3]5.งบทดลอง รพ.'!$AP:$AP,MATCH(C:C,'[3]5.งบทดลอง รพ.'!B:B,0)),)</f>
        <v>0</v>
      </c>
      <c r="AR347" s="150">
        <f>IFERROR(INDEX('[3]5.งบทดลอง รพ.'!$AQ:$AQ,MATCH(C:C,'[3]5.งบทดลอง รพ.'!B:B,0)),)</f>
        <v>2900</v>
      </c>
      <c r="AS347" s="150">
        <f>IFERROR(INDEX('[3]5.งบทดลอง รพ.'!$AR:$AR,MATCH(C:C,'[3]5.งบทดลอง รพ.'!B:B,0)),)</f>
        <v>0</v>
      </c>
      <c r="AT347" s="150">
        <f>IFERROR(INDEX('[3]5.งบทดลอง รพ.'!$AS:$AS,MATCH(C:C,'[3]5.งบทดลอง รพ.'!B:B,0)),)</f>
        <v>13970.57</v>
      </c>
      <c r="AU347" s="150">
        <f>IFERROR(INDEX('[3]5.งบทดลอง รพ.'!$AT:$AT,MATCH(C:C,'[3]5.งบทดลอง รพ.'!B:B,0)),)</f>
        <v>0</v>
      </c>
      <c r="AV347" s="150">
        <f>IFERROR(INDEX('[3]5.งบทดลอง รพ.'!$AU:$AU,MATCH(C:C,'[3]5.งบทดลอง รพ.'!B:B,0)),)</f>
        <v>0</v>
      </c>
      <c r="AW347" s="150">
        <f>IFERROR(INDEX('[3]5.งบทดลอง รพ.'!$AV:$AV,MATCH(C:C,'[3]5.งบทดลอง รพ.'!B:B,0)),)</f>
        <v>0</v>
      </c>
      <c r="AX347" s="150">
        <f>IFERROR(INDEX('[3]5.งบทดลอง รพ.'!$AW:$AW,MATCH(C:C,'[3]5.งบทดลอง รพ.'!B:B,0)),)</f>
        <v>0</v>
      </c>
      <c r="AY347" s="150">
        <f>IFERROR(INDEX('[3]5.งบทดลอง รพ.'!$AX:$AX,MATCH(C:C,'[3]5.งบทดลอง รพ.'!B:B,0)),)</f>
        <v>16137</v>
      </c>
      <c r="AZ347" s="150">
        <f>IFERROR(INDEX('[3]5.งบทดลอง รพ.'!$AY:$AY,MATCH(C:C,'[3]5.งบทดลอง รพ.'!B:B,0)),)</f>
        <v>0</v>
      </c>
      <c r="BA347" s="150">
        <f>IFERROR(INDEX('[3]5.งบทดลอง รพ.'!$AZ:$AZ,MATCH(C:C,'[3]5.งบทดลอง รพ.'!B:B,0)),)</f>
        <v>0</v>
      </c>
      <c r="BB347" s="150">
        <f>IFERROR(INDEX('[3]5.งบทดลอง รพ.'!$BA:$BA,MATCH(C:C,'[3]5.งบทดลอง รพ.'!B:B,0)),)</f>
        <v>0</v>
      </c>
      <c r="BC347" s="150">
        <f>IFERROR(INDEX('[3]5.งบทดลอง รพ.'!$BB:$BB,MATCH(C:C,'[3]5.งบทดลอง รพ.'!B:B,0)),)</f>
        <v>0</v>
      </c>
      <c r="BD347" s="150">
        <f>IFERROR(INDEX('[3]5.งบทดลอง รพ.'!$BC:$BC,MATCH(C:C,'[3]5.งบทดลอง รพ.'!B:B,0)),)</f>
        <v>0</v>
      </c>
      <c r="BE347" s="150">
        <f>IFERROR(INDEX('[3]5.งบทดลอง รพ.'!$BD:$BD,MATCH(C:C,'[3]5.งบทดลอง รพ.'!B:B,0)),)</f>
        <v>5954.44</v>
      </c>
      <c r="BF347" s="150">
        <f>IFERROR(INDEX('[3]5.งบทดลอง รพ.'!$BE:$BE,MATCH(C:C,'[3]5.งบทดลอง รพ.'!B:B,0)),)</f>
        <v>54600</v>
      </c>
      <c r="BG347" s="150">
        <f>IFERROR(INDEX('[3]5.งบทดลอง รพ.'!$BF:$BF,MATCH(C:C,'[3]5.งบทดลอง รพ.'!B:B,0)),)</f>
        <v>9242.4599999999991</v>
      </c>
      <c r="BH347" s="150">
        <f>IFERROR(INDEX('[3]5.งบทดลอง รพ.'!$BG:$BG,MATCH(C:C,'[3]5.งบทดลอง รพ.'!B:B,0)),)</f>
        <v>0</v>
      </c>
      <c r="BI347" s="150">
        <f>IFERROR(INDEX('[3]5.งบทดลอง รพ.'!$BH:$BH,MATCH(C:C,'[3]5.งบทดลอง รพ.'!B:B,0)),)</f>
        <v>0</v>
      </c>
      <c r="BJ347" s="150">
        <f>IFERROR(INDEX('[3]5.งบทดลอง รพ.'!$BI:$BI,MATCH(C:C,'[3]5.งบทดลอง รพ.'!B:B,0)),)</f>
        <v>233075.14</v>
      </c>
      <c r="BK347" s="150">
        <f>IFERROR(INDEX('[3]5.งบทดลอง รพ.'!$BJ:$BJ,MATCH(C:C,'[3]5.งบทดลอง รพ.'!B:B,0)),)</f>
        <v>0</v>
      </c>
      <c r="BL347" s="150">
        <f>IFERROR(INDEX('[3]5.งบทดลอง รพ.'!$BK:$BK,MATCH(D:D,'[3]5.งบทดลอง รพ.'!C:C,0)),)</f>
        <v>0</v>
      </c>
      <c r="BM347" s="150">
        <f>IFERROR(INDEX('[3]5.งบทดลอง รพ.'!$BL:$BL,MATCH(C:C,'[3]5.งบทดลอง รพ.'!B:B,0)),)</f>
        <v>0</v>
      </c>
      <c r="BN347" s="150">
        <f>IFERROR(INDEX('[3]5.งบทดลอง รพ.'!$BM:$BM,MATCH(C:C,'[3]5.งบทดลอง รพ.'!B:B,0)),)</f>
        <v>0</v>
      </c>
      <c r="BO347" s="150">
        <f>IFERROR(INDEX('[3]5.งบทดลอง รพ.'!$BN:$BN,MATCH(C:C,'[3]5.งบทดลอง รพ.'!B:B,0)),)</f>
        <v>0</v>
      </c>
      <c r="BP347" s="150">
        <f>IFERROR(INDEX('[3]5.งบทดลอง รพ.'!$BO:$BO,MATCH(C:C,'[3]5.งบทดลอง รพ.'!B:B,0)),)</f>
        <v>0</v>
      </c>
      <c r="BQ347" s="150">
        <f>IFERROR(INDEX('[3]5.งบทดลอง รพ.'!$BP:$BP,MATCH(C:C,'[3]5.งบทดลอง รพ.'!B:B,0)),)</f>
        <v>25672.5</v>
      </c>
      <c r="BR347" s="150">
        <f>IFERROR(INDEX('[3]5.งบทดลอง รพ.'!$BQ:$BQ,MATCH(C:C,'[3]5.งบทดลอง รพ.'!B:B,0)),)</f>
        <v>0</v>
      </c>
      <c r="BS347" s="150">
        <f>IFERROR(INDEX('[3]5.งบทดลอง รพ.'!$BR:$BR,MATCH(C:C,'[3]5.งบทดลอง รพ.'!B:B,0)),)</f>
        <v>206727.86</v>
      </c>
      <c r="BT347" s="150">
        <f>IFERROR(INDEX('[3]5.งบทดลอง รพ.'!$BS:$BS,MATCH(C:C,'[3]5.งบทดลอง รพ.'!B:B,0)),)</f>
        <v>60</v>
      </c>
      <c r="BU347" s="150">
        <f>IFERROR(INDEX('[3]5.งบทดลอง รพ.'!$BT:$BT,MATCH(C:C,'[3]5.งบทดลอง รพ.'!B:B,0)),)</f>
        <v>0</v>
      </c>
      <c r="BV347" s="150">
        <f>IFERROR(INDEX('[3]5.งบทดลอง รพ.'!$BU:$BU,MATCH(C:C,'[3]5.งบทดลอง รพ.'!B:B,0)),)</f>
        <v>42200.28</v>
      </c>
      <c r="BW347" s="150">
        <f>IFERROR(INDEX('[3]5.งบทดลอง รพ.'!$BV:$BV,MATCH(C:C,'[3]5.งบทดลอง รพ.'!B:B,0)),)</f>
        <v>0</v>
      </c>
      <c r="BX347" s="150">
        <f>IFERROR(INDEX('[3]5.งบทดลอง รพ.'!$BW:$BW,MATCH(C:C,'[3]5.งบทดลอง รพ.'!B:B,0)),)</f>
        <v>0</v>
      </c>
      <c r="BY347" s="150">
        <f>IFERROR(INDEX('[3]5.งบทดลอง รพ.'!$BX:$BX,MATCH(C:C,'[3]5.งบทดลอง รพ.'!B:B,0)),)</f>
        <v>171.98</v>
      </c>
      <c r="BZ347" s="151">
        <f t="shared" si="15"/>
        <v>17631517.570000004</v>
      </c>
    </row>
    <row r="348" spans="1:78" ht="21.75" customHeight="1">
      <c r="A348" s="31" t="s">
        <v>185</v>
      </c>
      <c r="B348" s="147" t="s">
        <v>995</v>
      </c>
      <c r="C348" s="148" t="s">
        <v>1052</v>
      </c>
      <c r="D348" s="149" t="s">
        <v>1053</v>
      </c>
      <c r="E348" s="150">
        <f>IFERROR(INDEX('[3]5.งบทดลอง รพ.'!$D:$D,MATCH(C:C,'[3]5.งบทดลอง รพ.'!B:B,0)),)</f>
        <v>0</v>
      </c>
      <c r="F348" s="150">
        <f>IFERROR(INDEX('[3]5.งบทดลอง รพ.'!$E:$E,MATCH(C:C,'[3]5.งบทดลอง รพ.'!B:B,0)),)</f>
        <v>0</v>
      </c>
      <c r="G348" s="150">
        <f>IFERROR(INDEX('[3]5.งบทดลอง รพ.'!$F:$F,MATCH(C:C,'[3]5.งบทดลอง รพ.'!B:B,0)),)</f>
        <v>100</v>
      </c>
      <c r="H348" s="150">
        <f>IFERROR(INDEX('[3]5.งบทดลอง รพ.'!$G:$G,MATCH(C:C,'[3]5.งบทดลอง รพ.'!B:B,0)),)</f>
        <v>600</v>
      </c>
      <c r="I348" s="150">
        <f>IFERROR(INDEX('[3]5.งบทดลอง รพ.'!$H:$H,MATCH(D:D,'[3]5.งบทดลอง รพ.'!C:C,0)),)</f>
        <v>32800</v>
      </c>
      <c r="J348" s="150">
        <f>IFERROR(INDEX('[3]5.งบทดลอง รพ.'!$I:$I,MATCH(C:C,'[3]5.งบทดลอง รพ.'!B:B,0)),)</f>
        <v>0</v>
      </c>
      <c r="K348" s="150">
        <f>IFERROR(INDEX('[3]5.งบทดลอง รพ.'!$J:$J,MATCH(C:C,'[3]5.งบทดลอง รพ.'!B:B,0)),)</f>
        <v>236400</v>
      </c>
      <c r="L348" s="150">
        <f>IFERROR(INDEX('[3]5.งบทดลอง รพ.'!$K:$K,MATCH(C:C,'[3]5.งบทดลอง รพ.'!B:B,0)),)</f>
        <v>600</v>
      </c>
      <c r="M348" s="150">
        <f>IFERROR(INDEX('[3]5.งบทดลอง รพ.'!$L:$L,MATCH(C:C,'[3]5.งบทดลอง รพ.'!B:B,0)),)</f>
        <v>211150</v>
      </c>
      <c r="N348" s="150">
        <f>IFERROR(INDEX('[3]5.งบทดลอง รพ.'!$M:$M,MATCH(C:C,'[3]5.งบทดลอง รพ.'!B:B,0)),)</f>
        <v>0</v>
      </c>
      <c r="O348" s="150">
        <f>IFERROR(INDEX('[3]5.งบทดลอง รพ.'!$N:$N,MATCH(C:C,'[3]5.งบทดลอง รพ.'!B:B,0)),)</f>
        <v>0</v>
      </c>
      <c r="P348" s="150">
        <f>IFERROR(INDEX('[3]5.งบทดลอง รพ.'!$O:$O,MATCH(C:C,'[3]5.งบทดลอง รพ.'!B:B,0)),)</f>
        <v>0</v>
      </c>
      <c r="Q348" s="150">
        <f>IFERROR(INDEX('[3]5.งบทดลอง รพ.'!$P:$P,MATCH(C:C,'[3]5.งบทดลอง รพ.'!B:B,0)),)</f>
        <v>0</v>
      </c>
      <c r="R348" s="150">
        <f>IFERROR(INDEX('[3]5.งบทดลอง รพ.'!$Q:$Q,MATCH(C:C,'[3]5.งบทดลอง รพ.'!B:B,0)),)</f>
        <v>0</v>
      </c>
      <c r="S348" s="150">
        <f>IFERROR(INDEX('[3]5.งบทดลอง รพ.'!$R:$R,MATCH(C:C,'[3]5.งบทดลอง รพ.'!B:B,0)),)</f>
        <v>0</v>
      </c>
      <c r="T348" s="150">
        <f>IFERROR(INDEX('[3]5.งบทดลอง รพ.'!$S:$S,MATCH(C:C,'[3]5.งบทดลอง รพ.'!B:B,0)),)</f>
        <v>0</v>
      </c>
      <c r="U348" s="150">
        <f>IFERROR(INDEX('[3]5.งบทดลอง รพ.'!$T:$T,MATCH(C:C,'[3]5.งบทดลอง รพ.'!B:B,0)),)</f>
        <v>0</v>
      </c>
      <c r="V348" s="150">
        <f>IFERROR(INDEX('[3]5.งบทดลอง รพ.'!$U:$U,MATCH(C:C,'[3]5.งบทดลอง รพ.'!B:B,0)),)</f>
        <v>0</v>
      </c>
      <c r="W348" s="150">
        <f>IFERROR(INDEX('[3]5.งบทดลอง รพ.'!$V:$V,MATCH(C:C,'[3]5.งบทดลอง รพ.'!B:B,0)),)</f>
        <v>0</v>
      </c>
      <c r="X348" s="150">
        <f>IFERROR(INDEX('[3]5.งบทดลอง รพ.'!$W:$W,MATCH(C:C,'[3]5.งบทดลอง รพ.'!B:B,0)),)</f>
        <v>118060</v>
      </c>
      <c r="Y348" s="150">
        <f>IFERROR(INDEX('[3]5.งบทดลอง รพ.'!$X:$X,MATCH(C:C,'[3]5.งบทดลอง รพ.'!B:B,0)),)</f>
        <v>0</v>
      </c>
      <c r="Z348" s="150">
        <f>IFERROR(INDEX('[3]5.งบทดลอง รพ.'!$Y:$Y,MATCH(C:C,'[3]5.งบทดลอง รพ.'!B:B,0)),)</f>
        <v>0</v>
      </c>
      <c r="AA348" s="150">
        <f>IFERROR(INDEX('[3]5.งบทดลอง รพ.'!$Z:$Z,MATCH(C:C,'[3]5.งบทดลอง รพ.'!B:B,0)),)</f>
        <v>0</v>
      </c>
      <c r="AB348" s="150">
        <f>IFERROR(INDEX('[3]5.งบทดลอง รพ.'!$AA:$AA,MATCH(C:C,'[3]5.งบทดลอง รพ.'!B:B,0)),)</f>
        <v>0</v>
      </c>
      <c r="AC348" s="150">
        <f>IFERROR(INDEX('[3]5.งบทดลอง รพ.'!$AB:$AB,MATCH(C:C,'[3]5.งบทดลอง รพ.'!B:B,0)),)</f>
        <v>0</v>
      </c>
      <c r="AD348" s="150">
        <f>IFERROR(INDEX('[3]5.งบทดลอง รพ.'!$AC:$AC,MATCH(C:C,'[3]5.งบทดลอง รพ.'!B:B,0)),)</f>
        <v>0</v>
      </c>
      <c r="AE348" s="150">
        <f>IFERROR(INDEX('[3]5.งบทดลอง รพ.'!$AD:$AD,MATCH(C:C,'[3]5.งบทดลอง รพ.'!B:B,0)),)</f>
        <v>0</v>
      </c>
      <c r="AF348" s="150">
        <f>IFERROR(INDEX('[3]5.งบทดลอง รพ.'!$AE:$AE,MATCH(C:C,'[3]5.งบทดลอง รพ.'!B:B,0)),)</f>
        <v>51500</v>
      </c>
      <c r="AG348" s="150">
        <f>IFERROR(INDEX('[3]5.งบทดลอง รพ.'!$AF:$AF,MATCH(C:C,'[3]5.งบทดลอง รพ.'!B:B,0)),)</f>
        <v>0</v>
      </c>
      <c r="AH348" s="150">
        <f>IFERROR(INDEX('[3]5.งบทดลอง รพ.'!$AG:$AG,MATCH(C:C,'[3]5.งบทดลอง รพ.'!B:B,0)),)</f>
        <v>49560</v>
      </c>
      <c r="AI348" s="150">
        <f>IFERROR(INDEX('[3]5.งบทดลอง รพ.'!$AH:$AH,MATCH(D:D,'[3]5.งบทดลอง รพ.'!C:C,0)),)</f>
        <v>0</v>
      </c>
      <c r="AJ348" s="150">
        <f>IFERROR(INDEX('[3]5.งบทดลอง รพ.'!$AI:$AI,MATCH(C:C,'[3]5.งบทดลอง รพ.'!B:B,0)),)</f>
        <v>14680</v>
      </c>
      <c r="AK348" s="150">
        <f>IFERROR(INDEX('[3]5.งบทดลอง รพ.'!$AJ:$AJ,MATCH(C:C,'[3]5.งบทดลอง รพ.'!B:B,0)),)</f>
        <v>600</v>
      </c>
      <c r="AL348" s="150">
        <f>IFERROR(INDEX('[3]5.งบทดลอง รพ.'!$AK:$AK,MATCH(C:C,'[3]5.งบทดลอง รพ.'!B:B,0)),)</f>
        <v>0</v>
      </c>
      <c r="AM348" s="150">
        <f>IFERROR(INDEX('[3]5.งบทดลอง รพ.'!$AL:$AL,MATCH(C:C,'[3]5.งบทดลอง รพ.'!B:B,0)),)</f>
        <v>77720</v>
      </c>
      <c r="AN348" s="150">
        <f>IFERROR(INDEX('[3]5.งบทดลอง รพ.'!$AM:$AM,MATCH(C:C,'[3]5.งบทดลอง รพ.'!B:B,0)),)</f>
        <v>28350</v>
      </c>
      <c r="AO348" s="150">
        <f>IFERROR(INDEX('[3]5.งบทดลอง รพ.'!$AN:$AN,MATCH(C:C,'[3]5.งบทดลอง รพ.'!B:B,0)),)</f>
        <v>21032</v>
      </c>
      <c r="AP348" s="150">
        <f>IFERROR(INDEX('[3]5.งบทดลอง รพ.'!$AO:$AO,MATCH(C:C,'[3]5.งบทดลอง รพ.'!B:B,0)),)</f>
        <v>0</v>
      </c>
      <c r="AQ348" s="150">
        <f>IFERROR(INDEX('[3]5.งบทดลอง รพ.'!$AP:$AP,MATCH(C:C,'[3]5.งบทดลอง รพ.'!B:B,0)),)</f>
        <v>0</v>
      </c>
      <c r="AR348" s="150">
        <f>IFERROR(INDEX('[3]5.งบทดลอง รพ.'!$AQ:$AQ,MATCH(C:C,'[3]5.งบทดลอง รพ.'!B:B,0)),)</f>
        <v>0</v>
      </c>
      <c r="AS348" s="150">
        <f>IFERROR(INDEX('[3]5.งบทดลอง รพ.'!$AR:$AR,MATCH(C:C,'[3]5.งบทดลอง รพ.'!B:B,0)),)</f>
        <v>0</v>
      </c>
      <c r="AT348" s="150">
        <f>IFERROR(INDEX('[3]5.งบทดลอง รพ.'!$AS:$AS,MATCH(C:C,'[3]5.งบทดลอง รพ.'!B:B,0)),)</f>
        <v>0</v>
      </c>
      <c r="AU348" s="150">
        <f>IFERROR(INDEX('[3]5.งบทดลอง รพ.'!$AT:$AT,MATCH(C:C,'[3]5.งบทดลอง รพ.'!B:B,0)),)</f>
        <v>0</v>
      </c>
      <c r="AV348" s="150">
        <f>IFERROR(INDEX('[3]5.งบทดลอง รพ.'!$AU:$AU,MATCH(C:C,'[3]5.งบทดลอง รพ.'!B:B,0)),)</f>
        <v>0</v>
      </c>
      <c r="AW348" s="150">
        <f>IFERROR(INDEX('[3]5.งบทดลอง รพ.'!$AV:$AV,MATCH(C:C,'[3]5.งบทดลอง รพ.'!B:B,0)),)</f>
        <v>0</v>
      </c>
      <c r="AX348" s="150">
        <f>IFERROR(INDEX('[3]5.งบทดลอง รพ.'!$AW:$AW,MATCH(C:C,'[3]5.งบทดลอง รพ.'!B:B,0)),)</f>
        <v>0</v>
      </c>
      <c r="AY348" s="150">
        <f>IFERROR(INDEX('[3]5.งบทดลอง รพ.'!$AX:$AX,MATCH(C:C,'[3]5.งบทดลอง รพ.'!B:B,0)),)</f>
        <v>0</v>
      </c>
      <c r="AZ348" s="150">
        <f>IFERROR(INDEX('[3]5.งบทดลอง รพ.'!$AY:$AY,MATCH(C:C,'[3]5.งบทดลอง รพ.'!B:B,0)),)</f>
        <v>0</v>
      </c>
      <c r="BA348" s="150">
        <f>IFERROR(INDEX('[3]5.งบทดลอง รพ.'!$AZ:$AZ,MATCH(C:C,'[3]5.งบทดลอง รพ.'!B:B,0)),)</f>
        <v>1400</v>
      </c>
      <c r="BB348" s="150">
        <f>IFERROR(INDEX('[3]5.งบทดลอง รพ.'!$BA:$BA,MATCH(C:C,'[3]5.งบทดลอง รพ.'!B:B,0)),)</f>
        <v>0</v>
      </c>
      <c r="BC348" s="150">
        <f>IFERROR(INDEX('[3]5.งบทดลอง รพ.'!$BB:$BB,MATCH(C:C,'[3]5.งบทดลอง รพ.'!B:B,0)),)</f>
        <v>54300</v>
      </c>
      <c r="BD348" s="150">
        <f>IFERROR(INDEX('[3]5.งบทดลอง รพ.'!$BC:$BC,MATCH(C:C,'[3]5.งบทดลอง รพ.'!B:B,0)),)</f>
        <v>0</v>
      </c>
      <c r="BE348" s="150">
        <f>IFERROR(INDEX('[3]5.งบทดลอง รพ.'!$BD:$BD,MATCH(C:C,'[3]5.งบทดลอง รพ.'!B:B,0)),)</f>
        <v>0</v>
      </c>
      <c r="BF348" s="150">
        <f>IFERROR(INDEX('[3]5.งบทดลอง รพ.'!$BE:$BE,MATCH(C:C,'[3]5.งบทดลอง รพ.'!B:B,0)),)</f>
        <v>179696</v>
      </c>
      <c r="BG348" s="150">
        <f>IFERROR(INDEX('[3]5.งบทดลอง รพ.'!$BF:$BF,MATCH(C:C,'[3]5.งบทดลอง รพ.'!B:B,0)),)</f>
        <v>23730</v>
      </c>
      <c r="BH348" s="150">
        <f>IFERROR(INDEX('[3]5.งบทดลอง รพ.'!$BG:$BG,MATCH(C:C,'[3]5.งบทดลอง รพ.'!B:B,0)),)</f>
        <v>0</v>
      </c>
      <c r="BI348" s="150">
        <f>IFERROR(INDEX('[3]5.งบทดลอง รพ.'!$BH:$BH,MATCH(C:C,'[3]5.งบทดลอง รพ.'!B:B,0)),)</f>
        <v>0</v>
      </c>
      <c r="BJ348" s="150">
        <f>IFERROR(INDEX('[3]5.งบทดลอง รพ.'!$BI:$BI,MATCH(C:C,'[3]5.งบทดลอง รพ.'!B:B,0)),)</f>
        <v>0</v>
      </c>
      <c r="BK348" s="150">
        <f>IFERROR(INDEX('[3]5.งบทดลอง รพ.'!$BJ:$BJ,MATCH(C:C,'[3]5.งบทดลอง รพ.'!B:B,0)),)</f>
        <v>0</v>
      </c>
      <c r="BL348" s="150">
        <f>IFERROR(INDEX('[3]5.งบทดลอง รพ.'!$BK:$BK,MATCH(D:D,'[3]5.งบทดลอง รพ.'!C:C,0)),)</f>
        <v>0</v>
      </c>
      <c r="BM348" s="150">
        <f>IFERROR(INDEX('[3]5.งบทดลอง รพ.'!$BL:$BL,MATCH(C:C,'[3]5.งบทดลอง รพ.'!B:B,0)),)</f>
        <v>0</v>
      </c>
      <c r="BN348" s="150">
        <f>IFERROR(INDEX('[3]5.งบทดลอง รพ.'!$BM:$BM,MATCH(C:C,'[3]5.งบทดลอง รพ.'!B:B,0)),)</f>
        <v>0</v>
      </c>
      <c r="BO348" s="150">
        <f>IFERROR(INDEX('[3]5.งบทดลอง รพ.'!$BN:$BN,MATCH(C:C,'[3]5.งบทดลอง รพ.'!B:B,0)),)</f>
        <v>0</v>
      </c>
      <c r="BP348" s="150">
        <f>IFERROR(INDEX('[3]5.งบทดลอง รพ.'!$BO:$BO,MATCH(C:C,'[3]5.งบทดลอง รพ.'!B:B,0)),)</f>
        <v>0</v>
      </c>
      <c r="BQ348" s="150">
        <f>IFERROR(INDEX('[3]5.งบทดลอง รพ.'!$BP:$BP,MATCH(C:C,'[3]5.งบทดลอง รพ.'!B:B,0)),)</f>
        <v>329610</v>
      </c>
      <c r="BR348" s="150">
        <f>IFERROR(INDEX('[3]5.งบทดลอง รพ.'!$BQ:$BQ,MATCH(C:C,'[3]5.งบทดลอง รพ.'!B:B,0)),)</f>
        <v>0</v>
      </c>
      <c r="BS348" s="150">
        <f>IFERROR(INDEX('[3]5.งบทดลอง รพ.'!$BR:$BR,MATCH(C:C,'[3]5.งบทดลอง รพ.'!B:B,0)),)</f>
        <v>0</v>
      </c>
      <c r="BT348" s="150">
        <f>IFERROR(INDEX('[3]5.งบทดลอง รพ.'!$BS:$BS,MATCH(C:C,'[3]5.งบทดลอง รพ.'!B:B,0)),)</f>
        <v>400</v>
      </c>
      <c r="BU348" s="150">
        <f>IFERROR(INDEX('[3]5.งบทดลอง รพ.'!$BT:$BT,MATCH(C:C,'[3]5.งบทดลอง รพ.'!B:B,0)),)</f>
        <v>133476</v>
      </c>
      <c r="BV348" s="150">
        <f>IFERROR(INDEX('[3]5.งบทดลอง รพ.'!$BU:$BU,MATCH(C:C,'[3]5.งบทดลอง รพ.'!B:B,0)),)</f>
        <v>0</v>
      </c>
      <c r="BW348" s="150">
        <f>IFERROR(INDEX('[3]5.งบทดลอง รพ.'!$BV:$BV,MATCH(C:C,'[3]5.งบทดลอง รพ.'!B:B,0)),)</f>
        <v>0</v>
      </c>
      <c r="BX348" s="150">
        <f>IFERROR(INDEX('[3]5.งบทดลอง รพ.'!$BW:$BW,MATCH(C:C,'[3]5.งบทดลอง รพ.'!B:B,0)),)</f>
        <v>0</v>
      </c>
      <c r="BY348" s="150">
        <f>IFERROR(INDEX('[3]5.งบทดลอง รพ.'!$BX:$BX,MATCH(C:C,'[3]5.งบทดลอง รพ.'!B:B,0)),)</f>
        <v>0</v>
      </c>
      <c r="BZ348" s="151">
        <f t="shared" si="15"/>
        <v>1565764</v>
      </c>
    </row>
    <row r="349" spans="1:78" ht="21.75" customHeight="1">
      <c r="A349" s="31" t="s">
        <v>185</v>
      </c>
      <c r="B349" s="147" t="s">
        <v>995</v>
      </c>
      <c r="C349" s="148" t="s">
        <v>1054</v>
      </c>
      <c r="D349" s="149" t="s">
        <v>1055</v>
      </c>
      <c r="E349" s="150">
        <f>IFERROR(INDEX('[3]5.งบทดลอง รพ.'!$D:$D,MATCH(C:C,'[3]5.งบทดลอง รพ.'!B:B,0)),)</f>
        <v>0</v>
      </c>
      <c r="F349" s="150">
        <f>IFERROR(INDEX('[3]5.งบทดลอง รพ.'!$E:$E,MATCH(C:C,'[3]5.งบทดลอง รพ.'!B:B,0)),)</f>
        <v>0</v>
      </c>
      <c r="G349" s="150">
        <f>IFERROR(INDEX('[3]5.งบทดลอง รพ.'!$F:$F,MATCH(C:C,'[3]5.งบทดลอง รพ.'!B:B,0)),)</f>
        <v>0</v>
      </c>
      <c r="H349" s="150">
        <f>IFERROR(INDEX('[3]5.งบทดลอง รพ.'!$G:$G,MATCH(C:C,'[3]5.งบทดลอง รพ.'!B:B,0)),)</f>
        <v>0</v>
      </c>
      <c r="I349" s="150">
        <f>IFERROR(INDEX('[3]5.งบทดลอง รพ.'!$H:$H,MATCH(D:D,'[3]5.งบทดลอง รพ.'!C:C,0)),)</f>
        <v>0</v>
      </c>
      <c r="J349" s="150">
        <f>IFERROR(INDEX('[3]5.งบทดลอง รพ.'!$I:$I,MATCH(C:C,'[3]5.งบทดลอง รพ.'!B:B,0)),)</f>
        <v>0</v>
      </c>
      <c r="K349" s="150">
        <f>IFERROR(INDEX('[3]5.งบทดลอง รพ.'!$J:$J,MATCH(C:C,'[3]5.งบทดลอง รพ.'!B:B,0)),)</f>
        <v>9209335.9399999995</v>
      </c>
      <c r="L349" s="150">
        <f>IFERROR(INDEX('[3]5.งบทดลอง รพ.'!$K:$K,MATCH(C:C,'[3]5.งบทดลอง รพ.'!B:B,0)),)</f>
        <v>0</v>
      </c>
      <c r="M349" s="150">
        <f>IFERROR(INDEX('[3]5.งบทดลอง รพ.'!$L:$L,MATCH(C:C,'[3]5.งบทดลอง รพ.'!B:B,0)),)</f>
        <v>0</v>
      </c>
      <c r="N349" s="150">
        <f>IFERROR(INDEX('[3]5.งบทดลอง รพ.'!$M:$M,MATCH(C:C,'[3]5.งบทดลอง รพ.'!B:B,0)),)</f>
        <v>0</v>
      </c>
      <c r="O349" s="150">
        <f>IFERROR(INDEX('[3]5.งบทดลอง รพ.'!$N:$N,MATCH(C:C,'[3]5.งบทดลอง รพ.'!B:B,0)),)</f>
        <v>0</v>
      </c>
      <c r="P349" s="150">
        <f>IFERROR(INDEX('[3]5.งบทดลอง รพ.'!$O:$O,MATCH(C:C,'[3]5.งบทดลอง รพ.'!B:B,0)),)</f>
        <v>0</v>
      </c>
      <c r="Q349" s="150">
        <f>IFERROR(INDEX('[3]5.งบทดลอง รพ.'!$P:$P,MATCH(C:C,'[3]5.งบทดลอง รพ.'!B:B,0)),)</f>
        <v>0</v>
      </c>
      <c r="R349" s="150">
        <f>IFERROR(INDEX('[3]5.งบทดลอง รพ.'!$Q:$Q,MATCH(C:C,'[3]5.งบทดลอง รพ.'!B:B,0)),)</f>
        <v>0</v>
      </c>
      <c r="S349" s="150">
        <f>IFERROR(INDEX('[3]5.งบทดลอง รพ.'!$R:$R,MATCH(C:C,'[3]5.งบทดลอง รพ.'!B:B,0)),)</f>
        <v>0</v>
      </c>
      <c r="T349" s="150">
        <f>IFERROR(INDEX('[3]5.งบทดลอง รพ.'!$S:$S,MATCH(C:C,'[3]5.งบทดลอง รพ.'!B:B,0)),)</f>
        <v>0</v>
      </c>
      <c r="U349" s="150">
        <f>IFERROR(INDEX('[3]5.งบทดลอง รพ.'!$T:$T,MATCH(C:C,'[3]5.งบทดลอง รพ.'!B:B,0)),)</f>
        <v>0</v>
      </c>
      <c r="V349" s="150">
        <f>IFERROR(INDEX('[3]5.งบทดลอง รพ.'!$U:$U,MATCH(C:C,'[3]5.งบทดลอง รพ.'!B:B,0)),)</f>
        <v>0</v>
      </c>
      <c r="W349" s="150">
        <f>IFERROR(INDEX('[3]5.งบทดลอง รพ.'!$V:$V,MATCH(C:C,'[3]5.งบทดลอง รพ.'!B:B,0)),)</f>
        <v>180000</v>
      </c>
      <c r="X349" s="150">
        <f>IFERROR(INDEX('[3]5.งบทดลอง รพ.'!$W:$W,MATCH(C:C,'[3]5.งบทดลอง รพ.'!B:B,0)),)</f>
        <v>0</v>
      </c>
      <c r="Y349" s="150">
        <f>IFERROR(INDEX('[3]5.งบทดลอง รพ.'!$X:$X,MATCH(C:C,'[3]5.งบทดลอง รพ.'!B:B,0)),)</f>
        <v>0</v>
      </c>
      <c r="Z349" s="150">
        <f>IFERROR(INDEX('[3]5.งบทดลอง รพ.'!$Y:$Y,MATCH(C:C,'[3]5.งบทดลอง รพ.'!B:B,0)),)</f>
        <v>0</v>
      </c>
      <c r="AA349" s="150">
        <f>IFERROR(INDEX('[3]5.งบทดลอง รพ.'!$Z:$Z,MATCH(C:C,'[3]5.งบทดลอง รพ.'!B:B,0)),)</f>
        <v>0</v>
      </c>
      <c r="AB349" s="150">
        <f>IFERROR(INDEX('[3]5.งบทดลอง รพ.'!$AA:$AA,MATCH(C:C,'[3]5.งบทดลอง รพ.'!B:B,0)),)</f>
        <v>0</v>
      </c>
      <c r="AC349" s="150">
        <f>IFERROR(INDEX('[3]5.งบทดลอง รพ.'!$AB:$AB,MATCH(C:C,'[3]5.งบทดลอง รพ.'!B:B,0)),)</f>
        <v>0</v>
      </c>
      <c r="AD349" s="150">
        <f>IFERROR(INDEX('[3]5.งบทดลอง รพ.'!$AC:$AC,MATCH(C:C,'[3]5.งบทดลอง รพ.'!B:B,0)),)</f>
        <v>0</v>
      </c>
      <c r="AE349" s="150">
        <f>IFERROR(INDEX('[3]5.งบทดลอง รพ.'!$AD:$AD,MATCH(C:C,'[3]5.งบทดลอง รพ.'!B:B,0)),)</f>
        <v>0</v>
      </c>
      <c r="AF349" s="150">
        <f>IFERROR(INDEX('[3]5.งบทดลอง รพ.'!$AE:$AE,MATCH(C:C,'[3]5.งบทดลอง รพ.'!B:B,0)),)</f>
        <v>981677.49</v>
      </c>
      <c r="AG349" s="150">
        <f>IFERROR(INDEX('[3]5.งบทดลอง รพ.'!$AF:$AF,MATCH(C:C,'[3]5.งบทดลอง รพ.'!B:B,0)),)</f>
        <v>0</v>
      </c>
      <c r="AH349" s="150">
        <f>IFERROR(INDEX('[3]5.งบทดลอง รพ.'!$AG:$AG,MATCH(C:C,'[3]5.งบทดลอง รพ.'!B:B,0)),)</f>
        <v>0</v>
      </c>
      <c r="AI349" s="150">
        <f>IFERROR(INDEX('[3]5.งบทดลอง รพ.'!$AH:$AH,MATCH(D:D,'[3]5.งบทดลอง รพ.'!C:C,0)),)</f>
        <v>0</v>
      </c>
      <c r="AJ349" s="150">
        <f>IFERROR(INDEX('[3]5.งบทดลอง รพ.'!$AI:$AI,MATCH(C:C,'[3]5.งบทดลอง รพ.'!B:B,0)),)</f>
        <v>0</v>
      </c>
      <c r="AK349" s="150">
        <f>IFERROR(INDEX('[3]5.งบทดลอง รพ.'!$AJ:$AJ,MATCH(C:C,'[3]5.งบทดลอง รพ.'!B:B,0)),)</f>
        <v>0</v>
      </c>
      <c r="AL349" s="150">
        <f>IFERROR(INDEX('[3]5.งบทดลอง รพ.'!$AK:$AK,MATCH(C:C,'[3]5.งบทดลอง รพ.'!B:B,0)),)</f>
        <v>0</v>
      </c>
      <c r="AM349" s="150">
        <f>IFERROR(INDEX('[3]5.งบทดลอง รพ.'!$AL:$AL,MATCH(C:C,'[3]5.งบทดลอง รพ.'!B:B,0)),)</f>
        <v>0</v>
      </c>
      <c r="AN349" s="150">
        <f>IFERROR(INDEX('[3]5.งบทดลอง รพ.'!$AM:$AM,MATCH(C:C,'[3]5.งบทดลอง รพ.'!B:B,0)),)</f>
        <v>0</v>
      </c>
      <c r="AO349" s="150">
        <f>IFERROR(INDEX('[3]5.งบทดลอง รพ.'!$AN:$AN,MATCH(C:C,'[3]5.งบทดลอง รพ.'!B:B,0)),)</f>
        <v>0</v>
      </c>
      <c r="AP349" s="150">
        <f>IFERROR(INDEX('[3]5.งบทดลอง รพ.'!$AO:$AO,MATCH(C:C,'[3]5.งบทดลอง รพ.'!B:B,0)),)</f>
        <v>0</v>
      </c>
      <c r="AQ349" s="150">
        <f>IFERROR(INDEX('[3]5.งบทดลอง รพ.'!$AP:$AP,MATCH(C:C,'[3]5.งบทดลอง รพ.'!B:B,0)),)</f>
        <v>0</v>
      </c>
      <c r="AR349" s="150">
        <f>IFERROR(INDEX('[3]5.งบทดลอง รพ.'!$AQ:$AQ,MATCH(C:C,'[3]5.งบทดลอง รพ.'!B:B,0)),)</f>
        <v>0</v>
      </c>
      <c r="AS349" s="150">
        <f>IFERROR(INDEX('[3]5.งบทดลอง รพ.'!$AR:$AR,MATCH(C:C,'[3]5.งบทดลอง รพ.'!B:B,0)),)</f>
        <v>0</v>
      </c>
      <c r="AT349" s="150">
        <f>IFERROR(INDEX('[3]5.งบทดลอง รพ.'!$AS:$AS,MATCH(C:C,'[3]5.งบทดลอง รพ.'!B:B,0)),)</f>
        <v>0</v>
      </c>
      <c r="AU349" s="150">
        <f>IFERROR(INDEX('[3]5.งบทดลอง รพ.'!$AT:$AT,MATCH(C:C,'[3]5.งบทดลอง รพ.'!B:B,0)),)</f>
        <v>0</v>
      </c>
      <c r="AV349" s="150">
        <f>IFERROR(INDEX('[3]5.งบทดลอง รพ.'!$AU:$AU,MATCH(C:C,'[3]5.งบทดลอง รพ.'!B:B,0)),)</f>
        <v>0</v>
      </c>
      <c r="AW349" s="150">
        <f>IFERROR(INDEX('[3]5.งบทดลอง รพ.'!$AV:$AV,MATCH(C:C,'[3]5.งบทดลอง รพ.'!B:B,0)),)</f>
        <v>0</v>
      </c>
      <c r="AX349" s="150">
        <f>IFERROR(INDEX('[3]5.งบทดลอง รพ.'!$AW:$AW,MATCH(C:C,'[3]5.งบทดลอง รพ.'!B:B,0)),)</f>
        <v>0</v>
      </c>
      <c r="AY349" s="150">
        <f>IFERROR(INDEX('[3]5.งบทดลอง รพ.'!$AX:$AX,MATCH(C:C,'[3]5.งบทดลอง รพ.'!B:B,0)),)</f>
        <v>0</v>
      </c>
      <c r="AZ349" s="150">
        <f>IFERROR(INDEX('[3]5.งบทดลอง รพ.'!$AY:$AY,MATCH(C:C,'[3]5.งบทดลอง รพ.'!B:B,0)),)</f>
        <v>0</v>
      </c>
      <c r="BA349" s="150">
        <f>IFERROR(INDEX('[3]5.งบทดลอง รพ.'!$AZ:$AZ,MATCH(C:C,'[3]5.งบทดลอง รพ.'!B:B,0)),)</f>
        <v>0</v>
      </c>
      <c r="BB349" s="150">
        <f>IFERROR(INDEX('[3]5.งบทดลอง รพ.'!$BA:$BA,MATCH(C:C,'[3]5.งบทดลอง รพ.'!B:B,0)),)</f>
        <v>0</v>
      </c>
      <c r="BC349" s="150">
        <f>IFERROR(INDEX('[3]5.งบทดลอง รพ.'!$BB:$BB,MATCH(C:C,'[3]5.งบทดลอง รพ.'!B:B,0)),)</f>
        <v>0</v>
      </c>
      <c r="BD349" s="150">
        <f>IFERROR(INDEX('[3]5.งบทดลอง รพ.'!$BC:$BC,MATCH(C:C,'[3]5.งบทดลอง รพ.'!B:B,0)),)</f>
        <v>0</v>
      </c>
      <c r="BE349" s="150">
        <f>IFERROR(INDEX('[3]5.งบทดลอง รพ.'!$BD:$BD,MATCH(C:C,'[3]5.งบทดลอง รพ.'!B:B,0)),)</f>
        <v>0</v>
      </c>
      <c r="BF349" s="150">
        <f>IFERROR(INDEX('[3]5.งบทดลอง รพ.'!$BE:$BE,MATCH(C:C,'[3]5.งบทดลอง รพ.'!B:B,0)),)</f>
        <v>0</v>
      </c>
      <c r="BG349" s="150">
        <f>IFERROR(INDEX('[3]5.งบทดลอง รพ.'!$BF:$BF,MATCH(C:C,'[3]5.งบทดลอง รพ.'!B:B,0)),)</f>
        <v>0</v>
      </c>
      <c r="BH349" s="150">
        <f>IFERROR(INDEX('[3]5.งบทดลอง รพ.'!$BG:$BG,MATCH(C:C,'[3]5.งบทดลอง รพ.'!B:B,0)),)</f>
        <v>0</v>
      </c>
      <c r="BI349" s="150">
        <f>IFERROR(INDEX('[3]5.งบทดลอง รพ.'!$BH:$BH,MATCH(C:C,'[3]5.งบทดลอง รพ.'!B:B,0)),)</f>
        <v>0</v>
      </c>
      <c r="BJ349" s="150">
        <f>IFERROR(INDEX('[3]5.งบทดลอง รพ.'!$BI:$BI,MATCH(C:C,'[3]5.งบทดลอง รพ.'!B:B,0)),)</f>
        <v>0</v>
      </c>
      <c r="BK349" s="150">
        <f>IFERROR(INDEX('[3]5.งบทดลอง รพ.'!$BJ:$BJ,MATCH(C:C,'[3]5.งบทดลอง รพ.'!B:B,0)),)</f>
        <v>0</v>
      </c>
      <c r="BL349" s="150">
        <f>IFERROR(INDEX('[3]5.งบทดลอง รพ.'!$BK:$BK,MATCH(D:D,'[3]5.งบทดลอง รพ.'!C:C,0)),)</f>
        <v>0</v>
      </c>
      <c r="BM349" s="150">
        <f>IFERROR(INDEX('[3]5.งบทดลอง รพ.'!$BL:$BL,MATCH(C:C,'[3]5.งบทดลอง รพ.'!B:B,0)),)</f>
        <v>0</v>
      </c>
      <c r="BN349" s="150">
        <f>IFERROR(INDEX('[3]5.งบทดลอง รพ.'!$BM:$BM,MATCH(C:C,'[3]5.งบทดลอง รพ.'!B:B,0)),)</f>
        <v>0</v>
      </c>
      <c r="BO349" s="150">
        <f>IFERROR(INDEX('[3]5.งบทดลอง รพ.'!$BN:$BN,MATCH(C:C,'[3]5.งบทดลอง รพ.'!B:B,0)),)</f>
        <v>0</v>
      </c>
      <c r="BP349" s="150">
        <f>IFERROR(INDEX('[3]5.งบทดลอง รพ.'!$BO:$BO,MATCH(C:C,'[3]5.งบทดลอง รพ.'!B:B,0)),)</f>
        <v>0</v>
      </c>
      <c r="BQ349" s="150">
        <f>IFERROR(INDEX('[3]5.งบทดลอง รพ.'!$BP:$BP,MATCH(C:C,'[3]5.งบทดลอง รพ.'!B:B,0)),)</f>
        <v>0</v>
      </c>
      <c r="BR349" s="150">
        <f>IFERROR(INDEX('[3]5.งบทดลอง รพ.'!$BQ:$BQ,MATCH(C:C,'[3]5.งบทดลอง รพ.'!B:B,0)),)</f>
        <v>0</v>
      </c>
      <c r="BS349" s="150">
        <f>IFERROR(INDEX('[3]5.งบทดลอง รพ.'!$BR:$BR,MATCH(C:C,'[3]5.งบทดลอง รพ.'!B:B,0)),)</f>
        <v>0</v>
      </c>
      <c r="BT349" s="150">
        <f>IFERROR(INDEX('[3]5.งบทดลอง รพ.'!$BS:$BS,MATCH(C:C,'[3]5.งบทดลอง รพ.'!B:B,0)),)</f>
        <v>0</v>
      </c>
      <c r="BU349" s="150">
        <f>IFERROR(INDEX('[3]5.งบทดลอง รพ.'!$BT:$BT,MATCH(C:C,'[3]5.งบทดลอง รพ.'!B:B,0)),)</f>
        <v>0</v>
      </c>
      <c r="BV349" s="150">
        <f>IFERROR(INDEX('[3]5.งบทดลอง รพ.'!$BU:$BU,MATCH(C:C,'[3]5.งบทดลอง รพ.'!B:B,0)),)</f>
        <v>0</v>
      </c>
      <c r="BW349" s="150">
        <f>IFERROR(INDEX('[3]5.งบทดลอง รพ.'!$BV:$BV,MATCH(C:C,'[3]5.งบทดลอง รพ.'!B:B,0)),)</f>
        <v>0</v>
      </c>
      <c r="BX349" s="150">
        <f>IFERROR(INDEX('[3]5.งบทดลอง รพ.'!$BW:$BW,MATCH(C:C,'[3]5.งบทดลอง รพ.'!B:B,0)),)</f>
        <v>0</v>
      </c>
      <c r="BY349" s="150">
        <f>IFERROR(INDEX('[3]5.งบทดลอง รพ.'!$BX:$BX,MATCH(C:C,'[3]5.งบทดลอง รพ.'!B:B,0)),)</f>
        <v>0</v>
      </c>
      <c r="BZ349" s="151">
        <f t="shared" si="15"/>
        <v>10371013.43</v>
      </c>
    </row>
    <row r="350" spans="1:78" ht="21.75" customHeight="1">
      <c r="A350" s="31" t="s">
        <v>185</v>
      </c>
      <c r="B350" s="147" t="s">
        <v>995</v>
      </c>
      <c r="C350" s="148" t="s">
        <v>1056</v>
      </c>
      <c r="D350" s="149" t="s">
        <v>1057</v>
      </c>
      <c r="E350" s="150">
        <f>IFERROR(INDEX('[3]5.งบทดลอง รพ.'!$D:$D,MATCH(C:C,'[3]5.งบทดลอง รพ.'!B:B,0)),)</f>
        <v>0</v>
      </c>
      <c r="F350" s="150">
        <f>IFERROR(INDEX('[3]5.งบทดลอง รพ.'!$E:$E,MATCH(C:C,'[3]5.งบทดลอง รพ.'!B:B,0)),)</f>
        <v>0</v>
      </c>
      <c r="G350" s="150">
        <f>IFERROR(INDEX('[3]5.งบทดลอง รพ.'!$F:$F,MATCH(C:C,'[3]5.งบทดลอง รพ.'!B:B,0)),)</f>
        <v>0</v>
      </c>
      <c r="H350" s="150">
        <f>IFERROR(INDEX('[3]5.งบทดลอง รพ.'!$G:$G,MATCH(C:C,'[3]5.งบทดลอง รพ.'!B:B,0)),)</f>
        <v>0</v>
      </c>
      <c r="I350" s="150">
        <f>IFERROR(INDEX('[3]5.งบทดลอง รพ.'!$H:$H,MATCH(D:D,'[3]5.งบทดลอง รพ.'!C:C,0)),)</f>
        <v>0</v>
      </c>
      <c r="J350" s="150">
        <f>IFERROR(INDEX('[3]5.งบทดลอง รพ.'!$I:$I,MATCH(C:C,'[3]5.งบทดลอง รพ.'!B:B,0)),)</f>
        <v>0</v>
      </c>
      <c r="K350" s="150">
        <f>IFERROR(INDEX('[3]5.งบทดลอง รพ.'!$J:$J,MATCH(C:C,'[3]5.งบทดลอง รพ.'!B:B,0)),)</f>
        <v>0</v>
      </c>
      <c r="L350" s="150">
        <f>IFERROR(INDEX('[3]5.งบทดลอง รพ.'!$K:$K,MATCH(C:C,'[3]5.งบทดลอง รพ.'!B:B,0)),)</f>
        <v>0</v>
      </c>
      <c r="M350" s="150">
        <f>IFERROR(INDEX('[3]5.งบทดลอง รพ.'!$L:$L,MATCH(C:C,'[3]5.งบทดลอง รพ.'!B:B,0)),)</f>
        <v>0</v>
      </c>
      <c r="N350" s="150">
        <f>IFERROR(INDEX('[3]5.งบทดลอง รพ.'!$M:$M,MATCH(C:C,'[3]5.งบทดลอง รพ.'!B:B,0)),)</f>
        <v>0</v>
      </c>
      <c r="O350" s="150">
        <f>IFERROR(INDEX('[3]5.งบทดลอง รพ.'!$N:$N,MATCH(C:C,'[3]5.งบทดลอง รพ.'!B:B,0)),)</f>
        <v>0</v>
      </c>
      <c r="P350" s="150">
        <f>IFERROR(INDEX('[3]5.งบทดลอง รพ.'!$O:$O,MATCH(C:C,'[3]5.งบทดลอง รพ.'!B:B,0)),)</f>
        <v>0</v>
      </c>
      <c r="Q350" s="150">
        <f>IFERROR(INDEX('[3]5.งบทดลอง รพ.'!$P:$P,MATCH(C:C,'[3]5.งบทดลอง รพ.'!B:B,0)),)</f>
        <v>126400</v>
      </c>
      <c r="R350" s="150">
        <f>IFERROR(INDEX('[3]5.งบทดลอง รพ.'!$Q:$Q,MATCH(C:C,'[3]5.งบทดลอง รพ.'!B:B,0)),)</f>
        <v>2100</v>
      </c>
      <c r="S350" s="150">
        <f>IFERROR(INDEX('[3]5.งบทดลอง รพ.'!$R:$R,MATCH(C:C,'[3]5.งบทดลอง รพ.'!B:B,0)),)</f>
        <v>0</v>
      </c>
      <c r="T350" s="150">
        <f>IFERROR(INDEX('[3]5.งบทดลอง รพ.'!$S:$S,MATCH(C:C,'[3]5.งบทดลอง รพ.'!B:B,0)),)</f>
        <v>0</v>
      </c>
      <c r="U350" s="150">
        <f>IFERROR(INDEX('[3]5.งบทดลอง รพ.'!$T:$T,MATCH(C:C,'[3]5.งบทดลอง รพ.'!B:B,0)),)</f>
        <v>0</v>
      </c>
      <c r="V350" s="150">
        <f>IFERROR(INDEX('[3]5.งบทดลอง รพ.'!$U:$U,MATCH(C:C,'[3]5.งบทดลอง รพ.'!B:B,0)),)</f>
        <v>0</v>
      </c>
      <c r="W350" s="150">
        <f>IFERROR(INDEX('[3]5.งบทดลอง รพ.'!$V:$V,MATCH(C:C,'[3]5.งบทดลอง รพ.'!B:B,0)),)</f>
        <v>0</v>
      </c>
      <c r="X350" s="150">
        <f>IFERROR(INDEX('[3]5.งบทดลอง รพ.'!$W:$W,MATCH(C:C,'[3]5.งบทดลอง รพ.'!B:B,0)),)</f>
        <v>0</v>
      </c>
      <c r="Y350" s="150">
        <f>IFERROR(INDEX('[3]5.งบทดลอง รพ.'!$X:$X,MATCH(C:C,'[3]5.งบทดลอง รพ.'!B:B,0)),)</f>
        <v>0</v>
      </c>
      <c r="Z350" s="150">
        <f>IFERROR(INDEX('[3]5.งบทดลอง รพ.'!$Y:$Y,MATCH(C:C,'[3]5.งบทดลอง รพ.'!B:B,0)),)</f>
        <v>0</v>
      </c>
      <c r="AA350" s="150">
        <f>IFERROR(INDEX('[3]5.งบทดลอง รพ.'!$Z:$Z,MATCH(C:C,'[3]5.งบทดลอง รพ.'!B:B,0)),)</f>
        <v>0</v>
      </c>
      <c r="AB350" s="150">
        <f>IFERROR(INDEX('[3]5.งบทดลอง รพ.'!$AA:$AA,MATCH(C:C,'[3]5.งบทดลอง รพ.'!B:B,0)),)</f>
        <v>0</v>
      </c>
      <c r="AC350" s="150">
        <f>IFERROR(INDEX('[3]5.งบทดลอง รพ.'!$AB:$AB,MATCH(C:C,'[3]5.งบทดลอง รพ.'!B:B,0)),)</f>
        <v>0</v>
      </c>
      <c r="AD350" s="150">
        <f>IFERROR(INDEX('[3]5.งบทดลอง รพ.'!$AC:$AC,MATCH(C:C,'[3]5.งบทดลอง รพ.'!B:B,0)),)</f>
        <v>0</v>
      </c>
      <c r="AE350" s="150">
        <f>IFERROR(INDEX('[3]5.งบทดลอง รพ.'!$AD:$AD,MATCH(C:C,'[3]5.งบทดลอง รพ.'!B:B,0)),)</f>
        <v>0</v>
      </c>
      <c r="AF350" s="150">
        <f>IFERROR(INDEX('[3]5.งบทดลอง รพ.'!$AE:$AE,MATCH(C:C,'[3]5.งบทดลอง รพ.'!B:B,0)),)</f>
        <v>0</v>
      </c>
      <c r="AG350" s="150">
        <f>IFERROR(INDEX('[3]5.งบทดลอง รพ.'!$AF:$AF,MATCH(C:C,'[3]5.งบทดลอง รพ.'!B:B,0)),)</f>
        <v>0</v>
      </c>
      <c r="AH350" s="150">
        <f>IFERROR(INDEX('[3]5.งบทดลอง รพ.'!$AG:$AG,MATCH(C:C,'[3]5.งบทดลอง รพ.'!B:B,0)),)</f>
        <v>0</v>
      </c>
      <c r="AI350" s="150">
        <f>IFERROR(INDEX('[3]5.งบทดลอง รพ.'!$AH:$AH,MATCH(D:D,'[3]5.งบทดลอง รพ.'!C:C,0)),)</f>
        <v>0</v>
      </c>
      <c r="AJ350" s="150">
        <f>IFERROR(INDEX('[3]5.งบทดลอง รพ.'!$AI:$AI,MATCH(C:C,'[3]5.งบทดลอง รพ.'!B:B,0)),)</f>
        <v>0</v>
      </c>
      <c r="AK350" s="150">
        <f>IFERROR(INDEX('[3]5.งบทดลอง รพ.'!$AJ:$AJ,MATCH(C:C,'[3]5.งบทดลอง รพ.'!B:B,0)),)</f>
        <v>0</v>
      </c>
      <c r="AL350" s="150">
        <f>IFERROR(INDEX('[3]5.งบทดลอง รพ.'!$AK:$AK,MATCH(C:C,'[3]5.งบทดลอง รพ.'!B:B,0)),)</f>
        <v>0</v>
      </c>
      <c r="AM350" s="150">
        <f>IFERROR(INDEX('[3]5.งบทดลอง รพ.'!$AL:$AL,MATCH(C:C,'[3]5.งบทดลอง รพ.'!B:B,0)),)</f>
        <v>0</v>
      </c>
      <c r="AN350" s="150">
        <f>IFERROR(INDEX('[3]5.งบทดลอง รพ.'!$AM:$AM,MATCH(C:C,'[3]5.งบทดลอง รพ.'!B:B,0)),)</f>
        <v>0</v>
      </c>
      <c r="AO350" s="150">
        <f>IFERROR(INDEX('[3]5.งบทดลอง รพ.'!$AN:$AN,MATCH(C:C,'[3]5.งบทดลอง รพ.'!B:B,0)),)</f>
        <v>0</v>
      </c>
      <c r="AP350" s="150">
        <f>IFERROR(INDEX('[3]5.งบทดลอง รพ.'!$AO:$AO,MATCH(C:C,'[3]5.งบทดลอง รพ.'!B:B,0)),)</f>
        <v>0</v>
      </c>
      <c r="AQ350" s="150">
        <f>IFERROR(INDEX('[3]5.งบทดลอง รพ.'!$AP:$AP,MATCH(C:C,'[3]5.งบทดลอง รพ.'!B:B,0)),)</f>
        <v>0</v>
      </c>
      <c r="AR350" s="150">
        <f>IFERROR(INDEX('[3]5.งบทดลอง รพ.'!$AQ:$AQ,MATCH(C:C,'[3]5.งบทดลอง รพ.'!B:B,0)),)</f>
        <v>0</v>
      </c>
      <c r="AS350" s="150">
        <f>IFERROR(INDEX('[3]5.งบทดลอง รพ.'!$AR:$AR,MATCH(C:C,'[3]5.งบทดลอง รพ.'!B:B,0)),)</f>
        <v>0</v>
      </c>
      <c r="AT350" s="150">
        <f>IFERROR(INDEX('[3]5.งบทดลอง รพ.'!$AS:$AS,MATCH(C:C,'[3]5.งบทดลอง รพ.'!B:B,0)),)</f>
        <v>7600</v>
      </c>
      <c r="AU350" s="150">
        <f>IFERROR(INDEX('[3]5.งบทดลอง รพ.'!$AT:$AT,MATCH(C:C,'[3]5.งบทดลอง รพ.'!B:B,0)),)</f>
        <v>0</v>
      </c>
      <c r="AV350" s="150">
        <f>IFERROR(INDEX('[3]5.งบทดลอง รพ.'!$AU:$AU,MATCH(C:C,'[3]5.งบทดลอง รพ.'!B:B,0)),)</f>
        <v>0</v>
      </c>
      <c r="AW350" s="150">
        <f>IFERROR(INDEX('[3]5.งบทดลอง รพ.'!$AV:$AV,MATCH(C:C,'[3]5.งบทดลอง รพ.'!B:B,0)),)</f>
        <v>0</v>
      </c>
      <c r="AX350" s="150">
        <f>IFERROR(INDEX('[3]5.งบทดลอง รพ.'!$AW:$AW,MATCH(C:C,'[3]5.งบทดลอง รพ.'!B:B,0)),)</f>
        <v>0</v>
      </c>
      <c r="AY350" s="150">
        <f>IFERROR(INDEX('[3]5.งบทดลอง รพ.'!$AX:$AX,MATCH(C:C,'[3]5.งบทดลอง รพ.'!B:B,0)),)</f>
        <v>26627.74</v>
      </c>
      <c r="AZ350" s="150">
        <f>IFERROR(INDEX('[3]5.งบทดลอง รพ.'!$AY:$AY,MATCH(C:C,'[3]5.งบทดลอง รพ.'!B:B,0)),)</f>
        <v>0</v>
      </c>
      <c r="BA350" s="150">
        <f>IFERROR(INDEX('[3]5.งบทดลอง รพ.'!$AZ:$AZ,MATCH(C:C,'[3]5.งบทดลอง รพ.'!B:B,0)),)</f>
        <v>0</v>
      </c>
      <c r="BB350" s="150">
        <f>IFERROR(INDEX('[3]5.งบทดลอง รพ.'!$BA:$BA,MATCH(C:C,'[3]5.งบทดลอง รพ.'!B:B,0)),)</f>
        <v>0</v>
      </c>
      <c r="BC350" s="150">
        <f>IFERROR(INDEX('[3]5.งบทดลอง รพ.'!$BB:$BB,MATCH(C:C,'[3]5.งบทดลอง รพ.'!B:B,0)),)</f>
        <v>0</v>
      </c>
      <c r="BD350" s="150">
        <f>IFERROR(INDEX('[3]5.งบทดลอง รพ.'!$BC:$BC,MATCH(C:C,'[3]5.งบทดลอง รพ.'!B:B,0)),)</f>
        <v>0</v>
      </c>
      <c r="BE350" s="150">
        <f>IFERROR(INDEX('[3]5.งบทดลอง รพ.'!$BD:$BD,MATCH(C:C,'[3]5.งบทดลอง รพ.'!B:B,0)),)</f>
        <v>0</v>
      </c>
      <c r="BF350" s="150">
        <f>IFERROR(INDEX('[3]5.งบทดลอง รพ.'!$BE:$BE,MATCH(C:C,'[3]5.งบทดลอง รพ.'!B:B,0)),)</f>
        <v>0</v>
      </c>
      <c r="BG350" s="150">
        <f>IFERROR(INDEX('[3]5.งบทดลอง รพ.'!$BF:$BF,MATCH(C:C,'[3]5.งบทดลอง รพ.'!B:B,0)),)</f>
        <v>0</v>
      </c>
      <c r="BH350" s="150">
        <f>IFERROR(INDEX('[3]5.งบทดลอง รพ.'!$BG:$BG,MATCH(C:C,'[3]5.งบทดลอง รพ.'!B:B,0)),)</f>
        <v>0</v>
      </c>
      <c r="BI350" s="150">
        <f>IFERROR(INDEX('[3]5.งบทดลอง รพ.'!$BH:$BH,MATCH(C:C,'[3]5.งบทดลอง รพ.'!B:B,0)),)</f>
        <v>0</v>
      </c>
      <c r="BJ350" s="150">
        <f>IFERROR(INDEX('[3]5.งบทดลอง รพ.'!$BI:$BI,MATCH(C:C,'[3]5.งบทดลอง รพ.'!B:B,0)),)</f>
        <v>1325464.94</v>
      </c>
      <c r="BK350" s="150">
        <f>IFERROR(INDEX('[3]5.งบทดลอง รพ.'!$BJ:$BJ,MATCH(C:C,'[3]5.งบทดลอง รพ.'!B:B,0)),)</f>
        <v>0</v>
      </c>
      <c r="BL350" s="150">
        <f>IFERROR(INDEX('[3]5.งบทดลอง รพ.'!$BK:$BK,MATCH(D:D,'[3]5.งบทดลอง รพ.'!C:C,0)),)</f>
        <v>0</v>
      </c>
      <c r="BM350" s="150">
        <f>IFERROR(INDEX('[3]5.งบทดลอง รพ.'!$BL:$BL,MATCH(C:C,'[3]5.งบทดลอง รพ.'!B:B,0)),)</f>
        <v>0</v>
      </c>
      <c r="BN350" s="150">
        <f>IFERROR(INDEX('[3]5.งบทดลอง รพ.'!$BM:$BM,MATCH(C:C,'[3]5.งบทดลอง รพ.'!B:B,0)),)</f>
        <v>0</v>
      </c>
      <c r="BO350" s="150">
        <f>IFERROR(INDEX('[3]5.งบทดลอง รพ.'!$BN:$BN,MATCH(C:C,'[3]5.งบทดลอง รพ.'!B:B,0)),)</f>
        <v>0</v>
      </c>
      <c r="BP350" s="150">
        <f>IFERROR(INDEX('[3]5.งบทดลอง รพ.'!$BO:$BO,MATCH(C:C,'[3]5.งบทดลอง รพ.'!B:B,0)),)</f>
        <v>64386.49</v>
      </c>
      <c r="BQ350" s="150">
        <f>IFERROR(INDEX('[3]5.งบทดลอง รพ.'!$BP:$BP,MATCH(C:C,'[3]5.งบทดลอง รพ.'!B:B,0)),)</f>
        <v>0</v>
      </c>
      <c r="BR350" s="150">
        <f>IFERROR(INDEX('[3]5.งบทดลอง รพ.'!$BQ:$BQ,MATCH(C:C,'[3]5.งบทดลอง รพ.'!B:B,0)),)</f>
        <v>101842.61</v>
      </c>
      <c r="BS350" s="150">
        <f>IFERROR(INDEX('[3]5.งบทดลอง รพ.'!$BR:$BR,MATCH(C:C,'[3]5.งบทดลอง รพ.'!B:B,0)),)</f>
        <v>0</v>
      </c>
      <c r="BT350" s="150">
        <f>IFERROR(INDEX('[3]5.งบทดลอง รพ.'!$BS:$BS,MATCH(C:C,'[3]5.งบทดลอง รพ.'!B:B,0)),)</f>
        <v>0</v>
      </c>
      <c r="BU350" s="150">
        <f>IFERROR(INDEX('[3]5.งบทดลอง รพ.'!$BT:$BT,MATCH(C:C,'[3]5.งบทดลอง รพ.'!B:B,0)),)</f>
        <v>0</v>
      </c>
      <c r="BV350" s="150">
        <f>IFERROR(INDEX('[3]5.งบทดลอง รพ.'!$BU:$BU,MATCH(C:C,'[3]5.งบทดลอง รพ.'!B:B,0)),)</f>
        <v>0</v>
      </c>
      <c r="BW350" s="150">
        <f>IFERROR(INDEX('[3]5.งบทดลอง รพ.'!$BV:$BV,MATCH(C:C,'[3]5.งบทดลอง รพ.'!B:B,0)),)</f>
        <v>0</v>
      </c>
      <c r="BX350" s="150">
        <f>IFERROR(INDEX('[3]5.งบทดลอง รพ.'!$BW:$BW,MATCH(C:C,'[3]5.งบทดลอง รพ.'!B:B,0)),)</f>
        <v>0</v>
      </c>
      <c r="BY350" s="150">
        <f>IFERROR(INDEX('[3]5.งบทดลอง รพ.'!$BX:$BX,MATCH(C:C,'[3]5.งบทดลอง รพ.'!B:B,0)),)</f>
        <v>0</v>
      </c>
      <c r="BZ350" s="151">
        <f t="shared" si="15"/>
        <v>1654421.78</v>
      </c>
    </row>
    <row r="351" spans="1:78" ht="21.75" customHeight="1">
      <c r="A351" s="31" t="s">
        <v>185</v>
      </c>
      <c r="B351" s="147" t="s">
        <v>995</v>
      </c>
      <c r="C351" s="148" t="s">
        <v>1058</v>
      </c>
      <c r="D351" s="149" t="s">
        <v>1059</v>
      </c>
      <c r="E351" s="150">
        <f>IFERROR(INDEX('[3]5.งบทดลอง รพ.'!$D:$D,MATCH(C:C,'[3]5.งบทดลอง รพ.'!B:B,0)),)</f>
        <v>1230431.3999999999</v>
      </c>
      <c r="F351" s="150">
        <f>IFERROR(INDEX('[3]5.งบทดลอง รพ.'!$E:$E,MATCH(C:C,'[3]5.งบทดลอง รพ.'!B:B,0)),)</f>
        <v>936567.44</v>
      </c>
      <c r="G351" s="150">
        <f>IFERROR(INDEX('[3]5.งบทดลอง รพ.'!$F:$F,MATCH(C:C,'[3]5.งบทดลอง รพ.'!B:B,0)),)</f>
        <v>377400.7</v>
      </c>
      <c r="H351" s="150">
        <f>IFERROR(INDEX('[3]5.งบทดลอง รพ.'!$G:$G,MATCH(C:C,'[3]5.งบทดลอง รพ.'!B:B,0)),)</f>
        <v>513649.12</v>
      </c>
      <c r="I351" s="150">
        <f>IFERROR(INDEX('[3]5.งบทดลอง รพ.'!$H:$H,MATCH(D:D,'[3]5.งบทดลอง รพ.'!C:C,0)),)</f>
        <v>66915.41</v>
      </c>
      <c r="J351" s="150">
        <f>IFERROR(INDEX('[3]5.งบทดลอง รพ.'!$I:$I,MATCH(C:C,'[3]5.งบทดลอง รพ.'!B:B,0)),)</f>
        <v>18400</v>
      </c>
      <c r="K351" s="150">
        <f>IFERROR(INDEX('[3]5.งบทดลอง รพ.'!$J:$J,MATCH(C:C,'[3]5.งบทดลอง รพ.'!B:B,0)),)</f>
        <v>14795633.949999999</v>
      </c>
      <c r="L351" s="150">
        <f>IFERROR(INDEX('[3]5.งบทดลอง รพ.'!$K:$K,MATCH(C:C,'[3]5.งบทดลอง รพ.'!B:B,0)),)</f>
        <v>513649.12</v>
      </c>
      <c r="M351" s="150">
        <f>IFERROR(INDEX('[3]5.งบทดลอง รพ.'!$L:$L,MATCH(C:C,'[3]5.งบทดลอง รพ.'!B:B,0)),)</f>
        <v>18465</v>
      </c>
      <c r="N351" s="150">
        <f>IFERROR(INDEX('[3]5.งบทดลอง รพ.'!$M:$M,MATCH(C:C,'[3]5.งบทดลอง รพ.'!B:B,0)),)</f>
        <v>7926823</v>
      </c>
      <c r="O351" s="150">
        <f>IFERROR(INDEX('[3]5.งบทดลอง รพ.'!$N:$N,MATCH(C:C,'[3]5.งบทดลอง รพ.'!B:B,0)),)</f>
        <v>32016.76</v>
      </c>
      <c r="P351" s="150">
        <f>IFERROR(INDEX('[3]5.งบทดลอง รพ.'!$O:$O,MATCH(C:C,'[3]5.งบทดลอง รพ.'!B:B,0)),)</f>
        <v>277261.09999999998</v>
      </c>
      <c r="Q351" s="150">
        <f>IFERROR(INDEX('[3]5.งบทดลอง รพ.'!$P:$P,MATCH(C:C,'[3]5.งบทดลอง รพ.'!B:B,0)),)</f>
        <v>52848.73</v>
      </c>
      <c r="R351" s="150">
        <f>IFERROR(INDEX('[3]5.งบทดลอง รพ.'!$Q:$Q,MATCH(C:C,'[3]5.งบทดลอง รพ.'!B:B,0)),)</f>
        <v>7766</v>
      </c>
      <c r="S351" s="150">
        <f>IFERROR(INDEX('[3]5.งบทดลอง รพ.'!$R:$R,MATCH(C:C,'[3]5.งบทดลอง รพ.'!B:B,0)),)</f>
        <v>18471.2</v>
      </c>
      <c r="T351" s="150">
        <f>IFERROR(INDEX('[3]5.งบทดลอง รพ.'!$S:$S,MATCH(C:C,'[3]5.งบทดลอง รพ.'!B:B,0)),)</f>
        <v>8520</v>
      </c>
      <c r="U351" s="150">
        <f>IFERROR(INDEX('[3]5.งบทดลอง รพ.'!$T:$T,MATCH(C:C,'[3]5.งบทดลอง รพ.'!B:B,0)),)</f>
        <v>10109</v>
      </c>
      <c r="V351" s="150">
        <f>IFERROR(INDEX('[3]5.งบทดลอง รพ.'!$U:$U,MATCH(C:C,'[3]5.งบทดลอง รพ.'!B:B,0)),)</f>
        <v>0</v>
      </c>
      <c r="W351" s="150">
        <f>IFERROR(INDEX('[3]5.งบทดลอง รพ.'!$V:$V,MATCH(C:C,'[3]5.งบทดลอง รพ.'!B:B,0)),)</f>
        <v>3291626</v>
      </c>
      <c r="X351" s="150">
        <f>IFERROR(INDEX('[3]5.งบทดลอง รพ.'!$W:$W,MATCH(C:C,'[3]5.งบทดลอง รพ.'!B:B,0)),)</f>
        <v>11140.03</v>
      </c>
      <c r="Y351" s="150">
        <f>IFERROR(INDEX('[3]5.งบทดลอง รพ.'!$X:$X,MATCH(C:C,'[3]5.งบทดลอง รพ.'!B:B,0)),)</f>
        <v>123420.5</v>
      </c>
      <c r="Z351" s="150">
        <f>IFERROR(INDEX('[3]5.งบทดลอง รพ.'!$Y:$Y,MATCH(C:C,'[3]5.งบทดลอง รพ.'!B:B,0)),)</f>
        <v>62943.1</v>
      </c>
      <c r="AA351" s="150">
        <f>IFERROR(INDEX('[3]5.งบทดลอง รพ.'!$Z:$Z,MATCH(C:C,'[3]5.งบทดลอง รพ.'!B:B,0)),)</f>
        <v>61775</v>
      </c>
      <c r="AB351" s="150">
        <f>IFERROR(INDEX('[3]5.งบทดลอง รพ.'!$AA:$AA,MATCH(C:C,'[3]5.งบทดลอง รพ.'!B:B,0)),)</f>
        <v>12758.4</v>
      </c>
      <c r="AC351" s="150">
        <f>IFERROR(INDEX('[3]5.งบทดลอง รพ.'!$AB:$AB,MATCH(C:C,'[3]5.งบทดลอง รพ.'!B:B,0)),)</f>
        <v>51503</v>
      </c>
      <c r="AD351" s="150">
        <f>IFERROR(INDEX('[3]5.งบทดลอง รพ.'!$AC:$AC,MATCH(C:C,'[3]5.งบทดลอง รพ.'!B:B,0)),)</f>
        <v>48133.5</v>
      </c>
      <c r="AE351" s="150">
        <f>IFERROR(INDEX('[3]5.งบทดลอง รพ.'!$AD:$AD,MATCH(C:C,'[3]5.งบทดลอง รพ.'!B:B,0)),)</f>
        <v>14685</v>
      </c>
      <c r="AF351" s="150">
        <f>IFERROR(INDEX('[3]5.งบทดลอง รพ.'!$AE:$AE,MATCH(C:C,'[3]5.งบทดลอง รพ.'!B:B,0)),)</f>
        <v>3326719.09</v>
      </c>
      <c r="AG351" s="150">
        <f>IFERROR(INDEX('[3]5.งบทดลอง รพ.'!$AF:$AF,MATCH(C:C,'[3]5.งบทดลอง รพ.'!B:B,0)),)</f>
        <v>48386.83</v>
      </c>
      <c r="AH351" s="150">
        <f>IFERROR(INDEX('[3]5.งบทดลอง รพ.'!$AG:$AG,MATCH(C:C,'[3]5.งบทดลอง รพ.'!B:B,0)),)</f>
        <v>22300</v>
      </c>
      <c r="AI351" s="150">
        <f>IFERROR(INDEX('[3]5.งบทดลอง รพ.'!$AH:$AH,MATCH(D:D,'[3]5.งบทดลอง รพ.'!C:C,0)),)</f>
        <v>0</v>
      </c>
      <c r="AJ351" s="150">
        <f>IFERROR(INDEX('[3]5.งบทดลอง รพ.'!$AI:$AI,MATCH(C:C,'[3]5.งบทดลอง รพ.'!B:B,0)),)</f>
        <v>9721.4</v>
      </c>
      <c r="AK351" s="150">
        <f>IFERROR(INDEX('[3]5.งบทดลอง รพ.'!$AJ:$AJ,MATCH(C:C,'[3]5.งบทดลอง รพ.'!B:B,0)),)</f>
        <v>110188.73</v>
      </c>
      <c r="AL351" s="150">
        <f>IFERROR(INDEX('[3]5.งบทดลอง รพ.'!$AK:$AK,MATCH(C:C,'[3]5.งบทดลอง รพ.'!B:B,0)),)</f>
        <v>59629</v>
      </c>
      <c r="AM351" s="150">
        <f>IFERROR(INDEX('[3]5.งบทดลอง รพ.'!$AL:$AL,MATCH(C:C,'[3]5.งบทดลอง รพ.'!B:B,0)),)</f>
        <v>18240</v>
      </c>
      <c r="AN351" s="150">
        <f>IFERROR(INDEX('[3]5.งบทดลอง รพ.'!$AM:$AM,MATCH(C:C,'[3]5.งบทดลอง รพ.'!B:B,0)),)</f>
        <v>55416</v>
      </c>
      <c r="AO351" s="150">
        <f>IFERROR(INDEX('[3]5.งบทดลอง รพ.'!$AN:$AN,MATCH(C:C,'[3]5.งบทดลอง รพ.'!B:B,0)),)</f>
        <v>6100</v>
      </c>
      <c r="AP351" s="150">
        <f>IFERROR(INDEX('[3]5.งบทดลอง รพ.'!$AO:$AO,MATCH(C:C,'[3]5.งบทดลอง รพ.'!B:B,0)),)</f>
        <v>9800</v>
      </c>
      <c r="AQ351" s="150">
        <f>IFERROR(INDEX('[3]5.งบทดลอง รพ.'!$AP:$AP,MATCH(C:C,'[3]5.งบทดลอง รพ.'!B:B,0)),)</f>
        <v>13044</v>
      </c>
      <c r="AR351" s="150">
        <f>IFERROR(INDEX('[3]5.งบทดลอง รพ.'!$AQ:$AQ,MATCH(C:C,'[3]5.งบทดลอง รพ.'!B:B,0)),)</f>
        <v>366259.1</v>
      </c>
      <c r="AS351" s="150">
        <f>IFERROR(INDEX('[3]5.งบทดลอง รพ.'!$AR:$AR,MATCH(C:C,'[3]5.งบทดลอง รพ.'!B:B,0)),)</f>
        <v>0</v>
      </c>
      <c r="AT351" s="150">
        <f>IFERROR(INDEX('[3]5.งบทดลอง รพ.'!$AS:$AS,MATCH(C:C,'[3]5.งบทดลอง รพ.'!B:B,0)),)</f>
        <v>0</v>
      </c>
      <c r="AU351" s="150">
        <f>IFERROR(INDEX('[3]5.งบทดลอง รพ.'!$AT:$AT,MATCH(C:C,'[3]5.งบทดลอง รพ.'!B:B,0)),)</f>
        <v>14051.05</v>
      </c>
      <c r="AV351" s="150">
        <f>IFERROR(INDEX('[3]5.งบทดลอง รพ.'!$AU:$AU,MATCH(C:C,'[3]5.งบทดลอง รพ.'!B:B,0)),)</f>
        <v>31</v>
      </c>
      <c r="AW351" s="150">
        <f>IFERROR(INDEX('[3]5.งบทดลอง รพ.'!$AV:$AV,MATCH(C:C,'[3]5.งบทดลอง รพ.'!B:B,0)),)</f>
        <v>0</v>
      </c>
      <c r="AX351" s="150">
        <f>IFERROR(INDEX('[3]5.งบทดลอง รพ.'!$AW:$AW,MATCH(C:C,'[3]5.งบทดลอง รพ.'!B:B,0)),)</f>
        <v>1800</v>
      </c>
      <c r="AY351" s="150">
        <f>IFERROR(INDEX('[3]5.งบทดลอง รพ.'!$AX:$AX,MATCH(C:C,'[3]5.งบทดลอง รพ.'!B:B,0)),)</f>
        <v>22340377.27</v>
      </c>
      <c r="AZ351" s="150">
        <f>IFERROR(INDEX('[3]5.งบทดลอง รพ.'!$AY:$AY,MATCH(C:C,'[3]5.งบทดลอง รพ.'!B:B,0)),)</f>
        <v>35955</v>
      </c>
      <c r="BA351" s="150">
        <f>IFERROR(INDEX('[3]5.งบทดลอง รพ.'!$AZ:$AZ,MATCH(C:C,'[3]5.งบทดลอง รพ.'!B:B,0)),)</f>
        <v>13760</v>
      </c>
      <c r="BB351" s="150">
        <f>IFERROR(INDEX('[3]5.งบทดลอง รพ.'!$BA:$BA,MATCH(C:C,'[3]5.งบทดลอง รพ.'!B:B,0)),)</f>
        <v>280507.5</v>
      </c>
      <c r="BC351" s="150">
        <f>IFERROR(INDEX('[3]5.งบทดลอง รพ.'!$BB:$BB,MATCH(C:C,'[3]5.งบทดลอง รพ.'!B:B,0)),)</f>
        <v>397770</v>
      </c>
      <c r="BD351" s="150">
        <f>IFERROR(INDEX('[3]5.งบทดลอง รพ.'!$BC:$BC,MATCH(C:C,'[3]5.งบทดลอง รพ.'!B:B,0)),)</f>
        <v>4910028.88</v>
      </c>
      <c r="BE351" s="150">
        <f>IFERROR(INDEX('[3]5.งบทดลอง รพ.'!$BD:$BD,MATCH(C:C,'[3]5.งบทดลอง รพ.'!B:B,0)),)</f>
        <v>654568</v>
      </c>
      <c r="BF351" s="150">
        <f>IFERROR(INDEX('[3]5.งบทดลอง รพ.'!$BE:$BE,MATCH(C:C,'[3]5.งบทดลอง รพ.'!B:B,0)),)</f>
        <v>239330.24</v>
      </c>
      <c r="BG351" s="150">
        <f>IFERROR(INDEX('[3]5.งบทดลอง รพ.'!$BF:$BF,MATCH(C:C,'[3]5.งบทดลอง รพ.'!B:B,0)),)</f>
        <v>35326</v>
      </c>
      <c r="BH351" s="150">
        <f>IFERROR(INDEX('[3]5.งบทดลอง รพ.'!$BG:$BG,MATCH(C:C,'[3]5.งบทดลอง รพ.'!B:B,0)),)</f>
        <v>17785</v>
      </c>
      <c r="BI351" s="150">
        <f>IFERROR(INDEX('[3]5.งบทดลอง รพ.'!$BH:$BH,MATCH(C:C,'[3]5.งบทดลอง รพ.'!B:B,0)),)</f>
        <v>2698</v>
      </c>
      <c r="BJ351" s="150">
        <f>IFERROR(INDEX('[3]5.งบทดลอง รพ.'!$BI:$BI,MATCH(C:C,'[3]5.งบทดลอง รพ.'!B:B,0)),)</f>
        <v>8689494.8200000003</v>
      </c>
      <c r="BK351" s="150">
        <f>IFERROR(INDEX('[3]5.งบทดลอง รพ.'!$BJ:$BJ,MATCH(C:C,'[3]5.งบทดลอง รพ.'!B:B,0)),)</f>
        <v>0</v>
      </c>
      <c r="BL351" s="150">
        <f>IFERROR(INDEX('[3]5.งบทดลอง รพ.'!$BK:$BK,MATCH(D:D,'[3]5.งบทดลอง รพ.'!C:C,0)),)</f>
        <v>0</v>
      </c>
      <c r="BM351" s="150">
        <f>IFERROR(INDEX('[3]5.งบทดลอง รพ.'!$BL:$BL,MATCH(C:C,'[3]5.งบทดลอง รพ.'!B:B,0)),)</f>
        <v>5262.5</v>
      </c>
      <c r="BN351" s="150">
        <f>IFERROR(INDEX('[3]5.งบทดลอง รพ.'!$BM:$BM,MATCH(C:C,'[3]5.งบทดลอง รพ.'!B:B,0)),)</f>
        <v>5800</v>
      </c>
      <c r="BO351" s="150">
        <f>IFERROR(INDEX('[3]5.งบทดลอง รพ.'!$BN:$BN,MATCH(C:C,'[3]5.งบทดลอง รพ.'!B:B,0)),)</f>
        <v>1000</v>
      </c>
      <c r="BP351" s="150">
        <f>IFERROR(INDEX('[3]5.งบทดลอง รพ.'!$BO:$BO,MATCH(C:C,'[3]5.งบทดลอง รพ.'!B:B,0)),)</f>
        <v>0</v>
      </c>
      <c r="BQ351" s="150">
        <f>IFERROR(INDEX('[3]5.งบทดลอง รพ.'!$BP:$BP,MATCH(C:C,'[3]5.งบทดลอง รพ.'!B:B,0)),)</f>
        <v>1866618.75</v>
      </c>
      <c r="BR351" s="150">
        <f>IFERROR(INDEX('[3]5.งบทดลอง รพ.'!$BQ:$BQ,MATCH(C:C,'[3]5.งบทดลอง รพ.'!B:B,0)),)</f>
        <v>597300</v>
      </c>
      <c r="BS351" s="150">
        <f>IFERROR(INDEX('[3]5.งบทดลอง รพ.'!$BR:$BR,MATCH(C:C,'[3]5.งบทดลอง รพ.'!B:B,0)),)</f>
        <v>26591</v>
      </c>
      <c r="BT351" s="150">
        <f>IFERROR(INDEX('[3]5.งบทดลอง รพ.'!$BS:$BS,MATCH(C:C,'[3]5.งบทดลอง รพ.'!B:B,0)),)</f>
        <v>234999.1</v>
      </c>
      <c r="BU351" s="150">
        <f>IFERROR(INDEX('[3]5.งบทดลอง รพ.'!$BT:$BT,MATCH(C:C,'[3]5.งบทดลอง รพ.'!B:B,0)),)</f>
        <v>1150</v>
      </c>
      <c r="BV351" s="150">
        <f>IFERROR(INDEX('[3]5.งบทดลอง รพ.'!$BU:$BU,MATCH(C:C,'[3]5.งบทดลอง รพ.'!B:B,0)),)</f>
        <v>44300</v>
      </c>
      <c r="BW351" s="150">
        <f>IFERROR(INDEX('[3]5.งบทดลอง รพ.'!$BV:$BV,MATCH(C:C,'[3]5.งบทดลอง รพ.'!B:B,0)),)</f>
        <v>35375</v>
      </c>
      <c r="BX351" s="150">
        <f>IFERROR(INDEX('[3]5.งบทดลอง รพ.'!$BW:$BW,MATCH(C:C,'[3]5.งบทดลอง รพ.'!B:B,0)),)</f>
        <v>3330</v>
      </c>
      <c r="BY351" s="150">
        <f>IFERROR(INDEX('[3]5.งบทดลอง รพ.'!$BX:$BX,MATCH(C:C,'[3]5.งบทดลอง รพ.'!B:B,0)),)</f>
        <v>7552</v>
      </c>
      <c r="BZ351" s="151">
        <f t="shared" si="15"/>
        <v>74991477.719999999</v>
      </c>
    </row>
    <row r="352" spans="1:78" ht="21.75" customHeight="1">
      <c r="A352" s="31" t="s">
        <v>185</v>
      </c>
      <c r="B352" s="147" t="s">
        <v>995</v>
      </c>
      <c r="C352" s="148" t="s">
        <v>1060</v>
      </c>
      <c r="D352" s="149" t="s">
        <v>1061</v>
      </c>
      <c r="E352" s="150">
        <f>IFERROR(INDEX('[3]5.งบทดลอง รพ.'!$D:$D,MATCH(C:C,'[3]5.งบทดลอง รพ.'!B:B,0)),)</f>
        <v>0</v>
      </c>
      <c r="F352" s="150">
        <f>IFERROR(INDEX('[3]5.งบทดลอง รพ.'!$E:$E,MATCH(C:C,'[3]5.งบทดลอง รพ.'!B:B,0)),)</f>
        <v>30</v>
      </c>
      <c r="G352" s="150">
        <f>IFERROR(INDEX('[3]5.งบทดลอง รพ.'!$F:$F,MATCH(C:C,'[3]5.งบทดลอง รพ.'!B:B,0)),)</f>
        <v>0</v>
      </c>
      <c r="H352" s="150">
        <f>IFERROR(INDEX('[3]5.งบทดลอง รพ.'!$G:$G,MATCH(C:C,'[3]5.งบทดลอง รพ.'!B:B,0)),)</f>
        <v>13647</v>
      </c>
      <c r="I352" s="150">
        <f>IFERROR(INDEX('[3]5.งบทดลอง รพ.'!$H:$H,MATCH(D:D,'[3]5.งบทดลอง รพ.'!C:C,0)),)</f>
        <v>0</v>
      </c>
      <c r="J352" s="150">
        <f>IFERROR(INDEX('[3]5.งบทดลอง รพ.'!$I:$I,MATCH(C:C,'[3]5.งบทดลอง รพ.'!B:B,0)),)</f>
        <v>0</v>
      </c>
      <c r="K352" s="150">
        <f>IFERROR(INDEX('[3]5.งบทดลอง รพ.'!$J:$J,MATCH(C:C,'[3]5.งบทดลอง รพ.'!B:B,0)),)</f>
        <v>0</v>
      </c>
      <c r="L352" s="150">
        <f>IFERROR(INDEX('[3]5.งบทดลอง รพ.'!$K:$K,MATCH(C:C,'[3]5.งบทดลอง รพ.'!B:B,0)),)</f>
        <v>13647</v>
      </c>
      <c r="M352" s="150">
        <f>IFERROR(INDEX('[3]5.งบทดลอง รพ.'!$L:$L,MATCH(C:C,'[3]5.งบทดลอง รพ.'!B:B,0)),)</f>
        <v>0</v>
      </c>
      <c r="N352" s="150">
        <f>IFERROR(INDEX('[3]5.งบทดลอง รพ.'!$M:$M,MATCH(C:C,'[3]5.งบทดลอง รพ.'!B:B,0)),)</f>
        <v>35280</v>
      </c>
      <c r="O352" s="150">
        <f>IFERROR(INDEX('[3]5.งบทดลอง รพ.'!$N:$N,MATCH(C:C,'[3]5.งบทดลอง รพ.'!B:B,0)),)</f>
        <v>7890</v>
      </c>
      <c r="P352" s="150">
        <f>IFERROR(INDEX('[3]5.งบทดลอง รพ.'!$O:$O,MATCH(C:C,'[3]5.งบทดลอง รพ.'!B:B,0)),)</f>
        <v>24660</v>
      </c>
      <c r="Q352" s="150">
        <f>IFERROR(INDEX('[3]5.งบทดลอง รพ.'!$P:$P,MATCH(C:C,'[3]5.งบทดลอง รพ.'!B:B,0)),)</f>
        <v>0</v>
      </c>
      <c r="R352" s="150">
        <f>IFERROR(INDEX('[3]5.งบทดลอง รพ.'!$Q:$Q,MATCH(C:C,'[3]5.งบทดลอง รพ.'!B:B,0)),)</f>
        <v>15720</v>
      </c>
      <c r="S352" s="150">
        <f>IFERROR(INDEX('[3]5.งบทดลอง รพ.'!$R:$R,MATCH(C:C,'[3]5.งบทดลอง รพ.'!B:B,0)),)</f>
        <v>0</v>
      </c>
      <c r="T352" s="150">
        <f>IFERROR(INDEX('[3]5.งบทดลอง รพ.'!$S:$S,MATCH(C:C,'[3]5.งบทดลอง รพ.'!B:B,0)),)</f>
        <v>6990</v>
      </c>
      <c r="U352" s="150">
        <f>IFERROR(INDEX('[3]5.งบทดลอง รพ.'!$T:$T,MATCH(C:C,'[3]5.งบทดลอง รพ.'!B:B,0)),)</f>
        <v>0</v>
      </c>
      <c r="V352" s="150">
        <f>IFERROR(INDEX('[3]5.งบทดลอง รพ.'!$U:$U,MATCH(C:C,'[3]5.งบทดลอง รพ.'!B:B,0)),)</f>
        <v>0</v>
      </c>
      <c r="W352" s="150">
        <f>IFERROR(INDEX('[3]5.งบทดลอง รพ.'!$V:$V,MATCH(C:C,'[3]5.งบทดลอง รพ.'!B:B,0)),)</f>
        <v>37160</v>
      </c>
      <c r="X352" s="150">
        <f>IFERROR(INDEX('[3]5.งบทดลอง รพ.'!$W:$W,MATCH(C:C,'[3]5.งบทดลอง รพ.'!B:B,0)),)</f>
        <v>38460</v>
      </c>
      <c r="Y352" s="150">
        <f>IFERROR(INDEX('[3]5.งบทดลอง รพ.'!$X:$X,MATCH(C:C,'[3]5.งบทดลอง รพ.'!B:B,0)),)</f>
        <v>11250</v>
      </c>
      <c r="Z352" s="150">
        <f>IFERROR(INDEX('[3]5.งบทดลอง รพ.'!$Y:$Y,MATCH(C:C,'[3]5.งบทดลอง รพ.'!B:B,0)),)</f>
        <v>41700</v>
      </c>
      <c r="AA352" s="150">
        <f>IFERROR(INDEX('[3]5.งบทดลอง รพ.'!$Z:$Z,MATCH(C:C,'[3]5.งบทดลอง รพ.'!B:B,0)),)</f>
        <v>19710</v>
      </c>
      <c r="AB352" s="150">
        <f>IFERROR(INDEX('[3]5.งบทดลอง รพ.'!$AA:$AA,MATCH(C:C,'[3]5.งบทดลอง รพ.'!B:B,0)),)</f>
        <v>0</v>
      </c>
      <c r="AC352" s="150">
        <f>IFERROR(INDEX('[3]5.งบทดลอง รพ.'!$AB:$AB,MATCH(C:C,'[3]5.งบทดลอง รพ.'!B:B,0)),)</f>
        <v>25320</v>
      </c>
      <c r="AD352" s="150">
        <f>IFERROR(INDEX('[3]5.งบทดลอง รพ.'!$AC:$AC,MATCH(C:C,'[3]5.งบทดลอง รพ.'!B:B,0)),)</f>
        <v>12390</v>
      </c>
      <c r="AE352" s="150">
        <f>IFERROR(INDEX('[3]5.งบทดลอง รพ.'!$AD:$AD,MATCH(C:C,'[3]5.งบทดลอง รพ.'!B:B,0)),)</f>
        <v>0</v>
      </c>
      <c r="AF352" s="150">
        <f>IFERROR(INDEX('[3]5.งบทดลอง รพ.'!$AE:$AE,MATCH(C:C,'[3]5.งบทดลอง รพ.'!B:B,0)),)</f>
        <v>28830</v>
      </c>
      <c r="AG352" s="150">
        <f>IFERROR(INDEX('[3]5.งบทดลอง รพ.'!$AF:$AF,MATCH(C:C,'[3]5.งบทดลอง รพ.'!B:B,0)),)</f>
        <v>26520</v>
      </c>
      <c r="AH352" s="150">
        <f>IFERROR(INDEX('[3]5.งบทดลอง รพ.'!$AG:$AG,MATCH(C:C,'[3]5.งบทดลอง รพ.'!B:B,0)),)</f>
        <v>0</v>
      </c>
      <c r="AI352" s="150">
        <f>IFERROR(INDEX('[3]5.งบทดลอง รพ.'!$AH:$AH,MATCH(D:D,'[3]5.งบทดลอง รพ.'!C:C,0)),)</f>
        <v>12920</v>
      </c>
      <c r="AJ352" s="150">
        <f>IFERROR(INDEX('[3]5.งบทดลอง รพ.'!$AI:$AI,MATCH(C:C,'[3]5.งบทดลอง รพ.'!B:B,0)),)</f>
        <v>1680</v>
      </c>
      <c r="AK352" s="150">
        <f>IFERROR(INDEX('[3]5.งบทดลอง รพ.'!$AJ:$AJ,MATCH(C:C,'[3]5.งบทดลอง รพ.'!B:B,0)),)</f>
        <v>3000</v>
      </c>
      <c r="AL352" s="150">
        <f>IFERROR(INDEX('[3]5.งบทดลอง รพ.'!$AK:$AK,MATCH(C:C,'[3]5.งบทดลอง รพ.'!B:B,0)),)</f>
        <v>0</v>
      </c>
      <c r="AM352" s="150">
        <f>IFERROR(INDEX('[3]5.งบทดลอง รพ.'!$AL:$AL,MATCH(C:C,'[3]5.งบทดลอง รพ.'!B:B,0)),)</f>
        <v>13200</v>
      </c>
      <c r="AN352" s="150">
        <f>IFERROR(INDEX('[3]5.งบทดลอง รพ.'!$AM:$AM,MATCH(C:C,'[3]5.งบทดลอง รพ.'!B:B,0)),)</f>
        <v>14610</v>
      </c>
      <c r="AO352" s="150">
        <f>IFERROR(INDEX('[3]5.งบทดลอง รพ.'!$AN:$AN,MATCH(C:C,'[3]5.งบทดลอง รพ.'!B:B,0)),)</f>
        <v>13560</v>
      </c>
      <c r="AP352" s="150">
        <f>IFERROR(INDEX('[3]5.งบทดลอง รพ.'!$AO:$AO,MATCH(C:C,'[3]5.งบทดลอง รพ.'!B:B,0)),)</f>
        <v>9270</v>
      </c>
      <c r="AQ352" s="150">
        <f>IFERROR(INDEX('[3]5.งบทดลอง รพ.'!$AP:$AP,MATCH(C:C,'[3]5.งบทดลอง รพ.'!B:B,0)),)</f>
        <v>31170</v>
      </c>
      <c r="AR352" s="150">
        <f>IFERROR(INDEX('[3]5.งบทดลอง รพ.'!$AQ:$AQ,MATCH(C:C,'[3]5.งบทดลอง รพ.'!B:B,0)),)</f>
        <v>52020</v>
      </c>
      <c r="AS352" s="150">
        <f>IFERROR(INDEX('[3]5.งบทดลอง รพ.'!$AR:$AR,MATCH(C:C,'[3]5.งบทดลอง รพ.'!B:B,0)),)</f>
        <v>17340</v>
      </c>
      <c r="AT352" s="150">
        <f>IFERROR(INDEX('[3]5.งบทดลอง รพ.'!$AS:$AS,MATCH(C:C,'[3]5.งบทดลอง รพ.'!B:B,0)),)</f>
        <v>32883</v>
      </c>
      <c r="AU352" s="150">
        <f>IFERROR(INDEX('[3]5.งบทดลอง รพ.'!$AT:$AT,MATCH(C:C,'[3]5.งบทดลอง รพ.'!B:B,0)),)</f>
        <v>22025</v>
      </c>
      <c r="AV352" s="150">
        <f>IFERROR(INDEX('[3]5.งบทดลอง รพ.'!$AU:$AU,MATCH(C:C,'[3]5.งบทดลอง รพ.'!B:B,0)),)</f>
        <v>0</v>
      </c>
      <c r="AW352" s="150">
        <f>IFERROR(INDEX('[3]5.งบทดลอง รพ.'!$AV:$AV,MATCH(C:C,'[3]5.งบทดลอง รพ.'!B:B,0)),)</f>
        <v>2040</v>
      </c>
      <c r="AX352" s="150">
        <f>IFERROR(INDEX('[3]5.งบทดลอง รพ.'!$AW:$AW,MATCH(C:C,'[3]5.งบทดลอง รพ.'!B:B,0)),)</f>
        <v>8362</v>
      </c>
      <c r="AY352" s="150">
        <f>IFERROR(INDEX('[3]5.งบทดลอง รพ.'!$AX:$AX,MATCH(C:C,'[3]5.งบทดลอง รพ.'!B:B,0)),)</f>
        <v>0</v>
      </c>
      <c r="AZ352" s="150">
        <f>IFERROR(INDEX('[3]5.งบทดลอง รพ.'!$AY:$AY,MATCH(C:C,'[3]5.งบทดลอง รพ.'!B:B,0)),)</f>
        <v>0</v>
      </c>
      <c r="BA352" s="150">
        <f>IFERROR(INDEX('[3]5.งบทดลอง รพ.'!$AZ:$AZ,MATCH(C:C,'[3]5.งบทดลอง รพ.'!B:B,0)),)</f>
        <v>0</v>
      </c>
      <c r="BB352" s="150">
        <f>IFERROR(INDEX('[3]5.งบทดลอง รพ.'!$BA:$BA,MATCH(C:C,'[3]5.งบทดลอง รพ.'!B:B,0)),)</f>
        <v>0</v>
      </c>
      <c r="BC352" s="150">
        <f>IFERROR(INDEX('[3]5.งบทดลอง รพ.'!$BB:$BB,MATCH(C:C,'[3]5.งบทดลอง รพ.'!B:B,0)),)</f>
        <v>0</v>
      </c>
      <c r="BD352" s="150">
        <f>IFERROR(INDEX('[3]5.งบทดลอง รพ.'!$BC:$BC,MATCH(C:C,'[3]5.งบทดลอง รพ.'!B:B,0)),)</f>
        <v>122790</v>
      </c>
      <c r="BE352" s="150">
        <f>IFERROR(INDEX('[3]5.งบทดลอง รพ.'!$BD:$BD,MATCH(C:C,'[3]5.งบทดลอง รพ.'!B:B,0)),)</f>
        <v>0</v>
      </c>
      <c r="BF352" s="150">
        <f>IFERROR(INDEX('[3]5.งบทดลอง รพ.'!$BE:$BE,MATCH(C:C,'[3]5.งบทดลอง รพ.'!B:B,0)),)</f>
        <v>0</v>
      </c>
      <c r="BG352" s="150">
        <f>IFERROR(INDEX('[3]5.งบทดลอง รพ.'!$BF:$BF,MATCH(C:C,'[3]5.งบทดลอง รพ.'!B:B,0)),)</f>
        <v>5160</v>
      </c>
      <c r="BH352" s="150">
        <f>IFERROR(INDEX('[3]5.งบทดลอง รพ.'!$BG:$BG,MATCH(C:C,'[3]5.งบทดลอง รพ.'!B:B,0)),)</f>
        <v>2500</v>
      </c>
      <c r="BI352" s="150">
        <f>IFERROR(INDEX('[3]5.งบทดลอง รพ.'!$BH:$BH,MATCH(C:C,'[3]5.งบทดลอง รพ.'!B:B,0)),)</f>
        <v>0</v>
      </c>
      <c r="BJ352" s="150">
        <f>IFERROR(INDEX('[3]5.งบทดลอง รพ.'!$BI:$BI,MATCH(C:C,'[3]5.งบทดลอง รพ.'!B:B,0)),)</f>
        <v>0</v>
      </c>
      <c r="BK352" s="150">
        <f>IFERROR(INDEX('[3]5.งบทดลอง รพ.'!$BJ:$BJ,MATCH(C:C,'[3]5.งบทดลอง รพ.'!B:B,0)),)</f>
        <v>0</v>
      </c>
      <c r="BL352" s="150">
        <f>IFERROR(INDEX('[3]5.งบทดลอง รพ.'!$BK:$BK,MATCH(D:D,'[3]5.งบทดลอง รพ.'!C:C,0)),)</f>
        <v>0</v>
      </c>
      <c r="BM352" s="150">
        <f>IFERROR(INDEX('[3]5.งบทดลอง รพ.'!$BL:$BL,MATCH(C:C,'[3]5.งบทดลอง รพ.'!B:B,0)),)</f>
        <v>4800</v>
      </c>
      <c r="BN352" s="150">
        <f>IFERROR(INDEX('[3]5.งบทดลอง รพ.'!$BM:$BM,MATCH(C:C,'[3]5.งบทดลอง รพ.'!B:B,0)),)</f>
        <v>0</v>
      </c>
      <c r="BO352" s="150">
        <f>IFERROR(INDEX('[3]5.งบทดลอง รพ.'!$BN:$BN,MATCH(C:C,'[3]5.งบทดลอง รพ.'!B:B,0)),)</f>
        <v>0</v>
      </c>
      <c r="BP352" s="150">
        <f>IFERROR(INDEX('[3]5.งบทดลอง รพ.'!$BO:$BO,MATCH(C:C,'[3]5.งบทดลอง รพ.'!B:B,0)),)</f>
        <v>0</v>
      </c>
      <c r="BQ352" s="150">
        <f>IFERROR(INDEX('[3]5.งบทดลอง รพ.'!$BP:$BP,MATCH(C:C,'[3]5.งบทดลอง รพ.'!B:B,0)),)</f>
        <v>1380</v>
      </c>
      <c r="BR352" s="150">
        <f>IFERROR(INDEX('[3]5.งบทดลอง รพ.'!$BQ:$BQ,MATCH(C:C,'[3]5.งบทดลอง รพ.'!B:B,0)),)</f>
        <v>13550</v>
      </c>
      <c r="BS352" s="150">
        <f>IFERROR(INDEX('[3]5.งบทดลอง รพ.'!$BR:$BR,MATCH(C:C,'[3]5.งบทดลอง รพ.'!B:B,0)),)</f>
        <v>2160</v>
      </c>
      <c r="BT352" s="150">
        <f>IFERROR(INDEX('[3]5.งบทดลอง รพ.'!$BS:$BS,MATCH(C:C,'[3]5.งบทดลอง รพ.'!B:B,0)),)</f>
        <v>4980</v>
      </c>
      <c r="BU352" s="150">
        <f>IFERROR(INDEX('[3]5.งบทดลอง รพ.'!$BT:$BT,MATCH(C:C,'[3]5.งบทดลอง รพ.'!B:B,0)),)</f>
        <v>0</v>
      </c>
      <c r="BV352" s="150">
        <f>IFERROR(INDEX('[3]5.งบทดลอง รพ.'!$BU:$BU,MATCH(C:C,'[3]5.งบทดลอง รพ.'!B:B,0)),)</f>
        <v>6570</v>
      </c>
      <c r="BW352" s="150">
        <f>IFERROR(INDEX('[3]5.งบทดลอง รพ.'!$BV:$BV,MATCH(C:C,'[3]5.งบทดลอง รพ.'!B:B,0)),)</f>
        <v>3960</v>
      </c>
      <c r="BX352" s="150">
        <f>IFERROR(INDEX('[3]5.งบทดลอง รพ.'!$BW:$BW,MATCH(C:C,'[3]5.งบทดลอง รพ.'!B:B,0)),)</f>
        <v>3120</v>
      </c>
      <c r="BY352" s="150">
        <f>IFERROR(INDEX('[3]5.งบทดลอง รพ.'!$BX:$BX,MATCH(C:C,'[3]5.งบทดลอง รพ.'!B:B,0)),)</f>
        <v>0</v>
      </c>
      <c r="BZ352" s="151">
        <f t="shared" si="15"/>
        <v>764254</v>
      </c>
    </row>
    <row r="353" spans="1:78" ht="21.75" customHeight="1">
      <c r="A353" s="31" t="s">
        <v>185</v>
      </c>
      <c r="B353" s="147" t="s">
        <v>995</v>
      </c>
      <c r="C353" s="148" t="s">
        <v>1062</v>
      </c>
      <c r="D353" s="149" t="s">
        <v>1063</v>
      </c>
      <c r="E353" s="150">
        <f>IFERROR(INDEX('[3]5.งบทดลอง รพ.'!$D:$D,MATCH(C:C,'[3]5.งบทดลอง รพ.'!B:B,0)),)</f>
        <v>0</v>
      </c>
      <c r="F353" s="150">
        <f>IFERROR(INDEX('[3]5.งบทดลอง รพ.'!$E:$E,MATCH(C:C,'[3]5.งบทดลอง รพ.'!B:B,0)),)</f>
        <v>0</v>
      </c>
      <c r="G353" s="150">
        <f>IFERROR(INDEX('[3]5.งบทดลอง รพ.'!$F:$F,MATCH(C:C,'[3]5.งบทดลอง รพ.'!B:B,0)),)</f>
        <v>2285545</v>
      </c>
      <c r="H353" s="150">
        <f>IFERROR(INDEX('[3]5.งบทดลอง รพ.'!$G:$G,MATCH(C:C,'[3]5.งบทดลอง รพ.'!B:B,0)),)</f>
        <v>0</v>
      </c>
      <c r="I353" s="150">
        <f>IFERROR(INDEX('[3]5.งบทดลอง รพ.'!$H:$H,MATCH(D:D,'[3]5.งบทดลอง รพ.'!C:C,0)),)</f>
        <v>0</v>
      </c>
      <c r="J353" s="150">
        <f>IFERROR(INDEX('[3]5.งบทดลอง รพ.'!$I:$I,MATCH(C:C,'[3]5.งบทดลอง รพ.'!B:B,0)),)</f>
        <v>0</v>
      </c>
      <c r="K353" s="150">
        <f>IFERROR(INDEX('[3]5.งบทดลอง รพ.'!$J:$J,MATCH(C:C,'[3]5.งบทดลอง รพ.'!B:B,0)),)</f>
        <v>0</v>
      </c>
      <c r="L353" s="150">
        <f>IFERROR(INDEX('[3]5.งบทดลอง รพ.'!$K:$K,MATCH(C:C,'[3]5.งบทดลอง รพ.'!B:B,0)),)</f>
        <v>0</v>
      </c>
      <c r="M353" s="150">
        <f>IFERROR(INDEX('[3]5.งบทดลอง รพ.'!$L:$L,MATCH(C:C,'[3]5.งบทดลอง รพ.'!B:B,0)),)</f>
        <v>0</v>
      </c>
      <c r="N353" s="150">
        <f>IFERROR(INDEX('[3]5.งบทดลอง รพ.'!$M:$M,MATCH(C:C,'[3]5.งบทดลอง รพ.'!B:B,0)),)</f>
        <v>0</v>
      </c>
      <c r="O353" s="150">
        <f>IFERROR(INDEX('[3]5.งบทดลอง รพ.'!$N:$N,MATCH(C:C,'[3]5.งบทดลอง รพ.'!B:B,0)),)</f>
        <v>0</v>
      </c>
      <c r="P353" s="150">
        <f>IFERROR(INDEX('[3]5.งบทดลอง รพ.'!$O:$O,MATCH(C:C,'[3]5.งบทดลอง รพ.'!B:B,0)),)</f>
        <v>0</v>
      </c>
      <c r="Q353" s="150">
        <f>IFERROR(INDEX('[3]5.งบทดลอง รพ.'!$P:$P,MATCH(C:C,'[3]5.งบทดลอง รพ.'!B:B,0)),)</f>
        <v>0</v>
      </c>
      <c r="R353" s="150">
        <f>IFERROR(INDEX('[3]5.งบทดลอง รพ.'!$Q:$Q,MATCH(C:C,'[3]5.งบทดลอง รพ.'!B:B,0)),)</f>
        <v>0</v>
      </c>
      <c r="S353" s="150">
        <f>IFERROR(INDEX('[3]5.งบทดลอง รพ.'!$R:$R,MATCH(C:C,'[3]5.งบทดลอง รพ.'!B:B,0)),)</f>
        <v>0</v>
      </c>
      <c r="T353" s="150">
        <f>IFERROR(INDEX('[3]5.งบทดลอง รพ.'!$S:$S,MATCH(C:C,'[3]5.งบทดลอง รพ.'!B:B,0)),)</f>
        <v>0</v>
      </c>
      <c r="U353" s="150">
        <f>IFERROR(INDEX('[3]5.งบทดลอง รพ.'!$T:$T,MATCH(C:C,'[3]5.งบทดลอง รพ.'!B:B,0)),)</f>
        <v>0</v>
      </c>
      <c r="V353" s="150">
        <f>IFERROR(INDEX('[3]5.งบทดลอง รพ.'!$U:$U,MATCH(C:C,'[3]5.งบทดลอง รพ.'!B:B,0)),)</f>
        <v>0</v>
      </c>
      <c r="W353" s="150">
        <f>IFERROR(INDEX('[3]5.งบทดลอง รพ.'!$V:$V,MATCH(C:C,'[3]5.งบทดลอง รพ.'!B:B,0)),)</f>
        <v>0</v>
      </c>
      <c r="X353" s="150">
        <f>IFERROR(INDEX('[3]5.งบทดลอง รพ.'!$W:$W,MATCH(C:C,'[3]5.งบทดลอง รพ.'!B:B,0)),)</f>
        <v>0</v>
      </c>
      <c r="Y353" s="150">
        <f>IFERROR(INDEX('[3]5.งบทดลอง รพ.'!$X:$X,MATCH(C:C,'[3]5.งบทดลอง รพ.'!B:B,0)),)</f>
        <v>0</v>
      </c>
      <c r="Z353" s="150">
        <f>IFERROR(INDEX('[3]5.งบทดลอง รพ.'!$Y:$Y,MATCH(C:C,'[3]5.งบทดลอง รพ.'!B:B,0)),)</f>
        <v>0</v>
      </c>
      <c r="AA353" s="150">
        <f>IFERROR(INDEX('[3]5.งบทดลอง รพ.'!$Z:$Z,MATCH(C:C,'[3]5.งบทดลอง รพ.'!B:B,0)),)</f>
        <v>0</v>
      </c>
      <c r="AB353" s="150">
        <f>IFERROR(INDEX('[3]5.งบทดลอง รพ.'!$AA:$AA,MATCH(C:C,'[3]5.งบทดลอง รพ.'!B:B,0)),)</f>
        <v>0</v>
      </c>
      <c r="AC353" s="150">
        <f>IFERROR(INDEX('[3]5.งบทดลอง รพ.'!$AB:$AB,MATCH(C:C,'[3]5.งบทดลอง รพ.'!B:B,0)),)</f>
        <v>0</v>
      </c>
      <c r="AD353" s="150">
        <f>IFERROR(INDEX('[3]5.งบทดลอง รพ.'!$AC:$AC,MATCH(C:C,'[3]5.งบทดลอง รพ.'!B:B,0)),)</f>
        <v>0</v>
      </c>
      <c r="AE353" s="150">
        <f>IFERROR(INDEX('[3]5.งบทดลอง รพ.'!$AD:$AD,MATCH(C:C,'[3]5.งบทดลอง รพ.'!B:B,0)),)</f>
        <v>0</v>
      </c>
      <c r="AF353" s="150">
        <f>IFERROR(INDEX('[3]5.งบทดลอง รพ.'!$AE:$AE,MATCH(C:C,'[3]5.งบทดลอง รพ.'!B:B,0)),)</f>
        <v>0</v>
      </c>
      <c r="AG353" s="150">
        <f>IFERROR(INDEX('[3]5.งบทดลอง รพ.'!$AF:$AF,MATCH(C:C,'[3]5.งบทดลอง รพ.'!B:B,0)),)</f>
        <v>0</v>
      </c>
      <c r="AH353" s="150">
        <f>IFERROR(INDEX('[3]5.งบทดลอง รพ.'!$AG:$AG,MATCH(C:C,'[3]5.งบทดลอง รพ.'!B:B,0)),)</f>
        <v>0</v>
      </c>
      <c r="AI353" s="150">
        <f>IFERROR(INDEX('[3]5.งบทดลอง รพ.'!$AH:$AH,MATCH(D:D,'[3]5.งบทดลอง รพ.'!C:C,0)),)</f>
        <v>0</v>
      </c>
      <c r="AJ353" s="150">
        <f>IFERROR(INDEX('[3]5.งบทดลอง รพ.'!$AI:$AI,MATCH(C:C,'[3]5.งบทดลอง รพ.'!B:B,0)),)</f>
        <v>0</v>
      </c>
      <c r="AK353" s="150">
        <f>IFERROR(INDEX('[3]5.งบทดลอง รพ.'!$AJ:$AJ,MATCH(C:C,'[3]5.งบทดลอง รพ.'!B:B,0)),)</f>
        <v>0</v>
      </c>
      <c r="AL353" s="150">
        <f>IFERROR(INDEX('[3]5.งบทดลอง รพ.'!$AK:$AK,MATCH(C:C,'[3]5.งบทดลอง รพ.'!B:B,0)),)</f>
        <v>0</v>
      </c>
      <c r="AM353" s="150">
        <f>IFERROR(INDEX('[3]5.งบทดลอง รพ.'!$AL:$AL,MATCH(C:C,'[3]5.งบทดลอง รพ.'!B:B,0)),)</f>
        <v>0</v>
      </c>
      <c r="AN353" s="150">
        <f>IFERROR(INDEX('[3]5.งบทดลอง รพ.'!$AM:$AM,MATCH(C:C,'[3]5.งบทดลอง รพ.'!B:B,0)),)</f>
        <v>0</v>
      </c>
      <c r="AO353" s="150">
        <f>IFERROR(INDEX('[3]5.งบทดลอง รพ.'!$AN:$AN,MATCH(C:C,'[3]5.งบทดลอง รพ.'!B:B,0)),)</f>
        <v>0</v>
      </c>
      <c r="AP353" s="150">
        <f>IFERROR(INDEX('[3]5.งบทดลอง รพ.'!$AO:$AO,MATCH(C:C,'[3]5.งบทดลอง รพ.'!B:B,0)),)</f>
        <v>0</v>
      </c>
      <c r="AQ353" s="150">
        <f>IFERROR(INDEX('[3]5.งบทดลอง รพ.'!$AP:$AP,MATCH(C:C,'[3]5.งบทดลอง รพ.'!B:B,0)),)</f>
        <v>0</v>
      </c>
      <c r="AR353" s="150">
        <f>IFERROR(INDEX('[3]5.งบทดลอง รพ.'!$AQ:$AQ,MATCH(C:C,'[3]5.งบทดลอง รพ.'!B:B,0)),)</f>
        <v>0</v>
      </c>
      <c r="AS353" s="150">
        <f>IFERROR(INDEX('[3]5.งบทดลอง รพ.'!$AR:$AR,MATCH(C:C,'[3]5.งบทดลอง รพ.'!B:B,0)),)</f>
        <v>0</v>
      </c>
      <c r="AT353" s="150">
        <f>IFERROR(INDEX('[3]5.งบทดลอง รพ.'!$AS:$AS,MATCH(C:C,'[3]5.งบทดลอง รพ.'!B:B,0)),)</f>
        <v>0</v>
      </c>
      <c r="AU353" s="150">
        <f>IFERROR(INDEX('[3]5.งบทดลอง รพ.'!$AT:$AT,MATCH(C:C,'[3]5.งบทดลอง รพ.'!B:B,0)),)</f>
        <v>0</v>
      </c>
      <c r="AV353" s="150">
        <f>IFERROR(INDEX('[3]5.งบทดลอง รพ.'!$AU:$AU,MATCH(C:C,'[3]5.งบทดลอง รพ.'!B:B,0)),)</f>
        <v>0</v>
      </c>
      <c r="AW353" s="150">
        <f>IFERROR(INDEX('[3]5.งบทดลอง รพ.'!$AV:$AV,MATCH(C:C,'[3]5.งบทดลอง รพ.'!B:B,0)),)</f>
        <v>0</v>
      </c>
      <c r="AX353" s="150">
        <f>IFERROR(INDEX('[3]5.งบทดลอง รพ.'!$AW:$AW,MATCH(C:C,'[3]5.งบทดลอง รพ.'!B:B,0)),)</f>
        <v>0</v>
      </c>
      <c r="AY353" s="150">
        <f>IFERROR(INDEX('[3]5.งบทดลอง รพ.'!$AX:$AX,MATCH(C:C,'[3]5.งบทดลอง รพ.'!B:B,0)),)</f>
        <v>0</v>
      </c>
      <c r="AZ353" s="150">
        <f>IFERROR(INDEX('[3]5.งบทดลอง รพ.'!$AY:$AY,MATCH(C:C,'[3]5.งบทดลอง รพ.'!B:B,0)),)</f>
        <v>0</v>
      </c>
      <c r="BA353" s="150">
        <f>IFERROR(INDEX('[3]5.งบทดลอง รพ.'!$AZ:$AZ,MATCH(C:C,'[3]5.งบทดลอง รพ.'!B:B,0)),)</f>
        <v>0</v>
      </c>
      <c r="BB353" s="150">
        <f>IFERROR(INDEX('[3]5.งบทดลอง รพ.'!$BA:$BA,MATCH(C:C,'[3]5.งบทดลอง รพ.'!B:B,0)),)</f>
        <v>0</v>
      </c>
      <c r="BC353" s="150">
        <f>IFERROR(INDEX('[3]5.งบทดลอง รพ.'!$BB:$BB,MATCH(C:C,'[3]5.งบทดลอง รพ.'!B:B,0)),)</f>
        <v>0</v>
      </c>
      <c r="BD353" s="150">
        <f>IFERROR(INDEX('[3]5.งบทดลอง รพ.'!$BC:$BC,MATCH(C:C,'[3]5.งบทดลอง รพ.'!B:B,0)),)</f>
        <v>0</v>
      </c>
      <c r="BE353" s="150">
        <f>IFERROR(INDEX('[3]5.งบทดลอง รพ.'!$BD:$BD,MATCH(C:C,'[3]5.งบทดลอง รพ.'!B:B,0)),)</f>
        <v>0</v>
      </c>
      <c r="BF353" s="150">
        <f>IFERROR(INDEX('[3]5.งบทดลอง รพ.'!$BE:$BE,MATCH(C:C,'[3]5.งบทดลอง รพ.'!B:B,0)),)</f>
        <v>0</v>
      </c>
      <c r="BG353" s="150">
        <f>IFERROR(INDEX('[3]5.งบทดลอง รพ.'!$BF:$BF,MATCH(C:C,'[3]5.งบทดลอง รพ.'!B:B,0)),)</f>
        <v>0</v>
      </c>
      <c r="BH353" s="150">
        <f>IFERROR(INDEX('[3]5.งบทดลอง รพ.'!$BG:$BG,MATCH(C:C,'[3]5.งบทดลอง รพ.'!B:B,0)),)</f>
        <v>0</v>
      </c>
      <c r="BI353" s="150">
        <f>IFERROR(INDEX('[3]5.งบทดลอง รพ.'!$BH:$BH,MATCH(C:C,'[3]5.งบทดลอง รพ.'!B:B,0)),)</f>
        <v>0</v>
      </c>
      <c r="BJ353" s="150">
        <f>IFERROR(INDEX('[3]5.งบทดลอง รพ.'!$BI:$BI,MATCH(C:C,'[3]5.งบทดลอง รพ.'!B:B,0)),)</f>
        <v>0</v>
      </c>
      <c r="BK353" s="150">
        <f>IFERROR(INDEX('[3]5.งบทดลอง รพ.'!$BJ:$BJ,MATCH(C:C,'[3]5.งบทดลอง รพ.'!B:B,0)),)</f>
        <v>0</v>
      </c>
      <c r="BL353" s="150">
        <f>IFERROR(INDEX('[3]5.งบทดลอง รพ.'!$BK:$BK,MATCH(D:D,'[3]5.งบทดลอง รพ.'!C:C,0)),)</f>
        <v>0</v>
      </c>
      <c r="BM353" s="150">
        <f>IFERROR(INDEX('[3]5.งบทดลอง รพ.'!$BL:$BL,MATCH(C:C,'[3]5.งบทดลอง รพ.'!B:B,0)),)</f>
        <v>0</v>
      </c>
      <c r="BN353" s="150">
        <f>IFERROR(INDEX('[3]5.งบทดลอง รพ.'!$BM:$BM,MATCH(C:C,'[3]5.งบทดลอง รพ.'!B:B,0)),)</f>
        <v>0</v>
      </c>
      <c r="BO353" s="150">
        <f>IFERROR(INDEX('[3]5.งบทดลอง รพ.'!$BN:$BN,MATCH(C:C,'[3]5.งบทดลอง รพ.'!B:B,0)),)</f>
        <v>0</v>
      </c>
      <c r="BP353" s="150">
        <f>IFERROR(INDEX('[3]5.งบทดลอง รพ.'!$BO:$BO,MATCH(C:C,'[3]5.งบทดลอง รพ.'!B:B,0)),)</f>
        <v>0</v>
      </c>
      <c r="BQ353" s="150">
        <f>IFERROR(INDEX('[3]5.งบทดลอง รพ.'!$BP:$BP,MATCH(C:C,'[3]5.งบทดลอง รพ.'!B:B,0)),)</f>
        <v>0</v>
      </c>
      <c r="BR353" s="150">
        <f>IFERROR(INDEX('[3]5.งบทดลอง รพ.'!$BQ:$BQ,MATCH(C:C,'[3]5.งบทดลอง รพ.'!B:B,0)),)</f>
        <v>0</v>
      </c>
      <c r="BS353" s="150">
        <f>IFERROR(INDEX('[3]5.งบทดลอง รพ.'!$BR:$BR,MATCH(C:C,'[3]5.งบทดลอง รพ.'!B:B,0)),)</f>
        <v>0</v>
      </c>
      <c r="BT353" s="150">
        <f>IFERROR(INDEX('[3]5.งบทดลอง รพ.'!$BS:$BS,MATCH(C:C,'[3]5.งบทดลอง รพ.'!B:B,0)),)</f>
        <v>0</v>
      </c>
      <c r="BU353" s="150">
        <f>IFERROR(INDEX('[3]5.งบทดลอง รพ.'!$BT:$BT,MATCH(C:C,'[3]5.งบทดลอง รพ.'!B:B,0)),)</f>
        <v>0</v>
      </c>
      <c r="BV353" s="150">
        <f>IFERROR(INDEX('[3]5.งบทดลอง รพ.'!$BU:$BU,MATCH(C:C,'[3]5.งบทดลอง รพ.'!B:B,0)),)</f>
        <v>0</v>
      </c>
      <c r="BW353" s="150">
        <f>IFERROR(INDEX('[3]5.งบทดลอง รพ.'!$BV:$BV,MATCH(C:C,'[3]5.งบทดลอง รพ.'!B:B,0)),)</f>
        <v>0</v>
      </c>
      <c r="BX353" s="150">
        <f>IFERROR(INDEX('[3]5.งบทดลอง รพ.'!$BW:$BW,MATCH(C:C,'[3]5.งบทดลอง รพ.'!B:B,0)),)</f>
        <v>0</v>
      </c>
      <c r="BY353" s="150">
        <f>IFERROR(INDEX('[3]5.งบทดลอง รพ.'!$BX:$BX,MATCH(C:C,'[3]5.งบทดลอง รพ.'!B:B,0)),)</f>
        <v>0</v>
      </c>
      <c r="BZ353" s="151">
        <f t="shared" si="15"/>
        <v>2285545</v>
      </c>
    </row>
    <row r="354" spans="1:78" ht="21.75" customHeight="1">
      <c r="A354" s="31" t="s">
        <v>185</v>
      </c>
      <c r="B354" s="147" t="s">
        <v>995</v>
      </c>
      <c r="C354" s="148" t="s">
        <v>1064</v>
      </c>
      <c r="D354" s="149" t="s">
        <v>1065</v>
      </c>
      <c r="E354" s="150">
        <f>IFERROR(INDEX('[3]5.งบทดลอง รพ.'!$D:$D,MATCH(C:C,'[3]5.งบทดลอง รพ.'!B:B,0)),)</f>
        <v>0</v>
      </c>
      <c r="F354" s="150">
        <f>IFERROR(INDEX('[3]5.งบทดลอง รพ.'!$E:$E,MATCH(C:C,'[3]5.งบทดลอง รพ.'!B:B,0)),)</f>
        <v>0</v>
      </c>
      <c r="G354" s="150">
        <f>IFERROR(INDEX('[3]5.งบทดลอง รพ.'!$F:$F,MATCH(C:C,'[3]5.งบทดลอง รพ.'!B:B,0)),)</f>
        <v>0</v>
      </c>
      <c r="H354" s="150">
        <f>IFERROR(INDEX('[3]5.งบทดลอง รพ.'!$G:$G,MATCH(C:C,'[3]5.งบทดลอง รพ.'!B:B,0)),)</f>
        <v>0</v>
      </c>
      <c r="I354" s="150">
        <f>IFERROR(INDEX('[3]5.งบทดลอง รพ.'!$H:$H,MATCH(D:D,'[3]5.งบทดลอง รพ.'!C:C,0)),)</f>
        <v>0</v>
      </c>
      <c r="J354" s="150">
        <f>IFERROR(INDEX('[3]5.งบทดลอง รพ.'!$I:$I,MATCH(C:C,'[3]5.งบทดลอง รพ.'!B:B,0)),)</f>
        <v>0</v>
      </c>
      <c r="K354" s="150">
        <f>IFERROR(INDEX('[3]5.งบทดลอง รพ.'!$J:$J,MATCH(C:C,'[3]5.งบทดลอง รพ.'!B:B,0)),)</f>
        <v>0</v>
      </c>
      <c r="L354" s="150">
        <f>IFERROR(INDEX('[3]5.งบทดลอง รพ.'!$K:$K,MATCH(C:C,'[3]5.งบทดลอง รพ.'!B:B,0)),)</f>
        <v>0</v>
      </c>
      <c r="M354" s="150">
        <f>IFERROR(INDEX('[3]5.งบทดลอง รพ.'!$L:$L,MATCH(C:C,'[3]5.งบทดลอง รพ.'!B:B,0)),)</f>
        <v>0</v>
      </c>
      <c r="N354" s="150">
        <f>IFERROR(INDEX('[3]5.งบทดลอง รพ.'!$M:$M,MATCH(C:C,'[3]5.งบทดลอง รพ.'!B:B,0)),)</f>
        <v>0</v>
      </c>
      <c r="O354" s="150">
        <f>IFERROR(INDEX('[3]5.งบทดลอง รพ.'!$N:$N,MATCH(C:C,'[3]5.งบทดลอง รพ.'!B:B,0)),)</f>
        <v>0</v>
      </c>
      <c r="P354" s="150">
        <f>IFERROR(INDEX('[3]5.งบทดลอง รพ.'!$O:$O,MATCH(C:C,'[3]5.งบทดลอง รพ.'!B:B,0)),)</f>
        <v>0</v>
      </c>
      <c r="Q354" s="150">
        <f>IFERROR(INDEX('[3]5.งบทดลอง รพ.'!$P:$P,MATCH(C:C,'[3]5.งบทดลอง รพ.'!B:B,0)),)</f>
        <v>0</v>
      </c>
      <c r="R354" s="150">
        <f>IFERROR(INDEX('[3]5.งบทดลอง รพ.'!$Q:$Q,MATCH(C:C,'[3]5.งบทดลอง รพ.'!B:B,0)),)</f>
        <v>0</v>
      </c>
      <c r="S354" s="150">
        <f>IFERROR(INDEX('[3]5.งบทดลอง รพ.'!$R:$R,MATCH(C:C,'[3]5.งบทดลอง รพ.'!B:B,0)),)</f>
        <v>0</v>
      </c>
      <c r="T354" s="150">
        <f>IFERROR(INDEX('[3]5.งบทดลอง รพ.'!$S:$S,MATCH(C:C,'[3]5.งบทดลอง รพ.'!B:B,0)),)</f>
        <v>0</v>
      </c>
      <c r="U354" s="150">
        <f>IFERROR(INDEX('[3]5.งบทดลอง รพ.'!$T:$T,MATCH(C:C,'[3]5.งบทดลอง รพ.'!B:B,0)),)</f>
        <v>0</v>
      </c>
      <c r="V354" s="150">
        <f>IFERROR(INDEX('[3]5.งบทดลอง รพ.'!$U:$U,MATCH(C:C,'[3]5.งบทดลอง รพ.'!B:B,0)),)</f>
        <v>0</v>
      </c>
      <c r="W354" s="150">
        <f>IFERROR(INDEX('[3]5.งบทดลอง รพ.'!$V:$V,MATCH(C:C,'[3]5.งบทดลอง รพ.'!B:B,0)),)</f>
        <v>0</v>
      </c>
      <c r="X354" s="150">
        <f>IFERROR(INDEX('[3]5.งบทดลอง รพ.'!$W:$W,MATCH(C:C,'[3]5.งบทดลอง รพ.'!B:B,0)),)</f>
        <v>0</v>
      </c>
      <c r="Y354" s="150">
        <f>IFERROR(INDEX('[3]5.งบทดลอง รพ.'!$X:$X,MATCH(C:C,'[3]5.งบทดลอง รพ.'!B:B,0)),)</f>
        <v>0</v>
      </c>
      <c r="Z354" s="150">
        <f>IFERROR(INDEX('[3]5.งบทดลอง รพ.'!$Y:$Y,MATCH(C:C,'[3]5.งบทดลอง รพ.'!B:B,0)),)</f>
        <v>0</v>
      </c>
      <c r="AA354" s="150">
        <f>IFERROR(INDEX('[3]5.งบทดลอง รพ.'!$Z:$Z,MATCH(C:C,'[3]5.งบทดลอง รพ.'!B:B,0)),)</f>
        <v>0</v>
      </c>
      <c r="AB354" s="150">
        <f>IFERROR(INDEX('[3]5.งบทดลอง รพ.'!$AA:$AA,MATCH(C:C,'[3]5.งบทดลอง รพ.'!B:B,0)),)</f>
        <v>0</v>
      </c>
      <c r="AC354" s="150">
        <f>IFERROR(INDEX('[3]5.งบทดลอง รพ.'!$AB:$AB,MATCH(C:C,'[3]5.งบทดลอง รพ.'!B:B,0)),)</f>
        <v>0</v>
      </c>
      <c r="AD354" s="150">
        <f>IFERROR(INDEX('[3]5.งบทดลอง รพ.'!$AC:$AC,MATCH(C:C,'[3]5.งบทดลอง รพ.'!B:B,0)),)</f>
        <v>0</v>
      </c>
      <c r="AE354" s="150">
        <f>IFERROR(INDEX('[3]5.งบทดลอง รพ.'!$AD:$AD,MATCH(C:C,'[3]5.งบทดลอง รพ.'!B:B,0)),)</f>
        <v>0</v>
      </c>
      <c r="AF354" s="150">
        <f>IFERROR(INDEX('[3]5.งบทดลอง รพ.'!$AE:$AE,MATCH(C:C,'[3]5.งบทดลอง รพ.'!B:B,0)),)</f>
        <v>0</v>
      </c>
      <c r="AG354" s="150">
        <f>IFERROR(INDEX('[3]5.งบทดลอง รพ.'!$AF:$AF,MATCH(C:C,'[3]5.งบทดลอง รพ.'!B:B,0)),)</f>
        <v>0</v>
      </c>
      <c r="AH354" s="150">
        <f>IFERROR(INDEX('[3]5.งบทดลอง รพ.'!$AG:$AG,MATCH(C:C,'[3]5.งบทดลอง รพ.'!B:B,0)),)</f>
        <v>0</v>
      </c>
      <c r="AI354" s="150">
        <f>IFERROR(INDEX('[3]5.งบทดลอง รพ.'!$AH:$AH,MATCH(D:D,'[3]5.งบทดลอง รพ.'!C:C,0)),)</f>
        <v>0</v>
      </c>
      <c r="AJ354" s="150">
        <f>IFERROR(INDEX('[3]5.งบทดลอง รพ.'!$AI:$AI,MATCH(C:C,'[3]5.งบทดลอง รพ.'!B:B,0)),)</f>
        <v>0</v>
      </c>
      <c r="AK354" s="150">
        <f>IFERROR(INDEX('[3]5.งบทดลอง รพ.'!$AJ:$AJ,MATCH(C:C,'[3]5.งบทดลอง รพ.'!B:B,0)),)</f>
        <v>0</v>
      </c>
      <c r="AL354" s="150">
        <f>IFERROR(INDEX('[3]5.งบทดลอง รพ.'!$AK:$AK,MATCH(C:C,'[3]5.งบทดลอง รพ.'!B:B,0)),)</f>
        <v>0</v>
      </c>
      <c r="AM354" s="150">
        <f>IFERROR(INDEX('[3]5.งบทดลอง รพ.'!$AL:$AL,MATCH(C:C,'[3]5.งบทดลอง รพ.'!B:B,0)),)</f>
        <v>0</v>
      </c>
      <c r="AN354" s="150">
        <f>IFERROR(INDEX('[3]5.งบทดลอง รพ.'!$AM:$AM,MATCH(C:C,'[3]5.งบทดลอง รพ.'!B:B,0)),)</f>
        <v>0</v>
      </c>
      <c r="AO354" s="150">
        <f>IFERROR(INDEX('[3]5.งบทดลอง รพ.'!$AN:$AN,MATCH(C:C,'[3]5.งบทดลอง รพ.'!B:B,0)),)</f>
        <v>0</v>
      </c>
      <c r="AP354" s="150">
        <f>IFERROR(INDEX('[3]5.งบทดลอง รพ.'!$AO:$AO,MATCH(C:C,'[3]5.งบทดลอง รพ.'!B:B,0)),)</f>
        <v>0</v>
      </c>
      <c r="AQ354" s="150">
        <f>IFERROR(INDEX('[3]5.งบทดลอง รพ.'!$AP:$AP,MATCH(C:C,'[3]5.งบทดลอง รพ.'!B:B,0)),)</f>
        <v>0</v>
      </c>
      <c r="AR354" s="150">
        <f>IFERROR(INDEX('[3]5.งบทดลอง รพ.'!$AQ:$AQ,MATCH(C:C,'[3]5.งบทดลอง รพ.'!B:B,0)),)</f>
        <v>0</v>
      </c>
      <c r="AS354" s="150">
        <f>IFERROR(INDEX('[3]5.งบทดลอง รพ.'!$AR:$AR,MATCH(C:C,'[3]5.งบทดลอง รพ.'!B:B,0)),)</f>
        <v>0</v>
      </c>
      <c r="AT354" s="150">
        <f>IFERROR(INDEX('[3]5.งบทดลอง รพ.'!$AS:$AS,MATCH(C:C,'[3]5.งบทดลอง รพ.'!B:B,0)),)</f>
        <v>0</v>
      </c>
      <c r="AU354" s="150">
        <f>IFERROR(INDEX('[3]5.งบทดลอง รพ.'!$AT:$AT,MATCH(C:C,'[3]5.งบทดลอง รพ.'!B:B,0)),)</f>
        <v>0</v>
      </c>
      <c r="AV354" s="150">
        <f>IFERROR(INDEX('[3]5.งบทดลอง รพ.'!$AU:$AU,MATCH(C:C,'[3]5.งบทดลอง รพ.'!B:B,0)),)</f>
        <v>0</v>
      </c>
      <c r="AW354" s="150">
        <f>IFERROR(INDEX('[3]5.งบทดลอง รพ.'!$AV:$AV,MATCH(C:C,'[3]5.งบทดลอง รพ.'!B:B,0)),)</f>
        <v>0</v>
      </c>
      <c r="AX354" s="150">
        <f>IFERROR(INDEX('[3]5.งบทดลอง รพ.'!$AW:$AW,MATCH(C:C,'[3]5.งบทดลอง รพ.'!B:B,0)),)</f>
        <v>0</v>
      </c>
      <c r="AY354" s="150">
        <f>IFERROR(INDEX('[3]5.งบทดลอง รพ.'!$AX:$AX,MATCH(C:C,'[3]5.งบทดลอง รพ.'!B:B,0)),)</f>
        <v>0</v>
      </c>
      <c r="AZ354" s="150">
        <f>IFERROR(INDEX('[3]5.งบทดลอง รพ.'!$AY:$AY,MATCH(C:C,'[3]5.งบทดลอง รพ.'!B:B,0)),)</f>
        <v>0</v>
      </c>
      <c r="BA354" s="150">
        <f>IFERROR(INDEX('[3]5.งบทดลอง รพ.'!$AZ:$AZ,MATCH(C:C,'[3]5.งบทดลอง รพ.'!B:B,0)),)</f>
        <v>0</v>
      </c>
      <c r="BB354" s="150">
        <f>IFERROR(INDEX('[3]5.งบทดลอง รพ.'!$BA:$BA,MATCH(C:C,'[3]5.งบทดลอง รพ.'!B:B,0)),)</f>
        <v>0</v>
      </c>
      <c r="BC354" s="150">
        <f>IFERROR(INDEX('[3]5.งบทดลอง รพ.'!$BB:$BB,MATCH(C:C,'[3]5.งบทดลอง รพ.'!B:B,0)),)</f>
        <v>0</v>
      </c>
      <c r="BD354" s="150">
        <f>IFERROR(INDEX('[3]5.งบทดลอง รพ.'!$BC:$BC,MATCH(C:C,'[3]5.งบทดลอง รพ.'!B:B,0)),)</f>
        <v>0</v>
      </c>
      <c r="BE354" s="150">
        <f>IFERROR(INDEX('[3]5.งบทดลอง รพ.'!$BD:$BD,MATCH(C:C,'[3]5.งบทดลอง รพ.'!B:B,0)),)</f>
        <v>0</v>
      </c>
      <c r="BF354" s="150">
        <f>IFERROR(INDEX('[3]5.งบทดลอง รพ.'!$BE:$BE,MATCH(C:C,'[3]5.งบทดลอง รพ.'!B:B,0)),)</f>
        <v>0</v>
      </c>
      <c r="BG354" s="150">
        <f>IFERROR(INDEX('[3]5.งบทดลอง รพ.'!$BF:$BF,MATCH(C:C,'[3]5.งบทดลอง รพ.'!B:B,0)),)</f>
        <v>0</v>
      </c>
      <c r="BH354" s="150">
        <f>IFERROR(INDEX('[3]5.งบทดลอง รพ.'!$BG:$BG,MATCH(C:C,'[3]5.งบทดลอง รพ.'!B:B,0)),)</f>
        <v>0</v>
      </c>
      <c r="BI354" s="150">
        <f>IFERROR(INDEX('[3]5.งบทดลอง รพ.'!$BH:$BH,MATCH(C:C,'[3]5.งบทดลอง รพ.'!B:B,0)),)</f>
        <v>0</v>
      </c>
      <c r="BJ354" s="150">
        <f>IFERROR(INDEX('[3]5.งบทดลอง รพ.'!$BI:$BI,MATCH(C:C,'[3]5.งบทดลอง รพ.'!B:B,0)),)</f>
        <v>0</v>
      </c>
      <c r="BK354" s="150">
        <f>IFERROR(INDEX('[3]5.งบทดลอง รพ.'!$BJ:$BJ,MATCH(C:C,'[3]5.งบทดลอง รพ.'!B:B,0)),)</f>
        <v>0</v>
      </c>
      <c r="BL354" s="150">
        <f>IFERROR(INDEX('[3]5.งบทดลอง รพ.'!$BK:$BK,MATCH(D:D,'[3]5.งบทดลอง รพ.'!C:C,0)),)</f>
        <v>0</v>
      </c>
      <c r="BM354" s="150">
        <f>IFERROR(INDEX('[3]5.งบทดลอง รพ.'!$BL:$BL,MATCH(C:C,'[3]5.งบทดลอง รพ.'!B:B,0)),)</f>
        <v>0</v>
      </c>
      <c r="BN354" s="150">
        <f>IFERROR(INDEX('[3]5.งบทดลอง รพ.'!$BM:$BM,MATCH(C:C,'[3]5.งบทดลอง รพ.'!B:B,0)),)</f>
        <v>0</v>
      </c>
      <c r="BO354" s="150">
        <f>IFERROR(INDEX('[3]5.งบทดลอง รพ.'!$BN:$BN,MATCH(C:C,'[3]5.งบทดลอง รพ.'!B:B,0)),)</f>
        <v>0</v>
      </c>
      <c r="BP354" s="150">
        <f>IFERROR(INDEX('[3]5.งบทดลอง รพ.'!$BO:$BO,MATCH(C:C,'[3]5.งบทดลอง รพ.'!B:B,0)),)</f>
        <v>0</v>
      </c>
      <c r="BQ354" s="150">
        <f>IFERROR(INDEX('[3]5.งบทดลอง รพ.'!$BP:$BP,MATCH(C:C,'[3]5.งบทดลอง รพ.'!B:B,0)),)</f>
        <v>686274.4</v>
      </c>
      <c r="BR354" s="150">
        <f>IFERROR(INDEX('[3]5.งบทดลอง รพ.'!$BQ:$BQ,MATCH(C:C,'[3]5.งบทดลอง รพ.'!B:B,0)),)</f>
        <v>0</v>
      </c>
      <c r="BS354" s="150">
        <f>IFERROR(INDEX('[3]5.งบทดลอง รพ.'!$BR:$BR,MATCH(C:C,'[3]5.งบทดลอง รพ.'!B:B,0)),)</f>
        <v>0</v>
      </c>
      <c r="BT354" s="150">
        <f>IFERROR(INDEX('[3]5.งบทดลอง รพ.'!$BS:$BS,MATCH(C:C,'[3]5.งบทดลอง รพ.'!B:B,0)),)</f>
        <v>0</v>
      </c>
      <c r="BU354" s="150">
        <f>IFERROR(INDEX('[3]5.งบทดลอง รพ.'!$BT:$BT,MATCH(C:C,'[3]5.งบทดลอง รพ.'!B:B,0)),)</f>
        <v>0</v>
      </c>
      <c r="BV354" s="150">
        <f>IFERROR(INDEX('[3]5.งบทดลอง รพ.'!$BU:$BU,MATCH(C:C,'[3]5.งบทดลอง รพ.'!B:B,0)),)</f>
        <v>0</v>
      </c>
      <c r="BW354" s="150">
        <f>IFERROR(INDEX('[3]5.งบทดลอง รพ.'!$BV:$BV,MATCH(C:C,'[3]5.งบทดลอง รพ.'!B:B,0)),)</f>
        <v>0</v>
      </c>
      <c r="BX354" s="150">
        <f>IFERROR(INDEX('[3]5.งบทดลอง รพ.'!$BW:$BW,MATCH(C:C,'[3]5.งบทดลอง รพ.'!B:B,0)),)</f>
        <v>0</v>
      </c>
      <c r="BY354" s="150">
        <f>IFERROR(INDEX('[3]5.งบทดลอง รพ.'!$BX:$BX,MATCH(C:C,'[3]5.งบทดลอง รพ.'!B:B,0)),)</f>
        <v>0</v>
      </c>
      <c r="BZ354" s="151">
        <f t="shared" si="15"/>
        <v>686274.4</v>
      </c>
    </row>
    <row r="355" spans="1:78" ht="21.75" customHeight="1">
      <c r="A355" s="31" t="s">
        <v>185</v>
      </c>
      <c r="B355" s="147" t="s">
        <v>995</v>
      </c>
      <c r="C355" s="148" t="s">
        <v>1066</v>
      </c>
      <c r="D355" s="149" t="s">
        <v>1067</v>
      </c>
      <c r="E355" s="150">
        <f>IFERROR(INDEX('[3]5.งบทดลอง รพ.'!$D:$D,MATCH(C:C,'[3]5.งบทดลอง รพ.'!B:B,0)),)</f>
        <v>0</v>
      </c>
      <c r="F355" s="150">
        <f>IFERROR(INDEX('[3]5.งบทดลอง รพ.'!$E:$E,MATCH(C:C,'[3]5.งบทดลอง รพ.'!B:B,0)),)</f>
        <v>0</v>
      </c>
      <c r="G355" s="150">
        <f>IFERROR(INDEX('[3]5.งบทดลอง รพ.'!$F:$F,MATCH(C:C,'[3]5.งบทดลอง รพ.'!B:B,0)),)</f>
        <v>0</v>
      </c>
      <c r="H355" s="150">
        <f>IFERROR(INDEX('[3]5.งบทดลอง รพ.'!$G:$G,MATCH(C:C,'[3]5.งบทดลอง รพ.'!B:B,0)),)</f>
        <v>0</v>
      </c>
      <c r="I355" s="150">
        <f>IFERROR(INDEX('[3]5.งบทดลอง รพ.'!$H:$H,MATCH(D:D,'[3]5.งบทดลอง รพ.'!C:C,0)),)</f>
        <v>0</v>
      </c>
      <c r="J355" s="150">
        <f>IFERROR(INDEX('[3]5.งบทดลอง รพ.'!$I:$I,MATCH(C:C,'[3]5.งบทดลอง รพ.'!B:B,0)),)</f>
        <v>0</v>
      </c>
      <c r="K355" s="150">
        <f>IFERROR(INDEX('[3]5.งบทดลอง รพ.'!$J:$J,MATCH(C:C,'[3]5.งบทดลอง รพ.'!B:B,0)),)</f>
        <v>0</v>
      </c>
      <c r="L355" s="150">
        <f>IFERROR(INDEX('[3]5.งบทดลอง รพ.'!$K:$K,MATCH(C:C,'[3]5.งบทดลอง รพ.'!B:B,0)),)</f>
        <v>0</v>
      </c>
      <c r="M355" s="150">
        <f>IFERROR(INDEX('[3]5.งบทดลอง รพ.'!$L:$L,MATCH(C:C,'[3]5.งบทดลอง รพ.'!B:B,0)),)</f>
        <v>0</v>
      </c>
      <c r="N355" s="150">
        <f>IFERROR(INDEX('[3]5.งบทดลอง รพ.'!$M:$M,MATCH(C:C,'[3]5.งบทดลอง รพ.'!B:B,0)),)</f>
        <v>0</v>
      </c>
      <c r="O355" s="150">
        <f>IFERROR(INDEX('[3]5.งบทดลอง รพ.'!$N:$N,MATCH(C:C,'[3]5.งบทดลอง รพ.'!B:B,0)),)</f>
        <v>0</v>
      </c>
      <c r="P355" s="150">
        <f>IFERROR(INDEX('[3]5.งบทดลอง รพ.'!$O:$O,MATCH(C:C,'[3]5.งบทดลอง รพ.'!B:B,0)),)</f>
        <v>1425140</v>
      </c>
      <c r="Q355" s="150">
        <f>IFERROR(INDEX('[3]5.งบทดลอง รพ.'!$P:$P,MATCH(C:C,'[3]5.งบทดลอง รพ.'!B:B,0)),)</f>
        <v>12242840</v>
      </c>
      <c r="R355" s="150">
        <f>IFERROR(INDEX('[3]5.งบทดลอง รพ.'!$Q:$Q,MATCH(C:C,'[3]5.งบทดลอง รพ.'!B:B,0)),)</f>
        <v>0</v>
      </c>
      <c r="S355" s="150">
        <f>IFERROR(INDEX('[3]5.งบทดลอง รพ.'!$R:$R,MATCH(C:C,'[3]5.งบทดลอง รพ.'!B:B,0)),)</f>
        <v>0</v>
      </c>
      <c r="T355" s="150">
        <f>IFERROR(INDEX('[3]5.งบทดลอง รพ.'!$S:$S,MATCH(C:C,'[3]5.งบทดลอง รพ.'!B:B,0)),)</f>
        <v>0</v>
      </c>
      <c r="U355" s="150">
        <f>IFERROR(INDEX('[3]5.งบทดลอง รพ.'!$T:$T,MATCH(C:C,'[3]5.งบทดลอง รพ.'!B:B,0)),)</f>
        <v>0</v>
      </c>
      <c r="V355" s="150">
        <f>IFERROR(INDEX('[3]5.งบทดลอง รพ.'!$U:$U,MATCH(C:C,'[3]5.งบทดลอง รพ.'!B:B,0)),)</f>
        <v>0</v>
      </c>
      <c r="W355" s="150">
        <f>IFERROR(INDEX('[3]5.งบทดลอง รพ.'!$V:$V,MATCH(C:C,'[3]5.งบทดลอง รพ.'!B:B,0)),)</f>
        <v>0</v>
      </c>
      <c r="X355" s="150">
        <f>IFERROR(INDEX('[3]5.งบทดลอง รพ.'!$W:$W,MATCH(C:C,'[3]5.งบทดลอง รพ.'!B:B,0)),)</f>
        <v>0</v>
      </c>
      <c r="Y355" s="150">
        <f>IFERROR(INDEX('[3]5.งบทดลอง รพ.'!$X:$X,MATCH(C:C,'[3]5.งบทดลอง รพ.'!B:B,0)),)</f>
        <v>0</v>
      </c>
      <c r="Z355" s="150">
        <f>IFERROR(INDEX('[3]5.งบทดลอง รพ.'!$Y:$Y,MATCH(C:C,'[3]5.งบทดลอง รพ.'!B:B,0)),)</f>
        <v>0</v>
      </c>
      <c r="AA355" s="150">
        <f>IFERROR(INDEX('[3]5.งบทดลอง รพ.'!$Z:$Z,MATCH(C:C,'[3]5.งบทดลอง รพ.'!B:B,0)),)</f>
        <v>0</v>
      </c>
      <c r="AB355" s="150">
        <f>IFERROR(INDEX('[3]5.งบทดลอง รพ.'!$AA:$AA,MATCH(C:C,'[3]5.งบทดลอง รพ.'!B:B,0)),)</f>
        <v>0</v>
      </c>
      <c r="AC355" s="150">
        <f>IFERROR(INDEX('[3]5.งบทดลอง รพ.'!$AB:$AB,MATCH(C:C,'[3]5.งบทดลอง รพ.'!B:B,0)),)</f>
        <v>0</v>
      </c>
      <c r="AD355" s="150">
        <f>IFERROR(INDEX('[3]5.งบทดลอง รพ.'!$AC:$AC,MATCH(C:C,'[3]5.งบทดลอง รพ.'!B:B,0)),)</f>
        <v>0</v>
      </c>
      <c r="AE355" s="150">
        <f>IFERROR(INDEX('[3]5.งบทดลอง รพ.'!$AD:$AD,MATCH(C:C,'[3]5.งบทดลอง รพ.'!B:B,0)),)</f>
        <v>0</v>
      </c>
      <c r="AF355" s="150">
        <f>IFERROR(INDEX('[3]5.งบทดลอง รพ.'!$AE:$AE,MATCH(C:C,'[3]5.งบทดลอง รพ.'!B:B,0)),)</f>
        <v>0</v>
      </c>
      <c r="AG355" s="150">
        <f>IFERROR(INDEX('[3]5.งบทดลอง รพ.'!$AF:$AF,MATCH(C:C,'[3]5.งบทดลอง รพ.'!B:B,0)),)</f>
        <v>1300000</v>
      </c>
      <c r="AH355" s="150">
        <f>IFERROR(INDEX('[3]5.งบทดลอง รพ.'!$AG:$AG,MATCH(C:C,'[3]5.งบทดลอง รพ.'!B:B,0)),)</f>
        <v>650000</v>
      </c>
      <c r="AI355" s="150">
        <f>IFERROR(INDEX('[3]5.งบทดลอง รพ.'!$AH:$AH,MATCH(D:D,'[3]5.งบทดลอง รพ.'!C:C,0)),)</f>
        <v>650000</v>
      </c>
      <c r="AJ355" s="150">
        <f>IFERROR(INDEX('[3]5.งบทดลอง รพ.'!$AI:$AI,MATCH(C:C,'[3]5.งบทดลอง รพ.'!B:B,0)),)</f>
        <v>0</v>
      </c>
      <c r="AK355" s="150">
        <f>IFERROR(INDEX('[3]5.งบทดลอง รพ.'!$AJ:$AJ,MATCH(C:C,'[3]5.งบทดลอง รพ.'!B:B,0)),)</f>
        <v>650000</v>
      </c>
      <c r="AL355" s="150">
        <f>IFERROR(INDEX('[3]5.งบทดลอง รพ.'!$AK:$AK,MATCH(C:C,'[3]5.งบทดลอง รพ.'!B:B,0)),)</f>
        <v>15560</v>
      </c>
      <c r="AM355" s="150">
        <f>IFERROR(INDEX('[3]5.งบทดลอง รพ.'!$AL:$AL,MATCH(C:C,'[3]5.งบทดลอง รพ.'!B:B,0)),)</f>
        <v>1</v>
      </c>
      <c r="AN355" s="150">
        <f>IFERROR(INDEX('[3]5.งบทดลอง รพ.'!$AM:$AM,MATCH(C:C,'[3]5.งบทดลอง รพ.'!B:B,0)),)</f>
        <v>0</v>
      </c>
      <c r="AO355" s="150">
        <f>IFERROR(INDEX('[3]5.งบทดลอง รพ.'!$AN:$AN,MATCH(C:C,'[3]5.งบทดลอง รพ.'!B:B,0)),)</f>
        <v>16800</v>
      </c>
      <c r="AP355" s="150">
        <f>IFERROR(INDEX('[3]5.งบทดลอง รพ.'!$AO:$AO,MATCH(C:C,'[3]5.งบทดลอง รพ.'!B:B,0)),)</f>
        <v>1313350</v>
      </c>
      <c r="AQ355" s="150">
        <f>IFERROR(INDEX('[3]5.งบทดลอง รพ.'!$AP:$AP,MATCH(C:C,'[3]5.งบทดลอง รพ.'!B:B,0)),)</f>
        <v>650000</v>
      </c>
      <c r="AR355" s="150">
        <f>IFERROR(INDEX('[3]5.งบทดลอง รพ.'!$AQ:$AQ,MATCH(C:C,'[3]5.งบทดลอง รพ.'!B:B,0)),)</f>
        <v>0</v>
      </c>
      <c r="AS355" s="150">
        <f>IFERROR(INDEX('[3]5.งบทดลอง รพ.'!$AR:$AR,MATCH(C:C,'[3]5.งบทดลอง รพ.'!B:B,0)),)</f>
        <v>0</v>
      </c>
      <c r="AT355" s="150">
        <f>IFERROR(INDEX('[3]5.งบทดลอง รพ.'!$AS:$AS,MATCH(C:C,'[3]5.งบทดลอง รพ.'!B:B,0)),)</f>
        <v>0</v>
      </c>
      <c r="AU355" s="150">
        <f>IFERROR(INDEX('[3]5.งบทดลอง รพ.'!$AT:$AT,MATCH(C:C,'[3]5.งบทดลอง รพ.'!B:B,0)),)</f>
        <v>0</v>
      </c>
      <c r="AV355" s="150">
        <f>IFERROR(INDEX('[3]5.งบทดลอง รพ.'!$AU:$AU,MATCH(C:C,'[3]5.งบทดลอง รพ.'!B:B,0)),)</f>
        <v>0</v>
      </c>
      <c r="AW355" s="150">
        <f>IFERROR(INDEX('[3]5.งบทดลอง รพ.'!$AV:$AV,MATCH(C:C,'[3]5.งบทดลอง รพ.'!B:B,0)),)</f>
        <v>0</v>
      </c>
      <c r="AX355" s="150">
        <f>IFERROR(INDEX('[3]5.งบทดลอง รพ.'!$AW:$AW,MATCH(C:C,'[3]5.งบทดลอง รพ.'!B:B,0)),)</f>
        <v>0</v>
      </c>
      <c r="AY355" s="150">
        <f>IFERROR(INDEX('[3]5.งบทดลอง รพ.'!$AX:$AX,MATCH(C:C,'[3]5.งบทดลอง รพ.'!B:B,0)),)</f>
        <v>0</v>
      </c>
      <c r="AZ355" s="150">
        <f>IFERROR(INDEX('[3]5.งบทดลอง รพ.'!$AY:$AY,MATCH(C:C,'[3]5.งบทดลอง รพ.'!B:B,0)),)</f>
        <v>438000</v>
      </c>
      <c r="BA355" s="150">
        <f>IFERROR(INDEX('[3]5.งบทดลอง รพ.'!$AZ:$AZ,MATCH(C:C,'[3]5.งบทดลอง รพ.'!B:B,0)),)</f>
        <v>0</v>
      </c>
      <c r="BB355" s="150">
        <f>IFERROR(INDEX('[3]5.งบทดลอง รพ.'!$BA:$BA,MATCH(C:C,'[3]5.งบทดลอง รพ.'!B:B,0)),)</f>
        <v>0</v>
      </c>
      <c r="BC355" s="150">
        <f>IFERROR(INDEX('[3]5.งบทดลอง รพ.'!$BB:$BB,MATCH(C:C,'[3]5.งบทดลอง รพ.'!B:B,0)),)</f>
        <v>0</v>
      </c>
      <c r="BD355" s="150">
        <f>IFERROR(INDEX('[3]5.งบทดลอง รพ.'!$BC:$BC,MATCH(C:C,'[3]5.งบทดลอง รพ.'!B:B,0)),)</f>
        <v>0</v>
      </c>
      <c r="BE355" s="150">
        <f>IFERROR(INDEX('[3]5.งบทดลอง รพ.'!$BD:$BD,MATCH(C:C,'[3]5.งบทดลอง รพ.'!B:B,0)),)</f>
        <v>5018000</v>
      </c>
      <c r="BF355" s="150">
        <f>IFERROR(INDEX('[3]5.งบทดลอง รพ.'!$BE:$BE,MATCH(C:C,'[3]5.งบทดลอง รพ.'!B:B,0)),)</f>
        <v>0</v>
      </c>
      <c r="BG355" s="150">
        <f>IFERROR(INDEX('[3]5.งบทดลอง รพ.'!$BF:$BF,MATCH(C:C,'[3]5.งบทดลอง รพ.'!B:B,0)),)</f>
        <v>9657924</v>
      </c>
      <c r="BH355" s="150">
        <f>IFERROR(INDEX('[3]5.งบทดลอง รพ.'!$BG:$BG,MATCH(C:C,'[3]5.งบทดลอง รพ.'!B:B,0)),)</f>
        <v>3017000</v>
      </c>
      <c r="BI355" s="150">
        <f>IFERROR(INDEX('[3]5.งบทดลอง รพ.'!$BH:$BH,MATCH(C:C,'[3]5.งบทดลอง รพ.'!B:B,0)),)</f>
        <v>0</v>
      </c>
      <c r="BJ355" s="150">
        <f>IFERROR(INDEX('[3]5.งบทดลอง รพ.'!$BI:$BI,MATCH(C:C,'[3]5.งบทดลอง รพ.'!B:B,0)),)</f>
        <v>0</v>
      </c>
      <c r="BK355" s="150">
        <f>IFERROR(INDEX('[3]5.งบทดลอง รพ.'!$BJ:$BJ,MATCH(C:C,'[3]5.งบทดลอง รพ.'!B:B,0)),)</f>
        <v>49784731.189999998</v>
      </c>
      <c r="BL355" s="150">
        <f>IFERROR(INDEX('[3]5.งบทดลอง รพ.'!$BK:$BK,MATCH(D:D,'[3]5.งบทดลอง รพ.'!C:C,0)),)</f>
        <v>0</v>
      </c>
      <c r="BM355" s="150">
        <f>IFERROR(INDEX('[3]5.งบทดลอง รพ.'!$BL:$BL,MATCH(C:C,'[3]5.งบทดลอง รพ.'!B:B,0)),)</f>
        <v>1830000</v>
      </c>
      <c r="BN355" s="150">
        <f>IFERROR(INDEX('[3]5.งบทดลอง รพ.'!$BM:$BM,MATCH(C:C,'[3]5.งบทดลอง รพ.'!B:B,0)),)</f>
        <v>0</v>
      </c>
      <c r="BO355" s="150">
        <f>IFERROR(INDEX('[3]5.งบทดลอง รพ.'!$BN:$BN,MATCH(C:C,'[3]5.งบทดลอง รพ.'!B:B,0)),)</f>
        <v>640000</v>
      </c>
      <c r="BP355" s="150">
        <f>IFERROR(INDEX('[3]5.งบทดลอง รพ.'!$BO:$BO,MATCH(C:C,'[3]5.งบทดลอง รพ.'!B:B,0)),)</f>
        <v>0</v>
      </c>
      <c r="BQ355" s="150">
        <f>IFERROR(INDEX('[3]5.งบทดลอง รพ.'!$BP:$BP,MATCH(C:C,'[3]5.งบทดลอง รพ.'!B:B,0)),)</f>
        <v>0</v>
      </c>
      <c r="BR355" s="150">
        <f>IFERROR(INDEX('[3]5.งบทดลอง รพ.'!$BQ:$BQ,MATCH(C:C,'[3]5.งบทดลอง รพ.'!B:B,0)),)</f>
        <v>0</v>
      </c>
      <c r="BS355" s="150">
        <f>IFERROR(INDEX('[3]5.งบทดลอง รพ.'!$BR:$BR,MATCH(C:C,'[3]5.งบทดลอง รพ.'!B:B,0)),)</f>
        <v>0</v>
      </c>
      <c r="BT355" s="150">
        <f>IFERROR(INDEX('[3]5.งบทดลอง รพ.'!$BS:$BS,MATCH(C:C,'[3]5.งบทดลอง รพ.'!B:B,0)),)</f>
        <v>0</v>
      </c>
      <c r="BU355" s="150">
        <f>IFERROR(INDEX('[3]5.งบทดลอง รพ.'!$BT:$BT,MATCH(C:C,'[3]5.งบทดลอง รพ.'!B:B,0)),)</f>
        <v>0</v>
      </c>
      <c r="BV355" s="150">
        <f>IFERROR(INDEX('[3]5.งบทดลอง รพ.'!$BU:$BU,MATCH(C:C,'[3]5.งบทดลอง รพ.'!B:B,0)),)</f>
        <v>0</v>
      </c>
      <c r="BW355" s="150">
        <f>IFERROR(INDEX('[3]5.งบทดลอง รพ.'!$BV:$BV,MATCH(C:C,'[3]5.งบทดลอง รพ.'!B:B,0)),)</f>
        <v>0</v>
      </c>
      <c r="BX355" s="150">
        <f>IFERROR(INDEX('[3]5.งบทดลอง รพ.'!$BW:$BW,MATCH(C:C,'[3]5.งบทดลอง รพ.'!B:B,0)),)</f>
        <v>0</v>
      </c>
      <c r="BY355" s="150">
        <f>IFERROR(INDEX('[3]5.งบทดลอง รพ.'!$BX:$BX,MATCH(C:C,'[3]5.งบทดลอง รพ.'!B:B,0)),)</f>
        <v>0</v>
      </c>
      <c r="BZ355" s="151">
        <f t="shared" si="15"/>
        <v>89299346.189999998</v>
      </c>
    </row>
    <row r="356" spans="1:78" ht="21.75" customHeight="1">
      <c r="A356" s="31" t="s">
        <v>185</v>
      </c>
      <c r="B356" s="147" t="s">
        <v>995</v>
      </c>
      <c r="C356" s="148" t="s">
        <v>1068</v>
      </c>
      <c r="D356" s="149" t="s">
        <v>1069</v>
      </c>
      <c r="E356" s="150">
        <f>IFERROR(INDEX('[3]5.งบทดลอง รพ.'!$D:$D,MATCH(C:C,'[3]5.งบทดลอง รพ.'!B:B,0)),)</f>
        <v>62504253</v>
      </c>
      <c r="F356" s="150">
        <f>IFERROR(INDEX('[3]5.งบทดลอง รพ.'!$E:$E,MATCH(C:C,'[3]5.งบทดลอง รพ.'!B:B,0)),)</f>
        <v>330339</v>
      </c>
      <c r="G356" s="150">
        <f>IFERROR(INDEX('[3]5.งบทดลอง รพ.'!$F:$F,MATCH(C:C,'[3]5.งบทดลอง รพ.'!B:B,0)),)</f>
        <v>0</v>
      </c>
      <c r="H356" s="150">
        <f>IFERROR(INDEX('[3]5.งบทดลอง รพ.'!$G:$G,MATCH(C:C,'[3]5.งบทดลอง รพ.'!B:B,0)),)</f>
        <v>0</v>
      </c>
      <c r="I356" s="150">
        <f>IFERROR(INDEX('[3]5.งบทดลอง รพ.'!$H:$H,MATCH(D:D,'[3]5.งบทดลอง รพ.'!C:C,0)),)</f>
        <v>0</v>
      </c>
      <c r="J356" s="150">
        <f>IFERROR(INDEX('[3]5.งบทดลอง รพ.'!$I:$I,MATCH(C:C,'[3]5.งบทดลอง รพ.'!B:B,0)),)</f>
        <v>0</v>
      </c>
      <c r="K356" s="150">
        <f>IFERROR(INDEX('[3]5.งบทดลอง รพ.'!$J:$J,MATCH(C:C,'[3]5.งบทดลอง รพ.'!B:B,0)),)</f>
        <v>0</v>
      </c>
      <c r="L356" s="150">
        <f>IFERROR(INDEX('[3]5.งบทดลอง รพ.'!$K:$K,MATCH(C:C,'[3]5.งบทดลอง รพ.'!B:B,0)),)</f>
        <v>0</v>
      </c>
      <c r="M356" s="150">
        <f>IFERROR(INDEX('[3]5.งบทดลอง รพ.'!$L:$L,MATCH(C:C,'[3]5.งบทดลอง รพ.'!B:B,0)),)</f>
        <v>0</v>
      </c>
      <c r="N356" s="150">
        <f>IFERROR(INDEX('[3]5.งบทดลอง รพ.'!$M:$M,MATCH(C:C,'[3]5.งบทดลอง รพ.'!B:B,0)),)</f>
        <v>0</v>
      </c>
      <c r="O356" s="150">
        <f>IFERROR(INDEX('[3]5.งบทดลอง รพ.'!$N:$N,MATCH(C:C,'[3]5.งบทดลอง รพ.'!B:B,0)),)</f>
        <v>0</v>
      </c>
      <c r="P356" s="150">
        <f>IFERROR(INDEX('[3]5.งบทดลอง รพ.'!$O:$O,MATCH(C:C,'[3]5.งบทดลอง รพ.'!B:B,0)),)</f>
        <v>0</v>
      </c>
      <c r="Q356" s="150">
        <f>IFERROR(INDEX('[3]5.งบทดลอง รพ.'!$P:$P,MATCH(C:C,'[3]5.งบทดลอง รพ.'!B:B,0)),)</f>
        <v>0</v>
      </c>
      <c r="R356" s="150">
        <f>IFERROR(INDEX('[3]5.งบทดลอง รพ.'!$Q:$Q,MATCH(C:C,'[3]5.งบทดลอง รพ.'!B:B,0)),)</f>
        <v>0</v>
      </c>
      <c r="S356" s="150">
        <f>IFERROR(INDEX('[3]5.งบทดลอง รพ.'!$R:$R,MATCH(C:C,'[3]5.งบทดลอง รพ.'!B:B,0)),)</f>
        <v>0</v>
      </c>
      <c r="T356" s="150">
        <f>IFERROR(INDEX('[3]5.งบทดลอง รพ.'!$S:$S,MATCH(C:C,'[3]5.งบทดลอง รพ.'!B:B,0)),)</f>
        <v>0</v>
      </c>
      <c r="U356" s="150">
        <f>IFERROR(INDEX('[3]5.งบทดลอง รพ.'!$T:$T,MATCH(C:C,'[3]5.งบทดลอง รพ.'!B:B,0)),)</f>
        <v>0</v>
      </c>
      <c r="V356" s="150">
        <f>IFERROR(INDEX('[3]5.งบทดลอง รพ.'!$U:$U,MATCH(C:C,'[3]5.งบทดลอง รพ.'!B:B,0)),)</f>
        <v>0</v>
      </c>
      <c r="W356" s="150">
        <f>IFERROR(INDEX('[3]5.งบทดลอง รพ.'!$V:$V,MATCH(C:C,'[3]5.งบทดลอง รพ.'!B:B,0)),)</f>
        <v>0</v>
      </c>
      <c r="X356" s="150">
        <f>IFERROR(INDEX('[3]5.งบทดลอง รพ.'!$W:$W,MATCH(C:C,'[3]5.งบทดลอง รพ.'!B:B,0)),)</f>
        <v>0</v>
      </c>
      <c r="Y356" s="150">
        <f>IFERROR(INDEX('[3]5.งบทดลอง รพ.'!$X:$X,MATCH(C:C,'[3]5.งบทดลอง รพ.'!B:B,0)),)</f>
        <v>0</v>
      </c>
      <c r="Z356" s="150">
        <f>IFERROR(INDEX('[3]5.งบทดลอง รพ.'!$Y:$Y,MATCH(C:C,'[3]5.งบทดลอง รพ.'!B:B,0)),)</f>
        <v>0</v>
      </c>
      <c r="AA356" s="150">
        <f>IFERROR(INDEX('[3]5.งบทดลอง รพ.'!$Z:$Z,MATCH(C:C,'[3]5.งบทดลอง รพ.'!B:B,0)),)</f>
        <v>0</v>
      </c>
      <c r="AB356" s="150">
        <f>IFERROR(INDEX('[3]5.งบทดลอง รพ.'!$AA:$AA,MATCH(C:C,'[3]5.งบทดลอง รพ.'!B:B,0)),)</f>
        <v>0</v>
      </c>
      <c r="AC356" s="150">
        <f>IFERROR(INDEX('[3]5.งบทดลอง รพ.'!$AB:$AB,MATCH(C:C,'[3]5.งบทดลอง รพ.'!B:B,0)),)</f>
        <v>0</v>
      </c>
      <c r="AD356" s="150">
        <f>IFERROR(INDEX('[3]5.งบทดลอง รพ.'!$AC:$AC,MATCH(C:C,'[3]5.งบทดลอง รพ.'!B:B,0)),)</f>
        <v>0</v>
      </c>
      <c r="AE356" s="150">
        <f>IFERROR(INDEX('[3]5.งบทดลอง รพ.'!$AD:$AD,MATCH(C:C,'[3]5.งบทดลอง รพ.'!B:B,0)),)</f>
        <v>0</v>
      </c>
      <c r="AF356" s="150">
        <f>IFERROR(INDEX('[3]5.งบทดลอง รพ.'!$AE:$AE,MATCH(C:C,'[3]5.งบทดลอง รพ.'!B:B,0)),)</f>
        <v>86000</v>
      </c>
      <c r="AG356" s="150">
        <f>IFERROR(INDEX('[3]5.งบทดลอง รพ.'!$AF:$AF,MATCH(C:C,'[3]5.งบทดลอง รพ.'!B:B,0)),)</f>
        <v>0</v>
      </c>
      <c r="AH356" s="150">
        <f>IFERROR(INDEX('[3]5.งบทดลอง รพ.'!$AG:$AG,MATCH(C:C,'[3]5.งบทดลอง รพ.'!B:B,0)),)</f>
        <v>96219.86</v>
      </c>
      <c r="AI356" s="150">
        <f>IFERROR(INDEX('[3]5.งบทดลอง รพ.'!$AH:$AH,MATCH(D:D,'[3]5.งบทดลอง รพ.'!C:C,0)),)</f>
        <v>0</v>
      </c>
      <c r="AJ356" s="150">
        <f>IFERROR(INDEX('[3]5.งบทดลอง รพ.'!$AI:$AI,MATCH(C:C,'[3]5.งบทดลอง รพ.'!B:B,0)),)</f>
        <v>0</v>
      </c>
      <c r="AK356" s="150">
        <f>IFERROR(INDEX('[3]5.งบทดลอง รพ.'!$AJ:$AJ,MATCH(C:C,'[3]5.งบทดลอง รพ.'!B:B,0)),)</f>
        <v>0</v>
      </c>
      <c r="AL356" s="150">
        <f>IFERROR(INDEX('[3]5.งบทดลอง รพ.'!$AK:$AK,MATCH(C:C,'[3]5.งบทดลอง รพ.'!B:B,0)),)</f>
        <v>0</v>
      </c>
      <c r="AM356" s="150">
        <f>IFERROR(INDEX('[3]5.งบทดลอง รพ.'!$AL:$AL,MATCH(C:C,'[3]5.งบทดลอง รพ.'!B:B,0)),)</f>
        <v>0</v>
      </c>
      <c r="AN356" s="150">
        <f>IFERROR(INDEX('[3]5.งบทดลอง รพ.'!$AM:$AM,MATCH(C:C,'[3]5.งบทดลอง รพ.'!B:B,0)),)</f>
        <v>0</v>
      </c>
      <c r="AO356" s="150">
        <f>IFERROR(INDEX('[3]5.งบทดลอง รพ.'!$AN:$AN,MATCH(C:C,'[3]5.งบทดลอง รพ.'!B:B,0)),)</f>
        <v>0</v>
      </c>
      <c r="AP356" s="150">
        <f>IFERROR(INDEX('[3]5.งบทดลอง รพ.'!$AO:$AO,MATCH(C:C,'[3]5.งบทดลอง รพ.'!B:B,0)),)</f>
        <v>0</v>
      </c>
      <c r="AQ356" s="150">
        <f>IFERROR(INDEX('[3]5.งบทดลอง รพ.'!$AP:$AP,MATCH(C:C,'[3]5.งบทดลอง รพ.'!B:B,0)),)</f>
        <v>0</v>
      </c>
      <c r="AR356" s="150">
        <f>IFERROR(INDEX('[3]5.งบทดลอง รพ.'!$AQ:$AQ,MATCH(C:C,'[3]5.งบทดลอง รพ.'!B:B,0)),)</f>
        <v>0</v>
      </c>
      <c r="AS356" s="150">
        <f>IFERROR(INDEX('[3]5.งบทดลอง รพ.'!$AR:$AR,MATCH(C:C,'[3]5.งบทดลอง รพ.'!B:B,0)),)</f>
        <v>0</v>
      </c>
      <c r="AT356" s="150">
        <f>IFERROR(INDEX('[3]5.งบทดลอง รพ.'!$AS:$AS,MATCH(C:C,'[3]5.งบทดลอง รพ.'!B:B,0)),)</f>
        <v>0</v>
      </c>
      <c r="AU356" s="150">
        <f>IFERROR(INDEX('[3]5.งบทดลอง รพ.'!$AT:$AT,MATCH(C:C,'[3]5.งบทดลอง รพ.'!B:B,0)),)</f>
        <v>0</v>
      </c>
      <c r="AV356" s="150">
        <f>IFERROR(INDEX('[3]5.งบทดลอง รพ.'!$AU:$AU,MATCH(C:C,'[3]5.งบทดลอง รพ.'!B:B,0)),)</f>
        <v>0</v>
      </c>
      <c r="AW356" s="150">
        <f>IFERROR(INDEX('[3]5.งบทดลอง รพ.'!$AV:$AV,MATCH(C:C,'[3]5.งบทดลอง รพ.'!B:B,0)),)</f>
        <v>0</v>
      </c>
      <c r="AX356" s="150">
        <f>IFERROR(INDEX('[3]5.งบทดลอง รพ.'!$AW:$AW,MATCH(C:C,'[3]5.งบทดลอง รพ.'!B:B,0)),)</f>
        <v>0</v>
      </c>
      <c r="AY356" s="150">
        <f>IFERROR(INDEX('[3]5.งบทดลอง รพ.'!$AX:$AX,MATCH(C:C,'[3]5.งบทดลอง รพ.'!B:B,0)),)</f>
        <v>0</v>
      </c>
      <c r="AZ356" s="150">
        <f>IFERROR(INDEX('[3]5.งบทดลอง รพ.'!$AY:$AY,MATCH(C:C,'[3]5.งบทดลอง รพ.'!B:B,0)),)</f>
        <v>13200</v>
      </c>
      <c r="BA356" s="150">
        <f>IFERROR(INDEX('[3]5.งบทดลอง รพ.'!$AZ:$AZ,MATCH(C:C,'[3]5.งบทดลอง รพ.'!B:B,0)),)</f>
        <v>0</v>
      </c>
      <c r="BB356" s="150">
        <f>IFERROR(INDEX('[3]5.งบทดลอง รพ.'!$BA:$BA,MATCH(C:C,'[3]5.งบทดลอง รพ.'!B:B,0)),)</f>
        <v>0</v>
      </c>
      <c r="BC356" s="150">
        <f>IFERROR(INDEX('[3]5.งบทดลอง รพ.'!$BB:$BB,MATCH(C:C,'[3]5.งบทดลอง รพ.'!B:B,0)),)</f>
        <v>0</v>
      </c>
      <c r="BD356" s="150">
        <f>IFERROR(INDEX('[3]5.งบทดลอง รพ.'!$BC:$BC,MATCH(C:C,'[3]5.งบทดลอง รพ.'!B:B,0)),)</f>
        <v>0</v>
      </c>
      <c r="BE356" s="150">
        <f>IFERROR(INDEX('[3]5.งบทดลอง รพ.'!$BD:$BD,MATCH(C:C,'[3]5.งบทดลอง รพ.'!B:B,0)),)</f>
        <v>0</v>
      </c>
      <c r="BF356" s="150">
        <f>IFERROR(INDEX('[3]5.งบทดลอง รพ.'!$BE:$BE,MATCH(C:C,'[3]5.งบทดลอง รพ.'!B:B,0)),)</f>
        <v>0</v>
      </c>
      <c r="BG356" s="150">
        <f>IFERROR(INDEX('[3]5.งบทดลอง รพ.'!$BF:$BF,MATCH(C:C,'[3]5.งบทดลอง รพ.'!B:B,0)),)</f>
        <v>0</v>
      </c>
      <c r="BH356" s="150">
        <f>IFERROR(INDEX('[3]5.งบทดลอง รพ.'!$BG:$BG,MATCH(C:C,'[3]5.งบทดลอง รพ.'!B:B,0)),)</f>
        <v>0</v>
      </c>
      <c r="BI356" s="150">
        <f>IFERROR(INDEX('[3]5.งบทดลอง รพ.'!$BH:$BH,MATCH(C:C,'[3]5.งบทดลอง รพ.'!B:B,0)),)</f>
        <v>16928</v>
      </c>
      <c r="BJ356" s="150">
        <f>IFERROR(INDEX('[3]5.งบทดลอง รพ.'!$BI:$BI,MATCH(C:C,'[3]5.งบทดลอง รพ.'!B:B,0)),)</f>
        <v>0</v>
      </c>
      <c r="BK356" s="150">
        <f>IFERROR(INDEX('[3]5.งบทดลอง รพ.'!$BJ:$BJ,MATCH(C:C,'[3]5.งบทดลอง รพ.'!B:B,0)),)</f>
        <v>0</v>
      </c>
      <c r="BL356" s="150">
        <f>IFERROR(INDEX('[3]5.งบทดลอง รพ.'!$BK:$BK,MATCH(D:D,'[3]5.งบทดลอง รพ.'!C:C,0)),)</f>
        <v>0</v>
      </c>
      <c r="BM356" s="150">
        <f>IFERROR(INDEX('[3]5.งบทดลอง รพ.'!$BL:$BL,MATCH(C:C,'[3]5.งบทดลอง รพ.'!B:B,0)),)</f>
        <v>0</v>
      </c>
      <c r="BN356" s="150">
        <f>IFERROR(INDEX('[3]5.งบทดลอง รพ.'!$BM:$BM,MATCH(C:C,'[3]5.งบทดลอง รพ.'!B:B,0)),)</f>
        <v>0</v>
      </c>
      <c r="BO356" s="150">
        <f>IFERROR(INDEX('[3]5.งบทดลอง รพ.'!$BN:$BN,MATCH(C:C,'[3]5.งบทดลอง รพ.'!B:B,0)),)</f>
        <v>0</v>
      </c>
      <c r="BP356" s="150">
        <f>IFERROR(INDEX('[3]5.งบทดลอง รพ.'!$BO:$BO,MATCH(C:C,'[3]5.งบทดลอง รพ.'!B:B,0)),)</f>
        <v>171745</v>
      </c>
      <c r="BQ356" s="150">
        <f>IFERROR(INDEX('[3]5.งบทดลอง รพ.'!$BP:$BP,MATCH(C:C,'[3]5.งบทดลอง รพ.'!B:B,0)),)</f>
        <v>0</v>
      </c>
      <c r="BR356" s="150">
        <f>IFERROR(INDEX('[3]5.งบทดลอง รพ.'!$BQ:$BQ,MATCH(C:C,'[3]5.งบทดลอง รพ.'!B:B,0)),)</f>
        <v>113629.46</v>
      </c>
      <c r="BS356" s="150">
        <f>IFERROR(INDEX('[3]5.งบทดลอง รพ.'!$BR:$BR,MATCH(C:C,'[3]5.งบทดลอง รพ.'!B:B,0)),)</f>
        <v>0</v>
      </c>
      <c r="BT356" s="150">
        <f>IFERROR(INDEX('[3]5.งบทดลอง รพ.'!$BS:$BS,MATCH(C:C,'[3]5.งบทดลอง รพ.'!B:B,0)),)</f>
        <v>0</v>
      </c>
      <c r="BU356" s="150">
        <f>IFERROR(INDEX('[3]5.งบทดลอง รพ.'!$BT:$BT,MATCH(C:C,'[3]5.งบทดลอง รพ.'!B:B,0)),)</f>
        <v>0</v>
      </c>
      <c r="BV356" s="150">
        <f>IFERROR(INDEX('[3]5.งบทดลอง รพ.'!$BU:$BU,MATCH(C:C,'[3]5.งบทดลอง รพ.'!B:B,0)),)</f>
        <v>0</v>
      </c>
      <c r="BW356" s="150">
        <f>IFERROR(INDEX('[3]5.งบทดลอง รพ.'!$BV:$BV,MATCH(C:C,'[3]5.งบทดลอง รพ.'!B:B,0)),)</f>
        <v>0</v>
      </c>
      <c r="BX356" s="150">
        <f>IFERROR(INDEX('[3]5.งบทดลอง รพ.'!$BW:$BW,MATCH(C:C,'[3]5.งบทดลอง รพ.'!B:B,0)),)</f>
        <v>0</v>
      </c>
      <c r="BY356" s="150">
        <f>IFERROR(INDEX('[3]5.งบทดลอง รพ.'!$BX:$BX,MATCH(C:C,'[3]5.งบทดลอง รพ.'!B:B,0)),)</f>
        <v>0</v>
      </c>
      <c r="BZ356" s="151">
        <f t="shared" si="15"/>
        <v>63332314.32</v>
      </c>
    </row>
    <row r="357" spans="1:78" ht="21.75" customHeight="1">
      <c r="A357" s="31" t="s">
        <v>185</v>
      </c>
      <c r="B357" s="147" t="s">
        <v>995</v>
      </c>
      <c r="C357" s="148" t="s">
        <v>1070</v>
      </c>
      <c r="D357" s="149" t="s">
        <v>1071</v>
      </c>
      <c r="E357" s="150">
        <f>IFERROR(INDEX('[3]5.งบทดลอง รพ.'!$D:$D,MATCH(C:C,'[3]5.งบทดลอง รพ.'!B:B,0)),)</f>
        <v>0</v>
      </c>
      <c r="F357" s="150">
        <f>IFERROR(INDEX('[3]5.งบทดลอง รพ.'!$E:$E,MATCH(C:C,'[3]5.งบทดลอง รพ.'!B:B,0)),)</f>
        <v>3679007</v>
      </c>
      <c r="G357" s="150">
        <f>IFERROR(INDEX('[3]5.งบทดลอง รพ.'!$F:$F,MATCH(C:C,'[3]5.งบทดลอง รพ.'!B:B,0)),)</f>
        <v>33430137.5</v>
      </c>
      <c r="H357" s="150">
        <f>IFERROR(INDEX('[3]5.งบทดลอง รพ.'!$G:$G,MATCH(C:C,'[3]5.งบทดลอง รพ.'!B:B,0)),)</f>
        <v>3850850</v>
      </c>
      <c r="I357" s="150">
        <f>IFERROR(INDEX('[3]5.งบทดลอง รพ.'!$H:$H,MATCH(D:D,'[3]5.งบทดลอง รพ.'!C:C,0)),)</f>
        <v>1969600</v>
      </c>
      <c r="J357" s="150">
        <f>IFERROR(INDEX('[3]5.งบทดลอง รพ.'!$I:$I,MATCH(C:C,'[3]5.งบทดลอง รพ.'!B:B,0)),)</f>
        <v>1272475</v>
      </c>
      <c r="K357" s="150">
        <f>IFERROR(INDEX('[3]5.งบทดลอง รพ.'!$J:$J,MATCH(C:C,'[3]5.งบทดลอง รพ.'!B:B,0)),)</f>
        <v>0</v>
      </c>
      <c r="L357" s="150">
        <f>IFERROR(INDEX('[3]5.งบทดลอง รพ.'!$K:$K,MATCH(C:C,'[3]5.งบทดลอง รพ.'!B:B,0)),)</f>
        <v>3850850</v>
      </c>
      <c r="M357" s="150">
        <f>IFERROR(INDEX('[3]5.งบทดลอง รพ.'!$L:$L,MATCH(C:C,'[3]5.งบทดลอง รพ.'!B:B,0)),)</f>
        <v>1361930</v>
      </c>
      <c r="N357" s="150">
        <f>IFERROR(INDEX('[3]5.งบทดลอง รพ.'!$M:$M,MATCH(C:C,'[3]5.งบทดลอง รพ.'!B:B,0)),)</f>
        <v>600000</v>
      </c>
      <c r="O357" s="150">
        <f>IFERROR(INDEX('[3]5.งบทดลอง รพ.'!$N:$N,MATCH(C:C,'[3]5.งบทดลอง รพ.'!B:B,0)),)</f>
        <v>1016056.77</v>
      </c>
      <c r="P357" s="150">
        <f>IFERROR(INDEX('[3]5.งบทดลอง รพ.'!$O:$O,MATCH(C:C,'[3]5.งบทดลอง รพ.'!B:B,0)),)</f>
        <v>3326652.03</v>
      </c>
      <c r="Q357" s="150">
        <f>IFERROR(INDEX('[3]5.งบทดลอง รพ.'!$P:$P,MATCH(C:C,'[3]5.งบทดลอง รพ.'!B:B,0)),)</f>
        <v>20209974.09</v>
      </c>
      <c r="R357" s="150">
        <f>IFERROR(INDEX('[3]5.งบทดลอง รพ.'!$Q:$Q,MATCH(C:C,'[3]5.งบทดลอง รพ.'!B:B,0)),)</f>
        <v>5335250.54</v>
      </c>
      <c r="S357" s="150">
        <f>IFERROR(INDEX('[3]5.งบทดลอง รพ.'!$R:$R,MATCH(C:C,'[3]5.งบทดลอง รพ.'!B:B,0)),)</f>
        <v>1449000</v>
      </c>
      <c r="T357" s="150">
        <f>IFERROR(INDEX('[3]5.งบทดลอง รพ.'!$S:$S,MATCH(C:C,'[3]5.งบทดลอง รพ.'!B:B,0)),)</f>
        <v>1522435.26</v>
      </c>
      <c r="U357" s="150">
        <f>IFERROR(INDEX('[3]5.งบทดลอง รพ.'!$T:$T,MATCH(C:C,'[3]5.งบทดลอง รพ.'!B:B,0)),)</f>
        <v>0</v>
      </c>
      <c r="V357" s="150">
        <f>IFERROR(INDEX('[3]5.งบทดลอง รพ.'!$U:$U,MATCH(C:C,'[3]5.งบทดลอง รพ.'!B:B,0)),)</f>
        <v>0</v>
      </c>
      <c r="W357" s="150">
        <f>IFERROR(INDEX('[3]5.งบทดลอง รพ.'!$V:$V,MATCH(C:C,'[3]5.งบทดลอง รพ.'!B:B,0)),)</f>
        <v>0</v>
      </c>
      <c r="X357" s="150">
        <f>IFERROR(INDEX('[3]5.งบทดลอง รพ.'!$W:$W,MATCH(C:C,'[3]5.งบทดลอง รพ.'!B:B,0)),)</f>
        <v>0</v>
      </c>
      <c r="Y357" s="150">
        <f>IFERROR(INDEX('[3]5.งบทดลอง รพ.'!$X:$X,MATCH(C:C,'[3]5.งบทดลอง รพ.'!B:B,0)),)</f>
        <v>797838.71</v>
      </c>
      <c r="Z357" s="150">
        <f>IFERROR(INDEX('[3]5.งบทดลอง รพ.'!$Y:$Y,MATCH(C:C,'[3]5.งบทดลอง รพ.'!B:B,0)),)</f>
        <v>0</v>
      </c>
      <c r="AA357" s="150">
        <f>IFERROR(INDEX('[3]5.งบทดลอง รพ.'!$Z:$Z,MATCH(C:C,'[3]5.งบทดลอง รพ.'!B:B,0)),)</f>
        <v>328127.99</v>
      </c>
      <c r="AB357" s="150">
        <f>IFERROR(INDEX('[3]5.งบทดลอง รพ.'!$AA:$AA,MATCH(C:C,'[3]5.งบทดลอง รพ.'!B:B,0)),)</f>
        <v>0</v>
      </c>
      <c r="AC357" s="150">
        <f>IFERROR(INDEX('[3]5.งบทดลอง รพ.'!$AB:$AB,MATCH(C:C,'[3]5.งบทดลอง รพ.'!B:B,0)),)</f>
        <v>0</v>
      </c>
      <c r="AD357" s="150">
        <f>IFERROR(INDEX('[3]5.งบทดลอง รพ.'!$AC:$AC,MATCH(C:C,'[3]5.งบทดลอง รพ.'!B:B,0)),)</f>
        <v>456209.67</v>
      </c>
      <c r="AE357" s="150">
        <f>IFERROR(INDEX('[3]5.งบทดลอง รพ.'!$AD:$AD,MATCH(C:C,'[3]5.งบทดลอง รพ.'!B:B,0)),)</f>
        <v>0</v>
      </c>
      <c r="AF357" s="150">
        <f>IFERROR(INDEX('[3]5.งบทดลอง รพ.'!$AE:$AE,MATCH(C:C,'[3]5.งบทดลอง รพ.'!B:B,0)),)</f>
        <v>0</v>
      </c>
      <c r="AG357" s="150">
        <f>IFERROR(INDEX('[3]5.งบทดลอง รพ.'!$AF:$AF,MATCH(C:C,'[3]5.งบทดลอง รพ.'!B:B,0)),)</f>
        <v>2102897.14</v>
      </c>
      <c r="AH357" s="150">
        <f>IFERROR(INDEX('[3]5.งบทดลอง รพ.'!$AG:$AG,MATCH(C:C,'[3]5.งบทดลอง รพ.'!B:B,0)),)</f>
        <v>1300744</v>
      </c>
      <c r="AI357" s="150">
        <f>IFERROR(INDEX('[3]5.งบทดลอง รพ.'!$AH:$AH,MATCH(D:D,'[3]5.งบทดลอง รพ.'!C:C,0)),)</f>
        <v>344646.14</v>
      </c>
      <c r="AJ357" s="150">
        <f>IFERROR(INDEX('[3]5.งบทดลอง รพ.'!$AI:$AI,MATCH(C:C,'[3]5.งบทดลอง รพ.'!B:B,0)),)</f>
        <v>1025003</v>
      </c>
      <c r="AK357" s="150">
        <f>IFERROR(INDEX('[3]5.งบทดลอง รพ.'!$AJ:$AJ,MATCH(C:C,'[3]5.งบทดลอง รพ.'!B:B,0)),)</f>
        <v>1483369.14</v>
      </c>
      <c r="AL357" s="150">
        <f>IFERROR(INDEX('[3]5.งบทดลอง รพ.'!$AK:$AK,MATCH(C:C,'[3]5.งบทดลอง รพ.'!B:B,0)),)</f>
        <v>4377873.5</v>
      </c>
      <c r="AM357" s="150">
        <f>IFERROR(INDEX('[3]5.งบทดลอง รพ.'!$AL:$AL,MATCH(C:C,'[3]5.งบทดลอง รพ.'!B:B,0)),)</f>
        <v>1043150.21</v>
      </c>
      <c r="AN357" s="150">
        <f>IFERROR(INDEX('[3]5.งบทดลอง รพ.'!$AM:$AM,MATCH(C:C,'[3]5.งบทดลอง รพ.'!B:B,0)),)</f>
        <v>2240769.21</v>
      </c>
      <c r="AO357" s="150">
        <f>IFERROR(INDEX('[3]5.งบทดลอง รพ.'!$AN:$AN,MATCH(C:C,'[3]5.งบทดลอง รพ.'!B:B,0)),)</f>
        <v>1690190.21</v>
      </c>
      <c r="AP357" s="150">
        <f>IFERROR(INDEX('[3]5.งบทดลอง รพ.'!$AO:$AO,MATCH(C:C,'[3]5.งบทดลอง รพ.'!B:B,0)),)</f>
        <v>4446691.68</v>
      </c>
      <c r="AQ357" s="150">
        <f>IFERROR(INDEX('[3]5.งบทดลอง รพ.'!$AP:$AP,MATCH(C:C,'[3]5.งบทดลอง รพ.'!B:B,0)),)</f>
        <v>1066739</v>
      </c>
      <c r="AR357" s="150">
        <f>IFERROR(INDEX('[3]5.งบทดลอง รพ.'!$AQ:$AQ,MATCH(C:C,'[3]5.งบทดลอง รพ.'!B:B,0)),)</f>
        <v>0</v>
      </c>
      <c r="AS357" s="150">
        <f>IFERROR(INDEX('[3]5.งบทดลอง รพ.'!$AR:$AR,MATCH(C:C,'[3]5.งบทดลอง รพ.'!B:B,0)),)</f>
        <v>6359196.5</v>
      </c>
      <c r="AT357" s="150">
        <f>IFERROR(INDEX('[3]5.งบทดลอง รพ.'!$AS:$AS,MATCH(C:C,'[3]5.งบทดลอง รพ.'!B:B,0)),)</f>
        <v>973475</v>
      </c>
      <c r="AU357" s="150">
        <f>IFERROR(INDEX('[3]5.งบทดลอง รพ.'!$AT:$AT,MATCH(C:C,'[3]5.งบทดลอง รพ.'!B:B,0)),)</f>
        <v>702351</v>
      </c>
      <c r="AV357" s="150">
        <f>IFERROR(INDEX('[3]5.งบทดลอง รพ.'!$AU:$AU,MATCH(C:C,'[3]5.งบทดลอง รพ.'!B:B,0)),)</f>
        <v>646432</v>
      </c>
      <c r="AW357" s="150">
        <f>IFERROR(INDEX('[3]5.งบทดลอง รพ.'!$AV:$AV,MATCH(C:C,'[3]5.งบทดลอง รพ.'!B:B,0)),)</f>
        <v>385144</v>
      </c>
      <c r="AX357" s="150">
        <f>IFERROR(INDEX('[3]5.งบทดลอง รพ.'!$AW:$AW,MATCH(C:C,'[3]5.งบทดลอง รพ.'!B:B,0)),)</f>
        <v>541878</v>
      </c>
      <c r="AY357" s="150">
        <f>IFERROR(INDEX('[3]5.งบทดลอง รพ.'!$AX:$AX,MATCH(C:C,'[3]5.งบทดลอง รพ.'!B:B,0)),)</f>
        <v>0</v>
      </c>
      <c r="AZ357" s="150">
        <f>IFERROR(INDEX('[3]5.งบทดลอง รพ.'!$AY:$AY,MATCH(C:C,'[3]5.งบทดลอง รพ.'!B:B,0)),)</f>
        <v>991550</v>
      </c>
      <c r="BA357" s="150">
        <f>IFERROR(INDEX('[3]5.งบทดลอง รพ.'!$AZ:$AZ,MATCH(C:C,'[3]5.งบทดลอง รพ.'!B:B,0)),)</f>
        <v>2675756</v>
      </c>
      <c r="BB357" s="150">
        <f>IFERROR(INDEX('[3]5.งบทดลอง รพ.'!$BA:$BA,MATCH(C:C,'[3]5.งบทดลอง รพ.'!B:B,0)),)</f>
        <v>0</v>
      </c>
      <c r="BC357" s="150">
        <f>IFERROR(INDEX('[3]5.งบทดลอง รพ.'!$BB:$BB,MATCH(C:C,'[3]5.งบทดลอง รพ.'!B:B,0)),)</f>
        <v>6494</v>
      </c>
      <c r="BD357" s="150">
        <f>IFERROR(INDEX('[3]5.งบทดลอง รพ.'!$BC:$BC,MATCH(C:C,'[3]5.งบทดลอง รพ.'!B:B,0)),)</f>
        <v>0</v>
      </c>
      <c r="BE357" s="150">
        <f>IFERROR(INDEX('[3]5.งบทดลอง รพ.'!$BD:$BD,MATCH(C:C,'[3]5.งบทดลอง รพ.'!B:B,0)),)</f>
        <v>2132574</v>
      </c>
      <c r="BF357" s="150">
        <f>IFERROR(INDEX('[3]5.งบทดลอง รพ.'!$BE:$BE,MATCH(C:C,'[3]5.งบทดลอง รพ.'!B:B,0)),)</f>
        <v>429298</v>
      </c>
      <c r="BG357" s="150">
        <f>IFERROR(INDEX('[3]5.งบทดลอง รพ.'!$BF:$BF,MATCH(C:C,'[3]5.งบทดลอง รพ.'!B:B,0)),)</f>
        <v>309407</v>
      </c>
      <c r="BH357" s="150">
        <f>IFERROR(INDEX('[3]5.งบทดลอง รพ.'!$BG:$BG,MATCH(C:C,'[3]5.งบทดลอง รพ.'!B:B,0)),)</f>
        <v>2649515</v>
      </c>
      <c r="BI357" s="150">
        <f>IFERROR(INDEX('[3]5.งบทดลอง รพ.'!$BH:$BH,MATCH(C:C,'[3]5.งบทดลอง รพ.'!B:B,0)),)</f>
        <v>658155</v>
      </c>
      <c r="BJ357" s="150">
        <f>IFERROR(INDEX('[3]5.งบทดลอง รพ.'!$BI:$BI,MATCH(C:C,'[3]5.งบทดลอง รพ.'!B:B,0)),)</f>
        <v>0</v>
      </c>
      <c r="BK357" s="150">
        <f>IFERROR(INDEX('[3]5.งบทดลอง รพ.'!$BJ:$BJ,MATCH(C:C,'[3]5.งบทดลอง รพ.'!B:B,0)),)</f>
        <v>0</v>
      </c>
      <c r="BL357" s="150">
        <f>IFERROR(INDEX('[3]5.งบทดลอง รพ.'!$BK:$BK,MATCH(D:D,'[3]5.งบทดลอง รพ.'!C:C,0)),)</f>
        <v>3593609.7</v>
      </c>
      <c r="BM357" s="150">
        <f>IFERROR(INDEX('[3]5.งบทดลอง รพ.'!$BL:$BL,MATCH(C:C,'[3]5.งบทดลอง รพ.'!B:B,0)),)</f>
        <v>1534005</v>
      </c>
      <c r="BN357" s="150">
        <f>IFERROR(INDEX('[3]5.งบทดลอง รพ.'!$BM:$BM,MATCH(C:C,'[3]5.งบทดลอง รพ.'!B:B,0)),)</f>
        <v>1351825</v>
      </c>
      <c r="BO357" s="150">
        <f>IFERROR(INDEX('[3]5.งบทดลอง รพ.'!$BN:$BN,MATCH(C:C,'[3]5.งบทดลอง รพ.'!B:B,0)),)</f>
        <v>1135852</v>
      </c>
      <c r="BP357" s="150">
        <f>IFERROR(INDEX('[3]5.งบทดลอง รพ.'!$BO:$BO,MATCH(C:C,'[3]5.งบทดลอง รพ.'!B:B,0)),)</f>
        <v>758560</v>
      </c>
      <c r="BQ357" s="150">
        <f>IFERROR(INDEX('[3]5.งบทดลอง รพ.'!$BP:$BP,MATCH(C:C,'[3]5.งบทดลอง รพ.'!B:B,0)),)</f>
        <v>0</v>
      </c>
      <c r="BR357" s="150">
        <f>IFERROR(INDEX('[3]5.งบทดลอง รพ.'!$BQ:$BQ,MATCH(C:C,'[3]5.งบทดลอง รพ.'!B:B,0)),)</f>
        <v>1153409.97</v>
      </c>
      <c r="BS357" s="150">
        <f>IFERROR(INDEX('[3]5.งบทดลอง รพ.'!$BR:$BR,MATCH(C:C,'[3]5.งบทดลอง รพ.'!B:B,0)),)</f>
        <v>1216250</v>
      </c>
      <c r="BT357" s="150">
        <f>IFERROR(INDEX('[3]5.งบทดลอง รพ.'!$BS:$BS,MATCH(C:C,'[3]5.งบทดลอง รพ.'!B:B,0)),)</f>
        <v>1281087.3899999999</v>
      </c>
      <c r="BU357" s="150">
        <f>IFERROR(INDEX('[3]5.งบทดลอง รพ.'!$BT:$BT,MATCH(C:C,'[3]5.งบทดลอง รพ.'!B:B,0)),)</f>
        <v>1796900</v>
      </c>
      <c r="BV357" s="150">
        <f>IFERROR(INDEX('[3]5.งบทดลอง รพ.'!$BU:$BU,MATCH(C:C,'[3]5.งบทดลอง รพ.'!B:B,0)),)</f>
        <v>90000</v>
      </c>
      <c r="BW357" s="150">
        <f>IFERROR(INDEX('[3]5.งบทดลอง รพ.'!$BV:$BV,MATCH(C:C,'[3]5.งบทดลอง รพ.'!B:B,0)),)</f>
        <v>1411605</v>
      </c>
      <c r="BX357" s="150">
        <f>IFERROR(INDEX('[3]5.งบทดลอง รพ.'!$BW:$BW,MATCH(C:C,'[3]5.งบทดลอง รพ.'!B:B,0)),)</f>
        <v>1003718</v>
      </c>
      <c r="BY357" s="150">
        <f>IFERROR(INDEX('[3]5.งบทดลอง รพ.'!$BX:$BX,MATCH(C:C,'[3]5.งบทดลอง รพ.'!B:B,0)),)</f>
        <v>744400</v>
      </c>
      <c r="BZ357" s="151">
        <f t="shared" si="15"/>
        <v>142110915.34999999</v>
      </c>
    </row>
    <row r="358" spans="1:78" ht="21.75" customHeight="1">
      <c r="A358" s="31" t="s">
        <v>185</v>
      </c>
      <c r="B358" s="147" t="s">
        <v>995</v>
      </c>
      <c r="C358" s="148" t="s">
        <v>1072</v>
      </c>
      <c r="D358" s="149" t="s">
        <v>1073</v>
      </c>
      <c r="E358" s="150">
        <f>IFERROR(INDEX('[3]5.งบทดลอง รพ.'!$D:$D,MATCH(C:C,'[3]5.งบทดลอง รพ.'!B:B,0)),)</f>
        <v>0</v>
      </c>
      <c r="F358" s="150">
        <f>IFERROR(INDEX('[3]5.งบทดลอง รพ.'!$E:$E,MATCH(C:C,'[3]5.งบทดลอง รพ.'!B:B,0)),)</f>
        <v>0</v>
      </c>
      <c r="G358" s="150">
        <f>IFERROR(INDEX('[3]5.งบทดลอง รพ.'!$F:$F,MATCH(C:C,'[3]5.งบทดลอง รพ.'!B:B,0)),)</f>
        <v>4770539.57</v>
      </c>
      <c r="H358" s="150">
        <f>IFERROR(INDEX('[3]5.งบทดลอง รพ.'!$G:$G,MATCH(C:C,'[3]5.งบทดลอง รพ.'!B:B,0)),)</f>
        <v>0</v>
      </c>
      <c r="I358" s="150">
        <f>IFERROR(INDEX('[3]5.งบทดลอง รพ.'!$H:$H,MATCH(D:D,'[3]5.งบทดลอง รพ.'!C:C,0)),)</f>
        <v>0</v>
      </c>
      <c r="J358" s="150">
        <f>IFERROR(INDEX('[3]5.งบทดลอง รพ.'!$I:$I,MATCH(C:C,'[3]5.งบทดลอง รพ.'!B:B,0)),)</f>
        <v>0</v>
      </c>
      <c r="K358" s="150">
        <f>IFERROR(INDEX('[3]5.งบทดลอง รพ.'!$J:$J,MATCH(C:C,'[3]5.งบทดลอง รพ.'!B:B,0)),)</f>
        <v>0</v>
      </c>
      <c r="L358" s="150">
        <f>IFERROR(INDEX('[3]5.งบทดลอง รพ.'!$K:$K,MATCH(C:C,'[3]5.งบทดลอง รพ.'!B:B,0)),)</f>
        <v>0</v>
      </c>
      <c r="M358" s="150">
        <f>IFERROR(INDEX('[3]5.งบทดลอง รพ.'!$L:$L,MATCH(C:C,'[3]5.งบทดลอง รพ.'!B:B,0)),)</f>
        <v>0</v>
      </c>
      <c r="N358" s="150">
        <f>IFERROR(INDEX('[3]5.งบทดลอง รพ.'!$M:$M,MATCH(C:C,'[3]5.งบทดลอง รพ.'!B:B,0)),)</f>
        <v>0</v>
      </c>
      <c r="O358" s="150">
        <f>IFERROR(INDEX('[3]5.งบทดลอง รพ.'!$N:$N,MATCH(C:C,'[3]5.งบทดลอง รพ.'!B:B,0)),)</f>
        <v>0</v>
      </c>
      <c r="P358" s="150">
        <f>IFERROR(INDEX('[3]5.งบทดลอง รพ.'!$O:$O,MATCH(C:C,'[3]5.งบทดลอง รพ.'!B:B,0)),)</f>
        <v>0</v>
      </c>
      <c r="Q358" s="150">
        <f>IFERROR(INDEX('[3]5.งบทดลอง รพ.'!$P:$P,MATCH(C:C,'[3]5.งบทดลอง รพ.'!B:B,0)),)</f>
        <v>0</v>
      </c>
      <c r="R358" s="150">
        <f>IFERROR(INDEX('[3]5.งบทดลอง รพ.'!$Q:$Q,MATCH(C:C,'[3]5.งบทดลอง รพ.'!B:B,0)),)</f>
        <v>0</v>
      </c>
      <c r="S358" s="150">
        <f>IFERROR(INDEX('[3]5.งบทดลอง รพ.'!$R:$R,MATCH(C:C,'[3]5.งบทดลอง รพ.'!B:B,0)),)</f>
        <v>0</v>
      </c>
      <c r="T358" s="150">
        <f>IFERROR(INDEX('[3]5.งบทดลอง รพ.'!$S:$S,MATCH(C:C,'[3]5.งบทดลอง รพ.'!B:B,0)),)</f>
        <v>0</v>
      </c>
      <c r="U358" s="150">
        <f>IFERROR(INDEX('[3]5.งบทดลอง รพ.'!$T:$T,MATCH(C:C,'[3]5.งบทดลอง รพ.'!B:B,0)),)</f>
        <v>0</v>
      </c>
      <c r="V358" s="150">
        <f>IFERROR(INDEX('[3]5.งบทดลอง รพ.'!$U:$U,MATCH(C:C,'[3]5.งบทดลอง รพ.'!B:B,0)),)</f>
        <v>0</v>
      </c>
      <c r="W358" s="150">
        <f>IFERROR(INDEX('[3]5.งบทดลอง รพ.'!$V:$V,MATCH(C:C,'[3]5.งบทดลอง รพ.'!B:B,0)),)</f>
        <v>0</v>
      </c>
      <c r="X358" s="150">
        <f>IFERROR(INDEX('[3]5.งบทดลอง รพ.'!$W:$W,MATCH(C:C,'[3]5.งบทดลอง รพ.'!B:B,0)),)</f>
        <v>0</v>
      </c>
      <c r="Y358" s="150">
        <f>IFERROR(INDEX('[3]5.งบทดลอง รพ.'!$X:$X,MATCH(C:C,'[3]5.งบทดลอง รพ.'!B:B,0)),)</f>
        <v>0</v>
      </c>
      <c r="Z358" s="150">
        <f>IFERROR(INDEX('[3]5.งบทดลอง รพ.'!$Y:$Y,MATCH(C:C,'[3]5.งบทดลอง รพ.'!B:B,0)),)</f>
        <v>0</v>
      </c>
      <c r="AA358" s="150">
        <f>IFERROR(INDEX('[3]5.งบทดลอง รพ.'!$Z:$Z,MATCH(C:C,'[3]5.งบทดลอง รพ.'!B:B,0)),)</f>
        <v>0</v>
      </c>
      <c r="AB358" s="150">
        <f>IFERROR(INDEX('[3]5.งบทดลอง รพ.'!$AA:$AA,MATCH(C:C,'[3]5.งบทดลอง รพ.'!B:B,0)),)</f>
        <v>0</v>
      </c>
      <c r="AC358" s="150">
        <f>IFERROR(INDEX('[3]5.งบทดลอง รพ.'!$AB:$AB,MATCH(C:C,'[3]5.งบทดลอง รพ.'!B:B,0)),)</f>
        <v>0</v>
      </c>
      <c r="AD358" s="150">
        <f>IFERROR(INDEX('[3]5.งบทดลอง รพ.'!$AC:$AC,MATCH(C:C,'[3]5.งบทดลอง รพ.'!B:B,0)),)</f>
        <v>0</v>
      </c>
      <c r="AE358" s="150">
        <f>IFERROR(INDEX('[3]5.งบทดลอง รพ.'!$AD:$AD,MATCH(C:C,'[3]5.งบทดลอง รพ.'!B:B,0)),)</f>
        <v>0</v>
      </c>
      <c r="AF358" s="150">
        <f>IFERROR(INDEX('[3]5.งบทดลอง รพ.'!$AE:$AE,MATCH(C:C,'[3]5.งบทดลอง รพ.'!B:B,0)),)</f>
        <v>0</v>
      </c>
      <c r="AG358" s="150">
        <f>IFERROR(INDEX('[3]5.งบทดลอง รพ.'!$AF:$AF,MATCH(C:C,'[3]5.งบทดลอง รพ.'!B:B,0)),)</f>
        <v>0</v>
      </c>
      <c r="AH358" s="150">
        <f>IFERROR(INDEX('[3]5.งบทดลอง รพ.'!$AG:$AG,MATCH(C:C,'[3]5.งบทดลอง รพ.'!B:B,0)),)</f>
        <v>0</v>
      </c>
      <c r="AI358" s="150">
        <f>IFERROR(INDEX('[3]5.งบทดลอง รพ.'!$AH:$AH,MATCH(D:D,'[3]5.งบทดลอง รพ.'!C:C,0)),)</f>
        <v>0</v>
      </c>
      <c r="AJ358" s="150">
        <f>IFERROR(INDEX('[3]5.งบทดลอง รพ.'!$AI:$AI,MATCH(C:C,'[3]5.งบทดลอง รพ.'!B:B,0)),)</f>
        <v>0</v>
      </c>
      <c r="AK358" s="150">
        <f>IFERROR(INDEX('[3]5.งบทดลอง รพ.'!$AJ:$AJ,MATCH(C:C,'[3]5.งบทดลอง รพ.'!B:B,0)),)</f>
        <v>0</v>
      </c>
      <c r="AL358" s="150">
        <f>IFERROR(INDEX('[3]5.งบทดลอง รพ.'!$AK:$AK,MATCH(C:C,'[3]5.งบทดลอง รพ.'!B:B,0)),)</f>
        <v>0</v>
      </c>
      <c r="AM358" s="150">
        <f>IFERROR(INDEX('[3]5.งบทดลอง รพ.'!$AL:$AL,MATCH(C:C,'[3]5.งบทดลอง รพ.'!B:B,0)),)</f>
        <v>0</v>
      </c>
      <c r="AN358" s="150">
        <f>IFERROR(INDEX('[3]5.งบทดลอง รพ.'!$AM:$AM,MATCH(C:C,'[3]5.งบทดลอง รพ.'!B:B,0)),)</f>
        <v>0</v>
      </c>
      <c r="AO358" s="150">
        <f>IFERROR(INDEX('[3]5.งบทดลอง รพ.'!$AN:$AN,MATCH(C:C,'[3]5.งบทดลอง รพ.'!B:B,0)),)</f>
        <v>0</v>
      </c>
      <c r="AP358" s="150">
        <f>IFERROR(INDEX('[3]5.งบทดลอง รพ.'!$AO:$AO,MATCH(C:C,'[3]5.งบทดลอง รพ.'!B:B,0)),)</f>
        <v>0</v>
      </c>
      <c r="AQ358" s="150">
        <f>IFERROR(INDEX('[3]5.งบทดลอง รพ.'!$AP:$AP,MATCH(C:C,'[3]5.งบทดลอง รพ.'!B:B,0)),)</f>
        <v>0</v>
      </c>
      <c r="AR358" s="150">
        <f>IFERROR(INDEX('[3]5.งบทดลอง รพ.'!$AQ:$AQ,MATCH(C:C,'[3]5.งบทดลอง รพ.'!B:B,0)),)</f>
        <v>0</v>
      </c>
      <c r="AS358" s="150">
        <f>IFERROR(INDEX('[3]5.งบทดลอง รพ.'!$AR:$AR,MATCH(C:C,'[3]5.งบทดลอง รพ.'!B:B,0)),)</f>
        <v>0</v>
      </c>
      <c r="AT358" s="150">
        <f>IFERROR(INDEX('[3]5.งบทดลอง รพ.'!$AS:$AS,MATCH(C:C,'[3]5.งบทดลอง รพ.'!B:B,0)),)</f>
        <v>0</v>
      </c>
      <c r="AU358" s="150">
        <f>IFERROR(INDEX('[3]5.งบทดลอง รพ.'!$AT:$AT,MATCH(C:C,'[3]5.งบทดลอง รพ.'!B:B,0)),)</f>
        <v>0</v>
      </c>
      <c r="AV358" s="150">
        <f>IFERROR(INDEX('[3]5.งบทดลอง รพ.'!$AU:$AU,MATCH(C:C,'[3]5.งบทดลอง รพ.'!B:B,0)),)</f>
        <v>0</v>
      </c>
      <c r="AW358" s="150">
        <f>IFERROR(INDEX('[3]5.งบทดลอง รพ.'!$AV:$AV,MATCH(C:C,'[3]5.งบทดลอง รพ.'!B:B,0)),)</f>
        <v>0</v>
      </c>
      <c r="AX358" s="150">
        <f>IFERROR(INDEX('[3]5.งบทดลอง รพ.'!$AW:$AW,MATCH(C:C,'[3]5.งบทดลอง รพ.'!B:B,0)),)</f>
        <v>0</v>
      </c>
      <c r="AY358" s="150">
        <f>IFERROR(INDEX('[3]5.งบทดลอง รพ.'!$AX:$AX,MATCH(C:C,'[3]5.งบทดลอง รพ.'!B:B,0)),)</f>
        <v>0</v>
      </c>
      <c r="AZ358" s="150">
        <f>IFERROR(INDEX('[3]5.งบทดลอง รพ.'!$AY:$AY,MATCH(C:C,'[3]5.งบทดลอง รพ.'!B:B,0)),)</f>
        <v>0</v>
      </c>
      <c r="BA358" s="150">
        <f>IFERROR(INDEX('[3]5.งบทดลอง รพ.'!$AZ:$AZ,MATCH(C:C,'[3]5.งบทดลอง รพ.'!B:B,0)),)</f>
        <v>0</v>
      </c>
      <c r="BB358" s="150">
        <f>IFERROR(INDEX('[3]5.งบทดลอง รพ.'!$BA:$BA,MATCH(C:C,'[3]5.งบทดลอง รพ.'!B:B,0)),)</f>
        <v>0</v>
      </c>
      <c r="BC358" s="150">
        <f>IFERROR(INDEX('[3]5.งบทดลอง รพ.'!$BB:$BB,MATCH(C:C,'[3]5.งบทดลอง รพ.'!B:B,0)),)</f>
        <v>0</v>
      </c>
      <c r="BD358" s="150">
        <f>IFERROR(INDEX('[3]5.งบทดลอง รพ.'!$BC:$BC,MATCH(C:C,'[3]5.งบทดลอง รพ.'!B:B,0)),)</f>
        <v>0</v>
      </c>
      <c r="BE358" s="150">
        <f>IFERROR(INDEX('[3]5.งบทดลอง รพ.'!$BD:$BD,MATCH(C:C,'[3]5.งบทดลอง รพ.'!B:B,0)),)</f>
        <v>0</v>
      </c>
      <c r="BF358" s="150">
        <f>IFERROR(INDEX('[3]5.งบทดลอง รพ.'!$BE:$BE,MATCH(C:C,'[3]5.งบทดลอง รพ.'!B:B,0)),)</f>
        <v>0</v>
      </c>
      <c r="BG358" s="150">
        <f>IFERROR(INDEX('[3]5.งบทดลอง รพ.'!$BF:$BF,MATCH(C:C,'[3]5.งบทดลอง รพ.'!B:B,0)),)</f>
        <v>0</v>
      </c>
      <c r="BH358" s="150">
        <f>IFERROR(INDEX('[3]5.งบทดลอง รพ.'!$BG:$BG,MATCH(C:C,'[3]5.งบทดลอง รพ.'!B:B,0)),)</f>
        <v>0</v>
      </c>
      <c r="BI358" s="150">
        <f>IFERROR(INDEX('[3]5.งบทดลอง รพ.'!$BH:$BH,MATCH(C:C,'[3]5.งบทดลอง รพ.'!B:B,0)),)</f>
        <v>0</v>
      </c>
      <c r="BJ358" s="150">
        <f>IFERROR(INDEX('[3]5.งบทดลอง รพ.'!$BI:$BI,MATCH(C:C,'[3]5.งบทดลอง รพ.'!B:B,0)),)</f>
        <v>174238.8</v>
      </c>
      <c r="BK358" s="150">
        <f>IFERROR(INDEX('[3]5.งบทดลอง รพ.'!$BJ:$BJ,MATCH(C:C,'[3]5.งบทดลอง รพ.'!B:B,0)),)</f>
        <v>0</v>
      </c>
      <c r="BL358" s="150">
        <f>IFERROR(INDEX('[3]5.งบทดลอง รพ.'!$BK:$BK,MATCH(D:D,'[3]5.งบทดลอง รพ.'!C:C,0)),)</f>
        <v>0</v>
      </c>
      <c r="BM358" s="150">
        <f>IFERROR(INDEX('[3]5.งบทดลอง รพ.'!$BL:$BL,MATCH(C:C,'[3]5.งบทดลอง รพ.'!B:B,0)),)</f>
        <v>0</v>
      </c>
      <c r="BN358" s="150">
        <f>IFERROR(INDEX('[3]5.งบทดลอง รพ.'!$BM:$BM,MATCH(C:C,'[3]5.งบทดลอง รพ.'!B:B,0)),)</f>
        <v>0</v>
      </c>
      <c r="BO358" s="150">
        <f>IFERROR(INDEX('[3]5.งบทดลอง รพ.'!$BN:$BN,MATCH(C:C,'[3]5.งบทดลอง รพ.'!B:B,0)),)</f>
        <v>0</v>
      </c>
      <c r="BP358" s="150">
        <f>IFERROR(INDEX('[3]5.งบทดลอง รพ.'!$BO:$BO,MATCH(C:C,'[3]5.งบทดลอง รพ.'!B:B,0)),)</f>
        <v>0</v>
      </c>
      <c r="BQ358" s="150">
        <f>IFERROR(INDEX('[3]5.งบทดลอง รพ.'!$BP:$BP,MATCH(C:C,'[3]5.งบทดลอง รพ.'!B:B,0)),)</f>
        <v>0</v>
      </c>
      <c r="BR358" s="150">
        <f>IFERROR(INDEX('[3]5.งบทดลอง รพ.'!$BQ:$BQ,MATCH(C:C,'[3]5.งบทดลอง รพ.'!B:B,0)),)</f>
        <v>0</v>
      </c>
      <c r="BS358" s="150">
        <f>IFERROR(INDEX('[3]5.งบทดลอง รพ.'!$BR:$BR,MATCH(C:C,'[3]5.งบทดลอง รพ.'!B:B,0)),)</f>
        <v>0</v>
      </c>
      <c r="BT358" s="150">
        <f>IFERROR(INDEX('[3]5.งบทดลอง รพ.'!$BS:$BS,MATCH(C:C,'[3]5.งบทดลอง รพ.'!B:B,0)),)</f>
        <v>0</v>
      </c>
      <c r="BU358" s="150">
        <f>IFERROR(INDEX('[3]5.งบทดลอง รพ.'!$BT:$BT,MATCH(C:C,'[3]5.งบทดลอง รพ.'!B:B,0)),)</f>
        <v>0</v>
      </c>
      <c r="BV358" s="150">
        <f>IFERROR(INDEX('[3]5.งบทดลอง รพ.'!$BU:$BU,MATCH(C:C,'[3]5.งบทดลอง รพ.'!B:B,0)),)</f>
        <v>0</v>
      </c>
      <c r="BW358" s="150">
        <f>IFERROR(INDEX('[3]5.งบทดลอง รพ.'!$BV:$BV,MATCH(C:C,'[3]5.งบทดลอง รพ.'!B:B,0)),)</f>
        <v>0</v>
      </c>
      <c r="BX358" s="150">
        <f>IFERROR(INDEX('[3]5.งบทดลอง รพ.'!$BW:$BW,MATCH(C:C,'[3]5.งบทดลอง รพ.'!B:B,0)),)</f>
        <v>0</v>
      </c>
      <c r="BY358" s="150">
        <f>IFERROR(INDEX('[3]5.งบทดลอง รพ.'!$BX:$BX,MATCH(C:C,'[3]5.งบทดลอง รพ.'!B:B,0)),)</f>
        <v>0</v>
      </c>
      <c r="BZ358" s="151">
        <f t="shared" si="15"/>
        <v>4944778.37</v>
      </c>
    </row>
    <row r="359" spans="1:78" ht="21.75" customHeight="1">
      <c r="A359" s="31" t="s">
        <v>185</v>
      </c>
      <c r="B359" s="147" t="s">
        <v>995</v>
      </c>
      <c r="C359" s="148" t="s">
        <v>1074</v>
      </c>
      <c r="D359" s="149" t="s">
        <v>1075</v>
      </c>
      <c r="E359" s="150">
        <f>IFERROR(INDEX('[3]5.งบทดลอง รพ.'!$D:$D,MATCH(C:C,'[3]5.งบทดลอง รพ.'!B:B,0)),)</f>
        <v>0</v>
      </c>
      <c r="F359" s="150">
        <f>IFERROR(INDEX('[3]5.งบทดลอง รพ.'!$E:$E,MATCH(C:C,'[3]5.งบทดลอง รพ.'!B:B,0)),)</f>
        <v>0</v>
      </c>
      <c r="G359" s="150">
        <f>IFERROR(INDEX('[3]5.งบทดลอง รพ.'!$F:$F,MATCH(C:C,'[3]5.งบทดลอง รพ.'!B:B,0)),)</f>
        <v>0</v>
      </c>
      <c r="H359" s="150">
        <f>IFERROR(INDEX('[3]5.งบทดลอง รพ.'!$G:$G,MATCH(C:C,'[3]5.งบทดลอง รพ.'!B:B,0)),)</f>
        <v>0</v>
      </c>
      <c r="I359" s="150">
        <f>IFERROR(INDEX('[3]5.งบทดลอง รพ.'!$H:$H,MATCH(D:D,'[3]5.งบทดลอง รพ.'!C:C,0)),)</f>
        <v>0</v>
      </c>
      <c r="J359" s="150">
        <f>IFERROR(INDEX('[3]5.งบทดลอง รพ.'!$I:$I,MATCH(C:C,'[3]5.งบทดลอง รพ.'!B:B,0)),)</f>
        <v>0</v>
      </c>
      <c r="K359" s="150">
        <f>IFERROR(INDEX('[3]5.งบทดลอง รพ.'!$J:$J,MATCH(C:C,'[3]5.งบทดลอง รพ.'!B:B,0)),)</f>
        <v>0</v>
      </c>
      <c r="L359" s="150">
        <f>IFERROR(INDEX('[3]5.งบทดลอง รพ.'!$K:$K,MATCH(C:C,'[3]5.งบทดลอง รพ.'!B:B,0)),)</f>
        <v>0</v>
      </c>
      <c r="M359" s="150">
        <f>IFERROR(INDEX('[3]5.งบทดลอง รพ.'!$L:$L,MATCH(C:C,'[3]5.งบทดลอง รพ.'!B:B,0)),)</f>
        <v>0</v>
      </c>
      <c r="N359" s="150">
        <f>IFERROR(INDEX('[3]5.งบทดลอง รพ.'!$M:$M,MATCH(C:C,'[3]5.งบทดลอง รพ.'!B:B,0)),)</f>
        <v>0</v>
      </c>
      <c r="O359" s="150">
        <f>IFERROR(INDEX('[3]5.งบทดลอง รพ.'!$N:$N,MATCH(C:C,'[3]5.งบทดลอง รพ.'!B:B,0)),)</f>
        <v>0</v>
      </c>
      <c r="P359" s="150">
        <f>IFERROR(INDEX('[3]5.งบทดลอง รพ.'!$O:$O,MATCH(C:C,'[3]5.งบทดลอง รพ.'!B:B,0)),)</f>
        <v>0</v>
      </c>
      <c r="Q359" s="150">
        <f>IFERROR(INDEX('[3]5.งบทดลอง รพ.'!$P:$P,MATCH(C:C,'[3]5.งบทดลอง รพ.'!B:B,0)),)</f>
        <v>0</v>
      </c>
      <c r="R359" s="150">
        <f>IFERROR(INDEX('[3]5.งบทดลอง รพ.'!$Q:$Q,MATCH(C:C,'[3]5.งบทดลอง รพ.'!B:B,0)),)</f>
        <v>0</v>
      </c>
      <c r="S359" s="150">
        <f>IFERROR(INDEX('[3]5.งบทดลอง รพ.'!$R:$R,MATCH(C:C,'[3]5.งบทดลอง รพ.'!B:B,0)),)</f>
        <v>0</v>
      </c>
      <c r="T359" s="150">
        <f>IFERROR(INDEX('[3]5.งบทดลอง รพ.'!$S:$S,MATCH(C:C,'[3]5.งบทดลอง รพ.'!B:B,0)),)</f>
        <v>0</v>
      </c>
      <c r="U359" s="150">
        <f>IFERROR(INDEX('[3]5.งบทดลอง รพ.'!$T:$T,MATCH(C:C,'[3]5.งบทดลอง รพ.'!B:B,0)),)</f>
        <v>0</v>
      </c>
      <c r="V359" s="150">
        <f>IFERROR(INDEX('[3]5.งบทดลอง รพ.'!$U:$U,MATCH(C:C,'[3]5.งบทดลอง รพ.'!B:B,0)),)</f>
        <v>0</v>
      </c>
      <c r="W359" s="150">
        <f>IFERROR(INDEX('[3]5.งบทดลอง รพ.'!$V:$V,MATCH(C:C,'[3]5.งบทดลอง รพ.'!B:B,0)),)</f>
        <v>0</v>
      </c>
      <c r="X359" s="150">
        <f>IFERROR(INDEX('[3]5.งบทดลอง รพ.'!$W:$W,MATCH(C:C,'[3]5.งบทดลอง รพ.'!B:B,0)),)</f>
        <v>0</v>
      </c>
      <c r="Y359" s="150">
        <f>IFERROR(INDEX('[3]5.งบทดลอง รพ.'!$X:$X,MATCH(C:C,'[3]5.งบทดลอง รพ.'!B:B,0)),)</f>
        <v>0</v>
      </c>
      <c r="Z359" s="150">
        <f>IFERROR(INDEX('[3]5.งบทดลอง รพ.'!$Y:$Y,MATCH(C:C,'[3]5.งบทดลอง รพ.'!B:B,0)),)</f>
        <v>0</v>
      </c>
      <c r="AA359" s="150">
        <f>IFERROR(INDEX('[3]5.งบทดลอง รพ.'!$Z:$Z,MATCH(C:C,'[3]5.งบทดลอง รพ.'!B:B,0)),)</f>
        <v>0</v>
      </c>
      <c r="AB359" s="150">
        <f>IFERROR(INDEX('[3]5.งบทดลอง รพ.'!$AA:$AA,MATCH(C:C,'[3]5.งบทดลอง รพ.'!B:B,0)),)</f>
        <v>0</v>
      </c>
      <c r="AC359" s="150">
        <f>IFERROR(INDEX('[3]5.งบทดลอง รพ.'!$AB:$AB,MATCH(C:C,'[3]5.งบทดลอง รพ.'!B:B,0)),)</f>
        <v>0</v>
      </c>
      <c r="AD359" s="150">
        <f>IFERROR(INDEX('[3]5.งบทดลอง รพ.'!$AC:$AC,MATCH(C:C,'[3]5.งบทดลอง รพ.'!B:B,0)),)</f>
        <v>0</v>
      </c>
      <c r="AE359" s="150">
        <f>IFERROR(INDEX('[3]5.งบทดลอง รพ.'!$AD:$AD,MATCH(C:C,'[3]5.งบทดลอง รพ.'!B:B,0)),)</f>
        <v>0</v>
      </c>
      <c r="AF359" s="150">
        <f>IFERROR(INDEX('[3]5.งบทดลอง รพ.'!$AE:$AE,MATCH(C:C,'[3]5.งบทดลอง รพ.'!B:B,0)),)</f>
        <v>0</v>
      </c>
      <c r="AG359" s="150">
        <f>IFERROR(INDEX('[3]5.งบทดลอง รพ.'!$AF:$AF,MATCH(C:C,'[3]5.งบทดลอง รพ.'!B:B,0)),)</f>
        <v>0</v>
      </c>
      <c r="AH359" s="150">
        <f>IFERROR(INDEX('[3]5.งบทดลอง รพ.'!$AG:$AG,MATCH(C:C,'[3]5.งบทดลอง รพ.'!B:B,0)),)</f>
        <v>0</v>
      </c>
      <c r="AI359" s="150">
        <f>IFERROR(INDEX('[3]5.งบทดลอง รพ.'!$AH:$AH,MATCH(D:D,'[3]5.งบทดลอง รพ.'!C:C,0)),)</f>
        <v>0</v>
      </c>
      <c r="AJ359" s="150">
        <f>IFERROR(INDEX('[3]5.งบทดลอง รพ.'!$AI:$AI,MATCH(C:C,'[3]5.งบทดลอง รพ.'!B:B,0)),)</f>
        <v>0</v>
      </c>
      <c r="AK359" s="150">
        <f>IFERROR(INDEX('[3]5.งบทดลอง รพ.'!$AJ:$AJ,MATCH(C:C,'[3]5.งบทดลอง รพ.'!B:B,0)),)</f>
        <v>0</v>
      </c>
      <c r="AL359" s="150">
        <f>IFERROR(INDEX('[3]5.งบทดลอง รพ.'!$AK:$AK,MATCH(C:C,'[3]5.งบทดลอง รพ.'!B:B,0)),)</f>
        <v>0</v>
      </c>
      <c r="AM359" s="150">
        <f>IFERROR(INDEX('[3]5.งบทดลอง รพ.'!$AL:$AL,MATCH(C:C,'[3]5.งบทดลอง รพ.'!B:B,0)),)</f>
        <v>0</v>
      </c>
      <c r="AN359" s="150">
        <f>IFERROR(INDEX('[3]5.งบทดลอง รพ.'!$AM:$AM,MATCH(C:C,'[3]5.งบทดลอง รพ.'!B:B,0)),)</f>
        <v>0</v>
      </c>
      <c r="AO359" s="150">
        <f>IFERROR(INDEX('[3]5.งบทดลอง รพ.'!$AN:$AN,MATCH(C:C,'[3]5.งบทดลอง รพ.'!B:B,0)),)</f>
        <v>0</v>
      </c>
      <c r="AP359" s="150">
        <f>IFERROR(INDEX('[3]5.งบทดลอง รพ.'!$AO:$AO,MATCH(C:C,'[3]5.งบทดลอง รพ.'!B:B,0)),)</f>
        <v>0</v>
      </c>
      <c r="AQ359" s="150">
        <f>IFERROR(INDEX('[3]5.งบทดลอง รพ.'!$AP:$AP,MATCH(C:C,'[3]5.งบทดลอง รพ.'!B:B,0)),)</f>
        <v>0</v>
      </c>
      <c r="AR359" s="150">
        <f>IFERROR(INDEX('[3]5.งบทดลอง รพ.'!$AQ:$AQ,MATCH(C:C,'[3]5.งบทดลอง รพ.'!B:B,0)),)</f>
        <v>0</v>
      </c>
      <c r="AS359" s="150">
        <f>IFERROR(INDEX('[3]5.งบทดลอง รพ.'!$AR:$AR,MATCH(C:C,'[3]5.งบทดลอง รพ.'!B:B,0)),)</f>
        <v>0</v>
      </c>
      <c r="AT359" s="150">
        <f>IFERROR(INDEX('[3]5.งบทดลอง รพ.'!$AS:$AS,MATCH(C:C,'[3]5.งบทดลอง รพ.'!B:B,0)),)</f>
        <v>0</v>
      </c>
      <c r="AU359" s="150">
        <f>IFERROR(INDEX('[3]5.งบทดลอง รพ.'!$AT:$AT,MATCH(C:C,'[3]5.งบทดลอง รพ.'!B:B,0)),)</f>
        <v>0</v>
      </c>
      <c r="AV359" s="150">
        <f>IFERROR(INDEX('[3]5.งบทดลอง รพ.'!$AU:$AU,MATCH(C:C,'[3]5.งบทดลอง รพ.'!B:B,0)),)</f>
        <v>0</v>
      </c>
      <c r="AW359" s="150">
        <f>IFERROR(INDEX('[3]5.งบทดลอง รพ.'!$AV:$AV,MATCH(C:C,'[3]5.งบทดลอง รพ.'!B:B,0)),)</f>
        <v>0</v>
      </c>
      <c r="AX359" s="150">
        <f>IFERROR(INDEX('[3]5.งบทดลอง รพ.'!$AW:$AW,MATCH(C:C,'[3]5.งบทดลอง รพ.'!B:B,0)),)</f>
        <v>0</v>
      </c>
      <c r="AY359" s="150">
        <f>IFERROR(INDEX('[3]5.งบทดลอง รพ.'!$AX:$AX,MATCH(C:C,'[3]5.งบทดลอง รพ.'!B:B,0)),)</f>
        <v>0</v>
      </c>
      <c r="AZ359" s="150">
        <f>IFERROR(INDEX('[3]5.งบทดลอง รพ.'!$AY:$AY,MATCH(C:C,'[3]5.งบทดลอง รพ.'!B:B,0)),)</f>
        <v>0</v>
      </c>
      <c r="BA359" s="150">
        <f>IFERROR(INDEX('[3]5.งบทดลอง รพ.'!$AZ:$AZ,MATCH(C:C,'[3]5.งบทดลอง รพ.'!B:B,0)),)</f>
        <v>212207.55</v>
      </c>
      <c r="BB359" s="150">
        <f>IFERROR(INDEX('[3]5.งบทดลอง รพ.'!$BA:$BA,MATCH(C:C,'[3]5.งบทดลอง รพ.'!B:B,0)),)</f>
        <v>15600</v>
      </c>
      <c r="BC359" s="150">
        <f>IFERROR(INDEX('[3]5.งบทดลอง รพ.'!$BB:$BB,MATCH(C:C,'[3]5.งบทดลอง รพ.'!B:B,0)),)</f>
        <v>0</v>
      </c>
      <c r="BD359" s="150">
        <f>IFERROR(INDEX('[3]5.งบทดลอง รพ.'!$BC:$BC,MATCH(C:C,'[3]5.งบทดลอง รพ.'!B:B,0)),)</f>
        <v>0</v>
      </c>
      <c r="BE359" s="150">
        <f>IFERROR(INDEX('[3]5.งบทดลอง รพ.'!$BD:$BD,MATCH(C:C,'[3]5.งบทดลอง รพ.'!B:B,0)),)</f>
        <v>7580662.5</v>
      </c>
      <c r="BF359" s="150">
        <f>IFERROR(INDEX('[3]5.งบทดลอง รพ.'!$BE:$BE,MATCH(C:C,'[3]5.งบทดลอง รพ.'!B:B,0)),)</f>
        <v>0</v>
      </c>
      <c r="BG359" s="150">
        <f>IFERROR(INDEX('[3]5.งบทดลอง รพ.'!$BF:$BF,MATCH(C:C,'[3]5.งบทดลอง รพ.'!B:B,0)),)</f>
        <v>0</v>
      </c>
      <c r="BH359" s="150">
        <f>IFERROR(INDEX('[3]5.งบทดลอง รพ.'!$BG:$BG,MATCH(C:C,'[3]5.งบทดลอง รพ.'!B:B,0)),)</f>
        <v>0</v>
      </c>
      <c r="BI359" s="150">
        <f>IFERROR(INDEX('[3]5.งบทดลอง รพ.'!$BH:$BH,MATCH(C:C,'[3]5.งบทดลอง รพ.'!B:B,0)),)</f>
        <v>0</v>
      </c>
      <c r="BJ359" s="150">
        <f>IFERROR(INDEX('[3]5.งบทดลอง รพ.'!$BI:$BI,MATCH(C:C,'[3]5.งบทดลอง รพ.'!B:B,0)),)</f>
        <v>0</v>
      </c>
      <c r="BK359" s="150">
        <f>IFERROR(INDEX('[3]5.งบทดลอง รพ.'!$BJ:$BJ,MATCH(C:C,'[3]5.งบทดลอง รพ.'!B:B,0)),)</f>
        <v>1540800</v>
      </c>
      <c r="BL359" s="150">
        <f>IFERROR(INDEX('[3]5.งบทดลอง รพ.'!$BK:$BK,MATCH(D:D,'[3]5.งบทดลอง รพ.'!C:C,0)),)</f>
        <v>895000</v>
      </c>
      <c r="BM359" s="150">
        <f>IFERROR(INDEX('[3]5.งบทดลอง รพ.'!$BL:$BL,MATCH(C:C,'[3]5.งบทดลอง รพ.'!B:B,0)),)</f>
        <v>113796.9</v>
      </c>
      <c r="BN359" s="150">
        <f>IFERROR(INDEX('[3]5.งบทดลอง รพ.'!$BM:$BM,MATCH(C:C,'[3]5.งบทดลอง รพ.'!B:B,0)),)</f>
        <v>0</v>
      </c>
      <c r="BO359" s="150">
        <f>IFERROR(INDEX('[3]5.งบทดลอง รพ.'!$BN:$BN,MATCH(C:C,'[3]5.งบทดลอง รพ.'!B:B,0)),)</f>
        <v>14460</v>
      </c>
      <c r="BP359" s="150">
        <f>IFERROR(INDEX('[3]5.งบทดลอง รพ.'!$BO:$BO,MATCH(C:C,'[3]5.งบทดลอง รพ.'!B:B,0)),)</f>
        <v>0</v>
      </c>
      <c r="BQ359" s="150">
        <f>IFERROR(INDEX('[3]5.งบทดลอง รพ.'!$BP:$BP,MATCH(C:C,'[3]5.งบทดลอง รพ.'!B:B,0)),)</f>
        <v>0</v>
      </c>
      <c r="BR359" s="150">
        <f>IFERROR(INDEX('[3]5.งบทดลอง รพ.'!$BQ:$BQ,MATCH(C:C,'[3]5.งบทดลอง รพ.'!B:B,0)),)</f>
        <v>0</v>
      </c>
      <c r="BS359" s="150">
        <f>IFERROR(INDEX('[3]5.งบทดลอง รพ.'!$BR:$BR,MATCH(C:C,'[3]5.งบทดลอง รพ.'!B:B,0)),)</f>
        <v>0</v>
      </c>
      <c r="BT359" s="150">
        <f>IFERROR(INDEX('[3]5.งบทดลอง รพ.'!$BS:$BS,MATCH(C:C,'[3]5.งบทดลอง รพ.'!B:B,0)),)</f>
        <v>0</v>
      </c>
      <c r="BU359" s="150">
        <f>IFERROR(INDEX('[3]5.งบทดลอง รพ.'!$BT:$BT,MATCH(C:C,'[3]5.งบทดลอง รพ.'!B:B,0)),)</f>
        <v>0</v>
      </c>
      <c r="BV359" s="150">
        <f>IFERROR(INDEX('[3]5.งบทดลอง รพ.'!$BU:$BU,MATCH(C:C,'[3]5.งบทดลอง รพ.'!B:B,0)),)</f>
        <v>0</v>
      </c>
      <c r="BW359" s="150">
        <f>IFERROR(INDEX('[3]5.งบทดลอง รพ.'!$BV:$BV,MATCH(C:C,'[3]5.งบทดลอง รพ.'!B:B,0)),)</f>
        <v>0</v>
      </c>
      <c r="BX359" s="150">
        <f>IFERROR(INDEX('[3]5.งบทดลอง รพ.'!$BW:$BW,MATCH(C:C,'[3]5.งบทดลอง รพ.'!B:B,0)),)</f>
        <v>0</v>
      </c>
      <c r="BY359" s="150">
        <f>IFERROR(INDEX('[3]5.งบทดลอง รพ.'!$BX:$BX,MATCH(C:C,'[3]5.งบทดลอง รพ.'!B:B,0)),)</f>
        <v>0</v>
      </c>
      <c r="BZ359" s="151">
        <f t="shared" si="15"/>
        <v>10372526.950000001</v>
      </c>
    </row>
    <row r="360" spans="1:78" ht="21.75" customHeight="1">
      <c r="A360" s="31" t="s">
        <v>185</v>
      </c>
      <c r="B360" s="147" t="s">
        <v>995</v>
      </c>
      <c r="C360" s="148" t="s">
        <v>1076</v>
      </c>
      <c r="D360" s="149" t="s">
        <v>1077</v>
      </c>
      <c r="E360" s="150">
        <f>IFERROR(INDEX('[3]5.งบทดลอง รพ.'!$D:$D,MATCH(C:C,'[3]5.งบทดลอง รพ.'!B:B,0)),)</f>
        <v>0</v>
      </c>
      <c r="F360" s="150">
        <f>IFERROR(INDEX('[3]5.งบทดลอง รพ.'!$E:$E,MATCH(C:C,'[3]5.งบทดลอง รพ.'!B:B,0)),)</f>
        <v>16812577</v>
      </c>
      <c r="G360" s="150">
        <f>IFERROR(INDEX('[3]5.งบทดลอง รพ.'!$F:$F,MATCH(C:C,'[3]5.งบทดลอง รพ.'!B:B,0)),)</f>
        <v>222802</v>
      </c>
      <c r="H360" s="150">
        <f>IFERROR(INDEX('[3]5.งบทดลอง รพ.'!$G:$G,MATCH(C:C,'[3]5.งบทดลอง รพ.'!B:B,0)),)</f>
        <v>267473</v>
      </c>
      <c r="I360" s="150">
        <f>IFERROR(INDEX('[3]5.งบทดลอง รพ.'!$H:$H,MATCH(D:D,'[3]5.งบทดลอง รพ.'!C:C,0)),)</f>
        <v>6733316.75</v>
      </c>
      <c r="J360" s="150">
        <f>IFERROR(INDEX('[3]5.งบทดลอง รพ.'!$I:$I,MATCH(C:C,'[3]5.งบทดลอง รพ.'!B:B,0)),)</f>
        <v>7139100</v>
      </c>
      <c r="K360" s="150">
        <f>IFERROR(INDEX('[3]5.งบทดลอง รพ.'!$J:$J,MATCH(C:C,'[3]5.งบทดลอง รพ.'!B:B,0)),)</f>
        <v>44465156</v>
      </c>
      <c r="L360" s="150">
        <f>IFERROR(INDEX('[3]5.งบทดลอง รพ.'!$K:$K,MATCH(C:C,'[3]5.งบทดลอง รพ.'!B:B,0)),)</f>
        <v>267473</v>
      </c>
      <c r="M360" s="150">
        <f>IFERROR(INDEX('[3]5.งบทดลอง รพ.'!$L:$L,MATCH(C:C,'[3]5.งบทดลอง รพ.'!B:B,0)),)</f>
        <v>4193054</v>
      </c>
      <c r="N360" s="150">
        <f>IFERROR(INDEX('[3]5.งบทดลอง รพ.'!$M:$M,MATCH(C:C,'[3]5.งบทดลอง รพ.'!B:B,0)),)</f>
        <v>29191746.5</v>
      </c>
      <c r="O360" s="150">
        <f>IFERROR(INDEX('[3]5.งบทดลอง รพ.'!$N:$N,MATCH(C:C,'[3]5.งบทดลอง รพ.'!B:B,0)),)</f>
        <v>3029085</v>
      </c>
      <c r="P360" s="150">
        <f>IFERROR(INDEX('[3]5.งบทดลอง รพ.'!$O:$O,MATCH(C:C,'[3]5.งบทดลอง รพ.'!B:B,0)),)</f>
        <v>4996636.5</v>
      </c>
      <c r="Q360" s="150">
        <f>IFERROR(INDEX('[3]5.งบทดลอง รพ.'!$P:$P,MATCH(C:C,'[3]5.งบทดลอง รพ.'!B:B,0)),)</f>
        <v>369036</v>
      </c>
      <c r="R360" s="150">
        <f>IFERROR(INDEX('[3]5.งบทดลอง รพ.'!$Q:$Q,MATCH(C:C,'[3]5.งบทดลอง รพ.'!B:B,0)),)</f>
        <v>24093909</v>
      </c>
      <c r="S360" s="150">
        <f>IFERROR(INDEX('[3]5.งบทดลอง รพ.'!$R:$R,MATCH(C:C,'[3]5.งบทดลอง รพ.'!B:B,0)),)</f>
        <v>335550</v>
      </c>
      <c r="T360" s="150">
        <f>IFERROR(INDEX('[3]5.งบทดลอง รพ.'!$S:$S,MATCH(C:C,'[3]5.งบทดลอง รพ.'!B:B,0)),)</f>
        <v>11434193.789999999</v>
      </c>
      <c r="U360" s="150">
        <f>IFERROR(INDEX('[3]5.งบทดลอง รพ.'!$T:$T,MATCH(C:C,'[3]5.งบทดลอง รพ.'!B:B,0)),)</f>
        <v>0</v>
      </c>
      <c r="V360" s="150">
        <f>IFERROR(INDEX('[3]5.งบทดลอง รพ.'!$U:$U,MATCH(C:C,'[3]5.งบทดลอง รพ.'!B:B,0)),)</f>
        <v>0</v>
      </c>
      <c r="W360" s="150">
        <f>IFERROR(INDEX('[3]5.งบทดลอง รพ.'!$V:$V,MATCH(C:C,'[3]5.งบทดลอง รพ.'!B:B,0)),)</f>
        <v>0</v>
      </c>
      <c r="X360" s="150">
        <f>IFERROR(INDEX('[3]5.งบทดลอง รพ.'!$W:$W,MATCH(C:C,'[3]5.งบทดลอง รพ.'!B:B,0)),)</f>
        <v>0</v>
      </c>
      <c r="Y360" s="150">
        <f>IFERROR(INDEX('[3]5.งบทดลอง รพ.'!$X:$X,MATCH(C:C,'[3]5.งบทดลอง รพ.'!B:B,0)),)</f>
        <v>265000</v>
      </c>
      <c r="Z360" s="150">
        <f>IFERROR(INDEX('[3]5.งบทดลอง รพ.'!$Y:$Y,MATCH(C:C,'[3]5.งบทดลอง รพ.'!B:B,0)),)</f>
        <v>0</v>
      </c>
      <c r="AA360" s="150">
        <f>IFERROR(INDEX('[3]5.งบทดลอง รพ.'!$Z:$Z,MATCH(C:C,'[3]5.งบทดลอง รพ.'!B:B,0)),)</f>
        <v>1019212.5</v>
      </c>
      <c r="AB360" s="150">
        <f>IFERROR(INDEX('[3]5.งบทดลอง รพ.'!$AA:$AA,MATCH(C:C,'[3]5.งบทดลอง รพ.'!B:B,0)),)</f>
        <v>0</v>
      </c>
      <c r="AC360" s="150">
        <f>IFERROR(INDEX('[3]5.งบทดลอง รพ.'!$AB:$AB,MATCH(C:C,'[3]5.งบทดลอง รพ.'!B:B,0)),)</f>
        <v>0</v>
      </c>
      <c r="AD360" s="150">
        <f>IFERROR(INDEX('[3]5.งบทดลอง รพ.'!$AC:$AC,MATCH(C:C,'[3]5.งบทดลอง รพ.'!B:B,0)),)</f>
        <v>0</v>
      </c>
      <c r="AE360" s="150">
        <f>IFERROR(INDEX('[3]5.งบทดลอง รพ.'!$AD:$AD,MATCH(C:C,'[3]5.งบทดลอง รพ.'!B:B,0)),)</f>
        <v>0</v>
      </c>
      <c r="AF360" s="150">
        <f>IFERROR(INDEX('[3]5.งบทดลอง รพ.'!$AE:$AE,MATCH(C:C,'[3]5.งบทดลอง รพ.'!B:B,0)),)</f>
        <v>13057250</v>
      </c>
      <c r="AG360" s="150">
        <f>IFERROR(INDEX('[3]5.งบทดลอง รพ.'!$AF:$AF,MATCH(C:C,'[3]5.งบทดลอง รพ.'!B:B,0)),)</f>
        <v>519715</v>
      </c>
      <c r="AH360" s="150">
        <f>IFERROR(INDEX('[3]5.งบทดลอง รพ.'!$AG:$AG,MATCH(C:C,'[3]5.งบทดลอง รพ.'!B:B,0)),)</f>
        <v>817812.5</v>
      </c>
      <c r="AI360" s="150">
        <f>IFERROR(INDEX('[3]5.งบทดลอง รพ.'!$AH:$AH,MATCH(D:D,'[3]5.งบทดลอง รพ.'!C:C,0)),)</f>
        <v>-41724</v>
      </c>
      <c r="AJ360" s="150">
        <f>IFERROR(INDEX('[3]5.งบทดลอง รพ.'!$AI:$AI,MATCH(C:C,'[3]5.งบทดลอง รพ.'!B:B,0)),)</f>
        <v>416381</v>
      </c>
      <c r="AK360" s="150">
        <f>IFERROR(INDEX('[3]5.งบทดลอง รพ.'!$AJ:$AJ,MATCH(C:C,'[3]5.งบทดลอง รพ.'!B:B,0)),)</f>
        <v>191760</v>
      </c>
      <c r="AL360" s="150">
        <f>IFERROR(INDEX('[3]5.งบทดลอง รพ.'!$AK:$AK,MATCH(C:C,'[3]5.งบทดลอง รพ.'!B:B,0)),)</f>
        <v>126000</v>
      </c>
      <c r="AM360" s="150">
        <f>IFERROR(INDEX('[3]5.งบทดลอง รพ.'!$AL:$AL,MATCH(C:C,'[3]5.งบทดลอง รพ.'!B:B,0)),)</f>
        <v>775472.5</v>
      </c>
      <c r="AN360" s="150">
        <f>IFERROR(INDEX('[3]5.งบทดลอง รพ.'!$AM:$AM,MATCH(C:C,'[3]5.งบทดลอง รพ.'!B:B,0)),)</f>
        <v>2422307.75</v>
      </c>
      <c r="AO360" s="150">
        <f>IFERROR(INDEX('[3]5.งบทดลอง รพ.'!$AN:$AN,MATCH(C:C,'[3]5.งบทดลอง รพ.'!B:B,0)),)</f>
        <v>138600.25</v>
      </c>
      <c r="AP360" s="150">
        <f>IFERROR(INDEX('[3]5.งบทดลอง รพ.'!$AO:$AO,MATCH(C:C,'[3]5.งบทดลอง รพ.'!B:B,0)),)</f>
        <v>2238206.75</v>
      </c>
      <c r="AQ360" s="150">
        <f>IFERROR(INDEX('[3]5.งบทดลอง รพ.'!$AP:$AP,MATCH(C:C,'[3]5.งบทดลอง รพ.'!B:B,0)),)</f>
        <v>72000</v>
      </c>
      <c r="AR360" s="150">
        <f>IFERROR(INDEX('[3]5.งบทดลอง รพ.'!$AQ:$AQ,MATCH(C:C,'[3]5.งบทดลอง รพ.'!B:B,0)),)</f>
        <v>7446750</v>
      </c>
      <c r="AS360" s="150">
        <f>IFERROR(INDEX('[3]5.งบทดลอง รพ.'!$AR:$AR,MATCH(C:C,'[3]5.งบทดลอง รพ.'!B:B,0)),)</f>
        <v>728277</v>
      </c>
      <c r="AT360" s="150">
        <f>IFERROR(INDEX('[3]5.งบทดลอง รพ.'!$AS:$AS,MATCH(C:C,'[3]5.งบทดลอง รพ.'!B:B,0)),)</f>
        <v>1221612.75</v>
      </c>
      <c r="AU360" s="150">
        <f>IFERROR(INDEX('[3]5.งบทดลอง รพ.'!$AT:$AT,MATCH(C:C,'[3]5.งบทดลอง รพ.'!B:B,0)),)</f>
        <v>1449448</v>
      </c>
      <c r="AV360" s="150">
        <f>IFERROR(INDEX('[3]5.งบทดลอง รพ.'!$AU:$AU,MATCH(C:C,'[3]5.งบทดลอง รพ.'!B:B,0)),)</f>
        <v>2134475</v>
      </c>
      <c r="AW360" s="150">
        <f>IFERROR(INDEX('[3]5.งบทดลอง รพ.'!$AV:$AV,MATCH(C:C,'[3]5.งบทดลอง รพ.'!B:B,0)),)</f>
        <v>786037.5</v>
      </c>
      <c r="AX360" s="150">
        <f>IFERROR(INDEX('[3]5.งบทดลอง รพ.'!$AW:$AW,MATCH(C:C,'[3]5.งบทดลอง รพ.'!B:B,0)),)</f>
        <v>1422868.25</v>
      </c>
      <c r="AY360" s="150">
        <f>IFERROR(INDEX('[3]5.งบทดลอง รพ.'!$AX:$AX,MATCH(C:C,'[3]5.งบทดลอง รพ.'!B:B,0)),)</f>
        <v>0</v>
      </c>
      <c r="AZ360" s="150">
        <f>IFERROR(INDEX('[3]5.งบทดลอง รพ.'!$AY:$AY,MATCH(C:C,'[3]5.งบทดลอง รพ.'!B:B,0)),)</f>
        <v>980644</v>
      </c>
      <c r="BA360" s="150">
        <f>IFERROR(INDEX('[3]5.งบทดลอง รพ.'!$AZ:$AZ,MATCH(C:C,'[3]5.งบทดลอง รพ.'!B:B,0)),)</f>
        <v>12779398.5</v>
      </c>
      <c r="BB360" s="150">
        <f>IFERROR(INDEX('[3]5.งบทดลอง รพ.'!$BA:$BA,MATCH(C:C,'[3]5.งบทดลอง รพ.'!B:B,0)),)</f>
        <v>7596625</v>
      </c>
      <c r="BC360" s="150">
        <f>IFERROR(INDEX('[3]5.งบทดลอง รพ.'!$BB:$BB,MATCH(C:C,'[3]5.งบทดลอง รพ.'!B:B,0)),)</f>
        <v>0</v>
      </c>
      <c r="BD360" s="150">
        <f>IFERROR(INDEX('[3]5.งบทดลอง รพ.'!$BC:$BC,MATCH(C:C,'[3]5.งบทดลอง รพ.'!B:B,0)),)</f>
        <v>8912956</v>
      </c>
      <c r="BE360" s="150">
        <f>IFERROR(INDEX('[3]5.งบทดลอง รพ.'!$BD:$BD,MATCH(C:C,'[3]5.งบทดลอง รพ.'!B:B,0)),)</f>
        <v>1192306.5</v>
      </c>
      <c r="BF360" s="150">
        <f>IFERROR(INDEX('[3]5.งบทดลอง รพ.'!$BE:$BE,MATCH(C:C,'[3]5.งบทดลอง รพ.'!B:B,0)),)</f>
        <v>1417985</v>
      </c>
      <c r="BG360" s="150">
        <f>IFERROR(INDEX('[3]5.งบทดลอง รพ.'!$BF:$BF,MATCH(C:C,'[3]5.งบทดลอง รพ.'!B:B,0)),)</f>
        <v>0</v>
      </c>
      <c r="BH360" s="150">
        <f>IFERROR(INDEX('[3]5.งบทดลอง รพ.'!$BG:$BG,MATCH(C:C,'[3]5.งบทดลอง รพ.'!B:B,0)),)</f>
        <v>71935</v>
      </c>
      <c r="BI360" s="150">
        <f>IFERROR(INDEX('[3]5.งบทดลอง รพ.'!$BH:$BH,MATCH(C:C,'[3]5.งบทดลอง รพ.'!B:B,0)),)</f>
        <v>1090133</v>
      </c>
      <c r="BJ360" s="150">
        <f>IFERROR(INDEX('[3]5.งบทดลอง รพ.'!$BI:$BI,MATCH(C:C,'[3]5.งบทดลอง รพ.'!B:B,0)),)</f>
        <v>12174562.5</v>
      </c>
      <c r="BK360" s="150">
        <f>IFERROR(INDEX('[3]5.งบทดลอง รพ.'!$BJ:$BJ,MATCH(C:C,'[3]5.งบทดลอง รพ.'!B:B,0)),)</f>
        <v>0</v>
      </c>
      <c r="BL360" s="150">
        <f>IFERROR(INDEX('[3]5.งบทดลอง รพ.'!$BK:$BK,MATCH(D:D,'[3]5.งบทดลอง รพ.'!C:C,0)),)</f>
        <v>131944.25</v>
      </c>
      <c r="BM360" s="150">
        <f>IFERROR(INDEX('[3]5.งบทดลอง รพ.'!$BL:$BL,MATCH(C:C,'[3]5.งบทดลอง รพ.'!B:B,0)),)</f>
        <v>545677.25</v>
      </c>
      <c r="BN360" s="150">
        <f>IFERROR(INDEX('[3]5.งบทดลอง รพ.'!$BM:$BM,MATCH(C:C,'[3]5.งบทดลอง รพ.'!B:B,0)),)</f>
        <v>929471</v>
      </c>
      <c r="BO360" s="150">
        <f>IFERROR(INDEX('[3]5.งบทดลอง รพ.'!$BN:$BN,MATCH(C:C,'[3]5.งบทดลอง รพ.'!B:B,0)),)</f>
        <v>1084231</v>
      </c>
      <c r="BP360" s="150">
        <f>IFERROR(INDEX('[3]5.งบทดลอง รพ.'!$BO:$BO,MATCH(C:C,'[3]5.งบทดลอง รพ.'!B:B,0)),)</f>
        <v>920410.75</v>
      </c>
      <c r="BQ360" s="150">
        <f>IFERROR(INDEX('[3]5.งบทดลอง รพ.'!$BP:$BP,MATCH(C:C,'[3]5.งบทดลอง รพ.'!B:B,0)),)</f>
        <v>0</v>
      </c>
      <c r="BR360" s="150">
        <f>IFERROR(INDEX('[3]5.งบทดลอง รพ.'!$BQ:$BQ,MATCH(C:C,'[3]5.งบทดลอง รพ.'!B:B,0)),)</f>
        <v>2355372.5</v>
      </c>
      <c r="BS360" s="150">
        <f>IFERROR(INDEX('[3]5.งบทดลอง รพ.'!$BR:$BR,MATCH(C:C,'[3]5.งบทดลอง รพ.'!B:B,0)),)</f>
        <v>3549834</v>
      </c>
      <c r="BT360" s="150">
        <f>IFERROR(INDEX('[3]5.งบทดลอง รพ.'!$BS:$BS,MATCH(C:C,'[3]5.งบทดลอง รพ.'!B:B,0)),)</f>
        <v>3126500</v>
      </c>
      <c r="BU360" s="150">
        <f>IFERROR(INDEX('[3]5.งบทดลอง รพ.'!$BT:$BT,MATCH(C:C,'[3]5.งบทดลอง รพ.'!B:B,0)),)</f>
        <v>1862178</v>
      </c>
      <c r="BV360" s="150">
        <f>IFERROR(INDEX('[3]5.งบทดลอง รพ.'!$BU:$BU,MATCH(C:C,'[3]5.งบทดลอง รพ.'!B:B,0)),)</f>
        <v>15752125</v>
      </c>
      <c r="BW360" s="150">
        <f>IFERROR(INDEX('[3]5.งบทดลอง รพ.'!$BV:$BV,MATCH(C:C,'[3]5.งบทดลอง รพ.'!B:B,0)),)</f>
        <v>4006540</v>
      </c>
      <c r="BX360" s="150">
        <f>IFERROR(INDEX('[3]5.งบทดลอง รพ.'!$BW:$BW,MATCH(C:C,'[3]5.งบทดลอง รพ.'!B:B,0)),)</f>
        <v>2309709</v>
      </c>
      <c r="BY360" s="150">
        <f>IFERROR(INDEX('[3]5.งบทดลอง รพ.'!$BX:$BX,MATCH(C:C,'[3]5.งบทดลอง รพ.'!B:B,0)),)</f>
        <v>6531009</v>
      </c>
      <c r="BZ360" s="151">
        <f t="shared" si="15"/>
        <v>280080118.53999996</v>
      </c>
    </row>
    <row r="361" spans="1:78" ht="21.75" customHeight="1">
      <c r="A361" s="31" t="s">
        <v>185</v>
      </c>
      <c r="B361" s="147" t="s">
        <v>995</v>
      </c>
      <c r="C361" s="159" t="s">
        <v>1078</v>
      </c>
      <c r="D361" s="160" t="s">
        <v>1079</v>
      </c>
      <c r="E361" s="150">
        <f>IFERROR(INDEX('[3]5.งบทดลอง รพ.'!$D:$D,MATCH(C:C,'[3]5.งบทดลอง รพ.'!B:B,0)),)</f>
        <v>0</v>
      </c>
      <c r="F361" s="150">
        <f>IFERROR(INDEX('[3]5.งบทดลอง รพ.'!$E:$E,MATCH(C:C,'[3]5.งบทดลอง รพ.'!B:B,0)),)</f>
        <v>0</v>
      </c>
      <c r="G361" s="150">
        <f>IFERROR(INDEX('[3]5.งบทดลอง รพ.'!$F:$F,MATCH(C:C,'[3]5.งบทดลอง รพ.'!B:B,0)),)</f>
        <v>0</v>
      </c>
      <c r="H361" s="150">
        <f>IFERROR(INDEX('[3]5.งบทดลอง รพ.'!$G:$G,MATCH(C:C,'[3]5.งบทดลอง รพ.'!B:B,0)),)</f>
        <v>16910600.5</v>
      </c>
      <c r="I361" s="150">
        <f>IFERROR(INDEX('[3]5.งบทดลอง รพ.'!$H:$H,MATCH(D:D,'[3]5.งบทดลอง รพ.'!C:C,0)),)</f>
        <v>0</v>
      </c>
      <c r="J361" s="150">
        <f>IFERROR(INDEX('[3]5.งบทดลอง รพ.'!$I:$I,MATCH(C:C,'[3]5.งบทดลอง รพ.'!B:B,0)),)</f>
        <v>0</v>
      </c>
      <c r="K361" s="150">
        <f>IFERROR(INDEX('[3]5.งบทดลอง รพ.'!$J:$J,MATCH(C:C,'[3]5.งบทดลอง รพ.'!B:B,0)),)</f>
        <v>0</v>
      </c>
      <c r="L361" s="150">
        <f>IFERROR(INDEX('[3]5.งบทดลอง รพ.'!$K:$K,MATCH(C:C,'[3]5.งบทดลอง รพ.'!B:B,0)),)</f>
        <v>16910600.5</v>
      </c>
      <c r="M361" s="150">
        <f>IFERROR(INDEX('[3]5.งบทดลอง รพ.'!$L:$L,MATCH(C:C,'[3]5.งบทดลอง รพ.'!B:B,0)),)</f>
        <v>0</v>
      </c>
      <c r="N361" s="150">
        <f>IFERROR(INDEX('[3]5.งบทดลอง รพ.'!$M:$M,MATCH(C:C,'[3]5.งบทดลอง รพ.'!B:B,0)),)</f>
        <v>0</v>
      </c>
      <c r="O361" s="150">
        <f>IFERROR(INDEX('[3]5.งบทดลอง รพ.'!$N:$N,MATCH(C:C,'[3]5.งบทดลอง รพ.'!B:B,0)),)</f>
        <v>0</v>
      </c>
      <c r="P361" s="150">
        <f>IFERROR(INDEX('[3]5.งบทดลอง รพ.'!$O:$O,MATCH(C:C,'[3]5.งบทดลอง รพ.'!B:B,0)),)</f>
        <v>2495000</v>
      </c>
      <c r="Q361" s="150">
        <f>IFERROR(INDEX('[3]5.งบทดลอง รพ.'!$P:$P,MATCH(C:C,'[3]5.งบทดลอง รพ.'!B:B,0)),)</f>
        <v>589800</v>
      </c>
      <c r="R361" s="150">
        <f>IFERROR(INDEX('[3]5.งบทดลอง รพ.'!$Q:$Q,MATCH(C:C,'[3]5.งบทดลอง รพ.'!B:B,0)),)</f>
        <v>0</v>
      </c>
      <c r="S361" s="150">
        <f>IFERROR(INDEX('[3]5.งบทดลอง รพ.'!$R:$R,MATCH(C:C,'[3]5.งบทดลอง รพ.'!B:B,0)),)</f>
        <v>0</v>
      </c>
      <c r="T361" s="150">
        <f>IFERROR(INDEX('[3]5.งบทดลอง รพ.'!$S:$S,MATCH(C:C,'[3]5.งบทดลอง รพ.'!B:B,0)),)</f>
        <v>0</v>
      </c>
      <c r="U361" s="150">
        <f>IFERROR(INDEX('[3]5.งบทดลอง รพ.'!$T:$T,MATCH(C:C,'[3]5.งบทดลอง รพ.'!B:B,0)),)</f>
        <v>0</v>
      </c>
      <c r="V361" s="150">
        <f>IFERROR(INDEX('[3]5.งบทดลอง รพ.'!$U:$U,MATCH(C:C,'[3]5.งบทดลอง รพ.'!B:B,0)),)</f>
        <v>0</v>
      </c>
      <c r="W361" s="150">
        <f>IFERROR(INDEX('[3]5.งบทดลอง รพ.'!$V:$V,MATCH(C:C,'[3]5.งบทดลอง รพ.'!B:B,0)),)</f>
        <v>0</v>
      </c>
      <c r="X361" s="150">
        <f>IFERROR(INDEX('[3]5.งบทดลอง รพ.'!$W:$W,MATCH(C:C,'[3]5.งบทดลอง รพ.'!B:B,0)),)</f>
        <v>0</v>
      </c>
      <c r="Y361" s="150">
        <f>IFERROR(INDEX('[3]5.งบทดลอง รพ.'!$X:$X,MATCH(C:C,'[3]5.งบทดลอง รพ.'!B:B,0)),)</f>
        <v>3426550</v>
      </c>
      <c r="Z361" s="150">
        <f>IFERROR(INDEX('[3]5.งบทดลอง รพ.'!$Y:$Y,MATCH(C:C,'[3]5.งบทดลอง รพ.'!B:B,0)),)</f>
        <v>0</v>
      </c>
      <c r="AA361" s="150">
        <f>IFERROR(INDEX('[3]5.งบทดลอง รพ.'!$Z:$Z,MATCH(C:C,'[3]5.งบทดลอง รพ.'!B:B,0)),)</f>
        <v>0</v>
      </c>
      <c r="AB361" s="150">
        <f>IFERROR(INDEX('[3]5.งบทดลอง รพ.'!$AA:$AA,MATCH(C:C,'[3]5.งบทดลอง รพ.'!B:B,0)),)</f>
        <v>0</v>
      </c>
      <c r="AC361" s="150">
        <f>IFERROR(INDEX('[3]5.งบทดลอง รพ.'!$AB:$AB,MATCH(C:C,'[3]5.งบทดลอง รพ.'!B:B,0)),)</f>
        <v>0</v>
      </c>
      <c r="AD361" s="150">
        <f>IFERROR(INDEX('[3]5.งบทดลอง รพ.'!$AC:$AC,MATCH(C:C,'[3]5.งบทดลอง รพ.'!B:B,0)),)</f>
        <v>0</v>
      </c>
      <c r="AE361" s="150">
        <f>IFERROR(INDEX('[3]5.งบทดลอง รพ.'!$AD:$AD,MATCH(C:C,'[3]5.งบทดลอง รพ.'!B:B,0)),)</f>
        <v>2158200</v>
      </c>
      <c r="AF361" s="150">
        <f>IFERROR(INDEX('[3]5.งบทดลอง รพ.'!$AE:$AE,MATCH(C:C,'[3]5.งบทดลอง รพ.'!B:B,0)),)</f>
        <v>0</v>
      </c>
      <c r="AG361" s="150">
        <f>IFERROR(INDEX('[3]5.งบทดลอง รพ.'!$AF:$AF,MATCH(C:C,'[3]5.งบทดลอง รพ.'!B:B,0)),)</f>
        <v>0</v>
      </c>
      <c r="AH361" s="150">
        <f>IFERROR(INDEX('[3]5.งบทดลอง รพ.'!$AG:$AG,MATCH(C:C,'[3]5.งบทดลอง รพ.'!B:B,0)),)</f>
        <v>0</v>
      </c>
      <c r="AI361" s="150">
        <f>IFERROR(INDEX('[3]5.งบทดลอง รพ.'!$AH:$AH,MATCH(D:D,'[3]5.งบทดลอง รพ.'!C:C,0)),)</f>
        <v>0</v>
      </c>
      <c r="AJ361" s="150">
        <f>IFERROR(INDEX('[3]5.งบทดลอง รพ.'!$AI:$AI,MATCH(C:C,'[3]5.งบทดลอง รพ.'!B:B,0)),)</f>
        <v>0</v>
      </c>
      <c r="AK361" s="150">
        <f>IFERROR(INDEX('[3]5.งบทดลอง รพ.'!$AJ:$AJ,MATCH(C:C,'[3]5.งบทดลอง รพ.'!B:B,0)),)</f>
        <v>0</v>
      </c>
      <c r="AL361" s="150">
        <f>IFERROR(INDEX('[3]5.งบทดลอง รพ.'!$AK:$AK,MATCH(C:C,'[3]5.งบทดลอง รพ.'!B:B,0)),)</f>
        <v>0</v>
      </c>
      <c r="AM361" s="150">
        <f>IFERROR(INDEX('[3]5.งบทดลอง รพ.'!$AL:$AL,MATCH(C:C,'[3]5.งบทดลอง รพ.'!B:B,0)),)</f>
        <v>650000</v>
      </c>
      <c r="AN361" s="150">
        <f>IFERROR(INDEX('[3]5.งบทดลอง รพ.'!$AM:$AM,MATCH(C:C,'[3]5.งบทดลอง รพ.'!B:B,0)),)</f>
        <v>0</v>
      </c>
      <c r="AO361" s="150">
        <f>IFERROR(INDEX('[3]5.งบทดลอง รพ.'!$AN:$AN,MATCH(C:C,'[3]5.งบทดลอง รพ.'!B:B,0)),)</f>
        <v>650000</v>
      </c>
      <c r="AP361" s="150">
        <f>IFERROR(INDEX('[3]5.งบทดลอง รพ.'!$AO:$AO,MATCH(C:C,'[3]5.งบทดลอง รพ.'!B:B,0)),)</f>
        <v>0</v>
      </c>
      <c r="AQ361" s="150">
        <f>IFERROR(INDEX('[3]5.งบทดลอง รพ.'!$AP:$AP,MATCH(C:C,'[3]5.งบทดลอง รพ.'!B:B,0)),)</f>
        <v>0</v>
      </c>
      <c r="AR361" s="150">
        <f>IFERROR(INDEX('[3]5.งบทดลอง รพ.'!$AQ:$AQ,MATCH(C:C,'[3]5.งบทดลอง รพ.'!B:B,0)),)</f>
        <v>0</v>
      </c>
      <c r="AS361" s="150">
        <f>IFERROR(INDEX('[3]5.งบทดลอง รพ.'!$AR:$AR,MATCH(C:C,'[3]5.งบทดลอง รพ.'!B:B,0)),)</f>
        <v>0</v>
      </c>
      <c r="AT361" s="150">
        <f>IFERROR(INDEX('[3]5.งบทดลอง รพ.'!$AS:$AS,MATCH(C:C,'[3]5.งบทดลอง รพ.'!B:B,0)),)</f>
        <v>0</v>
      </c>
      <c r="AU361" s="150">
        <f>IFERROR(INDEX('[3]5.งบทดลอง รพ.'!$AT:$AT,MATCH(C:C,'[3]5.งบทดลอง รพ.'!B:B,0)),)</f>
        <v>0</v>
      </c>
      <c r="AV361" s="150">
        <f>IFERROR(INDEX('[3]5.งบทดลอง รพ.'!$AU:$AU,MATCH(C:C,'[3]5.งบทดลอง รพ.'!B:B,0)),)</f>
        <v>0</v>
      </c>
      <c r="AW361" s="150">
        <f>IFERROR(INDEX('[3]5.งบทดลอง รพ.'!$AV:$AV,MATCH(C:C,'[3]5.งบทดลอง รพ.'!B:B,0)),)</f>
        <v>0</v>
      </c>
      <c r="AX361" s="150">
        <f>IFERROR(INDEX('[3]5.งบทดลอง รพ.'!$AW:$AW,MATCH(C:C,'[3]5.งบทดลอง รพ.'!B:B,0)),)</f>
        <v>0</v>
      </c>
      <c r="AY361" s="150">
        <f>IFERROR(INDEX('[3]5.งบทดลอง รพ.'!$AX:$AX,MATCH(C:C,'[3]5.งบทดลอง รพ.'!B:B,0)),)</f>
        <v>0</v>
      </c>
      <c r="AZ361" s="150">
        <f>IFERROR(INDEX('[3]5.งบทดลอง รพ.'!$AY:$AY,MATCH(C:C,'[3]5.งบทดลอง รพ.'!B:B,0)),)</f>
        <v>0</v>
      </c>
      <c r="BA361" s="150">
        <f>IFERROR(INDEX('[3]5.งบทดลอง รพ.'!$AZ:$AZ,MATCH(C:C,'[3]5.งบทดลอง รพ.'!B:B,0)),)</f>
        <v>12000</v>
      </c>
      <c r="BB361" s="150">
        <f>IFERROR(INDEX('[3]5.งบทดลอง รพ.'!$BA:$BA,MATCH(C:C,'[3]5.งบทดลอง รพ.'!B:B,0)),)</f>
        <v>0</v>
      </c>
      <c r="BC361" s="150">
        <f>IFERROR(INDEX('[3]5.งบทดลอง รพ.'!$BB:$BB,MATCH(C:C,'[3]5.งบทดลอง รพ.'!B:B,0)),)</f>
        <v>0</v>
      </c>
      <c r="BD361" s="150">
        <f>IFERROR(INDEX('[3]5.งบทดลอง รพ.'!$BC:$BC,MATCH(C:C,'[3]5.งบทดลอง รพ.'!B:B,0)),)</f>
        <v>0</v>
      </c>
      <c r="BE361" s="150">
        <f>IFERROR(INDEX('[3]5.งบทดลอง รพ.'!$BD:$BD,MATCH(C:C,'[3]5.งบทดลอง รพ.'!B:B,0)),)</f>
        <v>0</v>
      </c>
      <c r="BF361" s="150">
        <f>IFERROR(INDEX('[3]5.งบทดลอง รพ.'!$BE:$BE,MATCH(C:C,'[3]5.งบทดลอง รพ.'!B:B,0)),)</f>
        <v>0</v>
      </c>
      <c r="BG361" s="150">
        <f>IFERROR(INDEX('[3]5.งบทดลอง รพ.'!$BF:$BF,MATCH(C:C,'[3]5.งบทดลอง รพ.'!B:B,0)),)</f>
        <v>0</v>
      </c>
      <c r="BH361" s="150">
        <f>IFERROR(INDEX('[3]5.งบทดลอง รพ.'!$BG:$BG,MATCH(C:C,'[3]5.งบทดลอง รพ.'!B:B,0)),)</f>
        <v>0</v>
      </c>
      <c r="BI361" s="150">
        <f>IFERROR(INDEX('[3]5.งบทดลอง รพ.'!$BH:$BH,MATCH(C:C,'[3]5.งบทดลอง รพ.'!B:B,0)),)</f>
        <v>0</v>
      </c>
      <c r="BJ361" s="150">
        <f>IFERROR(INDEX('[3]5.งบทดลอง รพ.'!$BI:$BI,MATCH(C:C,'[3]5.งบทดลอง รพ.'!B:B,0)),)</f>
        <v>0</v>
      </c>
      <c r="BK361" s="150">
        <f>IFERROR(INDEX('[3]5.งบทดลอง รพ.'!$BJ:$BJ,MATCH(C:C,'[3]5.งบทดลอง รพ.'!B:B,0)),)</f>
        <v>0</v>
      </c>
      <c r="BL361" s="150">
        <f>IFERROR(INDEX('[3]5.งบทดลอง รพ.'!$BK:$BK,MATCH(D:D,'[3]5.งบทดลอง รพ.'!C:C,0)),)</f>
        <v>0</v>
      </c>
      <c r="BM361" s="150">
        <f>IFERROR(INDEX('[3]5.งบทดลอง รพ.'!$BL:$BL,MATCH(C:C,'[3]5.งบทดลอง รพ.'!B:B,0)),)</f>
        <v>0</v>
      </c>
      <c r="BN361" s="150">
        <f>IFERROR(INDEX('[3]5.งบทดลอง รพ.'!$BM:$BM,MATCH(C:C,'[3]5.งบทดลอง รพ.'!B:B,0)),)</f>
        <v>0</v>
      </c>
      <c r="BO361" s="150">
        <f>IFERROR(INDEX('[3]5.งบทดลอง รพ.'!$BN:$BN,MATCH(C:C,'[3]5.งบทดลอง รพ.'!B:B,0)),)</f>
        <v>0</v>
      </c>
      <c r="BP361" s="150">
        <f>IFERROR(INDEX('[3]5.งบทดลอง รพ.'!$BO:$BO,MATCH(C:C,'[3]5.งบทดลอง รพ.'!B:B,0)),)</f>
        <v>0</v>
      </c>
      <c r="BQ361" s="150">
        <f>IFERROR(INDEX('[3]5.งบทดลอง รพ.'!$BP:$BP,MATCH(C:C,'[3]5.งบทดลอง รพ.'!B:B,0)),)</f>
        <v>0</v>
      </c>
      <c r="BR361" s="150">
        <f>IFERROR(INDEX('[3]5.งบทดลอง รพ.'!$BQ:$BQ,MATCH(C:C,'[3]5.งบทดลอง รพ.'!B:B,0)),)</f>
        <v>0</v>
      </c>
      <c r="BS361" s="150">
        <f>IFERROR(INDEX('[3]5.งบทดลอง รพ.'!$BR:$BR,MATCH(C:C,'[3]5.งบทดลอง รพ.'!B:B,0)),)</f>
        <v>0</v>
      </c>
      <c r="BT361" s="150">
        <f>IFERROR(INDEX('[3]5.งบทดลอง รพ.'!$BS:$BS,MATCH(C:C,'[3]5.งบทดลอง รพ.'!B:B,0)),)</f>
        <v>0</v>
      </c>
      <c r="BU361" s="150">
        <f>IFERROR(INDEX('[3]5.งบทดลอง รพ.'!$BT:$BT,MATCH(C:C,'[3]5.งบทดลอง รพ.'!B:B,0)),)</f>
        <v>0</v>
      </c>
      <c r="BV361" s="150">
        <f>IFERROR(INDEX('[3]5.งบทดลอง รพ.'!$BU:$BU,MATCH(C:C,'[3]5.งบทดลอง รพ.'!B:B,0)),)</f>
        <v>0</v>
      </c>
      <c r="BW361" s="150">
        <f>IFERROR(INDEX('[3]5.งบทดลอง รพ.'!$BV:$BV,MATCH(C:C,'[3]5.งบทดลอง รพ.'!B:B,0)),)</f>
        <v>3159371.84</v>
      </c>
      <c r="BX361" s="150">
        <f>IFERROR(INDEX('[3]5.งบทดลอง รพ.'!$BW:$BW,MATCH(C:C,'[3]5.งบทดลอง รพ.'!B:B,0)),)</f>
        <v>2196448.75</v>
      </c>
      <c r="BY361" s="150">
        <f>IFERROR(INDEX('[3]5.งบทดลอง รพ.'!$BX:$BX,MATCH(C:C,'[3]5.งบทดลอง รพ.'!B:B,0)),)</f>
        <v>0</v>
      </c>
      <c r="BZ361" s="151">
        <f t="shared" si="15"/>
        <v>49158571.590000004</v>
      </c>
    </row>
    <row r="362" spans="1:78" ht="21.75" customHeight="1">
      <c r="A362" s="31" t="s">
        <v>185</v>
      </c>
      <c r="B362" s="147" t="s">
        <v>995</v>
      </c>
      <c r="C362" s="148" t="s">
        <v>1080</v>
      </c>
      <c r="D362" s="149" t="s">
        <v>1081</v>
      </c>
      <c r="E362" s="150">
        <f>IFERROR(INDEX('[3]5.งบทดลอง รพ.'!$D:$D,MATCH(C:C,'[3]5.งบทดลอง รพ.'!B:B,0)),)</f>
        <v>0</v>
      </c>
      <c r="F362" s="150">
        <f>IFERROR(INDEX('[3]5.งบทดลอง รพ.'!$E:$E,MATCH(C:C,'[3]5.งบทดลอง รพ.'!B:B,0)),)</f>
        <v>197200</v>
      </c>
      <c r="G362" s="150">
        <f>IFERROR(INDEX('[3]5.งบทดลอง รพ.'!$F:$F,MATCH(C:C,'[3]5.งบทดลอง รพ.'!B:B,0)),)</f>
        <v>0</v>
      </c>
      <c r="H362" s="150">
        <f>IFERROR(INDEX('[3]5.งบทดลอง รพ.'!$G:$G,MATCH(C:C,'[3]5.งบทดลอง รพ.'!B:B,0)),)</f>
        <v>254160</v>
      </c>
      <c r="I362" s="150">
        <f>IFERROR(INDEX('[3]5.งบทดลอง รพ.'!$H:$H,MATCH(D:D,'[3]5.งบทดลอง รพ.'!C:C,0)),)</f>
        <v>162750</v>
      </c>
      <c r="J362" s="150">
        <f>IFERROR(INDEX('[3]5.งบทดลอง รพ.'!$I:$I,MATCH(C:C,'[3]5.งบทดลอง รพ.'!B:B,0)),)</f>
        <v>269335</v>
      </c>
      <c r="K362" s="150">
        <f>IFERROR(INDEX('[3]5.งบทดลอง รพ.'!$J:$J,MATCH(C:C,'[3]5.งบทดลอง รพ.'!B:B,0)),)</f>
        <v>1338140</v>
      </c>
      <c r="L362" s="150">
        <f>IFERROR(INDEX('[3]5.งบทดลอง รพ.'!$K:$K,MATCH(C:C,'[3]5.งบทดลอง รพ.'!B:B,0)),)</f>
        <v>254160</v>
      </c>
      <c r="M362" s="150">
        <f>IFERROR(INDEX('[3]5.งบทดลอง รพ.'!$L:$L,MATCH(C:C,'[3]5.งบทดลอง รพ.'!B:B,0)),)</f>
        <v>70850</v>
      </c>
      <c r="N362" s="150">
        <f>IFERROR(INDEX('[3]5.งบทดลอง รพ.'!$M:$M,MATCH(C:C,'[3]5.งบทดลอง รพ.'!B:B,0)),)</f>
        <v>435390</v>
      </c>
      <c r="O362" s="150">
        <f>IFERROR(INDEX('[3]5.งบทดลอง รพ.'!$N:$N,MATCH(C:C,'[3]5.งบทดลอง รพ.'!B:B,0)),)</f>
        <v>81295</v>
      </c>
      <c r="P362" s="150">
        <f>IFERROR(INDEX('[3]5.งบทดลอง รพ.'!$O:$O,MATCH(C:C,'[3]5.งบทดลอง รพ.'!B:B,0)),)</f>
        <v>158370</v>
      </c>
      <c r="Q362" s="150">
        <f>IFERROR(INDEX('[3]5.งบทดลอง รพ.'!$P:$P,MATCH(C:C,'[3]5.งบทดลอง รพ.'!B:B,0)),)</f>
        <v>450102</v>
      </c>
      <c r="R362" s="150">
        <f>IFERROR(INDEX('[3]5.งบทดลอง รพ.'!$Q:$Q,MATCH(C:C,'[3]5.งบทดลอง รพ.'!B:B,0)),)</f>
        <v>438090</v>
      </c>
      <c r="S362" s="150">
        <f>IFERROR(INDEX('[3]5.งบทดลอง รพ.'!$R:$R,MATCH(C:C,'[3]5.งบทดลอง รพ.'!B:B,0)),)</f>
        <v>46890</v>
      </c>
      <c r="T362" s="150">
        <f>IFERROR(INDEX('[3]5.งบทดลอง รพ.'!$S:$S,MATCH(C:C,'[3]5.งบทดลอง รพ.'!B:B,0)),)</f>
        <v>181320</v>
      </c>
      <c r="U362" s="150">
        <f>IFERROR(INDEX('[3]5.งบทดลอง รพ.'!$T:$T,MATCH(C:C,'[3]5.งบทดลอง รพ.'!B:B,0)),)</f>
        <v>0</v>
      </c>
      <c r="V362" s="150">
        <f>IFERROR(INDEX('[3]5.งบทดลอง รพ.'!$U:$U,MATCH(C:C,'[3]5.งบทดลอง รพ.'!B:B,0)),)</f>
        <v>0</v>
      </c>
      <c r="W362" s="150">
        <f>IFERROR(INDEX('[3]5.งบทดลอง รพ.'!$V:$V,MATCH(C:C,'[3]5.งบทดลอง รพ.'!B:B,0)),)</f>
        <v>1233800</v>
      </c>
      <c r="X362" s="150">
        <f>IFERROR(INDEX('[3]5.งบทดลอง รพ.'!$W:$W,MATCH(C:C,'[3]5.งบทดลอง รพ.'!B:B,0)),)</f>
        <v>312300</v>
      </c>
      <c r="Y362" s="150">
        <f>IFERROR(INDEX('[3]5.งบทดลอง รพ.'!$X:$X,MATCH(C:C,'[3]5.งบทดลอง รพ.'!B:B,0)),)</f>
        <v>220335</v>
      </c>
      <c r="Z362" s="150">
        <f>IFERROR(INDEX('[3]5.งบทดลอง รพ.'!$Y:$Y,MATCH(C:C,'[3]5.งบทดลอง รพ.'!B:B,0)),)</f>
        <v>404876</v>
      </c>
      <c r="AA362" s="150">
        <f>IFERROR(INDEX('[3]5.งบทดลอง รพ.'!$Z:$Z,MATCH(C:C,'[3]5.งบทดลอง รพ.'!B:B,0)),)</f>
        <v>144720</v>
      </c>
      <c r="AB362" s="150">
        <f>IFERROR(INDEX('[3]5.งบทดลอง รพ.'!$AA:$AA,MATCH(C:C,'[3]5.งบทดลอง รพ.'!B:B,0)),)</f>
        <v>0</v>
      </c>
      <c r="AC362" s="150">
        <f>IFERROR(INDEX('[3]5.งบทดลอง รพ.'!$AB:$AB,MATCH(C:C,'[3]5.งบทดลอง รพ.'!B:B,0)),)</f>
        <v>212888</v>
      </c>
      <c r="AD362" s="150">
        <f>IFERROR(INDEX('[3]5.งบทดลอง รพ.'!$AC:$AC,MATCH(C:C,'[3]5.งบทดลอง รพ.'!B:B,0)),)</f>
        <v>118154</v>
      </c>
      <c r="AE362" s="150">
        <f>IFERROR(INDEX('[3]5.งบทดลอง รพ.'!$AD:$AD,MATCH(C:C,'[3]5.งบทดลอง รพ.'!B:B,0)),)</f>
        <v>0</v>
      </c>
      <c r="AF362" s="150">
        <f>IFERROR(INDEX('[3]5.งบทดลอง รพ.'!$AE:$AE,MATCH(C:C,'[3]5.งบทดลอง รพ.'!B:B,0)),)</f>
        <v>734370</v>
      </c>
      <c r="AG362" s="150">
        <f>IFERROR(INDEX('[3]5.งบทดลอง รพ.'!$AF:$AF,MATCH(C:C,'[3]5.งบทดลอง รพ.'!B:B,0)),)</f>
        <v>242505</v>
      </c>
      <c r="AH362" s="150">
        <f>IFERROR(INDEX('[3]5.งบทดลอง รพ.'!$AG:$AG,MATCH(C:C,'[3]5.งบทดลอง รพ.'!B:B,0)),)</f>
        <v>159360</v>
      </c>
      <c r="AI362" s="150">
        <f>IFERROR(INDEX('[3]5.งบทดลอง รพ.'!$AH:$AH,MATCH(D:D,'[3]5.งบทดลอง รพ.'!C:C,0)),)</f>
        <v>100727</v>
      </c>
      <c r="AJ362" s="150">
        <f>IFERROR(INDEX('[3]5.งบทดลอง รพ.'!$AI:$AI,MATCH(C:C,'[3]5.งบทดลอง รพ.'!B:B,0)),)</f>
        <v>122360</v>
      </c>
      <c r="AK362" s="150">
        <f>IFERROR(INDEX('[3]5.งบทดลอง รพ.'!$AJ:$AJ,MATCH(C:C,'[3]5.งบทดลอง รพ.'!B:B,0)),)</f>
        <v>167610</v>
      </c>
      <c r="AL362" s="150">
        <f>IFERROR(INDEX('[3]5.งบทดลอง รพ.'!$AK:$AK,MATCH(C:C,'[3]5.งบทดลอง รพ.'!B:B,0)),)</f>
        <v>139650</v>
      </c>
      <c r="AM362" s="150">
        <f>IFERROR(INDEX('[3]5.งบทดลอง รพ.'!$AL:$AL,MATCH(C:C,'[3]5.งบทดลอง รพ.'!B:B,0)),)</f>
        <v>126390</v>
      </c>
      <c r="AN362" s="150">
        <f>IFERROR(INDEX('[3]5.งบทดลอง รพ.'!$AM:$AM,MATCH(C:C,'[3]5.งบทดลอง รพ.'!B:B,0)),)</f>
        <v>194708</v>
      </c>
      <c r="AO362" s="150">
        <f>IFERROR(INDEX('[3]5.งบทดลอง รพ.'!$AN:$AN,MATCH(C:C,'[3]5.งบทดลอง รพ.'!B:B,0)),)</f>
        <v>112020</v>
      </c>
      <c r="AP362" s="150">
        <f>IFERROR(INDEX('[3]5.งบทดลอง รพ.'!$AO:$AO,MATCH(C:C,'[3]5.งบทดลอง รพ.'!B:B,0)),)</f>
        <v>180750</v>
      </c>
      <c r="AQ362" s="150">
        <f>IFERROR(INDEX('[3]5.งบทดลอง รพ.'!$AP:$AP,MATCH(C:C,'[3]5.งบทดลอง รพ.'!B:B,0)),)</f>
        <v>174260</v>
      </c>
      <c r="AR362" s="150">
        <f>IFERROR(INDEX('[3]5.งบทดลอง รพ.'!$AQ:$AQ,MATCH(C:C,'[3]5.งบทดลอง รพ.'!B:B,0)),)</f>
        <v>413130</v>
      </c>
      <c r="AS362" s="150">
        <f>IFERROR(INDEX('[3]5.งบทดลอง รพ.'!$AR:$AR,MATCH(C:C,'[3]5.งบทดลอง รพ.'!B:B,0)),)</f>
        <v>57390</v>
      </c>
      <c r="AT362" s="150">
        <f>IFERROR(INDEX('[3]5.งบทดลอง รพ.'!$AS:$AS,MATCH(C:C,'[3]5.งบทดลอง รพ.'!B:B,0)),)</f>
        <v>104300</v>
      </c>
      <c r="AU362" s="150">
        <f>IFERROR(INDEX('[3]5.งบทดลอง รพ.'!$AT:$AT,MATCH(C:C,'[3]5.งบทดลอง รพ.'!B:B,0)),)</f>
        <v>232881</v>
      </c>
      <c r="AV362" s="150">
        <f>IFERROR(INDEX('[3]5.งบทดลอง รพ.'!$AU:$AU,MATCH(C:C,'[3]5.งบทดลอง รพ.'!B:B,0)),)</f>
        <v>0</v>
      </c>
      <c r="AW362" s="150">
        <f>IFERROR(INDEX('[3]5.งบทดลอง รพ.'!$AV:$AV,MATCH(C:C,'[3]5.งบทดลอง รพ.'!B:B,0)),)</f>
        <v>57330</v>
      </c>
      <c r="AX362" s="150">
        <f>IFERROR(INDEX('[3]5.งบทดลอง รพ.'!$AW:$AW,MATCH(C:C,'[3]5.งบทดลอง รพ.'!B:B,0)),)</f>
        <v>76753</v>
      </c>
      <c r="AY362" s="150">
        <f>IFERROR(INDEX('[3]5.งบทดลอง รพ.'!$AX:$AX,MATCH(C:C,'[3]5.งบทดลอง รพ.'!B:B,0)),)</f>
        <v>0</v>
      </c>
      <c r="AZ362" s="150">
        <f>IFERROR(INDEX('[3]5.งบทดลอง รพ.'!$AY:$AY,MATCH(C:C,'[3]5.งบทดลอง รพ.'!B:B,0)),)</f>
        <v>121980</v>
      </c>
      <c r="BA362" s="150">
        <f>IFERROR(INDEX('[3]5.งบทดลอง รพ.'!$AZ:$AZ,MATCH(C:C,'[3]5.งบทดลอง รพ.'!B:B,0)),)</f>
        <v>0</v>
      </c>
      <c r="BB362" s="150">
        <f>IFERROR(INDEX('[3]5.งบทดลอง รพ.'!$BA:$BA,MATCH(C:C,'[3]5.งบทดลอง รพ.'!B:B,0)),)</f>
        <v>0</v>
      </c>
      <c r="BC362" s="150">
        <f>IFERROR(INDEX('[3]5.งบทดลอง รพ.'!$BB:$BB,MATCH(C:C,'[3]5.งบทดลอง รพ.'!B:B,0)),)</f>
        <v>147180</v>
      </c>
      <c r="BD362" s="150">
        <f>IFERROR(INDEX('[3]5.งบทดลอง รพ.'!$BC:$BC,MATCH(C:C,'[3]5.งบทดลอง รพ.'!B:B,0)),)</f>
        <v>0</v>
      </c>
      <c r="BE362" s="150">
        <f>IFERROR(INDEX('[3]5.งบทดลอง รพ.'!$BD:$BD,MATCH(C:C,'[3]5.งบทดลอง รพ.'!B:B,0)),)</f>
        <v>182430</v>
      </c>
      <c r="BF362" s="150">
        <f>IFERROR(INDEX('[3]5.งบทดลอง รพ.'!$BE:$BE,MATCH(C:C,'[3]5.งบทดลอง รพ.'!B:B,0)),)</f>
        <v>171430</v>
      </c>
      <c r="BG362" s="150">
        <f>IFERROR(INDEX('[3]5.งบทดลอง รพ.'!$BF:$BF,MATCH(C:C,'[3]5.งบทดลอง รพ.'!B:B,0)),)</f>
        <v>51030</v>
      </c>
      <c r="BH362" s="150">
        <f>IFERROR(INDEX('[3]5.งบทดลอง รพ.'!$BG:$BG,MATCH(C:C,'[3]5.งบทดลอง รพ.'!B:B,0)),)</f>
        <v>66712</v>
      </c>
      <c r="BI362" s="150">
        <f>IFERROR(INDEX('[3]5.งบทดลอง รพ.'!$BH:$BH,MATCH(C:C,'[3]5.งบทดลอง รพ.'!B:B,0)),)</f>
        <v>46410</v>
      </c>
      <c r="BJ362" s="150">
        <f>IFERROR(INDEX('[3]5.งบทดลอง รพ.'!$BI:$BI,MATCH(C:C,'[3]5.งบทดลอง รพ.'!B:B,0)),)</f>
        <v>0</v>
      </c>
      <c r="BK362" s="150">
        <f>IFERROR(INDEX('[3]5.งบทดลอง รพ.'!$BJ:$BJ,MATCH(C:C,'[3]5.งบทดลอง รพ.'!B:B,0)),)</f>
        <v>297620</v>
      </c>
      <c r="BL362" s="150">
        <f>IFERROR(INDEX('[3]5.งบทดลอง รพ.'!$BK:$BK,MATCH(D:D,'[3]5.งบทดลอง รพ.'!C:C,0)),)</f>
        <v>137760</v>
      </c>
      <c r="BM362" s="150">
        <f>IFERROR(INDEX('[3]5.งบทดลอง รพ.'!$BL:$BL,MATCH(C:C,'[3]5.งบทดลอง รพ.'!B:B,0)),)</f>
        <v>153118</v>
      </c>
      <c r="BN362" s="150">
        <f>IFERROR(INDEX('[3]5.งบทดลอง รพ.'!$BM:$BM,MATCH(C:C,'[3]5.งบทดลอง รพ.'!B:B,0)),)</f>
        <v>0</v>
      </c>
      <c r="BO362" s="150">
        <f>IFERROR(INDEX('[3]5.งบทดลอง รพ.'!$BN:$BN,MATCH(C:C,'[3]5.งบทดลอง รพ.'!B:B,0)),)</f>
        <v>144540</v>
      </c>
      <c r="BP362" s="150">
        <f>IFERROR(INDEX('[3]5.งบทดลอง รพ.'!$BO:$BO,MATCH(C:C,'[3]5.งบทดลอง รพ.'!B:B,0)),)</f>
        <v>0</v>
      </c>
      <c r="BQ362" s="150">
        <f>IFERROR(INDEX('[3]5.งบทดลอง รพ.'!$BP:$BP,MATCH(C:C,'[3]5.งบทดลอง รพ.'!B:B,0)),)</f>
        <v>419510</v>
      </c>
      <c r="BR362" s="150">
        <f>IFERROR(INDEX('[3]5.งบทดลอง รพ.'!$BQ:$BQ,MATCH(C:C,'[3]5.งบทดลอง รพ.'!B:B,0)),)</f>
        <v>84220</v>
      </c>
      <c r="BS362" s="150">
        <f>IFERROR(INDEX('[3]5.งบทดลอง รพ.'!$BR:$BR,MATCH(C:C,'[3]5.งบทดลอง รพ.'!B:B,0)),)</f>
        <v>99860</v>
      </c>
      <c r="BT362" s="150">
        <f>IFERROR(INDEX('[3]5.งบทดลอง รพ.'!$BS:$BS,MATCH(C:C,'[3]5.งบทดลอง รพ.'!B:B,0)),)</f>
        <v>170500</v>
      </c>
      <c r="BU362" s="150">
        <f>IFERROR(INDEX('[3]5.งบทดลอง รพ.'!$BT:$BT,MATCH(C:C,'[3]5.งบทดลอง รพ.'!B:B,0)),)</f>
        <v>144180</v>
      </c>
      <c r="BV362" s="150">
        <f>IFERROR(INDEX('[3]5.งบทดลอง รพ.'!$BU:$BU,MATCH(C:C,'[3]5.งบทดลอง รพ.'!B:B,0)),)</f>
        <v>222620</v>
      </c>
      <c r="BW362" s="150">
        <f>IFERROR(INDEX('[3]5.งบทดลอง รพ.'!$BV:$BV,MATCH(C:C,'[3]5.งบทดลอง รพ.'!B:B,0)),)</f>
        <v>160788</v>
      </c>
      <c r="BX362" s="150">
        <f>IFERROR(INDEX('[3]5.งบทดลอง รพ.'!$BW:$BW,MATCH(C:C,'[3]5.งบทดลอง รพ.'!B:B,0)),)</f>
        <v>96630</v>
      </c>
      <c r="BY362" s="150">
        <f>IFERROR(INDEX('[3]5.งบทดลอง รพ.'!$BX:$BX,MATCH(C:C,'[3]5.งบทดลอง รพ.'!B:B,0)),)</f>
        <v>91810</v>
      </c>
      <c r="BZ362" s="151">
        <f t="shared" si="15"/>
        <v>13391947</v>
      </c>
    </row>
    <row r="363" spans="1:78" ht="21.75" customHeight="1">
      <c r="A363" s="31" t="s">
        <v>185</v>
      </c>
      <c r="B363" s="147" t="s">
        <v>1082</v>
      </c>
      <c r="C363" s="148" t="s">
        <v>1083</v>
      </c>
      <c r="D363" s="149" t="s">
        <v>1084</v>
      </c>
      <c r="E363" s="150">
        <f>IFERROR(INDEX('[3]5.งบทดลอง รพ.'!$D:$D,MATCH(C:C,'[3]5.งบทดลอง รพ.'!B:B,0)),)</f>
        <v>0</v>
      </c>
      <c r="F363" s="150">
        <f>IFERROR(INDEX('[3]5.งบทดลอง รพ.'!$E:$E,MATCH(C:C,'[3]5.งบทดลอง รพ.'!B:B,0)),)</f>
        <v>0</v>
      </c>
      <c r="G363" s="150">
        <f>IFERROR(INDEX('[3]5.งบทดลอง รพ.'!$F:$F,MATCH(C:C,'[3]5.งบทดลอง รพ.'!B:B,0)),)</f>
        <v>0</v>
      </c>
      <c r="H363" s="150">
        <f>IFERROR(INDEX('[3]5.งบทดลอง รพ.'!$G:$G,MATCH(C:C,'[3]5.งบทดลอง รพ.'!B:B,0)),)</f>
        <v>0</v>
      </c>
      <c r="I363" s="150">
        <f>IFERROR(INDEX('[3]5.งบทดลอง รพ.'!$H:$H,MATCH(D:D,'[3]5.งบทดลอง รพ.'!C:C,0)),)</f>
        <v>0</v>
      </c>
      <c r="J363" s="150">
        <f>IFERROR(INDEX('[3]5.งบทดลอง รพ.'!$I:$I,MATCH(C:C,'[3]5.งบทดลอง รพ.'!B:B,0)),)</f>
        <v>0</v>
      </c>
      <c r="K363" s="150">
        <f>IFERROR(INDEX('[3]5.งบทดลอง รพ.'!$J:$J,MATCH(C:C,'[3]5.งบทดลอง รพ.'!B:B,0)),)</f>
        <v>0</v>
      </c>
      <c r="L363" s="150">
        <f>IFERROR(INDEX('[3]5.งบทดลอง รพ.'!$K:$K,MATCH(C:C,'[3]5.งบทดลอง รพ.'!B:B,0)),)</f>
        <v>0</v>
      </c>
      <c r="M363" s="150">
        <f>IFERROR(INDEX('[3]5.งบทดลอง รพ.'!$L:$L,MATCH(C:C,'[3]5.งบทดลอง รพ.'!B:B,0)),)</f>
        <v>0</v>
      </c>
      <c r="N363" s="150">
        <f>IFERROR(INDEX('[3]5.งบทดลอง รพ.'!$M:$M,MATCH(C:C,'[3]5.งบทดลอง รพ.'!B:B,0)),)</f>
        <v>0</v>
      </c>
      <c r="O363" s="150">
        <f>IFERROR(INDEX('[3]5.งบทดลอง รพ.'!$N:$N,MATCH(C:C,'[3]5.งบทดลอง รพ.'!B:B,0)),)</f>
        <v>0</v>
      </c>
      <c r="P363" s="150">
        <f>IFERROR(INDEX('[3]5.งบทดลอง รพ.'!$O:$O,MATCH(C:C,'[3]5.งบทดลอง รพ.'!B:B,0)),)</f>
        <v>0</v>
      </c>
      <c r="Q363" s="150">
        <f>IFERROR(INDEX('[3]5.งบทดลอง รพ.'!$P:$P,MATCH(C:C,'[3]5.งบทดลอง รพ.'!B:B,0)),)</f>
        <v>0</v>
      </c>
      <c r="R363" s="150">
        <f>IFERROR(INDEX('[3]5.งบทดลอง รพ.'!$Q:$Q,MATCH(C:C,'[3]5.งบทดลอง รพ.'!B:B,0)),)</f>
        <v>0</v>
      </c>
      <c r="S363" s="150">
        <f>IFERROR(INDEX('[3]5.งบทดลอง รพ.'!$R:$R,MATCH(C:C,'[3]5.งบทดลอง รพ.'!B:B,0)),)</f>
        <v>0</v>
      </c>
      <c r="T363" s="150">
        <f>IFERROR(INDEX('[3]5.งบทดลอง รพ.'!$S:$S,MATCH(C:C,'[3]5.งบทดลอง รพ.'!B:B,0)),)</f>
        <v>0</v>
      </c>
      <c r="U363" s="150">
        <f>IFERROR(INDEX('[3]5.งบทดลอง รพ.'!$T:$T,MATCH(C:C,'[3]5.งบทดลอง รพ.'!B:B,0)),)</f>
        <v>0</v>
      </c>
      <c r="V363" s="150">
        <f>IFERROR(INDEX('[3]5.งบทดลอง รพ.'!$U:$U,MATCH(C:C,'[3]5.งบทดลอง รพ.'!B:B,0)),)</f>
        <v>0</v>
      </c>
      <c r="W363" s="150">
        <f>IFERROR(INDEX('[3]5.งบทดลอง รพ.'!$V:$V,MATCH(C:C,'[3]5.งบทดลอง รพ.'!B:B,0)),)</f>
        <v>0</v>
      </c>
      <c r="X363" s="150">
        <f>IFERROR(INDEX('[3]5.งบทดลอง รพ.'!$W:$W,MATCH(C:C,'[3]5.งบทดลอง รพ.'!B:B,0)),)</f>
        <v>0</v>
      </c>
      <c r="Y363" s="150">
        <f>IFERROR(INDEX('[3]5.งบทดลอง รพ.'!$X:$X,MATCH(C:C,'[3]5.งบทดลอง รพ.'!B:B,0)),)</f>
        <v>0</v>
      </c>
      <c r="Z363" s="150">
        <f>IFERROR(INDEX('[3]5.งบทดลอง รพ.'!$Y:$Y,MATCH(C:C,'[3]5.งบทดลอง รพ.'!B:B,0)),)</f>
        <v>0</v>
      </c>
      <c r="AA363" s="150">
        <f>IFERROR(INDEX('[3]5.งบทดลอง รพ.'!$Z:$Z,MATCH(C:C,'[3]5.งบทดลอง รพ.'!B:B,0)),)</f>
        <v>0</v>
      </c>
      <c r="AB363" s="150">
        <f>IFERROR(INDEX('[3]5.งบทดลอง รพ.'!$AA:$AA,MATCH(C:C,'[3]5.งบทดลอง รพ.'!B:B,0)),)</f>
        <v>0</v>
      </c>
      <c r="AC363" s="150">
        <f>IFERROR(INDEX('[3]5.งบทดลอง รพ.'!$AB:$AB,MATCH(C:C,'[3]5.งบทดลอง รพ.'!B:B,0)),)</f>
        <v>0</v>
      </c>
      <c r="AD363" s="150">
        <f>IFERROR(INDEX('[3]5.งบทดลอง รพ.'!$AC:$AC,MATCH(C:C,'[3]5.งบทดลอง รพ.'!B:B,0)),)</f>
        <v>0</v>
      </c>
      <c r="AE363" s="150">
        <f>IFERROR(INDEX('[3]5.งบทดลอง รพ.'!$AD:$AD,MATCH(C:C,'[3]5.งบทดลอง รพ.'!B:B,0)),)</f>
        <v>0</v>
      </c>
      <c r="AF363" s="150">
        <f>IFERROR(INDEX('[3]5.งบทดลอง รพ.'!$AE:$AE,MATCH(C:C,'[3]5.งบทดลอง รพ.'!B:B,0)),)</f>
        <v>15729000</v>
      </c>
      <c r="AG363" s="150">
        <f>IFERROR(INDEX('[3]5.งบทดลอง รพ.'!$AF:$AF,MATCH(C:C,'[3]5.งบทดลอง รพ.'!B:B,0)),)</f>
        <v>0</v>
      </c>
      <c r="AH363" s="150">
        <f>IFERROR(INDEX('[3]5.งบทดลอง รพ.'!$AG:$AG,MATCH(C:C,'[3]5.งบทดลอง รพ.'!B:B,0)),)</f>
        <v>0</v>
      </c>
      <c r="AI363" s="150">
        <f>IFERROR(INDEX('[3]5.งบทดลอง รพ.'!$AH:$AH,MATCH(D:D,'[3]5.งบทดลอง รพ.'!C:C,0)),)</f>
        <v>0</v>
      </c>
      <c r="AJ363" s="150">
        <f>IFERROR(INDEX('[3]5.งบทดลอง รพ.'!$AI:$AI,MATCH(C:C,'[3]5.งบทดลอง รพ.'!B:B,0)),)</f>
        <v>0</v>
      </c>
      <c r="AK363" s="150">
        <f>IFERROR(INDEX('[3]5.งบทดลอง รพ.'!$AJ:$AJ,MATCH(C:C,'[3]5.งบทดลอง รพ.'!B:B,0)),)</f>
        <v>0</v>
      </c>
      <c r="AL363" s="150">
        <f>IFERROR(INDEX('[3]5.งบทดลอง รพ.'!$AK:$AK,MATCH(C:C,'[3]5.งบทดลอง รพ.'!B:B,0)),)</f>
        <v>0</v>
      </c>
      <c r="AM363" s="150">
        <f>IFERROR(INDEX('[3]5.งบทดลอง รพ.'!$AL:$AL,MATCH(C:C,'[3]5.งบทดลอง รพ.'!B:B,0)),)</f>
        <v>0</v>
      </c>
      <c r="AN363" s="150">
        <f>IFERROR(INDEX('[3]5.งบทดลอง รพ.'!$AM:$AM,MATCH(C:C,'[3]5.งบทดลอง รพ.'!B:B,0)),)</f>
        <v>0</v>
      </c>
      <c r="AO363" s="150">
        <f>IFERROR(INDEX('[3]5.งบทดลอง รพ.'!$AN:$AN,MATCH(C:C,'[3]5.งบทดลอง รพ.'!B:B,0)),)</f>
        <v>0</v>
      </c>
      <c r="AP363" s="150">
        <f>IFERROR(INDEX('[3]5.งบทดลอง รพ.'!$AO:$AO,MATCH(C:C,'[3]5.งบทดลอง รพ.'!B:B,0)),)</f>
        <v>0</v>
      </c>
      <c r="AQ363" s="150">
        <f>IFERROR(INDEX('[3]5.งบทดลอง รพ.'!$AP:$AP,MATCH(C:C,'[3]5.งบทดลอง รพ.'!B:B,0)),)</f>
        <v>0</v>
      </c>
      <c r="AR363" s="150">
        <f>IFERROR(INDEX('[3]5.งบทดลอง รพ.'!$AQ:$AQ,MATCH(C:C,'[3]5.งบทดลอง รพ.'!B:B,0)),)</f>
        <v>0</v>
      </c>
      <c r="AS363" s="150">
        <f>IFERROR(INDEX('[3]5.งบทดลอง รพ.'!$AR:$AR,MATCH(C:C,'[3]5.งบทดลอง รพ.'!B:B,0)),)</f>
        <v>0</v>
      </c>
      <c r="AT363" s="150">
        <f>IFERROR(INDEX('[3]5.งบทดลอง รพ.'!$AS:$AS,MATCH(C:C,'[3]5.งบทดลอง รพ.'!B:B,0)),)</f>
        <v>0</v>
      </c>
      <c r="AU363" s="150">
        <f>IFERROR(INDEX('[3]5.งบทดลอง รพ.'!$AT:$AT,MATCH(C:C,'[3]5.งบทดลอง รพ.'!B:B,0)),)</f>
        <v>0</v>
      </c>
      <c r="AV363" s="150">
        <f>IFERROR(INDEX('[3]5.งบทดลอง รพ.'!$AU:$AU,MATCH(C:C,'[3]5.งบทดลอง รพ.'!B:B,0)),)</f>
        <v>0</v>
      </c>
      <c r="AW363" s="150">
        <f>IFERROR(INDEX('[3]5.งบทดลอง รพ.'!$AV:$AV,MATCH(C:C,'[3]5.งบทดลอง รพ.'!B:B,0)),)</f>
        <v>0</v>
      </c>
      <c r="AX363" s="150">
        <f>IFERROR(INDEX('[3]5.งบทดลอง รพ.'!$AW:$AW,MATCH(C:C,'[3]5.งบทดลอง รพ.'!B:B,0)),)</f>
        <v>0</v>
      </c>
      <c r="AY363" s="150">
        <f>IFERROR(INDEX('[3]5.งบทดลอง รพ.'!$AX:$AX,MATCH(C:C,'[3]5.งบทดลอง รพ.'!B:B,0)),)</f>
        <v>0</v>
      </c>
      <c r="AZ363" s="150">
        <f>IFERROR(INDEX('[3]5.งบทดลอง รพ.'!$AY:$AY,MATCH(C:C,'[3]5.งบทดลอง รพ.'!B:B,0)),)</f>
        <v>0</v>
      </c>
      <c r="BA363" s="150">
        <f>IFERROR(INDEX('[3]5.งบทดลอง รพ.'!$AZ:$AZ,MATCH(C:C,'[3]5.งบทดลอง รพ.'!B:B,0)),)</f>
        <v>0</v>
      </c>
      <c r="BB363" s="150">
        <f>IFERROR(INDEX('[3]5.งบทดลอง รพ.'!$BA:$BA,MATCH(C:C,'[3]5.งบทดลอง รพ.'!B:B,0)),)</f>
        <v>0</v>
      </c>
      <c r="BC363" s="150">
        <f>IFERROR(INDEX('[3]5.งบทดลอง รพ.'!$BB:$BB,MATCH(C:C,'[3]5.งบทดลอง รพ.'!B:B,0)),)</f>
        <v>0</v>
      </c>
      <c r="BD363" s="150">
        <f>IFERROR(INDEX('[3]5.งบทดลอง รพ.'!$BC:$BC,MATCH(C:C,'[3]5.งบทดลอง รพ.'!B:B,0)),)</f>
        <v>0</v>
      </c>
      <c r="BE363" s="150">
        <f>IFERROR(INDEX('[3]5.งบทดลอง รพ.'!$BD:$BD,MATCH(C:C,'[3]5.งบทดลอง รพ.'!B:B,0)),)</f>
        <v>0</v>
      </c>
      <c r="BF363" s="150">
        <f>IFERROR(INDEX('[3]5.งบทดลอง รพ.'!$BE:$BE,MATCH(C:C,'[3]5.งบทดลอง รพ.'!B:B,0)),)</f>
        <v>0</v>
      </c>
      <c r="BG363" s="150">
        <f>IFERROR(INDEX('[3]5.งบทดลอง รพ.'!$BF:$BF,MATCH(C:C,'[3]5.งบทดลอง รพ.'!B:B,0)),)</f>
        <v>0</v>
      </c>
      <c r="BH363" s="150">
        <f>IFERROR(INDEX('[3]5.งบทดลอง รพ.'!$BG:$BG,MATCH(C:C,'[3]5.งบทดลอง รพ.'!B:B,0)),)</f>
        <v>0</v>
      </c>
      <c r="BI363" s="150">
        <f>IFERROR(INDEX('[3]5.งบทดลอง รพ.'!$BH:$BH,MATCH(C:C,'[3]5.งบทดลอง รพ.'!B:B,0)),)</f>
        <v>0</v>
      </c>
      <c r="BJ363" s="150">
        <f>IFERROR(INDEX('[3]5.งบทดลอง รพ.'!$BI:$BI,MATCH(C:C,'[3]5.งบทดลอง รพ.'!B:B,0)),)</f>
        <v>0</v>
      </c>
      <c r="BK363" s="150">
        <f>IFERROR(INDEX('[3]5.งบทดลอง รพ.'!$BJ:$BJ,MATCH(C:C,'[3]5.งบทดลอง รพ.'!B:B,0)),)</f>
        <v>0</v>
      </c>
      <c r="BL363" s="150">
        <f>IFERROR(INDEX('[3]5.งบทดลอง รพ.'!$BK:$BK,MATCH(D:D,'[3]5.งบทดลอง รพ.'!C:C,0)),)</f>
        <v>0</v>
      </c>
      <c r="BM363" s="150">
        <f>IFERROR(INDEX('[3]5.งบทดลอง รพ.'!$BL:$BL,MATCH(C:C,'[3]5.งบทดลอง รพ.'!B:B,0)),)</f>
        <v>0</v>
      </c>
      <c r="BN363" s="150">
        <f>IFERROR(INDEX('[3]5.งบทดลอง รพ.'!$BM:$BM,MATCH(C:C,'[3]5.งบทดลอง รพ.'!B:B,0)),)</f>
        <v>0</v>
      </c>
      <c r="BO363" s="150">
        <f>IFERROR(INDEX('[3]5.งบทดลอง รพ.'!$BN:$BN,MATCH(C:C,'[3]5.งบทดลอง รพ.'!B:B,0)),)</f>
        <v>0</v>
      </c>
      <c r="BP363" s="150">
        <f>IFERROR(INDEX('[3]5.งบทดลอง รพ.'!$BO:$BO,MATCH(C:C,'[3]5.งบทดลอง รพ.'!B:B,0)),)</f>
        <v>0</v>
      </c>
      <c r="BQ363" s="150">
        <f>IFERROR(INDEX('[3]5.งบทดลอง รพ.'!$BP:$BP,MATCH(C:C,'[3]5.งบทดลอง รพ.'!B:B,0)),)</f>
        <v>0</v>
      </c>
      <c r="BR363" s="150">
        <f>IFERROR(INDEX('[3]5.งบทดลอง รพ.'!$BQ:$BQ,MATCH(C:C,'[3]5.งบทดลอง รพ.'!B:B,0)),)</f>
        <v>0</v>
      </c>
      <c r="BS363" s="150">
        <f>IFERROR(INDEX('[3]5.งบทดลอง รพ.'!$BR:$BR,MATCH(C:C,'[3]5.งบทดลอง รพ.'!B:B,0)),)</f>
        <v>0</v>
      </c>
      <c r="BT363" s="150">
        <f>IFERROR(INDEX('[3]5.งบทดลอง รพ.'!$BS:$BS,MATCH(C:C,'[3]5.งบทดลอง รพ.'!B:B,0)),)</f>
        <v>0</v>
      </c>
      <c r="BU363" s="150">
        <f>IFERROR(INDEX('[3]5.งบทดลอง รพ.'!$BT:$BT,MATCH(C:C,'[3]5.งบทดลอง รพ.'!B:B,0)),)</f>
        <v>0</v>
      </c>
      <c r="BV363" s="150">
        <f>IFERROR(INDEX('[3]5.งบทดลอง รพ.'!$BU:$BU,MATCH(C:C,'[3]5.งบทดลอง รพ.'!B:B,0)),)</f>
        <v>0</v>
      </c>
      <c r="BW363" s="150">
        <f>IFERROR(INDEX('[3]5.งบทดลอง รพ.'!$BV:$BV,MATCH(C:C,'[3]5.งบทดลอง รพ.'!B:B,0)),)</f>
        <v>0</v>
      </c>
      <c r="BX363" s="150">
        <f>IFERROR(INDEX('[3]5.งบทดลอง รพ.'!$BW:$BW,MATCH(C:C,'[3]5.งบทดลอง รพ.'!B:B,0)),)</f>
        <v>0</v>
      </c>
      <c r="BY363" s="150">
        <f>IFERROR(INDEX('[3]5.งบทดลอง รพ.'!$BX:$BX,MATCH(C:C,'[3]5.งบทดลอง รพ.'!B:B,0)),)</f>
        <v>0</v>
      </c>
      <c r="BZ363" s="151">
        <f t="shared" si="15"/>
        <v>15729000</v>
      </c>
    </row>
    <row r="364" spans="1:78" ht="21.75" customHeight="1">
      <c r="A364" s="31" t="s">
        <v>185</v>
      </c>
      <c r="B364" s="147" t="s">
        <v>1082</v>
      </c>
      <c r="C364" s="148" t="s">
        <v>1085</v>
      </c>
      <c r="D364" s="149" t="s">
        <v>1086</v>
      </c>
      <c r="E364" s="150">
        <f>IFERROR(INDEX('[3]5.งบทดลอง รพ.'!$D:$D,MATCH(C:C,'[3]5.งบทดลอง รพ.'!B:B,0)),)</f>
        <v>0</v>
      </c>
      <c r="F364" s="150">
        <f>IFERROR(INDEX('[3]5.งบทดลอง รพ.'!$E:$E,MATCH(C:C,'[3]5.งบทดลอง รพ.'!B:B,0)),)</f>
        <v>0</v>
      </c>
      <c r="G364" s="150">
        <f>IFERROR(INDEX('[3]5.งบทดลอง รพ.'!$F:$F,MATCH(C:C,'[3]5.งบทดลอง รพ.'!B:B,0)),)</f>
        <v>0</v>
      </c>
      <c r="H364" s="150">
        <f>IFERROR(INDEX('[3]5.งบทดลอง รพ.'!$G:$G,MATCH(C:C,'[3]5.งบทดลอง รพ.'!B:B,0)),)</f>
        <v>0</v>
      </c>
      <c r="I364" s="150">
        <f>IFERROR(INDEX('[3]5.งบทดลอง รพ.'!$H:$H,MATCH(D:D,'[3]5.งบทดลอง รพ.'!C:C,0)),)</f>
        <v>0</v>
      </c>
      <c r="J364" s="150">
        <f>IFERROR(INDEX('[3]5.งบทดลอง รพ.'!$I:$I,MATCH(C:C,'[3]5.งบทดลอง รพ.'!B:B,0)),)</f>
        <v>0</v>
      </c>
      <c r="K364" s="150">
        <f>IFERROR(INDEX('[3]5.งบทดลอง รพ.'!$J:$J,MATCH(C:C,'[3]5.งบทดลอง รพ.'!B:B,0)),)</f>
        <v>0</v>
      </c>
      <c r="L364" s="150">
        <f>IFERROR(INDEX('[3]5.งบทดลอง รพ.'!$K:$K,MATCH(C:C,'[3]5.งบทดลอง รพ.'!B:B,0)),)</f>
        <v>0</v>
      </c>
      <c r="M364" s="150">
        <f>IFERROR(INDEX('[3]5.งบทดลอง รพ.'!$L:$L,MATCH(C:C,'[3]5.งบทดลอง รพ.'!B:B,0)),)</f>
        <v>0</v>
      </c>
      <c r="N364" s="150">
        <f>IFERROR(INDEX('[3]5.งบทดลอง รพ.'!$M:$M,MATCH(C:C,'[3]5.งบทดลอง รพ.'!B:B,0)),)</f>
        <v>0</v>
      </c>
      <c r="O364" s="150">
        <f>IFERROR(INDEX('[3]5.งบทดลอง รพ.'!$N:$N,MATCH(C:C,'[3]5.งบทดลอง รพ.'!B:B,0)),)</f>
        <v>0</v>
      </c>
      <c r="P364" s="150">
        <f>IFERROR(INDEX('[3]5.งบทดลอง รพ.'!$O:$O,MATCH(C:C,'[3]5.งบทดลอง รพ.'!B:B,0)),)</f>
        <v>0</v>
      </c>
      <c r="Q364" s="150">
        <f>IFERROR(INDEX('[3]5.งบทดลอง รพ.'!$P:$P,MATCH(C:C,'[3]5.งบทดลอง รพ.'!B:B,0)),)</f>
        <v>0</v>
      </c>
      <c r="R364" s="150">
        <f>IFERROR(INDEX('[3]5.งบทดลอง รพ.'!$Q:$Q,MATCH(C:C,'[3]5.งบทดลอง รพ.'!B:B,0)),)</f>
        <v>0</v>
      </c>
      <c r="S364" s="150">
        <f>IFERROR(INDEX('[3]5.งบทดลอง รพ.'!$R:$R,MATCH(C:C,'[3]5.งบทดลอง รพ.'!B:B,0)),)</f>
        <v>0</v>
      </c>
      <c r="T364" s="150">
        <f>IFERROR(INDEX('[3]5.งบทดลอง รพ.'!$S:$S,MATCH(C:C,'[3]5.งบทดลอง รพ.'!B:B,0)),)</f>
        <v>0</v>
      </c>
      <c r="U364" s="150">
        <f>IFERROR(INDEX('[3]5.งบทดลอง รพ.'!$T:$T,MATCH(C:C,'[3]5.งบทดลอง รพ.'!B:B,0)),)</f>
        <v>0</v>
      </c>
      <c r="V364" s="150">
        <f>IFERROR(INDEX('[3]5.งบทดลอง รพ.'!$U:$U,MATCH(C:C,'[3]5.งบทดลอง รพ.'!B:B,0)),)</f>
        <v>0</v>
      </c>
      <c r="W364" s="150">
        <f>IFERROR(INDEX('[3]5.งบทดลอง รพ.'!$V:$V,MATCH(C:C,'[3]5.งบทดลอง รพ.'!B:B,0)),)</f>
        <v>0</v>
      </c>
      <c r="X364" s="150">
        <f>IFERROR(INDEX('[3]5.งบทดลอง รพ.'!$W:$W,MATCH(C:C,'[3]5.งบทดลอง รพ.'!B:B,0)),)</f>
        <v>0</v>
      </c>
      <c r="Y364" s="150">
        <f>IFERROR(INDEX('[3]5.งบทดลอง รพ.'!$X:$X,MATCH(C:C,'[3]5.งบทดลอง รพ.'!B:B,0)),)</f>
        <v>0</v>
      </c>
      <c r="Z364" s="150">
        <f>IFERROR(INDEX('[3]5.งบทดลอง รพ.'!$Y:$Y,MATCH(C:C,'[3]5.งบทดลอง รพ.'!B:B,0)),)</f>
        <v>0</v>
      </c>
      <c r="AA364" s="150">
        <f>IFERROR(INDEX('[3]5.งบทดลอง รพ.'!$Z:$Z,MATCH(C:C,'[3]5.งบทดลอง รพ.'!B:B,0)),)</f>
        <v>0</v>
      </c>
      <c r="AB364" s="150">
        <f>IFERROR(INDEX('[3]5.งบทดลอง รพ.'!$AA:$AA,MATCH(C:C,'[3]5.งบทดลอง รพ.'!B:B,0)),)</f>
        <v>0</v>
      </c>
      <c r="AC364" s="150">
        <f>IFERROR(INDEX('[3]5.งบทดลอง รพ.'!$AB:$AB,MATCH(C:C,'[3]5.งบทดลอง รพ.'!B:B,0)),)</f>
        <v>0</v>
      </c>
      <c r="AD364" s="150">
        <f>IFERROR(INDEX('[3]5.งบทดลอง รพ.'!$AC:$AC,MATCH(C:C,'[3]5.งบทดลอง รพ.'!B:B,0)),)</f>
        <v>0</v>
      </c>
      <c r="AE364" s="150">
        <f>IFERROR(INDEX('[3]5.งบทดลอง รพ.'!$AD:$AD,MATCH(C:C,'[3]5.งบทดลอง รพ.'!B:B,0)),)</f>
        <v>0</v>
      </c>
      <c r="AF364" s="150">
        <f>IFERROR(INDEX('[3]5.งบทดลอง รพ.'!$AE:$AE,MATCH(C:C,'[3]5.งบทดลอง รพ.'!B:B,0)),)</f>
        <v>0</v>
      </c>
      <c r="AG364" s="150">
        <f>IFERROR(INDEX('[3]5.งบทดลอง รพ.'!$AF:$AF,MATCH(C:C,'[3]5.งบทดลอง รพ.'!B:B,0)),)</f>
        <v>0</v>
      </c>
      <c r="AH364" s="150">
        <f>IFERROR(INDEX('[3]5.งบทดลอง รพ.'!$AG:$AG,MATCH(C:C,'[3]5.งบทดลอง รพ.'!B:B,0)),)</f>
        <v>0</v>
      </c>
      <c r="AI364" s="150">
        <f>IFERROR(INDEX('[3]5.งบทดลอง รพ.'!$AH:$AH,MATCH(D:D,'[3]5.งบทดลอง รพ.'!C:C,0)),)</f>
        <v>0</v>
      </c>
      <c r="AJ364" s="150">
        <f>IFERROR(INDEX('[3]5.งบทดลอง รพ.'!$AI:$AI,MATCH(C:C,'[3]5.งบทดลอง รพ.'!B:B,0)),)</f>
        <v>0</v>
      </c>
      <c r="AK364" s="150">
        <f>IFERROR(INDEX('[3]5.งบทดลอง รพ.'!$AJ:$AJ,MATCH(C:C,'[3]5.งบทดลอง รพ.'!B:B,0)),)</f>
        <v>0</v>
      </c>
      <c r="AL364" s="150">
        <f>IFERROR(INDEX('[3]5.งบทดลอง รพ.'!$AK:$AK,MATCH(C:C,'[3]5.งบทดลอง รพ.'!B:B,0)),)</f>
        <v>0</v>
      </c>
      <c r="AM364" s="150">
        <f>IFERROR(INDEX('[3]5.งบทดลอง รพ.'!$AL:$AL,MATCH(C:C,'[3]5.งบทดลอง รพ.'!B:B,0)),)</f>
        <v>0</v>
      </c>
      <c r="AN364" s="150">
        <f>IFERROR(INDEX('[3]5.งบทดลอง รพ.'!$AM:$AM,MATCH(C:C,'[3]5.งบทดลอง รพ.'!B:B,0)),)</f>
        <v>0</v>
      </c>
      <c r="AO364" s="150">
        <f>IFERROR(INDEX('[3]5.งบทดลอง รพ.'!$AN:$AN,MATCH(C:C,'[3]5.งบทดลอง รพ.'!B:B,0)),)</f>
        <v>0</v>
      </c>
      <c r="AP364" s="150">
        <f>IFERROR(INDEX('[3]5.งบทดลอง รพ.'!$AO:$AO,MATCH(C:C,'[3]5.งบทดลอง รพ.'!B:B,0)),)</f>
        <v>0</v>
      </c>
      <c r="AQ364" s="150">
        <f>IFERROR(INDEX('[3]5.งบทดลอง รพ.'!$AP:$AP,MATCH(C:C,'[3]5.งบทดลอง รพ.'!B:B,0)),)</f>
        <v>0</v>
      </c>
      <c r="AR364" s="150">
        <f>IFERROR(INDEX('[3]5.งบทดลอง รพ.'!$AQ:$AQ,MATCH(C:C,'[3]5.งบทดลอง รพ.'!B:B,0)),)</f>
        <v>0</v>
      </c>
      <c r="AS364" s="150">
        <f>IFERROR(INDEX('[3]5.งบทดลอง รพ.'!$AR:$AR,MATCH(C:C,'[3]5.งบทดลอง รพ.'!B:B,0)),)</f>
        <v>0</v>
      </c>
      <c r="AT364" s="150">
        <f>IFERROR(INDEX('[3]5.งบทดลอง รพ.'!$AS:$AS,MATCH(C:C,'[3]5.งบทดลอง รพ.'!B:B,0)),)</f>
        <v>0</v>
      </c>
      <c r="AU364" s="150">
        <f>IFERROR(INDEX('[3]5.งบทดลอง รพ.'!$AT:$AT,MATCH(C:C,'[3]5.งบทดลอง รพ.'!B:B,0)),)</f>
        <v>0</v>
      </c>
      <c r="AV364" s="150">
        <f>IFERROR(INDEX('[3]5.งบทดลอง รพ.'!$AU:$AU,MATCH(C:C,'[3]5.งบทดลอง รพ.'!B:B,0)),)</f>
        <v>0</v>
      </c>
      <c r="AW364" s="150">
        <f>IFERROR(INDEX('[3]5.งบทดลอง รพ.'!$AV:$AV,MATCH(C:C,'[3]5.งบทดลอง รพ.'!B:B,0)),)</f>
        <v>0</v>
      </c>
      <c r="AX364" s="150">
        <f>IFERROR(INDEX('[3]5.งบทดลอง รพ.'!$AW:$AW,MATCH(C:C,'[3]5.งบทดลอง รพ.'!B:B,0)),)</f>
        <v>0</v>
      </c>
      <c r="AY364" s="150">
        <f>IFERROR(INDEX('[3]5.งบทดลอง รพ.'!$AX:$AX,MATCH(C:C,'[3]5.งบทดลอง รพ.'!B:B,0)),)</f>
        <v>0</v>
      </c>
      <c r="AZ364" s="150">
        <f>IFERROR(INDEX('[3]5.งบทดลอง รพ.'!$AY:$AY,MATCH(C:C,'[3]5.งบทดลอง รพ.'!B:B,0)),)</f>
        <v>0</v>
      </c>
      <c r="BA364" s="150">
        <f>IFERROR(INDEX('[3]5.งบทดลอง รพ.'!$AZ:$AZ,MATCH(C:C,'[3]5.งบทดลอง รพ.'!B:B,0)),)</f>
        <v>0</v>
      </c>
      <c r="BB364" s="150">
        <f>IFERROR(INDEX('[3]5.งบทดลอง รพ.'!$BA:$BA,MATCH(C:C,'[3]5.งบทดลอง รพ.'!B:B,0)),)</f>
        <v>0</v>
      </c>
      <c r="BC364" s="150">
        <f>IFERROR(INDEX('[3]5.งบทดลอง รพ.'!$BB:$BB,MATCH(C:C,'[3]5.งบทดลอง รพ.'!B:B,0)),)</f>
        <v>0</v>
      </c>
      <c r="BD364" s="150">
        <f>IFERROR(INDEX('[3]5.งบทดลอง รพ.'!$BC:$BC,MATCH(C:C,'[3]5.งบทดลอง รพ.'!B:B,0)),)</f>
        <v>0</v>
      </c>
      <c r="BE364" s="150">
        <f>IFERROR(INDEX('[3]5.งบทดลอง รพ.'!$BD:$BD,MATCH(C:C,'[3]5.งบทดลอง รพ.'!B:B,0)),)</f>
        <v>0</v>
      </c>
      <c r="BF364" s="150">
        <f>IFERROR(INDEX('[3]5.งบทดลอง รพ.'!$BE:$BE,MATCH(C:C,'[3]5.งบทดลอง รพ.'!B:B,0)),)</f>
        <v>0</v>
      </c>
      <c r="BG364" s="150">
        <f>IFERROR(INDEX('[3]5.งบทดลอง รพ.'!$BF:$BF,MATCH(C:C,'[3]5.งบทดลอง รพ.'!B:B,0)),)</f>
        <v>0</v>
      </c>
      <c r="BH364" s="150">
        <f>IFERROR(INDEX('[3]5.งบทดลอง รพ.'!$BG:$BG,MATCH(C:C,'[3]5.งบทดลอง รพ.'!B:B,0)),)</f>
        <v>0</v>
      </c>
      <c r="BI364" s="150">
        <f>IFERROR(INDEX('[3]5.งบทดลอง รพ.'!$BH:$BH,MATCH(C:C,'[3]5.งบทดลอง รพ.'!B:B,0)),)</f>
        <v>0</v>
      </c>
      <c r="BJ364" s="150">
        <f>IFERROR(INDEX('[3]5.งบทดลอง รพ.'!$BI:$BI,MATCH(C:C,'[3]5.งบทดลอง รพ.'!B:B,0)),)</f>
        <v>0</v>
      </c>
      <c r="BK364" s="150">
        <f>IFERROR(INDEX('[3]5.งบทดลอง รพ.'!$BJ:$BJ,MATCH(C:C,'[3]5.งบทดลอง รพ.'!B:B,0)),)</f>
        <v>0</v>
      </c>
      <c r="BL364" s="150">
        <f>IFERROR(INDEX('[3]5.งบทดลอง รพ.'!$BK:$BK,MATCH(D:D,'[3]5.งบทดลอง รพ.'!C:C,0)),)</f>
        <v>0</v>
      </c>
      <c r="BM364" s="150">
        <f>IFERROR(INDEX('[3]5.งบทดลอง รพ.'!$BL:$BL,MATCH(C:C,'[3]5.งบทดลอง รพ.'!B:B,0)),)</f>
        <v>0</v>
      </c>
      <c r="BN364" s="150">
        <f>IFERROR(INDEX('[3]5.งบทดลอง รพ.'!$BM:$BM,MATCH(C:C,'[3]5.งบทดลอง รพ.'!B:B,0)),)</f>
        <v>0</v>
      </c>
      <c r="BO364" s="150">
        <f>IFERROR(INDEX('[3]5.งบทดลอง รพ.'!$BN:$BN,MATCH(C:C,'[3]5.งบทดลอง รพ.'!B:B,0)),)</f>
        <v>0</v>
      </c>
      <c r="BP364" s="150">
        <f>IFERROR(INDEX('[3]5.งบทดลอง รพ.'!$BO:$BO,MATCH(C:C,'[3]5.งบทดลอง รพ.'!B:B,0)),)</f>
        <v>0</v>
      </c>
      <c r="BQ364" s="150">
        <f>IFERROR(INDEX('[3]5.งบทดลอง รพ.'!$BP:$BP,MATCH(C:C,'[3]5.งบทดลอง รพ.'!B:B,0)),)</f>
        <v>0</v>
      </c>
      <c r="BR364" s="150">
        <f>IFERROR(INDEX('[3]5.งบทดลอง รพ.'!$BQ:$BQ,MATCH(C:C,'[3]5.งบทดลอง รพ.'!B:B,0)),)</f>
        <v>0</v>
      </c>
      <c r="BS364" s="150">
        <f>IFERROR(INDEX('[3]5.งบทดลอง รพ.'!$BR:$BR,MATCH(C:C,'[3]5.งบทดลอง รพ.'!B:B,0)),)</f>
        <v>0</v>
      </c>
      <c r="BT364" s="150">
        <f>IFERROR(INDEX('[3]5.งบทดลอง รพ.'!$BS:$BS,MATCH(C:C,'[3]5.งบทดลอง รพ.'!B:B,0)),)</f>
        <v>0</v>
      </c>
      <c r="BU364" s="150">
        <f>IFERROR(INDEX('[3]5.งบทดลอง รพ.'!$BT:$BT,MATCH(C:C,'[3]5.งบทดลอง รพ.'!B:B,0)),)</f>
        <v>0</v>
      </c>
      <c r="BV364" s="150">
        <f>IFERROR(INDEX('[3]5.งบทดลอง รพ.'!$BU:$BU,MATCH(C:C,'[3]5.งบทดลอง รพ.'!B:B,0)),)</f>
        <v>0</v>
      </c>
      <c r="BW364" s="150">
        <f>IFERROR(INDEX('[3]5.งบทดลอง รพ.'!$BV:$BV,MATCH(C:C,'[3]5.งบทดลอง รพ.'!B:B,0)),)</f>
        <v>0</v>
      </c>
      <c r="BX364" s="150">
        <f>IFERROR(INDEX('[3]5.งบทดลอง รพ.'!$BW:$BW,MATCH(C:C,'[3]5.งบทดลอง รพ.'!B:B,0)),)</f>
        <v>0</v>
      </c>
      <c r="BY364" s="150">
        <f>IFERROR(INDEX('[3]5.งบทดลอง รพ.'!$BX:$BX,MATCH(C:C,'[3]5.งบทดลอง รพ.'!B:B,0)),)</f>
        <v>0</v>
      </c>
      <c r="BZ364" s="151">
        <f t="shared" si="15"/>
        <v>0</v>
      </c>
    </row>
    <row r="365" spans="1:78" ht="21.75" customHeight="1">
      <c r="A365" s="31" t="s">
        <v>185</v>
      </c>
      <c r="B365" s="147" t="s">
        <v>1082</v>
      </c>
      <c r="C365" s="148" t="s">
        <v>1087</v>
      </c>
      <c r="D365" s="149" t="s">
        <v>1088</v>
      </c>
      <c r="E365" s="150">
        <f>IFERROR(INDEX('[3]5.งบทดลอง รพ.'!$D:$D,MATCH(C:C,'[3]5.งบทดลอง รพ.'!B:B,0)),)</f>
        <v>0</v>
      </c>
      <c r="F365" s="150">
        <f>IFERROR(INDEX('[3]5.งบทดลอง รพ.'!$E:$E,MATCH(C:C,'[3]5.งบทดลอง รพ.'!B:B,0)),)</f>
        <v>0</v>
      </c>
      <c r="G365" s="150">
        <f>IFERROR(INDEX('[3]5.งบทดลอง รพ.'!$F:$F,MATCH(C:C,'[3]5.งบทดลอง รพ.'!B:B,0)),)</f>
        <v>0</v>
      </c>
      <c r="H365" s="150">
        <f>IFERROR(INDEX('[3]5.งบทดลอง รพ.'!$G:$G,MATCH(C:C,'[3]5.งบทดลอง รพ.'!B:B,0)),)</f>
        <v>0</v>
      </c>
      <c r="I365" s="150">
        <f>IFERROR(INDEX('[3]5.งบทดลอง รพ.'!$H:$H,MATCH(D:D,'[3]5.งบทดลอง รพ.'!C:C,0)),)</f>
        <v>0</v>
      </c>
      <c r="J365" s="150">
        <f>IFERROR(INDEX('[3]5.งบทดลอง รพ.'!$I:$I,MATCH(C:C,'[3]5.งบทดลอง รพ.'!B:B,0)),)</f>
        <v>0</v>
      </c>
      <c r="K365" s="150">
        <f>IFERROR(INDEX('[3]5.งบทดลอง รพ.'!$J:$J,MATCH(C:C,'[3]5.งบทดลอง รพ.'!B:B,0)),)</f>
        <v>449281874.01999998</v>
      </c>
      <c r="L365" s="150">
        <f>IFERROR(INDEX('[3]5.งบทดลอง รพ.'!$K:$K,MATCH(C:C,'[3]5.งบทดลอง รพ.'!B:B,0)),)</f>
        <v>0</v>
      </c>
      <c r="M365" s="150">
        <f>IFERROR(INDEX('[3]5.งบทดลอง รพ.'!$L:$L,MATCH(C:C,'[3]5.งบทดลอง รพ.'!B:B,0)),)</f>
        <v>0</v>
      </c>
      <c r="N365" s="150">
        <f>IFERROR(INDEX('[3]5.งบทดลอง รพ.'!$M:$M,MATCH(C:C,'[3]5.งบทดลอง รพ.'!B:B,0)),)</f>
        <v>0</v>
      </c>
      <c r="O365" s="150">
        <f>IFERROR(INDEX('[3]5.งบทดลอง รพ.'!$N:$N,MATCH(C:C,'[3]5.งบทดลอง รพ.'!B:B,0)),)</f>
        <v>0</v>
      </c>
      <c r="P365" s="150">
        <f>IFERROR(INDEX('[3]5.งบทดลอง รพ.'!$O:$O,MATCH(C:C,'[3]5.งบทดลอง รพ.'!B:B,0)),)</f>
        <v>0</v>
      </c>
      <c r="Q365" s="150">
        <f>IFERROR(INDEX('[3]5.งบทดลอง รพ.'!$P:$P,MATCH(C:C,'[3]5.งบทดลอง รพ.'!B:B,0)),)</f>
        <v>0</v>
      </c>
      <c r="R365" s="150">
        <f>IFERROR(INDEX('[3]5.งบทดลอง รพ.'!$Q:$Q,MATCH(C:C,'[3]5.งบทดลอง รพ.'!B:B,0)),)</f>
        <v>0</v>
      </c>
      <c r="S365" s="150">
        <f>IFERROR(INDEX('[3]5.งบทดลอง รพ.'!$R:$R,MATCH(C:C,'[3]5.งบทดลอง รพ.'!B:B,0)),)</f>
        <v>0</v>
      </c>
      <c r="T365" s="150">
        <f>IFERROR(INDEX('[3]5.งบทดลอง รพ.'!$S:$S,MATCH(C:C,'[3]5.งบทดลอง รพ.'!B:B,0)),)</f>
        <v>0</v>
      </c>
      <c r="U365" s="150">
        <f>IFERROR(INDEX('[3]5.งบทดลอง รพ.'!$T:$T,MATCH(C:C,'[3]5.งบทดลอง รพ.'!B:B,0)),)</f>
        <v>0</v>
      </c>
      <c r="V365" s="150">
        <f>IFERROR(INDEX('[3]5.งบทดลอง รพ.'!$U:$U,MATCH(C:C,'[3]5.งบทดลอง รพ.'!B:B,0)),)</f>
        <v>0</v>
      </c>
      <c r="W365" s="150">
        <f>IFERROR(INDEX('[3]5.งบทดลอง รพ.'!$V:$V,MATCH(C:C,'[3]5.งบทดลอง รพ.'!B:B,0)),)</f>
        <v>0</v>
      </c>
      <c r="X365" s="150">
        <f>IFERROR(INDEX('[3]5.งบทดลอง รพ.'!$W:$W,MATCH(C:C,'[3]5.งบทดลอง รพ.'!B:B,0)),)</f>
        <v>0</v>
      </c>
      <c r="Y365" s="150">
        <f>IFERROR(INDEX('[3]5.งบทดลอง รพ.'!$X:$X,MATCH(C:C,'[3]5.งบทดลอง รพ.'!B:B,0)),)</f>
        <v>0</v>
      </c>
      <c r="Z365" s="150">
        <f>IFERROR(INDEX('[3]5.งบทดลอง รพ.'!$Y:$Y,MATCH(C:C,'[3]5.งบทดลอง รพ.'!B:B,0)),)</f>
        <v>111500</v>
      </c>
      <c r="AA365" s="150">
        <f>IFERROR(INDEX('[3]5.งบทดลอง รพ.'!$Z:$Z,MATCH(C:C,'[3]5.งบทดลอง รพ.'!B:B,0)),)</f>
        <v>0</v>
      </c>
      <c r="AB365" s="150">
        <f>IFERROR(INDEX('[3]5.งบทดลอง รพ.'!$AA:$AA,MATCH(C:C,'[3]5.งบทดลอง รพ.'!B:B,0)),)</f>
        <v>0</v>
      </c>
      <c r="AC365" s="150">
        <f>IFERROR(INDEX('[3]5.งบทดลอง รพ.'!$AB:$AB,MATCH(C:C,'[3]5.งบทดลอง รพ.'!B:B,0)),)</f>
        <v>0</v>
      </c>
      <c r="AD365" s="150">
        <f>IFERROR(INDEX('[3]5.งบทดลอง รพ.'!$AC:$AC,MATCH(C:C,'[3]5.งบทดลอง รพ.'!B:B,0)),)</f>
        <v>0</v>
      </c>
      <c r="AE365" s="150">
        <f>IFERROR(INDEX('[3]5.งบทดลอง รพ.'!$AD:$AD,MATCH(C:C,'[3]5.งบทดลอง รพ.'!B:B,0)),)</f>
        <v>0</v>
      </c>
      <c r="AF365" s="150">
        <f>IFERROR(INDEX('[3]5.งบทดลอง รพ.'!$AE:$AE,MATCH(C:C,'[3]5.งบทดลอง รพ.'!B:B,0)),)</f>
        <v>105412527.79000001</v>
      </c>
      <c r="AG365" s="150">
        <f>IFERROR(INDEX('[3]5.งบทดลอง รพ.'!$AF:$AF,MATCH(C:C,'[3]5.งบทดลอง รพ.'!B:B,0)),)</f>
        <v>0</v>
      </c>
      <c r="AH365" s="150">
        <f>IFERROR(INDEX('[3]5.งบทดลอง รพ.'!$AG:$AG,MATCH(C:C,'[3]5.งบทดลอง รพ.'!B:B,0)),)</f>
        <v>0</v>
      </c>
      <c r="AI365" s="150">
        <f>IFERROR(INDEX('[3]5.งบทดลอง รพ.'!$AH:$AH,MATCH(D:D,'[3]5.งบทดลอง รพ.'!C:C,0)),)</f>
        <v>0</v>
      </c>
      <c r="AJ365" s="150">
        <f>IFERROR(INDEX('[3]5.งบทดลอง รพ.'!$AI:$AI,MATCH(C:C,'[3]5.งบทดลอง รพ.'!B:B,0)),)</f>
        <v>0</v>
      </c>
      <c r="AK365" s="150">
        <f>IFERROR(INDEX('[3]5.งบทดลอง รพ.'!$AJ:$AJ,MATCH(C:C,'[3]5.งบทดลอง รพ.'!B:B,0)),)</f>
        <v>0</v>
      </c>
      <c r="AL365" s="150">
        <f>IFERROR(INDEX('[3]5.งบทดลอง รพ.'!$AK:$AK,MATCH(C:C,'[3]5.งบทดลอง รพ.'!B:B,0)),)</f>
        <v>0</v>
      </c>
      <c r="AM365" s="150">
        <f>IFERROR(INDEX('[3]5.งบทดลอง รพ.'!$AL:$AL,MATCH(C:C,'[3]5.งบทดลอง รพ.'!B:B,0)),)</f>
        <v>0</v>
      </c>
      <c r="AN365" s="150">
        <f>IFERROR(INDEX('[3]5.งบทดลอง รพ.'!$AM:$AM,MATCH(C:C,'[3]5.งบทดลอง รพ.'!B:B,0)),)</f>
        <v>0</v>
      </c>
      <c r="AO365" s="150">
        <f>IFERROR(INDEX('[3]5.งบทดลอง รพ.'!$AN:$AN,MATCH(C:C,'[3]5.งบทดลอง รพ.'!B:B,0)),)</f>
        <v>0</v>
      </c>
      <c r="AP365" s="150">
        <f>IFERROR(INDEX('[3]5.งบทดลอง รพ.'!$AO:$AO,MATCH(C:C,'[3]5.งบทดลอง รพ.'!B:B,0)),)</f>
        <v>0</v>
      </c>
      <c r="AQ365" s="150">
        <f>IFERROR(INDEX('[3]5.งบทดลอง รพ.'!$AP:$AP,MATCH(C:C,'[3]5.งบทดลอง รพ.'!B:B,0)),)</f>
        <v>0</v>
      </c>
      <c r="AR365" s="150">
        <f>IFERROR(INDEX('[3]5.งบทดลอง รพ.'!$AQ:$AQ,MATCH(C:C,'[3]5.งบทดลอง รพ.'!B:B,0)),)</f>
        <v>68156147.099999994</v>
      </c>
      <c r="AS365" s="150">
        <f>IFERROR(INDEX('[3]5.งบทดลอง รพ.'!$AR:$AR,MATCH(C:C,'[3]5.งบทดลอง รพ.'!B:B,0)),)</f>
        <v>0</v>
      </c>
      <c r="AT365" s="150">
        <f>IFERROR(INDEX('[3]5.งบทดลอง รพ.'!$AS:$AS,MATCH(C:C,'[3]5.งบทดลอง รพ.'!B:B,0)),)</f>
        <v>0</v>
      </c>
      <c r="AU365" s="150">
        <f>IFERROR(INDEX('[3]5.งบทดลอง รพ.'!$AT:$AT,MATCH(C:C,'[3]5.งบทดลอง รพ.'!B:B,0)),)</f>
        <v>0</v>
      </c>
      <c r="AV365" s="150">
        <f>IFERROR(INDEX('[3]5.งบทดลอง รพ.'!$AU:$AU,MATCH(C:C,'[3]5.งบทดลอง รพ.'!B:B,0)),)</f>
        <v>0</v>
      </c>
      <c r="AW365" s="150">
        <f>IFERROR(INDEX('[3]5.งบทดลอง รพ.'!$AV:$AV,MATCH(C:C,'[3]5.งบทดลอง รพ.'!B:B,0)),)</f>
        <v>0</v>
      </c>
      <c r="AX365" s="150">
        <f>IFERROR(INDEX('[3]5.งบทดลอง รพ.'!$AW:$AW,MATCH(C:C,'[3]5.งบทดลอง รพ.'!B:B,0)),)</f>
        <v>0</v>
      </c>
      <c r="AY365" s="150">
        <f>IFERROR(INDEX('[3]5.งบทดลอง รพ.'!$AX:$AX,MATCH(C:C,'[3]5.งบทดลอง รพ.'!B:B,0)),)</f>
        <v>227339102.05000001</v>
      </c>
      <c r="AZ365" s="150">
        <f>IFERROR(INDEX('[3]5.งบทดลอง รพ.'!$AY:$AY,MATCH(C:C,'[3]5.งบทดลอง รพ.'!B:B,0)),)</f>
        <v>0</v>
      </c>
      <c r="BA365" s="150">
        <f>IFERROR(INDEX('[3]5.งบทดลอง รพ.'!$AZ:$AZ,MATCH(C:C,'[3]5.งบทดลอง รพ.'!B:B,0)),)</f>
        <v>0</v>
      </c>
      <c r="BB365" s="150">
        <f>IFERROR(INDEX('[3]5.งบทดลอง รพ.'!$BA:$BA,MATCH(C:C,'[3]5.งบทดลอง รพ.'!B:B,0)),)</f>
        <v>0</v>
      </c>
      <c r="BC365" s="150">
        <f>IFERROR(INDEX('[3]5.งบทดลอง รพ.'!$BB:$BB,MATCH(C:C,'[3]5.งบทดลอง รพ.'!B:B,0)),)</f>
        <v>0</v>
      </c>
      <c r="BD365" s="150">
        <f>IFERROR(INDEX('[3]5.งบทดลอง รพ.'!$BC:$BC,MATCH(C:C,'[3]5.งบทดลอง รพ.'!B:B,0)),)</f>
        <v>0</v>
      </c>
      <c r="BE365" s="150">
        <f>IFERROR(INDEX('[3]5.งบทดลอง รพ.'!$BD:$BD,MATCH(C:C,'[3]5.งบทดลอง รพ.'!B:B,0)),)</f>
        <v>0</v>
      </c>
      <c r="BF365" s="150">
        <f>IFERROR(INDEX('[3]5.งบทดลอง รพ.'!$BE:$BE,MATCH(C:C,'[3]5.งบทดลอง รพ.'!B:B,0)),)</f>
        <v>0</v>
      </c>
      <c r="BG365" s="150">
        <f>IFERROR(INDEX('[3]5.งบทดลอง รพ.'!$BF:$BF,MATCH(C:C,'[3]5.งบทดลอง รพ.'!B:B,0)),)</f>
        <v>0</v>
      </c>
      <c r="BH365" s="150">
        <f>IFERROR(INDEX('[3]5.งบทดลอง รพ.'!$BG:$BG,MATCH(C:C,'[3]5.งบทดลอง รพ.'!B:B,0)),)</f>
        <v>0</v>
      </c>
      <c r="BI365" s="150">
        <f>IFERROR(INDEX('[3]5.งบทดลอง รพ.'!$BH:$BH,MATCH(C:C,'[3]5.งบทดลอง รพ.'!B:B,0)),)</f>
        <v>0</v>
      </c>
      <c r="BJ365" s="150">
        <f>IFERROR(INDEX('[3]5.งบทดลอง รพ.'!$BI:$BI,MATCH(C:C,'[3]5.งบทดลอง รพ.'!B:B,0)),)</f>
        <v>249982701.93000001</v>
      </c>
      <c r="BK365" s="150">
        <f>IFERROR(INDEX('[3]5.งบทดลอง รพ.'!$BJ:$BJ,MATCH(C:C,'[3]5.งบทดลอง รพ.'!B:B,0)),)</f>
        <v>0</v>
      </c>
      <c r="BL365" s="150">
        <f>IFERROR(INDEX('[3]5.งบทดลอง รพ.'!$BK:$BK,MATCH(D:D,'[3]5.งบทดลอง รพ.'!C:C,0)),)</f>
        <v>0</v>
      </c>
      <c r="BM365" s="150">
        <f>IFERROR(INDEX('[3]5.งบทดลอง รพ.'!$BL:$BL,MATCH(C:C,'[3]5.งบทดลอง รพ.'!B:B,0)),)</f>
        <v>0</v>
      </c>
      <c r="BN365" s="150">
        <f>IFERROR(INDEX('[3]5.งบทดลอง รพ.'!$BM:$BM,MATCH(C:C,'[3]5.งบทดลอง รพ.'!B:B,0)),)</f>
        <v>0</v>
      </c>
      <c r="BO365" s="150">
        <f>IFERROR(INDEX('[3]5.งบทดลอง รพ.'!$BN:$BN,MATCH(C:C,'[3]5.งบทดลอง รพ.'!B:B,0)),)</f>
        <v>0</v>
      </c>
      <c r="BP365" s="150">
        <f>IFERROR(INDEX('[3]5.งบทดลอง รพ.'!$BO:$BO,MATCH(C:C,'[3]5.งบทดลอง รพ.'!B:B,0)),)</f>
        <v>0</v>
      </c>
      <c r="BQ365" s="150">
        <f>IFERROR(INDEX('[3]5.งบทดลอง รพ.'!$BP:$BP,MATCH(C:C,'[3]5.งบทดลอง รพ.'!B:B,0)),)</f>
        <v>0</v>
      </c>
      <c r="BR365" s="150">
        <f>IFERROR(INDEX('[3]5.งบทดลอง รพ.'!$BQ:$BQ,MATCH(C:C,'[3]5.งบทดลอง รพ.'!B:B,0)),)</f>
        <v>0</v>
      </c>
      <c r="BS365" s="150">
        <f>IFERROR(INDEX('[3]5.งบทดลอง รพ.'!$BR:$BR,MATCH(C:C,'[3]5.งบทดลอง รพ.'!B:B,0)),)</f>
        <v>0</v>
      </c>
      <c r="BT365" s="150">
        <f>IFERROR(INDEX('[3]5.งบทดลอง รพ.'!$BS:$BS,MATCH(C:C,'[3]5.งบทดลอง รพ.'!B:B,0)),)</f>
        <v>0</v>
      </c>
      <c r="BU365" s="150">
        <f>IFERROR(INDEX('[3]5.งบทดลอง รพ.'!$BT:$BT,MATCH(C:C,'[3]5.งบทดลอง รพ.'!B:B,0)),)</f>
        <v>0</v>
      </c>
      <c r="BV365" s="150">
        <f>IFERROR(INDEX('[3]5.งบทดลอง รพ.'!$BU:$BU,MATCH(C:C,'[3]5.งบทดลอง รพ.'!B:B,0)),)</f>
        <v>0</v>
      </c>
      <c r="BW365" s="150">
        <f>IFERROR(INDEX('[3]5.งบทดลอง รพ.'!$BV:$BV,MATCH(C:C,'[3]5.งบทดลอง รพ.'!B:B,0)),)</f>
        <v>0</v>
      </c>
      <c r="BX365" s="150">
        <f>IFERROR(INDEX('[3]5.งบทดลอง รพ.'!$BW:$BW,MATCH(C:C,'[3]5.งบทดลอง รพ.'!B:B,0)),)</f>
        <v>0</v>
      </c>
      <c r="BY365" s="150">
        <f>IFERROR(INDEX('[3]5.งบทดลอง รพ.'!$BX:$BX,MATCH(C:C,'[3]5.งบทดลอง รพ.'!B:B,0)),)</f>
        <v>0</v>
      </c>
      <c r="BZ365" s="151">
        <f t="shared" si="15"/>
        <v>1100283852.8900001</v>
      </c>
    </row>
    <row r="366" spans="1:78" ht="21.75" customHeight="1">
      <c r="A366" s="31" t="s">
        <v>185</v>
      </c>
      <c r="B366" s="147" t="s">
        <v>1082</v>
      </c>
      <c r="C366" s="148" t="s">
        <v>1089</v>
      </c>
      <c r="D366" s="149" t="s">
        <v>1090</v>
      </c>
      <c r="E366" s="150">
        <f>IFERROR(INDEX('[3]5.งบทดลอง รพ.'!$D:$D,MATCH(C:C,'[3]5.งบทดลอง รพ.'!B:B,0)),)</f>
        <v>0</v>
      </c>
      <c r="F366" s="150">
        <f>IFERROR(INDEX('[3]5.งบทดลอง รพ.'!$E:$E,MATCH(C:C,'[3]5.งบทดลอง รพ.'!B:B,0)),)</f>
        <v>0</v>
      </c>
      <c r="G366" s="150">
        <f>IFERROR(INDEX('[3]5.งบทดลอง รพ.'!$F:$F,MATCH(C:C,'[3]5.งบทดลอง รพ.'!B:B,0)),)</f>
        <v>0</v>
      </c>
      <c r="H366" s="150">
        <f>IFERROR(INDEX('[3]5.งบทดลอง รพ.'!$G:$G,MATCH(C:C,'[3]5.งบทดลอง รพ.'!B:B,0)),)</f>
        <v>0</v>
      </c>
      <c r="I366" s="150">
        <f>IFERROR(INDEX('[3]5.งบทดลอง รพ.'!$H:$H,MATCH(D:D,'[3]5.งบทดลอง รพ.'!C:C,0)),)</f>
        <v>0</v>
      </c>
      <c r="J366" s="150">
        <f>IFERROR(INDEX('[3]5.งบทดลอง รพ.'!$I:$I,MATCH(C:C,'[3]5.งบทดลอง รพ.'!B:B,0)),)</f>
        <v>0</v>
      </c>
      <c r="K366" s="150">
        <f>IFERROR(INDEX('[3]5.งบทดลอง รพ.'!$J:$J,MATCH(C:C,'[3]5.งบทดลอง รพ.'!B:B,0)),)</f>
        <v>0</v>
      </c>
      <c r="L366" s="150">
        <f>IFERROR(INDEX('[3]5.งบทดลอง รพ.'!$K:$K,MATCH(C:C,'[3]5.งบทดลอง รพ.'!B:B,0)),)</f>
        <v>0</v>
      </c>
      <c r="M366" s="150">
        <f>IFERROR(INDEX('[3]5.งบทดลอง รพ.'!$L:$L,MATCH(C:C,'[3]5.งบทดลอง รพ.'!B:B,0)),)</f>
        <v>0</v>
      </c>
      <c r="N366" s="150">
        <f>IFERROR(INDEX('[3]5.งบทดลอง รพ.'!$M:$M,MATCH(C:C,'[3]5.งบทดลอง รพ.'!B:B,0)),)</f>
        <v>0</v>
      </c>
      <c r="O366" s="150">
        <f>IFERROR(INDEX('[3]5.งบทดลอง รพ.'!$N:$N,MATCH(C:C,'[3]5.งบทดลอง รพ.'!B:B,0)),)</f>
        <v>0</v>
      </c>
      <c r="P366" s="150">
        <f>IFERROR(INDEX('[3]5.งบทดลอง รพ.'!$O:$O,MATCH(C:C,'[3]5.งบทดลอง รพ.'!B:B,0)),)</f>
        <v>0</v>
      </c>
      <c r="Q366" s="150">
        <f>IFERROR(INDEX('[3]5.งบทดลอง รพ.'!$P:$P,MATCH(C:C,'[3]5.งบทดลอง รพ.'!B:B,0)),)</f>
        <v>0</v>
      </c>
      <c r="R366" s="150">
        <f>IFERROR(INDEX('[3]5.งบทดลอง รพ.'!$Q:$Q,MATCH(C:C,'[3]5.งบทดลอง รพ.'!B:B,0)),)</f>
        <v>0</v>
      </c>
      <c r="S366" s="150">
        <f>IFERROR(INDEX('[3]5.งบทดลอง รพ.'!$R:$R,MATCH(C:C,'[3]5.งบทดลอง รพ.'!B:B,0)),)</f>
        <v>0</v>
      </c>
      <c r="T366" s="150">
        <f>IFERROR(INDEX('[3]5.งบทดลอง รพ.'!$S:$S,MATCH(C:C,'[3]5.งบทดลอง รพ.'!B:B,0)),)</f>
        <v>0</v>
      </c>
      <c r="U366" s="150">
        <f>IFERROR(INDEX('[3]5.งบทดลอง รพ.'!$T:$T,MATCH(C:C,'[3]5.งบทดลอง รพ.'!B:B,0)),)</f>
        <v>0</v>
      </c>
      <c r="V366" s="150">
        <f>IFERROR(INDEX('[3]5.งบทดลอง รพ.'!$U:$U,MATCH(C:C,'[3]5.งบทดลอง รพ.'!B:B,0)),)</f>
        <v>0</v>
      </c>
      <c r="W366" s="150">
        <f>IFERROR(INDEX('[3]5.งบทดลอง รพ.'!$V:$V,MATCH(C:C,'[3]5.งบทดลอง รพ.'!B:B,0)),)</f>
        <v>0</v>
      </c>
      <c r="X366" s="150">
        <f>IFERROR(INDEX('[3]5.งบทดลอง รพ.'!$W:$W,MATCH(C:C,'[3]5.งบทดลอง รพ.'!B:B,0)),)</f>
        <v>0</v>
      </c>
      <c r="Y366" s="150">
        <f>IFERROR(INDEX('[3]5.งบทดลอง รพ.'!$X:$X,MATCH(C:C,'[3]5.งบทดลอง รพ.'!B:B,0)),)</f>
        <v>0</v>
      </c>
      <c r="Z366" s="150">
        <f>IFERROR(INDEX('[3]5.งบทดลอง รพ.'!$Y:$Y,MATCH(C:C,'[3]5.งบทดลอง รพ.'!B:B,0)),)</f>
        <v>146675</v>
      </c>
      <c r="AA366" s="150">
        <f>IFERROR(INDEX('[3]5.งบทดลอง รพ.'!$Z:$Z,MATCH(C:C,'[3]5.งบทดลอง รพ.'!B:B,0)),)</f>
        <v>0</v>
      </c>
      <c r="AB366" s="150">
        <f>IFERROR(INDEX('[3]5.งบทดลอง รพ.'!$AA:$AA,MATCH(C:C,'[3]5.งบทดลอง รพ.'!B:B,0)),)</f>
        <v>0</v>
      </c>
      <c r="AC366" s="150">
        <f>IFERROR(INDEX('[3]5.งบทดลอง รพ.'!$AB:$AB,MATCH(C:C,'[3]5.งบทดลอง รพ.'!B:B,0)),)</f>
        <v>0</v>
      </c>
      <c r="AD366" s="150">
        <f>IFERROR(INDEX('[3]5.งบทดลอง รพ.'!$AC:$AC,MATCH(C:C,'[3]5.งบทดลอง รพ.'!B:B,0)),)</f>
        <v>0</v>
      </c>
      <c r="AE366" s="150">
        <f>IFERROR(INDEX('[3]5.งบทดลอง รพ.'!$AD:$AD,MATCH(C:C,'[3]5.งบทดลอง รพ.'!B:B,0)),)</f>
        <v>0</v>
      </c>
      <c r="AF366" s="150">
        <f>IFERROR(INDEX('[3]5.งบทดลอง รพ.'!$AE:$AE,MATCH(C:C,'[3]5.งบทดลอง รพ.'!B:B,0)),)</f>
        <v>154782832.91999999</v>
      </c>
      <c r="AG366" s="150">
        <f>IFERROR(INDEX('[3]5.งบทดลอง รพ.'!$AF:$AF,MATCH(C:C,'[3]5.งบทดลอง รพ.'!B:B,0)),)</f>
        <v>0</v>
      </c>
      <c r="AH366" s="150">
        <f>IFERROR(INDEX('[3]5.งบทดลอง รพ.'!$AG:$AG,MATCH(C:C,'[3]5.งบทดลอง รพ.'!B:B,0)),)</f>
        <v>0</v>
      </c>
      <c r="AI366" s="150">
        <f>IFERROR(INDEX('[3]5.งบทดลอง รพ.'!$AH:$AH,MATCH(D:D,'[3]5.งบทดลอง รพ.'!C:C,0)),)</f>
        <v>0</v>
      </c>
      <c r="AJ366" s="150">
        <f>IFERROR(INDEX('[3]5.งบทดลอง รพ.'!$AI:$AI,MATCH(C:C,'[3]5.งบทดลอง รพ.'!B:B,0)),)</f>
        <v>0</v>
      </c>
      <c r="AK366" s="150">
        <f>IFERROR(INDEX('[3]5.งบทดลอง รพ.'!$AJ:$AJ,MATCH(C:C,'[3]5.งบทดลอง รพ.'!B:B,0)),)</f>
        <v>0</v>
      </c>
      <c r="AL366" s="150">
        <f>IFERROR(INDEX('[3]5.งบทดลอง รพ.'!$AK:$AK,MATCH(C:C,'[3]5.งบทดลอง รพ.'!B:B,0)),)</f>
        <v>0</v>
      </c>
      <c r="AM366" s="150">
        <f>IFERROR(INDEX('[3]5.งบทดลอง รพ.'!$AL:$AL,MATCH(C:C,'[3]5.งบทดลอง รพ.'!B:B,0)),)</f>
        <v>0</v>
      </c>
      <c r="AN366" s="150">
        <f>IFERROR(INDEX('[3]5.งบทดลอง รพ.'!$AM:$AM,MATCH(C:C,'[3]5.งบทดลอง รพ.'!B:B,0)),)</f>
        <v>0</v>
      </c>
      <c r="AO366" s="150">
        <f>IFERROR(INDEX('[3]5.งบทดลอง รพ.'!$AN:$AN,MATCH(C:C,'[3]5.งบทดลอง รพ.'!B:B,0)),)</f>
        <v>0</v>
      </c>
      <c r="AP366" s="150">
        <f>IFERROR(INDEX('[3]5.งบทดลอง รพ.'!$AO:$AO,MATCH(C:C,'[3]5.งบทดลอง รพ.'!B:B,0)),)</f>
        <v>0</v>
      </c>
      <c r="AQ366" s="150">
        <f>IFERROR(INDEX('[3]5.งบทดลอง รพ.'!$AP:$AP,MATCH(C:C,'[3]5.งบทดลอง รพ.'!B:B,0)),)</f>
        <v>0</v>
      </c>
      <c r="AR366" s="150">
        <f>IFERROR(INDEX('[3]5.งบทดลอง รพ.'!$AQ:$AQ,MATCH(C:C,'[3]5.งบทดลอง รพ.'!B:B,0)),)</f>
        <v>0</v>
      </c>
      <c r="AS366" s="150">
        <f>IFERROR(INDEX('[3]5.งบทดลอง รพ.'!$AR:$AR,MATCH(C:C,'[3]5.งบทดลอง รพ.'!B:B,0)),)</f>
        <v>0</v>
      </c>
      <c r="AT366" s="150">
        <f>IFERROR(INDEX('[3]5.งบทดลอง รพ.'!$AS:$AS,MATCH(C:C,'[3]5.งบทดลอง รพ.'!B:B,0)),)</f>
        <v>0</v>
      </c>
      <c r="AU366" s="150">
        <f>IFERROR(INDEX('[3]5.งบทดลอง รพ.'!$AT:$AT,MATCH(C:C,'[3]5.งบทดลอง รพ.'!B:B,0)),)</f>
        <v>0</v>
      </c>
      <c r="AV366" s="150">
        <f>IFERROR(INDEX('[3]5.งบทดลอง รพ.'!$AU:$AU,MATCH(C:C,'[3]5.งบทดลอง รพ.'!B:B,0)),)</f>
        <v>0</v>
      </c>
      <c r="AW366" s="150">
        <f>IFERROR(INDEX('[3]5.งบทดลอง รพ.'!$AV:$AV,MATCH(C:C,'[3]5.งบทดลอง รพ.'!B:B,0)),)</f>
        <v>0</v>
      </c>
      <c r="AX366" s="150">
        <f>IFERROR(INDEX('[3]5.งบทดลอง รพ.'!$AW:$AW,MATCH(C:C,'[3]5.งบทดลอง รพ.'!B:B,0)),)</f>
        <v>0</v>
      </c>
      <c r="AY366" s="150">
        <f>IFERROR(INDEX('[3]5.งบทดลอง รพ.'!$AX:$AX,MATCH(C:C,'[3]5.งบทดลอง รพ.'!B:B,0)),)</f>
        <v>224578565.56</v>
      </c>
      <c r="AZ366" s="150">
        <f>IFERROR(INDEX('[3]5.งบทดลอง รพ.'!$AY:$AY,MATCH(C:C,'[3]5.งบทดลอง รพ.'!B:B,0)),)</f>
        <v>0</v>
      </c>
      <c r="BA366" s="150">
        <f>IFERROR(INDEX('[3]5.งบทดลอง รพ.'!$AZ:$AZ,MATCH(C:C,'[3]5.งบทดลอง รพ.'!B:B,0)),)</f>
        <v>0</v>
      </c>
      <c r="BB366" s="150">
        <f>IFERROR(INDEX('[3]5.งบทดลอง รพ.'!$BA:$BA,MATCH(C:C,'[3]5.งบทดลอง รพ.'!B:B,0)),)</f>
        <v>0</v>
      </c>
      <c r="BC366" s="150">
        <f>IFERROR(INDEX('[3]5.งบทดลอง รพ.'!$BB:$BB,MATCH(C:C,'[3]5.งบทดลอง รพ.'!B:B,0)),)</f>
        <v>0</v>
      </c>
      <c r="BD366" s="150">
        <f>IFERROR(INDEX('[3]5.งบทดลอง รพ.'!$BC:$BC,MATCH(C:C,'[3]5.งบทดลอง รพ.'!B:B,0)),)</f>
        <v>0</v>
      </c>
      <c r="BE366" s="150">
        <f>IFERROR(INDEX('[3]5.งบทดลอง รพ.'!$BD:$BD,MATCH(C:C,'[3]5.งบทดลอง รพ.'!B:B,0)),)</f>
        <v>0</v>
      </c>
      <c r="BF366" s="150">
        <f>IFERROR(INDEX('[3]5.งบทดลอง รพ.'!$BE:$BE,MATCH(C:C,'[3]5.งบทดลอง รพ.'!B:B,0)),)</f>
        <v>0</v>
      </c>
      <c r="BG366" s="150">
        <f>IFERROR(INDEX('[3]5.งบทดลอง รพ.'!$BF:$BF,MATCH(C:C,'[3]5.งบทดลอง รพ.'!B:B,0)),)</f>
        <v>0</v>
      </c>
      <c r="BH366" s="150">
        <f>IFERROR(INDEX('[3]5.งบทดลอง รพ.'!$BG:$BG,MATCH(C:C,'[3]5.งบทดลอง รพ.'!B:B,0)),)</f>
        <v>0</v>
      </c>
      <c r="BI366" s="150">
        <f>IFERROR(INDEX('[3]5.งบทดลอง รพ.'!$BH:$BH,MATCH(C:C,'[3]5.งบทดลอง รพ.'!B:B,0)),)</f>
        <v>0</v>
      </c>
      <c r="BJ366" s="150">
        <f>IFERROR(INDEX('[3]5.งบทดลอง รพ.'!$BI:$BI,MATCH(C:C,'[3]5.งบทดลอง รพ.'!B:B,0)),)</f>
        <v>271738479.80000001</v>
      </c>
      <c r="BK366" s="150">
        <f>IFERROR(INDEX('[3]5.งบทดลอง รพ.'!$BJ:$BJ,MATCH(C:C,'[3]5.งบทดลอง รพ.'!B:B,0)),)</f>
        <v>0</v>
      </c>
      <c r="BL366" s="150">
        <f>IFERROR(INDEX('[3]5.งบทดลอง รพ.'!$BK:$BK,MATCH(D:D,'[3]5.งบทดลอง รพ.'!C:C,0)),)</f>
        <v>0</v>
      </c>
      <c r="BM366" s="150">
        <f>IFERROR(INDEX('[3]5.งบทดลอง รพ.'!$BL:$BL,MATCH(C:C,'[3]5.งบทดลอง รพ.'!B:B,0)),)</f>
        <v>0</v>
      </c>
      <c r="BN366" s="150">
        <f>IFERROR(INDEX('[3]5.งบทดลอง รพ.'!$BM:$BM,MATCH(C:C,'[3]5.งบทดลอง รพ.'!B:B,0)),)</f>
        <v>0</v>
      </c>
      <c r="BO366" s="150">
        <f>IFERROR(INDEX('[3]5.งบทดลอง รพ.'!$BN:$BN,MATCH(C:C,'[3]5.งบทดลอง รพ.'!B:B,0)),)</f>
        <v>0</v>
      </c>
      <c r="BP366" s="150">
        <f>IFERROR(INDEX('[3]5.งบทดลอง รพ.'!$BO:$BO,MATCH(C:C,'[3]5.งบทดลอง รพ.'!B:B,0)),)</f>
        <v>0</v>
      </c>
      <c r="BQ366" s="150">
        <f>IFERROR(INDEX('[3]5.งบทดลอง รพ.'!$BP:$BP,MATCH(C:C,'[3]5.งบทดลอง รพ.'!B:B,0)),)</f>
        <v>0</v>
      </c>
      <c r="BR366" s="150">
        <f>IFERROR(INDEX('[3]5.งบทดลอง รพ.'!$BQ:$BQ,MATCH(C:C,'[3]5.งบทดลอง รพ.'!B:B,0)),)</f>
        <v>0</v>
      </c>
      <c r="BS366" s="150">
        <f>IFERROR(INDEX('[3]5.งบทดลอง รพ.'!$BR:$BR,MATCH(C:C,'[3]5.งบทดลอง รพ.'!B:B,0)),)</f>
        <v>0</v>
      </c>
      <c r="BT366" s="150">
        <f>IFERROR(INDEX('[3]5.งบทดลอง รพ.'!$BS:$BS,MATCH(C:C,'[3]5.งบทดลอง รพ.'!B:B,0)),)</f>
        <v>0</v>
      </c>
      <c r="BU366" s="150">
        <f>IFERROR(INDEX('[3]5.งบทดลอง รพ.'!$BT:$BT,MATCH(C:C,'[3]5.งบทดลอง รพ.'!B:B,0)),)</f>
        <v>0</v>
      </c>
      <c r="BV366" s="150">
        <f>IFERROR(INDEX('[3]5.งบทดลอง รพ.'!$BU:$BU,MATCH(C:C,'[3]5.งบทดลอง รพ.'!B:B,0)),)</f>
        <v>0</v>
      </c>
      <c r="BW366" s="150">
        <f>IFERROR(INDEX('[3]5.งบทดลอง รพ.'!$BV:$BV,MATCH(C:C,'[3]5.งบทดลอง รพ.'!B:B,0)),)</f>
        <v>0</v>
      </c>
      <c r="BX366" s="150">
        <f>IFERROR(INDEX('[3]5.งบทดลอง รพ.'!$BW:$BW,MATCH(C:C,'[3]5.งบทดลอง รพ.'!B:B,0)),)</f>
        <v>0</v>
      </c>
      <c r="BY366" s="150">
        <f>IFERROR(INDEX('[3]5.งบทดลอง รพ.'!$BX:$BX,MATCH(C:C,'[3]5.งบทดลอง รพ.'!B:B,0)),)</f>
        <v>0</v>
      </c>
      <c r="BZ366" s="151">
        <f t="shared" si="15"/>
        <v>651246553.27999997</v>
      </c>
    </row>
    <row r="367" spans="1:78" ht="21.75" customHeight="1">
      <c r="A367" s="31" t="s">
        <v>185</v>
      </c>
      <c r="B367" s="147" t="s">
        <v>1082</v>
      </c>
      <c r="C367" s="148" t="s">
        <v>1091</v>
      </c>
      <c r="D367" s="149" t="s">
        <v>1092</v>
      </c>
      <c r="E367" s="150">
        <f>IFERROR(INDEX('[3]5.งบทดลอง รพ.'!$D:$D,MATCH(C:C,'[3]5.งบทดลอง รพ.'!B:B,0)),)</f>
        <v>0</v>
      </c>
      <c r="F367" s="150">
        <f>IFERROR(INDEX('[3]5.งบทดลอง รพ.'!$E:$E,MATCH(C:C,'[3]5.งบทดลอง รพ.'!B:B,0)),)</f>
        <v>0</v>
      </c>
      <c r="G367" s="150">
        <f>IFERROR(INDEX('[3]5.งบทดลอง รพ.'!$F:$F,MATCH(C:C,'[3]5.งบทดลอง รพ.'!B:B,0)),)</f>
        <v>0</v>
      </c>
      <c r="H367" s="150">
        <f>IFERROR(INDEX('[3]5.งบทดลอง รพ.'!$G:$G,MATCH(C:C,'[3]5.งบทดลอง รพ.'!B:B,0)),)</f>
        <v>0</v>
      </c>
      <c r="I367" s="150">
        <f>IFERROR(INDEX('[3]5.งบทดลอง รพ.'!$H:$H,MATCH(D:D,'[3]5.งบทดลอง รพ.'!C:C,0)),)</f>
        <v>0</v>
      </c>
      <c r="J367" s="150">
        <f>IFERROR(INDEX('[3]5.งบทดลอง รพ.'!$I:$I,MATCH(C:C,'[3]5.งบทดลอง รพ.'!B:B,0)),)</f>
        <v>0</v>
      </c>
      <c r="K367" s="150">
        <f>IFERROR(INDEX('[3]5.งบทดลอง รพ.'!$J:$J,MATCH(C:C,'[3]5.งบทดลอง รพ.'!B:B,0)),)</f>
        <v>0</v>
      </c>
      <c r="L367" s="150">
        <f>IFERROR(INDEX('[3]5.งบทดลอง รพ.'!$K:$K,MATCH(C:C,'[3]5.งบทดลอง รพ.'!B:B,0)),)</f>
        <v>0</v>
      </c>
      <c r="M367" s="150">
        <f>IFERROR(INDEX('[3]5.งบทดลอง รพ.'!$L:$L,MATCH(C:C,'[3]5.งบทดลอง รพ.'!B:B,0)),)</f>
        <v>0</v>
      </c>
      <c r="N367" s="150">
        <f>IFERROR(INDEX('[3]5.งบทดลอง รพ.'!$M:$M,MATCH(C:C,'[3]5.งบทดลอง รพ.'!B:B,0)),)</f>
        <v>0</v>
      </c>
      <c r="O367" s="150">
        <f>IFERROR(INDEX('[3]5.งบทดลอง รพ.'!$N:$N,MATCH(C:C,'[3]5.งบทดลอง รพ.'!B:B,0)),)</f>
        <v>0</v>
      </c>
      <c r="P367" s="150">
        <f>IFERROR(INDEX('[3]5.งบทดลอง รพ.'!$O:$O,MATCH(C:C,'[3]5.งบทดลอง รพ.'!B:B,0)),)</f>
        <v>0</v>
      </c>
      <c r="Q367" s="150">
        <f>IFERROR(INDEX('[3]5.งบทดลอง รพ.'!$P:$P,MATCH(C:C,'[3]5.งบทดลอง รพ.'!B:B,0)),)</f>
        <v>0</v>
      </c>
      <c r="R367" s="150">
        <f>IFERROR(INDEX('[3]5.งบทดลอง รพ.'!$Q:$Q,MATCH(C:C,'[3]5.งบทดลอง รพ.'!B:B,0)),)</f>
        <v>0</v>
      </c>
      <c r="S367" s="150">
        <f>IFERROR(INDEX('[3]5.งบทดลอง รพ.'!$R:$R,MATCH(C:C,'[3]5.งบทดลอง รพ.'!B:B,0)),)</f>
        <v>0</v>
      </c>
      <c r="T367" s="150">
        <f>IFERROR(INDEX('[3]5.งบทดลอง รพ.'!$S:$S,MATCH(C:C,'[3]5.งบทดลอง รพ.'!B:B,0)),)</f>
        <v>0</v>
      </c>
      <c r="U367" s="150">
        <f>IFERROR(INDEX('[3]5.งบทดลอง รพ.'!$T:$T,MATCH(C:C,'[3]5.งบทดลอง รพ.'!B:B,0)),)</f>
        <v>0</v>
      </c>
      <c r="V367" s="150">
        <f>IFERROR(INDEX('[3]5.งบทดลอง รพ.'!$U:$U,MATCH(C:C,'[3]5.งบทดลอง รพ.'!B:B,0)),)</f>
        <v>0</v>
      </c>
      <c r="W367" s="150">
        <f>IFERROR(INDEX('[3]5.งบทดลอง รพ.'!$V:$V,MATCH(C:C,'[3]5.งบทดลอง รพ.'!B:B,0)),)</f>
        <v>0</v>
      </c>
      <c r="X367" s="150">
        <f>IFERROR(INDEX('[3]5.งบทดลอง รพ.'!$W:$W,MATCH(C:C,'[3]5.งบทดลอง รพ.'!B:B,0)),)</f>
        <v>0</v>
      </c>
      <c r="Y367" s="150">
        <f>IFERROR(INDEX('[3]5.งบทดลอง รพ.'!$X:$X,MATCH(C:C,'[3]5.งบทดลอง รพ.'!B:B,0)),)</f>
        <v>0</v>
      </c>
      <c r="Z367" s="150">
        <f>IFERROR(INDEX('[3]5.งบทดลอง รพ.'!$Y:$Y,MATCH(C:C,'[3]5.งบทดลอง รพ.'!B:B,0)),)</f>
        <v>0</v>
      </c>
      <c r="AA367" s="150">
        <f>IFERROR(INDEX('[3]5.งบทดลอง รพ.'!$Z:$Z,MATCH(C:C,'[3]5.งบทดลอง รพ.'!B:B,0)),)</f>
        <v>0</v>
      </c>
      <c r="AB367" s="150">
        <f>IFERROR(INDEX('[3]5.งบทดลอง รพ.'!$AA:$AA,MATCH(C:C,'[3]5.งบทดลอง รพ.'!B:B,0)),)</f>
        <v>0</v>
      </c>
      <c r="AC367" s="150">
        <f>IFERROR(INDEX('[3]5.งบทดลอง รพ.'!$AB:$AB,MATCH(C:C,'[3]5.งบทดลอง รพ.'!B:B,0)),)</f>
        <v>0</v>
      </c>
      <c r="AD367" s="150">
        <f>IFERROR(INDEX('[3]5.งบทดลอง รพ.'!$AC:$AC,MATCH(C:C,'[3]5.งบทดลอง รพ.'!B:B,0)),)</f>
        <v>0</v>
      </c>
      <c r="AE367" s="150">
        <f>IFERROR(INDEX('[3]5.งบทดลอง รพ.'!$AD:$AD,MATCH(C:C,'[3]5.งบทดลอง รพ.'!B:B,0)),)</f>
        <v>0</v>
      </c>
      <c r="AF367" s="150">
        <f>IFERROR(INDEX('[3]5.งบทดลอง รพ.'!$AE:$AE,MATCH(C:C,'[3]5.งบทดลอง รพ.'!B:B,0)),)</f>
        <v>0</v>
      </c>
      <c r="AG367" s="150">
        <f>IFERROR(INDEX('[3]5.งบทดลอง รพ.'!$AF:$AF,MATCH(C:C,'[3]5.งบทดลอง รพ.'!B:B,0)),)</f>
        <v>0</v>
      </c>
      <c r="AH367" s="150">
        <f>IFERROR(INDEX('[3]5.งบทดลอง รพ.'!$AG:$AG,MATCH(C:C,'[3]5.งบทดลอง รพ.'!B:B,0)),)</f>
        <v>0</v>
      </c>
      <c r="AI367" s="150">
        <f>IFERROR(INDEX('[3]5.งบทดลอง รพ.'!$AH:$AH,MATCH(D:D,'[3]5.งบทดลอง รพ.'!C:C,0)),)</f>
        <v>0</v>
      </c>
      <c r="AJ367" s="150">
        <f>IFERROR(INDEX('[3]5.งบทดลอง รพ.'!$AI:$AI,MATCH(C:C,'[3]5.งบทดลอง รพ.'!B:B,0)),)</f>
        <v>0</v>
      </c>
      <c r="AK367" s="150">
        <f>IFERROR(INDEX('[3]5.งบทดลอง รพ.'!$AJ:$AJ,MATCH(C:C,'[3]5.งบทดลอง รพ.'!B:B,0)),)</f>
        <v>0</v>
      </c>
      <c r="AL367" s="150">
        <f>IFERROR(INDEX('[3]5.งบทดลอง รพ.'!$AK:$AK,MATCH(C:C,'[3]5.งบทดลอง รพ.'!B:B,0)),)</f>
        <v>0</v>
      </c>
      <c r="AM367" s="150">
        <f>IFERROR(INDEX('[3]5.งบทดลอง รพ.'!$AL:$AL,MATCH(C:C,'[3]5.งบทดลอง รพ.'!B:B,0)),)</f>
        <v>0</v>
      </c>
      <c r="AN367" s="150">
        <f>IFERROR(INDEX('[3]5.งบทดลอง รพ.'!$AM:$AM,MATCH(C:C,'[3]5.งบทดลอง รพ.'!B:B,0)),)</f>
        <v>0</v>
      </c>
      <c r="AO367" s="150">
        <f>IFERROR(INDEX('[3]5.งบทดลอง รพ.'!$AN:$AN,MATCH(C:C,'[3]5.งบทดลอง รพ.'!B:B,0)),)</f>
        <v>0</v>
      </c>
      <c r="AP367" s="150">
        <f>IFERROR(INDEX('[3]5.งบทดลอง รพ.'!$AO:$AO,MATCH(C:C,'[3]5.งบทดลอง รพ.'!B:B,0)),)</f>
        <v>0</v>
      </c>
      <c r="AQ367" s="150">
        <f>IFERROR(INDEX('[3]5.งบทดลอง รพ.'!$AP:$AP,MATCH(C:C,'[3]5.งบทดลอง รพ.'!B:B,0)),)</f>
        <v>0</v>
      </c>
      <c r="AR367" s="150">
        <f>IFERROR(INDEX('[3]5.งบทดลอง รพ.'!$AQ:$AQ,MATCH(C:C,'[3]5.งบทดลอง รพ.'!B:B,0)),)</f>
        <v>0</v>
      </c>
      <c r="AS367" s="150">
        <f>IFERROR(INDEX('[3]5.งบทดลอง รพ.'!$AR:$AR,MATCH(C:C,'[3]5.งบทดลอง รพ.'!B:B,0)),)</f>
        <v>0</v>
      </c>
      <c r="AT367" s="150">
        <f>IFERROR(INDEX('[3]5.งบทดลอง รพ.'!$AS:$AS,MATCH(C:C,'[3]5.งบทดลอง รพ.'!B:B,0)),)</f>
        <v>0</v>
      </c>
      <c r="AU367" s="150">
        <f>IFERROR(INDEX('[3]5.งบทดลอง รพ.'!$AT:$AT,MATCH(C:C,'[3]5.งบทดลอง รพ.'!B:B,0)),)</f>
        <v>0</v>
      </c>
      <c r="AV367" s="150">
        <f>IFERROR(INDEX('[3]5.งบทดลอง รพ.'!$AU:$AU,MATCH(C:C,'[3]5.งบทดลอง รพ.'!B:B,0)),)</f>
        <v>0</v>
      </c>
      <c r="AW367" s="150">
        <f>IFERROR(INDEX('[3]5.งบทดลอง รพ.'!$AV:$AV,MATCH(C:C,'[3]5.งบทดลอง รพ.'!B:B,0)),)</f>
        <v>0</v>
      </c>
      <c r="AX367" s="150">
        <f>IFERROR(INDEX('[3]5.งบทดลอง รพ.'!$AW:$AW,MATCH(C:C,'[3]5.งบทดลอง รพ.'!B:B,0)),)</f>
        <v>0</v>
      </c>
      <c r="AY367" s="150">
        <f>IFERROR(INDEX('[3]5.งบทดลอง รพ.'!$AX:$AX,MATCH(C:C,'[3]5.งบทดลอง รพ.'!B:B,0)),)</f>
        <v>0</v>
      </c>
      <c r="AZ367" s="150">
        <f>IFERROR(INDEX('[3]5.งบทดลอง รพ.'!$AY:$AY,MATCH(C:C,'[3]5.งบทดลอง รพ.'!B:B,0)),)</f>
        <v>0</v>
      </c>
      <c r="BA367" s="150">
        <f>IFERROR(INDEX('[3]5.งบทดลอง รพ.'!$AZ:$AZ,MATCH(C:C,'[3]5.งบทดลอง รพ.'!B:B,0)),)</f>
        <v>0</v>
      </c>
      <c r="BB367" s="150">
        <f>IFERROR(INDEX('[3]5.งบทดลอง รพ.'!$BA:$BA,MATCH(C:C,'[3]5.งบทดลอง รพ.'!B:B,0)),)</f>
        <v>0</v>
      </c>
      <c r="BC367" s="150">
        <f>IFERROR(INDEX('[3]5.งบทดลอง รพ.'!$BB:$BB,MATCH(C:C,'[3]5.งบทดลอง รพ.'!B:B,0)),)</f>
        <v>0</v>
      </c>
      <c r="BD367" s="150">
        <f>IFERROR(INDEX('[3]5.งบทดลอง รพ.'!$BC:$BC,MATCH(C:C,'[3]5.งบทดลอง รพ.'!B:B,0)),)</f>
        <v>0</v>
      </c>
      <c r="BE367" s="150">
        <f>IFERROR(INDEX('[3]5.งบทดลอง รพ.'!$BD:$BD,MATCH(C:C,'[3]5.งบทดลอง รพ.'!B:B,0)),)</f>
        <v>0</v>
      </c>
      <c r="BF367" s="150">
        <f>IFERROR(INDEX('[3]5.งบทดลอง รพ.'!$BE:$BE,MATCH(C:C,'[3]5.งบทดลอง รพ.'!B:B,0)),)</f>
        <v>0</v>
      </c>
      <c r="BG367" s="150">
        <f>IFERROR(INDEX('[3]5.งบทดลอง รพ.'!$BF:$BF,MATCH(C:C,'[3]5.งบทดลอง รพ.'!B:B,0)),)</f>
        <v>0</v>
      </c>
      <c r="BH367" s="150">
        <f>IFERROR(INDEX('[3]5.งบทดลอง รพ.'!$BG:$BG,MATCH(C:C,'[3]5.งบทดลอง รพ.'!B:B,0)),)</f>
        <v>0</v>
      </c>
      <c r="BI367" s="150">
        <f>IFERROR(INDEX('[3]5.งบทดลอง รพ.'!$BH:$BH,MATCH(C:C,'[3]5.งบทดลอง รพ.'!B:B,0)),)</f>
        <v>0</v>
      </c>
      <c r="BJ367" s="150">
        <f>IFERROR(INDEX('[3]5.งบทดลอง รพ.'!$BI:$BI,MATCH(C:C,'[3]5.งบทดลอง รพ.'!B:B,0)),)</f>
        <v>0</v>
      </c>
      <c r="BK367" s="150">
        <f>IFERROR(INDEX('[3]5.งบทดลอง รพ.'!$BJ:$BJ,MATCH(C:C,'[3]5.งบทดลอง รพ.'!B:B,0)),)</f>
        <v>0</v>
      </c>
      <c r="BL367" s="150">
        <f>IFERROR(INDEX('[3]5.งบทดลอง รพ.'!$BK:$BK,MATCH(D:D,'[3]5.งบทดลอง รพ.'!C:C,0)),)</f>
        <v>0</v>
      </c>
      <c r="BM367" s="150">
        <f>IFERROR(INDEX('[3]5.งบทดลอง รพ.'!$BL:$BL,MATCH(C:C,'[3]5.งบทดลอง รพ.'!B:B,0)),)</f>
        <v>0</v>
      </c>
      <c r="BN367" s="150">
        <f>IFERROR(INDEX('[3]5.งบทดลอง รพ.'!$BM:$BM,MATCH(C:C,'[3]5.งบทดลอง รพ.'!B:B,0)),)</f>
        <v>0</v>
      </c>
      <c r="BO367" s="150">
        <f>IFERROR(INDEX('[3]5.งบทดลอง รพ.'!$BN:$BN,MATCH(C:C,'[3]5.งบทดลอง รพ.'!B:B,0)),)</f>
        <v>0</v>
      </c>
      <c r="BP367" s="150">
        <f>IFERROR(INDEX('[3]5.งบทดลอง รพ.'!$BO:$BO,MATCH(C:C,'[3]5.งบทดลอง รพ.'!B:B,0)),)</f>
        <v>0</v>
      </c>
      <c r="BQ367" s="150">
        <f>IFERROR(INDEX('[3]5.งบทดลอง รพ.'!$BP:$BP,MATCH(C:C,'[3]5.งบทดลอง รพ.'!B:B,0)),)</f>
        <v>0</v>
      </c>
      <c r="BR367" s="150">
        <f>IFERROR(INDEX('[3]5.งบทดลอง รพ.'!$BQ:$BQ,MATCH(C:C,'[3]5.งบทดลอง รพ.'!B:B,0)),)</f>
        <v>0</v>
      </c>
      <c r="BS367" s="150">
        <f>IFERROR(INDEX('[3]5.งบทดลอง รพ.'!$BR:$BR,MATCH(C:C,'[3]5.งบทดลอง รพ.'!B:B,0)),)</f>
        <v>0</v>
      </c>
      <c r="BT367" s="150">
        <f>IFERROR(INDEX('[3]5.งบทดลอง รพ.'!$BS:$BS,MATCH(C:C,'[3]5.งบทดลอง รพ.'!B:B,0)),)</f>
        <v>0</v>
      </c>
      <c r="BU367" s="150">
        <f>IFERROR(INDEX('[3]5.งบทดลอง รพ.'!$BT:$BT,MATCH(C:C,'[3]5.งบทดลอง รพ.'!B:B,0)),)</f>
        <v>0</v>
      </c>
      <c r="BV367" s="150">
        <f>IFERROR(INDEX('[3]5.งบทดลอง รพ.'!$BU:$BU,MATCH(C:C,'[3]5.งบทดลอง รพ.'!B:B,0)),)</f>
        <v>0</v>
      </c>
      <c r="BW367" s="150">
        <f>IFERROR(INDEX('[3]5.งบทดลอง รพ.'!$BV:$BV,MATCH(C:C,'[3]5.งบทดลอง รพ.'!B:B,0)),)</f>
        <v>0</v>
      </c>
      <c r="BX367" s="150">
        <f>IFERROR(INDEX('[3]5.งบทดลอง รพ.'!$BW:$BW,MATCH(C:C,'[3]5.งบทดลอง รพ.'!B:B,0)),)</f>
        <v>0</v>
      </c>
      <c r="BY367" s="150">
        <f>IFERROR(INDEX('[3]5.งบทดลอง รพ.'!$BX:$BX,MATCH(C:C,'[3]5.งบทดลอง รพ.'!B:B,0)),)</f>
        <v>0</v>
      </c>
      <c r="BZ367" s="151">
        <f t="shared" si="15"/>
        <v>0</v>
      </c>
    </row>
    <row r="368" spans="1:78" ht="21.75" customHeight="1">
      <c r="A368" s="31" t="s">
        <v>185</v>
      </c>
      <c r="B368" s="147" t="s">
        <v>1082</v>
      </c>
      <c r="C368" s="148" t="s">
        <v>1093</v>
      </c>
      <c r="D368" s="149" t="s">
        <v>1094</v>
      </c>
      <c r="E368" s="150">
        <f>IFERROR(INDEX('[3]5.งบทดลอง รพ.'!$D:$D,MATCH(C:C,'[3]5.งบทดลอง รพ.'!B:B,0)),)</f>
        <v>0</v>
      </c>
      <c r="F368" s="150">
        <f>IFERROR(INDEX('[3]5.งบทดลอง รพ.'!$E:$E,MATCH(C:C,'[3]5.งบทดลอง รพ.'!B:B,0)),)</f>
        <v>0</v>
      </c>
      <c r="G368" s="150">
        <f>IFERROR(INDEX('[3]5.งบทดลอง รพ.'!$F:$F,MATCH(C:C,'[3]5.งบทดลอง รพ.'!B:B,0)),)</f>
        <v>0</v>
      </c>
      <c r="H368" s="150">
        <f>IFERROR(INDEX('[3]5.งบทดลอง รพ.'!$G:$G,MATCH(C:C,'[3]5.งบทดลอง รพ.'!B:B,0)),)</f>
        <v>0</v>
      </c>
      <c r="I368" s="150">
        <f>IFERROR(INDEX('[3]5.งบทดลอง รพ.'!$H:$H,MATCH(D:D,'[3]5.งบทดลอง รพ.'!C:C,0)),)</f>
        <v>0</v>
      </c>
      <c r="J368" s="150">
        <f>IFERROR(INDEX('[3]5.งบทดลอง รพ.'!$I:$I,MATCH(C:C,'[3]5.งบทดลอง รพ.'!B:B,0)),)</f>
        <v>0</v>
      </c>
      <c r="K368" s="150">
        <f>IFERROR(INDEX('[3]5.งบทดลอง รพ.'!$J:$J,MATCH(C:C,'[3]5.งบทดลอง รพ.'!B:B,0)),)</f>
        <v>0</v>
      </c>
      <c r="L368" s="150">
        <f>IFERROR(INDEX('[3]5.งบทดลอง รพ.'!$K:$K,MATCH(C:C,'[3]5.งบทดลอง รพ.'!B:B,0)),)</f>
        <v>0</v>
      </c>
      <c r="M368" s="150">
        <f>IFERROR(INDEX('[3]5.งบทดลอง รพ.'!$L:$L,MATCH(C:C,'[3]5.งบทดลอง รพ.'!B:B,0)),)</f>
        <v>0</v>
      </c>
      <c r="N368" s="150">
        <f>IFERROR(INDEX('[3]5.งบทดลอง รพ.'!$M:$M,MATCH(C:C,'[3]5.งบทดลอง รพ.'!B:B,0)),)</f>
        <v>0</v>
      </c>
      <c r="O368" s="150">
        <f>IFERROR(INDEX('[3]5.งบทดลอง รพ.'!$N:$N,MATCH(C:C,'[3]5.งบทดลอง รพ.'!B:B,0)),)</f>
        <v>0</v>
      </c>
      <c r="P368" s="150">
        <f>IFERROR(INDEX('[3]5.งบทดลอง รพ.'!$O:$O,MATCH(C:C,'[3]5.งบทดลอง รพ.'!B:B,0)),)</f>
        <v>0</v>
      </c>
      <c r="Q368" s="150">
        <f>IFERROR(INDEX('[3]5.งบทดลอง รพ.'!$P:$P,MATCH(C:C,'[3]5.งบทดลอง รพ.'!B:B,0)),)</f>
        <v>0</v>
      </c>
      <c r="R368" s="150">
        <f>IFERROR(INDEX('[3]5.งบทดลอง รพ.'!$Q:$Q,MATCH(C:C,'[3]5.งบทดลอง รพ.'!B:B,0)),)</f>
        <v>0</v>
      </c>
      <c r="S368" s="150">
        <f>IFERROR(INDEX('[3]5.งบทดลอง รพ.'!$R:$R,MATCH(C:C,'[3]5.งบทดลอง รพ.'!B:B,0)),)</f>
        <v>0</v>
      </c>
      <c r="T368" s="150">
        <f>IFERROR(INDEX('[3]5.งบทดลอง รพ.'!$S:$S,MATCH(C:C,'[3]5.งบทดลอง รพ.'!B:B,0)),)</f>
        <v>0</v>
      </c>
      <c r="U368" s="150">
        <f>IFERROR(INDEX('[3]5.งบทดลอง รพ.'!$T:$T,MATCH(C:C,'[3]5.งบทดลอง รพ.'!B:B,0)),)</f>
        <v>0</v>
      </c>
      <c r="V368" s="150">
        <f>IFERROR(INDEX('[3]5.งบทดลอง รพ.'!$U:$U,MATCH(C:C,'[3]5.งบทดลอง รพ.'!B:B,0)),)</f>
        <v>0</v>
      </c>
      <c r="W368" s="150">
        <f>IFERROR(INDEX('[3]5.งบทดลอง รพ.'!$V:$V,MATCH(C:C,'[3]5.งบทดลอง รพ.'!B:B,0)),)</f>
        <v>0</v>
      </c>
      <c r="X368" s="150">
        <f>IFERROR(INDEX('[3]5.งบทดลอง รพ.'!$W:$W,MATCH(C:C,'[3]5.งบทดลอง รพ.'!B:B,0)),)</f>
        <v>0</v>
      </c>
      <c r="Y368" s="150">
        <f>IFERROR(INDEX('[3]5.งบทดลอง รพ.'!$X:$X,MATCH(C:C,'[3]5.งบทดลอง รพ.'!B:B,0)),)</f>
        <v>0</v>
      </c>
      <c r="Z368" s="150">
        <f>IFERROR(INDEX('[3]5.งบทดลอง รพ.'!$Y:$Y,MATCH(C:C,'[3]5.งบทดลอง รพ.'!B:B,0)),)</f>
        <v>0</v>
      </c>
      <c r="AA368" s="150">
        <f>IFERROR(INDEX('[3]5.งบทดลอง รพ.'!$Z:$Z,MATCH(C:C,'[3]5.งบทดลอง รพ.'!B:B,0)),)</f>
        <v>0</v>
      </c>
      <c r="AB368" s="150">
        <f>IFERROR(INDEX('[3]5.งบทดลอง รพ.'!$AA:$AA,MATCH(C:C,'[3]5.งบทดลอง รพ.'!B:B,0)),)</f>
        <v>0</v>
      </c>
      <c r="AC368" s="150">
        <f>IFERROR(INDEX('[3]5.งบทดลอง รพ.'!$AB:$AB,MATCH(C:C,'[3]5.งบทดลอง รพ.'!B:B,0)),)</f>
        <v>0</v>
      </c>
      <c r="AD368" s="150">
        <f>IFERROR(INDEX('[3]5.งบทดลอง รพ.'!$AC:$AC,MATCH(C:C,'[3]5.งบทดลอง รพ.'!B:B,0)),)</f>
        <v>0</v>
      </c>
      <c r="AE368" s="150">
        <f>IFERROR(INDEX('[3]5.งบทดลอง รพ.'!$AD:$AD,MATCH(C:C,'[3]5.งบทดลอง รพ.'!B:B,0)),)</f>
        <v>0</v>
      </c>
      <c r="AF368" s="150">
        <f>IFERROR(INDEX('[3]5.งบทดลอง รพ.'!$AE:$AE,MATCH(C:C,'[3]5.งบทดลอง รพ.'!B:B,0)),)</f>
        <v>0</v>
      </c>
      <c r="AG368" s="150">
        <f>IFERROR(INDEX('[3]5.งบทดลอง รพ.'!$AF:$AF,MATCH(C:C,'[3]5.งบทดลอง รพ.'!B:B,0)),)</f>
        <v>0</v>
      </c>
      <c r="AH368" s="150">
        <f>IFERROR(INDEX('[3]5.งบทดลอง รพ.'!$AG:$AG,MATCH(C:C,'[3]5.งบทดลอง รพ.'!B:B,0)),)</f>
        <v>0</v>
      </c>
      <c r="AI368" s="150">
        <f>IFERROR(INDEX('[3]5.งบทดลอง รพ.'!$AH:$AH,MATCH(D:D,'[3]5.งบทดลอง รพ.'!C:C,0)),)</f>
        <v>0</v>
      </c>
      <c r="AJ368" s="150">
        <f>IFERROR(INDEX('[3]5.งบทดลอง รพ.'!$AI:$AI,MATCH(C:C,'[3]5.งบทดลอง รพ.'!B:B,0)),)</f>
        <v>0</v>
      </c>
      <c r="AK368" s="150">
        <f>IFERROR(INDEX('[3]5.งบทดลอง รพ.'!$AJ:$AJ,MATCH(C:C,'[3]5.งบทดลอง รพ.'!B:B,0)),)</f>
        <v>0</v>
      </c>
      <c r="AL368" s="150">
        <f>IFERROR(INDEX('[3]5.งบทดลอง รพ.'!$AK:$AK,MATCH(C:C,'[3]5.งบทดลอง รพ.'!B:B,0)),)</f>
        <v>0</v>
      </c>
      <c r="AM368" s="150">
        <f>IFERROR(INDEX('[3]5.งบทดลอง รพ.'!$AL:$AL,MATCH(C:C,'[3]5.งบทดลอง รพ.'!B:B,0)),)</f>
        <v>0</v>
      </c>
      <c r="AN368" s="150">
        <f>IFERROR(INDEX('[3]5.งบทดลอง รพ.'!$AM:$AM,MATCH(C:C,'[3]5.งบทดลอง รพ.'!B:B,0)),)</f>
        <v>0</v>
      </c>
      <c r="AO368" s="150">
        <f>IFERROR(INDEX('[3]5.งบทดลอง รพ.'!$AN:$AN,MATCH(C:C,'[3]5.งบทดลอง รพ.'!B:B,0)),)</f>
        <v>0</v>
      </c>
      <c r="AP368" s="150">
        <f>IFERROR(INDEX('[3]5.งบทดลอง รพ.'!$AO:$AO,MATCH(C:C,'[3]5.งบทดลอง รพ.'!B:B,0)),)</f>
        <v>0</v>
      </c>
      <c r="AQ368" s="150">
        <f>IFERROR(INDEX('[3]5.งบทดลอง รพ.'!$AP:$AP,MATCH(C:C,'[3]5.งบทดลอง รพ.'!B:B,0)),)</f>
        <v>0</v>
      </c>
      <c r="AR368" s="150">
        <f>IFERROR(INDEX('[3]5.งบทดลอง รพ.'!$AQ:$AQ,MATCH(C:C,'[3]5.งบทดลอง รพ.'!B:B,0)),)</f>
        <v>0</v>
      </c>
      <c r="AS368" s="150">
        <f>IFERROR(INDEX('[3]5.งบทดลอง รพ.'!$AR:$AR,MATCH(C:C,'[3]5.งบทดลอง รพ.'!B:B,0)),)</f>
        <v>0</v>
      </c>
      <c r="AT368" s="150">
        <f>IFERROR(INDEX('[3]5.งบทดลอง รพ.'!$AS:$AS,MATCH(C:C,'[3]5.งบทดลอง รพ.'!B:B,0)),)</f>
        <v>0</v>
      </c>
      <c r="AU368" s="150">
        <f>IFERROR(INDEX('[3]5.งบทดลอง รพ.'!$AT:$AT,MATCH(C:C,'[3]5.งบทดลอง รพ.'!B:B,0)),)</f>
        <v>0</v>
      </c>
      <c r="AV368" s="150">
        <f>IFERROR(INDEX('[3]5.งบทดลอง รพ.'!$AU:$AU,MATCH(C:C,'[3]5.งบทดลอง รพ.'!B:B,0)),)</f>
        <v>0</v>
      </c>
      <c r="AW368" s="150">
        <f>IFERROR(INDEX('[3]5.งบทดลอง รพ.'!$AV:$AV,MATCH(C:C,'[3]5.งบทดลอง รพ.'!B:B,0)),)</f>
        <v>0</v>
      </c>
      <c r="AX368" s="150">
        <f>IFERROR(INDEX('[3]5.งบทดลอง รพ.'!$AW:$AW,MATCH(C:C,'[3]5.งบทดลอง รพ.'!B:B,0)),)</f>
        <v>0</v>
      </c>
      <c r="AY368" s="150">
        <f>IFERROR(INDEX('[3]5.งบทดลอง รพ.'!$AX:$AX,MATCH(C:C,'[3]5.งบทดลอง รพ.'!B:B,0)),)</f>
        <v>0</v>
      </c>
      <c r="AZ368" s="150">
        <f>IFERROR(INDEX('[3]5.งบทดลอง รพ.'!$AY:$AY,MATCH(C:C,'[3]5.งบทดลอง รพ.'!B:B,0)),)</f>
        <v>0</v>
      </c>
      <c r="BA368" s="150">
        <f>IFERROR(INDEX('[3]5.งบทดลอง รพ.'!$AZ:$AZ,MATCH(C:C,'[3]5.งบทดลอง รพ.'!B:B,0)),)</f>
        <v>0</v>
      </c>
      <c r="BB368" s="150">
        <f>IFERROR(INDEX('[3]5.งบทดลอง รพ.'!$BA:$BA,MATCH(C:C,'[3]5.งบทดลอง รพ.'!B:B,0)),)</f>
        <v>0</v>
      </c>
      <c r="BC368" s="150">
        <f>IFERROR(INDEX('[3]5.งบทดลอง รพ.'!$BB:$BB,MATCH(C:C,'[3]5.งบทดลอง รพ.'!B:B,0)),)</f>
        <v>0</v>
      </c>
      <c r="BD368" s="150">
        <f>IFERROR(INDEX('[3]5.งบทดลอง รพ.'!$BC:$BC,MATCH(C:C,'[3]5.งบทดลอง รพ.'!B:B,0)),)</f>
        <v>0</v>
      </c>
      <c r="BE368" s="150">
        <f>IFERROR(INDEX('[3]5.งบทดลอง รพ.'!$BD:$BD,MATCH(C:C,'[3]5.งบทดลอง รพ.'!B:B,0)),)</f>
        <v>0</v>
      </c>
      <c r="BF368" s="150">
        <f>IFERROR(INDEX('[3]5.งบทดลอง รพ.'!$BE:$BE,MATCH(C:C,'[3]5.งบทดลอง รพ.'!B:B,0)),)</f>
        <v>0</v>
      </c>
      <c r="BG368" s="150">
        <f>IFERROR(INDEX('[3]5.งบทดลอง รพ.'!$BF:$BF,MATCH(C:C,'[3]5.งบทดลอง รพ.'!B:B,0)),)</f>
        <v>0</v>
      </c>
      <c r="BH368" s="150">
        <f>IFERROR(INDEX('[3]5.งบทดลอง รพ.'!$BG:$BG,MATCH(C:C,'[3]5.งบทดลอง รพ.'!B:B,0)),)</f>
        <v>0</v>
      </c>
      <c r="BI368" s="150">
        <f>IFERROR(INDEX('[3]5.งบทดลอง รพ.'!$BH:$BH,MATCH(C:C,'[3]5.งบทดลอง รพ.'!B:B,0)),)</f>
        <v>0</v>
      </c>
      <c r="BJ368" s="150">
        <f>IFERROR(INDEX('[3]5.งบทดลอง รพ.'!$BI:$BI,MATCH(C:C,'[3]5.งบทดลอง รพ.'!B:B,0)),)</f>
        <v>0</v>
      </c>
      <c r="BK368" s="150">
        <f>IFERROR(INDEX('[3]5.งบทดลอง รพ.'!$BJ:$BJ,MATCH(C:C,'[3]5.งบทดลอง รพ.'!B:B,0)),)</f>
        <v>0</v>
      </c>
      <c r="BL368" s="150">
        <f>IFERROR(INDEX('[3]5.งบทดลอง รพ.'!$BK:$BK,MATCH(D:D,'[3]5.งบทดลอง รพ.'!C:C,0)),)</f>
        <v>0</v>
      </c>
      <c r="BM368" s="150">
        <f>IFERROR(INDEX('[3]5.งบทดลอง รพ.'!$BL:$BL,MATCH(C:C,'[3]5.งบทดลอง รพ.'!B:B,0)),)</f>
        <v>0</v>
      </c>
      <c r="BN368" s="150">
        <f>IFERROR(INDEX('[3]5.งบทดลอง รพ.'!$BM:$BM,MATCH(C:C,'[3]5.งบทดลอง รพ.'!B:B,0)),)</f>
        <v>0</v>
      </c>
      <c r="BO368" s="150">
        <f>IFERROR(INDEX('[3]5.งบทดลอง รพ.'!$BN:$BN,MATCH(C:C,'[3]5.งบทดลอง รพ.'!B:B,0)),)</f>
        <v>0</v>
      </c>
      <c r="BP368" s="150">
        <f>IFERROR(INDEX('[3]5.งบทดลอง รพ.'!$BO:$BO,MATCH(C:C,'[3]5.งบทดลอง รพ.'!B:B,0)),)</f>
        <v>0</v>
      </c>
      <c r="BQ368" s="150">
        <f>IFERROR(INDEX('[3]5.งบทดลอง รพ.'!$BP:$BP,MATCH(C:C,'[3]5.งบทดลอง รพ.'!B:B,0)),)</f>
        <v>0</v>
      </c>
      <c r="BR368" s="150">
        <f>IFERROR(INDEX('[3]5.งบทดลอง รพ.'!$BQ:$BQ,MATCH(C:C,'[3]5.งบทดลอง รพ.'!B:B,0)),)</f>
        <v>0</v>
      </c>
      <c r="BS368" s="150">
        <f>IFERROR(INDEX('[3]5.งบทดลอง รพ.'!$BR:$BR,MATCH(C:C,'[3]5.งบทดลอง รพ.'!B:B,0)),)</f>
        <v>0</v>
      </c>
      <c r="BT368" s="150">
        <f>IFERROR(INDEX('[3]5.งบทดลอง รพ.'!$BS:$BS,MATCH(C:C,'[3]5.งบทดลอง รพ.'!B:B,0)),)</f>
        <v>0</v>
      </c>
      <c r="BU368" s="150">
        <f>IFERROR(INDEX('[3]5.งบทดลอง รพ.'!$BT:$BT,MATCH(C:C,'[3]5.งบทดลอง รพ.'!B:B,0)),)</f>
        <v>0</v>
      </c>
      <c r="BV368" s="150">
        <f>IFERROR(INDEX('[3]5.งบทดลอง รพ.'!$BU:$BU,MATCH(C:C,'[3]5.งบทดลอง รพ.'!B:B,0)),)</f>
        <v>0</v>
      </c>
      <c r="BW368" s="150">
        <f>IFERROR(INDEX('[3]5.งบทดลอง รพ.'!$BV:$BV,MATCH(C:C,'[3]5.งบทดลอง รพ.'!B:B,0)),)</f>
        <v>0</v>
      </c>
      <c r="BX368" s="150">
        <f>IFERROR(INDEX('[3]5.งบทดลอง รพ.'!$BW:$BW,MATCH(C:C,'[3]5.งบทดลอง รพ.'!B:B,0)),)</f>
        <v>0</v>
      </c>
      <c r="BY368" s="150">
        <f>IFERROR(INDEX('[3]5.งบทดลอง รพ.'!$BX:$BX,MATCH(C:C,'[3]5.งบทดลอง รพ.'!B:B,0)),)</f>
        <v>0</v>
      </c>
      <c r="BZ368" s="151">
        <f t="shared" si="15"/>
        <v>0</v>
      </c>
    </row>
    <row r="369" spans="1:78" ht="21.75" customHeight="1">
      <c r="A369" s="31" t="s">
        <v>185</v>
      </c>
      <c r="B369" s="147" t="s">
        <v>1082</v>
      </c>
      <c r="C369" s="148" t="s">
        <v>1095</v>
      </c>
      <c r="D369" s="149" t="s">
        <v>1096</v>
      </c>
      <c r="E369" s="150">
        <f>IFERROR(INDEX('[3]5.งบทดลอง รพ.'!$D:$D,MATCH(C:C,'[3]5.งบทดลอง รพ.'!B:B,0)),)</f>
        <v>0</v>
      </c>
      <c r="F369" s="150">
        <f>IFERROR(INDEX('[3]5.งบทดลอง รพ.'!$E:$E,MATCH(C:C,'[3]5.งบทดลอง รพ.'!B:B,0)),)</f>
        <v>0</v>
      </c>
      <c r="G369" s="150">
        <f>IFERROR(INDEX('[3]5.งบทดลอง รพ.'!$F:$F,MATCH(C:C,'[3]5.งบทดลอง รพ.'!B:B,0)),)</f>
        <v>0</v>
      </c>
      <c r="H369" s="150">
        <f>IFERROR(INDEX('[3]5.งบทดลอง รพ.'!$G:$G,MATCH(C:C,'[3]5.งบทดลอง รพ.'!B:B,0)),)</f>
        <v>0</v>
      </c>
      <c r="I369" s="150">
        <f>IFERROR(INDEX('[3]5.งบทดลอง รพ.'!$H:$H,MATCH(D:D,'[3]5.งบทดลอง รพ.'!C:C,0)),)</f>
        <v>0</v>
      </c>
      <c r="J369" s="150">
        <f>IFERROR(INDEX('[3]5.งบทดลอง รพ.'!$I:$I,MATCH(C:C,'[3]5.งบทดลอง รพ.'!B:B,0)),)</f>
        <v>0</v>
      </c>
      <c r="K369" s="150">
        <f>IFERROR(INDEX('[3]5.งบทดลอง รพ.'!$J:$J,MATCH(C:C,'[3]5.งบทดลอง รพ.'!B:B,0)),)</f>
        <v>0</v>
      </c>
      <c r="L369" s="150">
        <f>IFERROR(INDEX('[3]5.งบทดลอง รพ.'!$K:$K,MATCH(C:C,'[3]5.งบทดลอง รพ.'!B:B,0)),)</f>
        <v>0</v>
      </c>
      <c r="M369" s="150">
        <f>IFERROR(INDEX('[3]5.งบทดลอง รพ.'!$L:$L,MATCH(C:C,'[3]5.งบทดลอง รพ.'!B:B,0)),)</f>
        <v>0</v>
      </c>
      <c r="N369" s="150">
        <f>IFERROR(INDEX('[3]5.งบทดลอง รพ.'!$M:$M,MATCH(C:C,'[3]5.งบทดลอง รพ.'!B:B,0)),)</f>
        <v>0</v>
      </c>
      <c r="O369" s="150">
        <f>IFERROR(INDEX('[3]5.งบทดลอง รพ.'!$N:$N,MATCH(C:C,'[3]5.งบทดลอง รพ.'!B:B,0)),)</f>
        <v>0</v>
      </c>
      <c r="P369" s="150">
        <f>IFERROR(INDEX('[3]5.งบทดลอง รพ.'!$O:$O,MATCH(C:C,'[3]5.งบทดลอง รพ.'!B:B,0)),)</f>
        <v>0</v>
      </c>
      <c r="Q369" s="150">
        <f>IFERROR(INDEX('[3]5.งบทดลอง รพ.'!$P:$P,MATCH(C:C,'[3]5.งบทดลอง รพ.'!B:B,0)),)</f>
        <v>0</v>
      </c>
      <c r="R369" s="150">
        <f>IFERROR(INDEX('[3]5.งบทดลอง รพ.'!$Q:$Q,MATCH(C:C,'[3]5.งบทดลอง รพ.'!B:B,0)),)</f>
        <v>0</v>
      </c>
      <c r="S369" s="150">
        <f>IFERROR(INDEX('[3]5.งบทดลอง รพ.'!$R:$R,MATCH(C:C,'[3]5.งบทดลอง รพ.'!B:B,0)),)</f>
        <v>0</v>
      </c>
      <c r="T369" s="150">
        <f>IFERROR(INDEX('[3]5.งบทดลอง รพ.'!$S:$S,MATCH(C:C,'[3]5.งบทดลอง รพ.'!B:B,0)),)</f>
        <v>0</v>
      </c>
      <c r="U369" s="150">
        <f>IFERROR(INDEX('[3]5.งบทดลอง รพ.'!$T:$T,MATCH(C:C,'[3]5.งบทดลอง รพ.'!B:B,0)),)</f>
        <v>0</v>
      </c>
      <c r="V369" s="150">
        <f>IFERROR(INDEX('[3]5.งบทดลอง รพ.'!$U:$U,MATCH(C:C,'[3]5.งบทดลอง รพ.'!B:B,0)),)</f>
        <v>0</v>
      </c>
      <c r="W369" s="150">
        <f>IFERROR(INDEX('[3]5.งบทดลอง รพ.'!$V:$V,MATCH(C:C,'[3]5.งบทดลอง รพ.'!B:B,0)),)</f>
        <v>0</v>
      </c>
      <c r="X369" s="150">
        <f>IFERROR(INDEX('[3]5.งบทดลอง รพ.'!$W:$W,MATCH(C:C,'[3]5.งบทดลอง รพ.'!B:B,0)),)</f>
        <v>0</v>
      </c>
      <c r="Y369" s="150">
        <f>IFERROR(INDEX('[3]5.งบทดลอง รพ.'!$X:$X,MATCH(C:C,'[3]5.งบทดลอง รพ.'!B:B,0)),)</f>
        <v>0</v>
      </c>
      <c r="Z369" s="150">
        <f>IFERROR(INDEX('[3]5.งบทดลอง รพ.'!$Y:$Y,MATCH(C:C,'[3]5.งบทดลอง รพ.'!B:B,0)),)</f>
        <v>0</v>
      </c>
      <c r="AA369" s="150">
        <f>IFERROR(INDEX('[3]5.งบทดลอง รพ.'!$Z:$Z,MATCH(C:C,'[3]5.งบทดลอง รพ.'!B:B,0)),)</f>
        <v>0</v>
      </c>
      <c r="AB369" s="150">
        <f>IFERROR(INDEX('[3]5.งบทดลอง รพ.'!$AA:$AA,MATCH(C:C,'[3]5.งบทดลอง รพ.'!B:B,0)),)</f>
        <v>0</v>
      </c>
      <c r="AC369" s="150">
        <f>IFERROR(INDEX('[3]5.งบทดลอง รพ.'!$AB:$AB,MATCH(C:C,'[3]5.งบทดลอง รพ.'!B:B,0)),)</f>
        <v>0</v>
      </c>
      <c r="AD369" s="150">
        <f>IFERROR(INDEX('[3]5.งบทดลอง รพ.'!$AC:$AC,MATCH(C:C,'[3]5.งบทดลอง รพ.'!B:B,0)),)</f>
        <v>0</v>
      </c>
      <c r="AE369" s="150">
        <f>IFERROR(INDEX('[3]5.งบทดลอง รพ.'!$AD:$AD,MATCH(C:C,'[3]5.งบทดลอง รพ.'!B:B,0)),)</f>
        <v>0</v>
      </c>
      <c r="AF369" s="150">
        <f>IFERROR(INDEX('[3]5.งบทดลอง รพ.'!$AE:$AE,MATCH(C:C,'[3]5.งบทดลอง รพ.'!B:B,0)),)</f>
        <v>0</v>
      </c>
      <c r="AG369" s="150">
        <f>IFERROR(INDEX('[3]5.งบทดลอง รพ.'!$AF:$AF,MATCH(C:C,'[3]5.งบทดลอง รพ.'!B:B,0)),)</f>
        <v>0</v>
      </c>
      <c r="AH369" s="150">
        <f>IFERROR(INDEX('[3]5.งบทดลอง รพ.'!$AG:$AG,MATCH(C:C,'[3]5.งบทดลอง รพ.'!B:B,0)),)</f>
        <v>0</v>
      </c>
      <c r="AI369" s="150">
        <f>IFERROR(INDEX('[3]5.งบทดลอง รพ.'!$AH:$AH,MATCH(D:D,'[3]5.งบทดลอง รพ.'!C:C,0)),)</f>
        <v>0</v>
      </c>
      <c r="AJ369" s="150">
        <f>IFERROR(INDEX('[3]5.งบทดลอง รพ.'!$AI:$AI,MATCH(C:C,'[3]5.งบทดลอง รพ.'!B:B,0)),)</f>
        <v>0</v>
      </c>
      <c r="AK369" s="150">
        <f>IFERROR(INDEX('[3]5.งบทดลอง รพ.'!$AJ:$AJ,MATCH(C:C,'[3]5.งบทดลอง รพ.'!B:B,0)),)</f>
        <v>0</v>
      </c>
      <c r="AL369" s="150">
        <f>IFERROR(INDEX('[3]5.งบทดลอง รพ.'!$AK:$AK,MATCH(C:C,'[3]5.งบทดลอง รพ.'!B:B,0)),)</f>
        <v>0</v>
      </c>
      <c r="AM369" s="150">
        <f>IFERROR(INDEX('[3]5.งบทดลอง รพ.'!$AL:$AL,MATCH(C:C,'[3]5.งบทดลอง รพ.'!B:B,0)),)</f>
        <v>0</v>
      </c>
      <c r="AN369" s="150">
        <f>IFERROR(INDEX('[3]5.งบทดลอง รพ.'!$AM:$AM,MATCH(C:C,'[3]5.งบทดลอง รพ.'!B:B,0)),)</f>
        <v>0</v>
      </c>
      <c r="AO369" s="150">
        <f>IFERROR(INDEX('[3]5.งบทดลอง รพ.'!$AN:$AN,MATCH(C:C,'[3]5.งบทดลอง รพ.'!B:B,0)),)</f>
        <v>0</v>
      </c>
      <c r="AP369" s="150">
        <f>IFERROR(INDEX('[3]5.งบทดลอง รพ.'!$AO:$AO,MATCH(C:C,'[3]5.งบทดลอง รพ.'!B:B,0)),)</f>
        <v>0</v>
      </c>
      <c r="AQ369" s="150">
        <f>IFERROR(INDEX('[3]5.งบทดลอง รพ.'!$AP:$AP,MATCH(C:C,'[3]5.งบทดลอง รพ.'!B:B,0)),)</f>
        <v>0</v>
      </c>
      <c r="AR369" s="150">
        <f>IFERROR(INDEX('[3]5.งบทดลอง รพ.'!$AQ:$AQ,MATCH(C:C,'[3]5.งบทดลอง รพ.'!B:B,0)),)</f>
        <v>0</v>
      </c>
      <c r="AS369" s="150">
        <f>IFERROR(INDEX('[3]5.งบทดลอง รพ.'!$AR:$AR,MATCH(C:C,'[3]5.งบทดลอง รพ.'!B:B,0)),)</f>
        <v>0</v>
      </c>
      <c r="AT369" s="150">
        <f>IFERROR(INDEX('[3]5.งบทดลอง รพ.'!$AS:$AS,MATCH(C:C,'[3]5.งบทดลอง รพ.'!B:B,0)),)</f>
        <v>0</v>
      </c>
      <c r="AU369" s="150">
        <f>IFERROR(INDEX('[3]5.งบทดลอง รพ.'!$AT:$AT,MATCH(C:C,'[3]5.งบทดลอง รพ.'!B:B,0)),)</f>
        <v>0</v>
      </c>
      <c r="AV369" s="150">
        <f>IFERROR(INDEX('[3]5.งบทดลอง รพ.'!$AU:$AU,MATCH(C:C,'[3]5.งบทดลอง รพ.'!B:B,0)),)</f>
        <v>0</v>
      </c>
      <c r="AW369" s="150">
        <f>IFERROR(INDEX('[3]5.งบทดลอง รพ.'!$AV:$AV,MATCH(C:C,'[3]5.งบทดลอง รพ.'!B:B,0)),)</f>
        <v>0</v>
      </c>
      <c r="AX369" s="150">
        <f>IFERROR(INDEX('[3]5.งบทดลอง รพ.'!$AW:$AW,MATCH(C:C,'[3]5.งบทดลอง รพ.'!B:B,0)),)</f>
        <v>0</v>
      </c>
      <c r="AY369" s="150">
        <f>IFERROR(INDEX('[3]5.งบทดลอง รพ.'!$AX:$AX,MATCH(C:C,'[3]5.งบทดลอง รพ.'!B:B,0)),)</f>
        <v>0</v>
      </c>
      <c r="AZ369" s="150">
        <f>IFERROR(INDEX('[3]5.งบทดลอง รพ.'!$AY:$AY,MATCH(C:C,'[3]5.งบทดลอง รพ.'!B:B,0)),)</f>
        <v>0</v>
      </c>
      <c r="BA369" s="150">
        <f>IFERROR(INDEX('[3]5.งบทดลอง รพ.'!$AZ:$AZ,MATCH(C:C,'[3]5.งบทดลอง รพ.'!B:B,0)),)</f>
        <v>0</v>
      </c>
      <c r="BB369" s="150">
        <f>IFERROR(INDEX('[3]5.งบทดลอง รพ.'!$BA:$BA,MATCH(C:C,'[3]5.งบทดลอง รพ.'!B:B,0)),)</f>
        <v>0</v>
      </c>
      <c r="BC369" s="150">
        <f>IFERROR(INDEX('[3]5.งบทดลอง รพ.'!$BB:$BB,MATCH(C:C,'[3]5.งบทดลอง รพ.'!B:B,0)),)</f>
        <v>0</v>
      </c>
      <c r="BD369" s="150">
        <f>IFERROR(INDEX('[3]5.งบทดลอง รพ.'!$BC:$BC,MATCH(C:C,'[3]5.งบทดลอง รพ.'!B:B,0)),)</f>
        <v>0</v>
      </c>
      <c r="BE369" s="150">
        <f>IFERROR(INDEX('[3]5.งบทดลอง รพ.'!$BD:$BD,MATCH(C:C,'[3]5.งบทดลอง รพ.'!B:B,0)),)</f>
        <v>0</v>
      </c>
      <c r="BF369" s="150">
        <f>IFERROR(INDEX('[3]5.งบทดลอง รพ.'!$BE:$BE,MATCH(C:C,'[3]5.งบทดลอง รพ.'!B:B,0)),)</f>
        <v>0</v>
      </c>
      <c r="BG369" s="150">
        <f>IFERROR(INDEX('[3]5.งบทดลอง รพ.'!$BF:$BF,MATCH(C:C,'[3]5.งบทดลอง รพ.'!B:B,0)),)</f>
        <v>0</v>
      </c>
      <c r="BH369" s="150">
        <f>IFERROR(INDEX('[3]5.งบทดลอง รพ.'!$BG:$BG,MATCH(C:C,'[3]5.งบทดลอง รพ.'!B:B,0)),)</f>
        <v>0</v>
      </c>
      <c r="BI369" s="150">
        <f>IFERROR(INDEX('[3]5.งบทดลอง รพ.'!$BH:$BH,MATCH(C:C,'[3]5.งบทดลอง รพ.'!B:B,0)),)</f>
        <v>0</v>
      </c>
      <c r="BJ369" s="150">
        <f>IFERROR(INDEX('[3]5.งบทดลอง รพ.'!$BI:$BI,MATCH(C:C,'[3]5.งบทดลอง รพ.'!B:B,0)),)</f>
        <v>0</v>
      </c>
      <c r="BK369" s="150">
        <f>IFERROR(INDEX('[3]5.งบทดลอง รพ.'!$BJ:$BJ,MATCH(C:C,'[3]5.งบทดลอง รพ.'!B:B,0)),)</f>
        <v>0</v>
      </c>
      <c r="BL369" s="150">
        <f>IFERROR(INDEX('[3]5.งบทดลอง รพ.'!$BK:$BK,MATCH(D:D,'[3]5.งบทดลอง รพ.'!C:C,0)),)</f>
        <v>0</v>
      </c>
      <c r="BM369" s="150">
        <f>IFERROR(INDEX('[3]5.งบทดลอง รพ.'!$BL:$BL,MATCH(C:C,'[3]5.งบทดลอง รพ.'!B:B,0)),)</f>
        <v>0</v>
      </c>
      <c r="BN369" s="150">
        <f>IFERROR(INDEX('[3]5.งบทดลอง รพ.'!$BM:$BM,MATCH(C:C,'[3]5.งบทดลอง รพ.'!B:B,0)),)</f>
        <v>0</v>
      </c>
      <c r="BO369" s="150">
        <f>IFERROR(INDEX('[3]5.งบทดลอง รพ.'!$BN:$BN,MATCH(C:C,'[3]5.งบทดลอง รพ.'!B:B,0)),)</f>
        <v>0</v>
      </c>
      <c r="BP369" s="150">
        <f>IFERROR(INDEX('[3]5.งบทดลอง รพ.'!$BO:$BO,MATCH(C:C,'[3]5.งบทดลอง รพ.'!B:B,0)),)</f>
        <v>0</v>
      </c>
      <c r="BQ369" s="150">
        <f>IFERROR(INDEX('[3]5.งบทดลอง รพ.'!$BP:$BP,MATCH(C:C,'[3]5.งบทดลอง รพ.'!B:B,0)),)</f>
        <v>0</v>
      </c>
      <c r="BR369" s="150">
        <f>IFERROR(INDEX('[3]5.งบทดลอง รพ.'!$BQ:$BQ,MATCH(C:C,'[3]5.งบทดลอง รพ.'!B:B,0)),)</f>
        <v>0</v>
      </c>
      <c r="BS369" s="150">
        <f>IFERROR(INDEX('[3]5.งบทดลอง รพ.'!$BR:$BR,MATCH(C:C,'[3]5.งบทดลอง รพ.'!B:B,0)),)</f>
        <v>0</v>
      </c>
      <c r="BT369" s="150">
        <f>IFERROR(INDEX('[3]5.งบทดลอง รพ.'!$BS:$BS,MATCH(C:C,'[3]5.งบทดลอง รพ.'!B:B,0)),)</f>
        <v>0</v>
      </c>
      <c r="BU369" s="150">
        <f>IFERROR(INDEX('[3]5.งบทดลอง รพ.'!$BT:$BT,MATCH(C:C,'[3]5.งบทดลอง รพ.'!B:B,0)),)</f>
        <v>0</v>
      </c>
      <c r="BV369" s="150">
        <f>IFERROR(INDEX('[3]5.งบทดลอง รพ.'!$BU:$BU,MATCH(C:C,'[3]5.งบทดลอง รพ.'!B:B,0)),)</f>
        <v>0</v>
      </c>
      <c r="BW369" s="150">
        <f>IFERROR(INDEX('[3]5.งบทดลอง รพ.'!$BV:$BV,MATCH(C:C,'[3]5.งบทดลอง รพ.'!B:B,0)),)</f>
        <v>0</v>
      </c>
      <c r="BX369" s="150">
        <f>IFERROR(INDEX('[3]5.งบทดลอง รพ.'!$BW:$BW,MATCH(C:C,'[3]5.งบทดลอง รพ.'!B:B,0)),)</f>
        <v>0</v>
      </c>
      <c r="BY369" s="150">
        <f>IFERROR(INDEX('[3]5.งบทดลอง รพ.'!$BX:$BX,MATCH(C:C,'[3]5.งบทดลอง รพ.'!B:B,0)),)</f>
        <v>0</v>
      </c>
      <c r="BZ369" s="151">
        <f t="shared" si="15"/>
        <v>0</v>
      </c>
    </row>
    <row r="370" spans="1:78" ht="21.75" customHeight="1">
      <c r="A370" s="31" t="s">
        <v>185</v>
      </c>
      <c r="B370" s="147" t="s">
        <v>1082</v>
      </c>
      <c r="C370" s="148" t="s">
        <v>1097</v>
      </c>
      <c r="D370" s="149" t="s">
        <v>1098</v>
      </c>
      <c r="E370" s="150">
        <f>IFERROR(INDEX('[3]5.งบทดลอง รพ.'!$D:$D,MATCH(C:C,'[3]5.งบทดลอง รพ.'!B:B,0)),)</f>
        <v>0</v>
      </c>
      <c r="F370" s="150">
        <f>IFERROR(INDEX('[3]5.งบทดลอง รพ.'!$E:$E,MATCH(C:C,'[3]5.งบทดลอง รพ.'!B:B,0)),)</f>
        <v>0</v>
      </c>
      <c r="G370" s="150">
        <f>IFERROR(INDEX('[3]5.งบทดลอง รพ.'!$F:$F,MATCH(C:C,'[3]5.งบทดลอง รพ.'!B:B,0)),)</f>
        <v>0</v>
      </c>
      <c r="H370" s="150">
        <f>IFERROR(INDEX('[3]5.งบทดลอง รพ.'!$G:$G,MATCH(C:C,'[3]5.งบทดลอง รพ.'!B:B,0)),)</f>
        <v>0</v>
      </c>
      <c r="I370" s="150">
        <f>IFERROR(INDEX('[3]5.งบทดลอง รพ.'!$H:$H,MATCH(D:D,'[3]5.งบทดลอง รพ.'!C:C,0)),)</f>
        <v>0</v>
      </c>
      <c r="J370" s="150">
        <f>IFERROR(INDEX('[3]5.งบทดลอง รพ.'!$I:$I,MATCH(C:C,'[3]5.งบทดลอง รพ.'!B:B,0)),)</f>
        <v>0</v>
      </c>
      <c r="K370" s="150">
        <f>IFERROR(INDEX('[3]5.งบทดลอง รพ.'!$J:$J,MATCH(C:C,'[3]5.งบทดลอง รพ.'!B:B,0)),)</f>
        <v>0</v>
      </c>
      <c r="L370" s="150">
        <f>IFERROR(INDEX('[3]5.งบทดลอง รพ.'!$K:$K,MATCH(C:C,'[3]5.งบทดลอง รพ.'!B:B,0)),)</f>
        <v>0</v>
      </c>
      <c r="M370" s="150">
        <f>IFERROR(INDEX('[3]5.งบทดลอง รพ.'!$L:$L,MATCH(C:C,'[3]5.งบทดลอง รพ.'!B:B,0)),)</f>
        <v>0</v>
      </c>
      <c r="N370" s="150">
        <f>IFERROR(INDEX('[3]5.งบทดลอง รพ.'!$M:$M,MATCH(C:C,'[3]5.งบทดลอง รพ.'!B:B,0)),)</f>
        <v>0</v>
      </c>
      <c r="O370" s="150">
        <f>IFERROR(INDEX('[3]5.งบทดลอง รพ.'!$N:$N,MATCH(C:C,'[3]5.งบทดลอง รพ.'!B:B,0)),)</f>
        <v>0</v>
      </c>
      <c r="P370" s="150">
        <f>IFERROR(INDEX('[3]5.งบทดลอง รพ.'!$O:$O,MATCH(C:C,'[3]5.งบทดลอง รพ.'!B:B,0)),)</f>
        <v>0</v>
      </c>
      <c r="Q370" s="150">
        <f>IFERROR(INDEX('[3]5.งบทดลอง รพ.'!$P:$P,MATCH(C:C,'[3]5.งบทดลอง รพ.'!B:B,0)),)</f>
        <v>0</v>
      </c>
      <c r="R370" s="150">
        <f>IFERROR(INDEX('[3]5.งบทดลอง รพ.'!$Q:$Q,MATCH(C:C,'[3]5.งบทดลอง รพ.'!B:B,0)),)</f>
        <v>0</v>
      </c>
      <c r="S370" s="150">
        <f>IFERROR(INDEX('[3]5.งบทดลอง รพ.'!$R:$R,MATCH(C:C,'[3]5.งบทดลอง รพ.'!B:B,0)),)</f>
        <v>0</v>
      </c>
      <c r="T370" s="150">
        <f>IFERROR(INDEX('[3]5.งบทดลอง รพ.'!$S:$S,MATCH(C:C,'[3]5.งบทดลอง รพ.'!B:B,0)),)</f>
        <v>0</v>
      </c>
      <c r="U370" s="150">
        <f>IFERROR(INDEX('[3]5.งบทดลอง รพ.'!$T:$T,MATCH(C:C,'[3]5.งบทดลอง รพ.'!B:B,0)),)</f>
        <v>0</v>
      </c>
      <c r="V370" s="150">
        <f>IFERROR(INDEX('[3]5.งบทดลอง รพ.'!$U:$U,MATCH(C:C,'[3]5.งบทดลอง รพ.'!B:B,0)),)</f>
        <v>0</v>
      </c>
      <c r="W370" s="150">
        <f>IFERROR(INDEX('[3]5.งบทดลอง รพ.'!$V:$V,MATCH(C:C,'[3]5.งบทดลอง รพ.'!B:B,0)),)</f>
        <v>0</v>
      </c>
      <c r="X370" s="150">
        <f>IFERROR(INDEX('[3]5.งบทดลอง รพ.'!$W:$W,MATCH(C:C,'[3]5.งบทดลอง รพ.'!B:B,0)),)</f>
        <v>0</v>
      </c>
      <c r="Y370" s="150">
        <f>IFERROR(INDEX('[3]5.งบทดลอง รพ.'!$X:$X,MATCH(C:C,'[3]5.งบทดลอง รพ.'!B:B,0)),)</f>
        <v>0</v>
      </c>
      <c r="Z370" s="150">
        <f>IFERROR(INDEX('[3]5.งบทดลอง รพ.'!$Y:$Y,MATCH(C:C,'[3]5.งบทดลอง รพ.'!B:B,0)),)</f>
        <v>0</v>
      </c>
      <c r="AA370" s="150">
        <f>IFERROR(INDEX('[3]5.งบทดลอง รพ.'!$Z:$Z,MATCH(C:C,'[3]5.งบทดลอง รพ.'!B:B,0)),)</f>
        <v>0</v>
      </c>
      <c r="AB370" s="150">
        <f>IFERROR(INDEX('[3]5.งบทดลอง รพ.'!$AA:$AA,MATCH(C:C,'[3]5.งบทดลอง รพ.'!B:B,0)),)</f>
        <v>0</v>
      </c>
      <c r="AC370" s="150">
        <f>IFERROR(INDEX('[3]5.งบทดลอง รพ.'!$AB:$AB,MATCH(C:C,'[3]5.งบทดลอง รพ.'!B:B,0)),)</f>
        <v>0</v>
      </c>
      <c r="AD370" s="150">
        <f>IFERROR(INDEX('[3]5.งบทดลอง รพ.'!$AC:$AC,MATCH(C:C,'[3]5.งบทดลอง รพ.'!B:B,0)),)</f>
        <v>0</v>
      </c>
      <c r="AE370" s="150">
        <f>IFERROR(INDEX('[3]5.งบทดลอง รพ.'!$AD:$AD,MATCH(C:C,'[3]5.งบทดลอง รพ.'!B:B,0)),)</f>
        <v>0</v>
      </c>
      <c r="AF370" s="150">
        <f>IFERROR(INDEX('[3]5.งบทดลอง รพ.'!$AE:$AE,MATCH(C:C,'[3]5.งบทดลอง รพ.'!B:B,0)),)</f>
        <v>0</v>
      </c>
      <c r="AG370" s="150">
        <f>IFERROR(INDEX('[3]5.งบทดลอง รพ.'!$AF:$AF,MATCH(C:C,'[3]5.งบทดลอง รพ.'!B:B,0)),)</f>
        <v>0</v>
      </c>
      <c r="AH370" s="150">
        <f>IFERROR(INDEX('[3]5.งบทดลอง รพ.'!$AG:$AG,MATCH(C:C,'[3]5.งบทดลอง รพ.'!B:B,0)),)</f>
        <v>0</v>
      </c>
      <c r="AI370" s="150">
        <f>IFERROR(INDEX('[3]5.งบทดลอง รพ.'!$AH:$AH,MATCH(D:D,'[3]5.งบทดลอง รพ.'!C:C,0)),)</f>
        <v>0</v>
      </c>
      <c r="AJ370" s="150">
        <f>IFERROR(INDEX('[3]5.งบทดลอง รพ.'!$AI:$AI,MATCH(C:C,'[3]5.งบทดลอง รพ.'!B:B,0)),)</f>
        <v>0</v>
      </c>
      <c r="AK370" s="150">
        <f>IFERROR(INDEX('[3]5.งบทดลอง รพ.'!$AJ:$AJ,MATCH(C:C,'[3]5.งบทดลอง รพ.'!B:B,0)),)</f>
        <v>0</v>
      </c>
      <c r="AL370" s="150">
        <f>IFERROR(INDEX('[3]5.งบทดลอง รพ.'!$AK:$AK,MATCH(C:C,'[3]5.งบทดลอง รพ.'!B:B,0)),)</f>
        <v>0</v>
      </c>
      <c r="AM370" s="150">
        <f>IFERROR(INDEX('[3]5.งบทดลอง รพ.'!$AL:$AL,MATCH(C:C,'[3]5.งบทดลอง รพ.'!B:B,0)),)</f>
        <v>0</v>
      </c>
      <c r="AN370" s="150">
        <f>IFERROR(INDEX('[3]5.งบทดลอง รพ.'!$AM:$AM,MATCH(C:C,'[3]5.งบทดลอง รพ.'!B:B,0)),)</f>
        <v>0</v>
      </c>
      <c r="AO370" s="150">
        <f>IFERROR(INDEX('[3]5.งบทดลอง รพ.'!$AN:$AN,MATCH(C:C,'[3]5.งบทดลอง รพ.'!B:B,0)),)</f>
        <v>0</v>
      </c>
      <c r="AP370" s="150">
        <f>IFERROR(INDEX('[3]5.งบทดลอง รพ.'!$AO:$AO,MATCH(C:C,'[3]5.งบทดลอง รพ.'!B:B,0)),)</f>
        <v>0</v>
      </c>
      <c r="AQ370" s="150">
        <f>IFERROR(INDEX('[3]5.งบทดลอง รพ.'!$AP:$AP,MATCH(C:C,'[3]5.งบทดลอง รพ.'!B:B,0)),)</f>
        <v>0</v>
      </c>
      <c r="AR370" s="150">
        <f>IFERROR(INDEX('[3]5.งบทดลอง รพ.'!$AQ:$AQ,MATCH(C:C,'[3]5.งบทดลอง รพ.'!B:B,0)),)</f>
        <v>0</v>
      </c>
      <c r="AS370" s="150">
        <f>IFERROR(INDEX('[3]5.งบทดลอง รพ.'!$AR:$AR,MATCH(C:C,'[3]5.งบทดลอง รพ.'!B:B,0)),)</f>
        <v>0</v>
      </c>
      <c r="AT370" s="150">
        <f>IFERROR(INDEX('[3]5.งบทดลอง รพ.'!$AS:$AS,MATCH(C:C,'[3]5.งบทดลอง รพ.'!B:B,0)),)</f>
        <v>0</v>
      </c>
      <c r="AU370" s="150">
        <f>IFERROR(INDEX('[3]5.งบทดลอง รพ.'!$AT:$AT,MATCH(C:C,'[3]5.งบทดลอง รพ.'!B:B,0)),)</f>
        <v>0</v>
      </c>
      <c r="AV370" s="150">
        <f>IFERROR(INDEX('[3]5.งบทดลอง รพ.'!$AU:$AU,MATCH(C:C,'[3]5.งบทดลอง รพ.'!B:B,0)),)</f>
        <v>0</v>
      </c>
      <c r="AW370" s="150">
        <f>IFERROR(INDEX('[3]5.งบทดลอง รพ.'!$AV:$AV,MATCH(C:C,'[3]5.งบทดลอง รพ.'!B:B,0)),)</f>
        <v>0</v>
      </c>
      <c r="AX370" s="150">
        <f>IFERROR(INDEX('[3]5.งบทดลอง รพ.'!$AW:$AW,MATCH(C:C,'[3]5.งบทดลอง รพ.'!B:B,0)),)</f>
        <v>0</v>
      </c>
      <c r="AY370" s="150">
        <f>IFERROR(INDEX('[3]5.งบทดลอง รพ.'!$AX:$AX,MATCH(C:C,'[3]5.งบทดลอง รพ.'!B:B,0)),)</f>
        <v>0</v>
      </c>
      <c r="AZ370" s="150">
        <f>IFERROR(INDEX('[3]5.งบทดลอง รพ.'!$AY:$AY,MATCH(C:C,'[3]5.งบทดลอง รพ.'!B:B,0)),)</f>
        <v>0</v>
      </c>
      <c r="BA370" s="150">
        <f>IFERROR(INDEX('[3]5.งบทดลอง รพ.'!$AZ:$AZ,MATCH(C:C,'[3]5.งบทดลอง รพ.'!B:B,0)),)</f>
        <v>0</v>
      </c>
      <c r="BB370" s="150">
        <f>IFERROR(INDEX('[3]5.งบทดลอง รพ.'!$BA:$BA,MATCH(C:C,'[3]5.งบทดลอง รพ.'!B:B,0)),)</f>
        <v>0</v>
      </c>
      <c r="BC370" s="150">
        <f>IFERROR(INDEX('[3]5.งบทดลอง รพ.'!$BB:$BB,MATCH(C:C,'[3]5.งบทดลอง รพ.'!B:B,0)),)</f>
        <v>0</v>
      </c>
      <c r="BD370" s="150">
        <f>IFERROR(INDEX('[3]5.งบทดลอง รพ.'!$BC:$BC,MATCH(C:C,'[3]5.งบทดลอง รพ.'!B:B,0)),)</f>
        <v>0</v>
      </c>
      <c r="BE370" s="150">
        <f>IFERROR(INDEX('[3]5.งบทดลอง รพ.'!$BD:$BD,MATCH(C:C,'[3]5.งบทดลอง รพ.'!B:B,0)),)</f>
        <v>0</v>
      </c>
      <c r="BF370" s="150">
        <f>IFERROR(INDEX('[3]5.งบทดลอง รพ.'!$BE:$BE,MATCH(C:C,'[3]5.งบทดลอง รพ.'!B:B,0)),)</f>
        <v>0</v>
      </c>
      <c r="BG370" s="150">
        <f>IFERROR(INDEX('[3]5.งบทดลอง รพ.'!$BF:$BF,MATCH(C:C,'[3]5.งบทดลอง รพ.'!B:B,0)),)</f>
        <v>0</v>
      </c>
      <c r="BH370" s="150">
        <f>IFERROR(INDEX('[3]5.งบทดลอง รพ.'!$BG:$BG,MATCH(C:C,'[3]5.งบทดลอง รพ.'!B:B,0)),)</f>
        <v>0</v>
      </c>
      <c r="BI370" s="150">
        <f>IFERROR(INDEX('[3]5.งบทดลอง รพ.'!$BH:$BH,MATCH(C:C,'[3]5.งบทดลอง รพ.'!B:B,0)),)</f>
        <v>0</v>
      </c>
      <c r="BJ370" s="150">
        <f>IFERROR(INDEX('[3]5.งบทดลอง รพ.'!$BI:$BI,MATCH(C:C,'[3]5.งบทดลอง รพ.'!B:B,0)),)</f>
        <v>677.42</v>
      </c>
      <c r="BK370" s="150">
        <f>IFERROR(INDEX('[3]5.งบทดลอง รพ.'!$BJ:$BJ,MATCH(C:C,'[3]5.งบทดลอง รพ.'!B:B,0)),)</f>
        <v>0</v>
      </c>
      <c r="BL370" s="150">
        <f>IFERROR(INDEX('[3]5.งบทดลอง รพ.'!$BK:$BK,MATCH(D:D,'[3]5.งบทดลอง รพ.'!C:C,0)),)</f>
        <v>0</v>
      </c>
      <c r="BM370" s="150">
        <f>IFERROR(INDEX('[3]5.งบทดลอง รพ.'!$BL:$BL,MATCH(C:C,'[3]5.งบทดลอง รพ.'!B:B,0)),)</f>
        <v>0</v>
      </c>
      <c r="BN370" s="150">
        <f>IFERROR(INDEX('[3]5.งบทดลอง รพ.'!$BM:$BM,MATCH(C:C,'[3]5.งบทดลอง รพ.'!B:B,0)),)</f>
        <v>0</v>
      </c>
      <c r="BO370" s="150">
        <f>IFERROR(INDEX('[3]5.งบทดลอง รพ.'!$BN:$BN,MATCH(C:C,'[3]5.งบทดลอง รพ.'!B:B,0)),)</f>
        <v>0</v>
      </c>
      <c r="BP370" s="150">
        <f>IFERROR(INDEX('[3]5.งบทดลอง รพ.'!$BO:$BO,MATCH(C:C,'[3]5.งบทดลอง รพ.'!B:B,0)),)</f>
        <v>0</v>
      </c>
      <c r="BQ370" s="150">
        <f>IFERROR(INDEX('[3]5.งบทดลอง รพ.'!$BP:$BP,MATCH(C:C,'[3]5.งบทดลอง รพ.'!B:B,0)),)</f>
        <v>63300</v>
      </c>
      <c r="BR370" s="150">
        <f>IFERROR(INDEX('[3]5.งบทดลอง รพ.'!$BQ:$BQ,MATCH(C:C,'[3]5.งบทดลอง รพ.'!B:B,0)),)</f>
        <v>0</v>
      </c>
      <c r="BS370" s="150">
        <f>IFERROR(INDEX('[3]5.งบทดลอง รพ.'!$BR:$BR,MATCH(C:C,'[3]5.งบทดลอง รพ.'!B:B,0)),)</f>
        <v>0</v>
      </c>
      <c r="BT370" s="150">
        <f>IFERROR(INDEX('[3]5.งบทดลอง รพ.'!$BS:$BS,MATCH(C:C,'[3]5.งบทดลอง รพ.'!B:B,0)),)</f>
        <v>0</v>
      </c>
      <c r="BU370" s="150">
        <f>IFERROR(INDEX('[3]5.งบทดลอง รพ.'!$BT:$BT,MATCH(C:C,'[3]5.งบทดลอง รพ.'!B:B,0)),)</f>
        <v>0</v>
      </c>
      <c r="BV370" s="150">
        <f>IFERROR(INDEX('[3]5.งบทดลอง รพ.'!$BU:$BU,MATCH(C:C,'[3]5.งบทดลอง รพ.'!B:B,0)),)</f>
        <v>0</v>
      </c>
      <c r="BW370" s="150">
        <f>IFERROR(INDEX('[3]5.งบทดลอง รพ.'!$BV:$BV,MATCH(C:C,'[3]5.งบทดลอง รพ.'!B:B,0)),)</f>
        <v>0</v>
      </c>
      <c r="BX370" s="150">
        <f>IFERROR(INDEX('[3]5.งบทดลอง รพ.'!$BW:$BW,MATCH(C:C,'[3]5.งบทดลอง รพ.'!B:B,0)),)</f>
        <v>0</v>
      </c>
      <c r="BY370" s="150">
        <f>IFERROR(INDEX('[3]5.งบทดลอง รพ.'!$BX:$BX,MATCH(C:C,'[3]5.งบทดลอง รพ.'!B:B,0)),)</f>
        <v>0</v>
      </c>
      <c r="BZ370" s="151">
        <f t="shared" si="15"/>
        <v>63977.42</v>
      </c>
    </row>
    <row r="371" spans="1:78" ht="21.75" customHeight="1">
      <c r="A371" s="31" t="s">
        <v>185</v>
      </c>
      <c r="B371" s="147" t="s">
        <v>1082</v>
      </c>
      <c r="C371" s="159" t="s">
        <v>1099</v>
      </c>
      <c r="D371" s="160" t="s">
        <v>1100</v>
      </c>
      <c r="E371" s="150">
        <f>IFERROR(INDEX('[3]5.งบทดลอง รพ.'!$D:$D,MATCH(C:C,'[3]5.งบทดลอง รพ.'!B:B,0)),)</f>
        <v>0</v>
      </c>
      <c r="F371" s="150">
        <f>IFERROR(INDEX('[3]5.งบทดลอง รพ.'!$E:$E,MATCH(C:C,'[3]5.งบทดลอง รพ.'!B:B,0)),)</f>
        <v>0</v>
      </c>
      <c r="G371" s="150">
        <f>IFERROR(INDEX('[3]5.งบทดลอง รพ.'!$F:$F,MATCH(C:C,'[3]5.งบทดลอง รพ.'!B:B,0)),)</f>
        <v>0</v>
      </c>
      <c r="H371" s="150">
        <f>IFERROR(INDEX('[3]5.งบทดลอง รพ.'!$G:$G,MATCH(C:C,'[3]5.งบทดลอง รพ.'!B:B,0)),)</f>
        <v>0</v>
      </c>
      <c r="I371" s="150">
        <f>IFERROR(INDEX('[3]5.งบทดลอง รพ.'!$H:$H,MATCH(D:D,'[3]5.งบทดลอง รพ.'!C:C,0)),)</f>
        <v>0</v>
      </c>
      <c r="J371" s="150">
        <f>IFERROR(INDEX('[3]5.งบทดลอง รพ.'!$I:$I,MATCH(C:C,'[3]5.งบทดลอง รพ.'!B:B,0)),)</f>
        <v>0</v>
      </c>
      <c r="K371" s="150">
        <f>IFERROR(INDEX('[3]5.งบทดลอง รพ.'!$J:$J,MATCH(C:C,'[3]5.งบทดลอง รพ.'!B:B,0)),)</f>
        <v>0</v>
      </c>
      <c r="L371" s="150">
        <f>IFERROR(INDEX('[3]5.งบทดลอง รพ.'!$K:$K,MATCH(C:C,'[3]5.งบทดลอง รพ.'!B:B,0)),)</f>
        <v>0</v>
      </c>
      <c r="M371" s="150">
        <f>IFERROR(INDEX('[3]5.งบทดลอง รพ.'!$L:$L,MATCH(C:C,'[3]5.งบทดลอง รพ.'!B:B,0)),)</f>
        <v>0</v>
      </c>
      <c r="N371" s="150">
        <f>IFERROR(INDEX('[3]5.งบทดลอง รพ.'!$M:$M,MATCH(C:C,'[3]5.งบทดลอง รพ.'!B:B,0)),)</f>
        <v>0</v>
      </c>
      <c r="O371" s="150">
        <f>IFERROR(INDEX('[3]5.งบทดลอง รพ.'!$N:$N,MATCH(C:C,'[3]5.งบทดลอง รพ.'!B:B,0)),)</f>
        <v>0</v>
      </c>
      <c r="P371" s="150">
        <f>IFERROR(INDEX('[3]5.งบทดลอง รพ.'!$O:$O,MATCH(C:C,'[3]5.งบทดลอง รพ.'!B:B,0)),)</f>
        <v>0</v>
      </c>
      <c r="Q371" s="150">
        <f>IFERROR(INDEX('[3]5.งบทดลอง รพ.'!$P:$P,MATCH(C:C,'[3]5.งบทดลอง รพ.'!B:B,0)),)</f>
        <v>0</v>
      </c>
      <c r="R371" s="150">
        <f>IFERROR(INDEX('[3]5.งบทดลอง รพ.'!$Q:$Q,MATCH(C:C,'[3]5.งบทดลอง รพ.'!B:B,0)),)</f>
        <v>0</v>
      </c>
      <c r="S371" s="150">
        <f>IFERROR(INDEX('[3]5.งบทดลอง รพ.'!$R:$R,MATCH(C:C,'[3]5.งบทดลอง รพ.'!B:B,0)),)</f>
        <v>0</v>
      </c>
      <c r="T371" s="150">
        <f>IFERROR(INDEX('[3]5.งบทดลอง รพ.'!$S:$S,MATCH(C:C,'[3]5.งบทดลอง รพ.'!B:B,0)),)</f>
        <v>0</v>
      </c>
      <c r="U371" s="150">
        <f>IFERROR(INDEX('[3]5.งบทดลอง รพ.'!$T:$T,MATCH(C:C,'[3]5.งบทดลอง รพ.'!B:B,0)),)</f>
        <v>0</v>
      </c>
      <c r="V371" s="150">
        <f>IFERROR(INDEX('[3]5.งบทดลอง รพ.'!$U:$U,MATCH(C:C,'[3]5.งบทดลอง รพ.'!B:B,0)),)</f>
        <v>0</v>
      </c>
      <c r="W371" s="150">
        <f>IFERROR(INDEX('[3]5.งบทดลอง รพ.'!$V:$V,MATCH(C:C,'[3]5.งบทดลอง รพ.'!B:B,0)),)</f>
        <v>0</v>
      </c>
      <c r="X371" s="150">
        <f>IFERROR(INDEX('[3]5.งบทดลอง รพ.'!$W:$W,MATCH(C:C,'[3]5.งบทดลอง รพ.'!B:B,0)),)</f>
        <v>0</v>
      </c>
      <c r="Y371" s="150">
        <f>IFERROR(INDEX('[3]5.งบทดลอง รพ.'!$X:$X,MATCH(C:C,'[3]5.งบทดลอง รพ.'!B:B,0)),)</f>
        <v>0</v>
      </c>
      <c r="Z371" s="150">
        <f>IFERROR(INDEX('[3]5.งบทดลอง รพ.'!$Y:$Y,MATCH(C:C,'[3]5.งบทดลอง รพ.'!B:B,0)),)</f>
        <v>0</v>
      </c>
      <c r="AA371" s="150">
        <f>IFERROR(INDEX('[3]5.งบทดลอง รพ.'!$Z:$Z,MATCH(C:C,'[3]5.งบทดลอง รพ.'!B:B,0)),)</f>
        <v>0</v>
      </c>
      <c r="AB371" s="150">
        <f>IFERROR(INDEX('[3]5.งบทดลอง รพ.'!$AA:$AA,MATCH(C:C,'[3]5.งบทดลอง รพ.'!B:B,0)),)</f>
        <v>0</v>
      </c>
      <c r="AC371" s="150">
        <f>IFERROR(INDEX('[3]5.งบทดลอง รพ.'!$AB:$AB,MATCH(C:C,'[3]5.งบทดลอง รพ.'!B:B,0)),)</f>
        <v>0</v>
      </c>
      <c r="AD371" s="150">
        <f>IFERROR(INDEX('[3]5.งบทดลอง รพ.'!$AC:$AC,MATCH(C:C,'[3]5.งบทดลอง รพ.'!B:B,0)),)</f>
        <v>0</v>
      </c>
      <c r="AE371" s="150">
        <f>IFERROR(INDEX('[3]5.งบทดลอง รพ.'!$AD:$AD,MATCH(C:C,'[3]5.งบทดลอง รพ.'!B:B,0)),)</f>
        <v>0</v>
      </c>
      <c r="AF371" s="150">
        <f>IFERROR(INDEX('[3]5.งบทดลอง รพ.'!$AE:$AE,MATCH(C:C,'[3]5.งบทดลอง รพ.'!B:B,0)),)</f>
        <v>0</v>
      </c>
      <c r="AG371" s="150">
        <f>IFERROR(INDEX('[3]5.งบทดลอง รพ.'!$AF:$AF,MATCH(C:C,'[3]5.งบทดลอง รพ.'!B:B,0)),)</f>
        <v>0</v>
      </c>
      <c r="AH371" s="150">
        <f>IFERROR(INDEX('[3]5.งบทดลอง รพ.'!$AG:$AG,MATCH(C:C,'[3]5.งบทดลอง รพ.'!B:B,0)),)</f>
        <v>0</v>
      </c>
      <c r="AI371" s="150">
        <f>IFERROR(INDEX('[3]5.งบทดลอง รพ.'!$AH:$AH,MATCH(D:D,'[3]5.งบทดลอง รพ.'!C:C,0)),)</f>
        <v>0</v>
      </c>
      <c r="AJ371" s="150">
        <f>IFERROR(INDEX('[3]5.งบทดลอง รพ.'!$AI:$AI,MATCH(C:C,'[3]5.งบทดลอง รพ.'!B:B,0)),)</f>
        <v>0</v>
      </c>
      <c r="AK371" s="150">
        <f>IFERROR(INDEX('[3]5.งบทดลอง รพ.'!$AJ:$AJ,MATCH(C:C,'[3]5.งบทดลอง รพ.'!B:B,0)),)</f>
        <v>0</v>
      </c>
      <c r="AL371" s="150">
        <f>IFERROR(INDEX('[3]5.งบทดลอง รพ.'!$AK:$AK,MATCH(C:C,'[3]5.งบทดลอง รพ.'!B:B,0)),)</f>
        <v>0</v>
      </c>
      <c r="AM371" s="150">
        <f>IFERROR(INDEX('[3]5.งบทดลอง รพ.'!$AL:$AL,MATCH(C:C,'[3]5.งบทดลอง รพ.'!B:B,0)),)</f>
        <v>0</v>
      </c>
      <c r="AN371" s="150">
        <f>IFERROR(INDEX('[3]5.งบทดลอง รพ.'!$AM:$AM,MATCH(C:C,'[3]5.งบทดลอง รพ.'!B:B,0)),)</f>
        <v>0</v>
      </c>
      <c r="AO371" s="150">
        <f>IFERROR(INDEX('[3]5.งบทดลอง รพ.'!$AN:$AN,MATCH(C:C,'[3]5.งบทดลอง รพ.'!B:B,0)),)</f>
        <v>0</v>
      </c>
      <c r="AP371" s="150">
        <f>IFERROR(INDEX('[3]5.งบทดลอง รพ.'!$AO:$AO,MATCH(C:C,'[3]5.งบทดลอง รพ.'!B:B,0)),)</f>
        <v>0</v>
      </c>
      <c r="AQ371" s="150">
        <f>IFERROR(INDEX('[3]5.งบทดลอง รพ.'!$AP:$AP,MATCH(C:C,'[3]5.งบทดลอง รพ.'!B:B,0)),)</f>
        <v>0</v>
      </c>
      <c r="AR371" s="150">
        <f>IFERROR(INDEX('[3]5.งบทดลอง รพ.'!$AQ:$AQ,MATCH(C:C,'[3]5.งบทดลอง รพ.'!B:B,0)),)</f>
        <v>0</v>
      </c>
      <c r="AS371" s="150">
        <f>IFERROR(INDEX('[3]5.งบทดลอง รพ.'!$AR:$AR,MATCH(C:C,'[3]5.งบทดลอง รพ.'!B:B,0)),)</f>
        <v>0</v>
      </c>
      <c r="AT371" s="150">
        <f>IFERROR(INDEX('[3]5.งบทดลอง รพ.'!$AS:$AS,MATCH(C:C,'[3]5.งบทดลอง รพ.'!B:B,0)),)</f>
        <v>0</v>
      </c>
      <c r="AU371" s="150">
        <f>IFERROR(INDEX('[3]5.งบทดลอง รพ.'!$AT:$AT,MATCH(C:C,'[3]5.งบทดลอง รพ.'!B:B,0)),)</f>
        <v>0</v>
      </c>
      <c r="AV371" s="150">
        <f>IFERROR(INDEX('[3]5.งบทดลอง รพ.'!$AU:$AU,MATCH(C:C,'[3]5.งบทดลอง รพ.'!B:B,0)),)</f>
        <v>0</v>
      </c>
      <c r="AW371" s="150">
        <f>IFERROR(INDEX('[3]5.งบทดลอง รพ.'!$AV:$AV,MATCH(C:C,'[3]5.งบทดลอง รพ.'!B:B,0)),)</f>
        <v>0</v>
      </c>
      <c r="AX371" s="150">
        <f>IFERROR(INDEX('[3]5.งบทดลอง รพ.'!$AW:$AW,MATCH(C:C,'[3]5.งบทดลอง รพ.'!B:B,0)),)</f>
        <v>0</v>
      </c>
      <c r="AY371" s="150">
        <f>IFERROR(INDEX('[3]5.งบทดลอง รพ.'!$AX:$AX,MATCH(C:C,'[3]5.งบทดลอง รพ.'!B:B,0)),)</f>
        <v>0</v>
      </c>
      <c r="AZ371" s="150">
        <f>IFERROR(INDEX('[3]5.งบทดลอง รพ.'!$AY:$AY,MATCH(C:C,'[3]5.งบทดลอง รพ.'!B:B,0)),)</f>
        <v>0</v>
      </c>
      <c r="BA371" s="150">
        <f>IFERROR(INDEX('[3]5.งบทดลอง รพ.'!$AZ:$AZ,MATCH(C:C,'[3]5.งบทดลอง รพ.'!B:B,0)),)</f>
        <v>0</v>
      </c>
      <c r="BB371" s="150">
        <f>IFERROR(INDEX('[3]5.งบทดลอง รพ.'!$BA:$BA,MATCH(C:C,'[3]5.งบทดลอง รพ.'!B:B,0)),)</f>
        <v>0</v>
      </c>
      <c r="BC371" s="150">
        <f>IFERROR(INDEX('[3]5.งบทดลอง รพ.'!$BB:$BB,MATCH(C:C,'[3]5.งบทดลอง รพ.'!B:B,0)),)</f>
        <v>0</v>
      </c>
      <c r="BD371" s="150">
        <f>IFERROR(INDEX('[3]5.งบทดลอง รพ.'!$BC:$BC,MATCH(C:C,'[3]5.งบทดลอง รพ.'!B:B,0)),)</f>
        <v>0</v>
      </c>
      <c r="BE371" s="150">
        <f>IFERROR(INDEX('[3]5.งบทดลอง รพ.'!$BD:$BD,MATCH(C:C,'[3]5.งบทดลอง รพ.'!B:B,0)),)</f>
        <v>0</v>
      </c>
      <c r="BF371" s="150">
        <f>IFERROR(INDEX('[3]5.งบทดลอง รพ.'!$BE:$BE,MATCH(C:C,'[3]5.งบทดลอง รพ.'!B:B,0)),)</f>
        <v>0</v>
      </c>
      <c r="BG371" s="150">
        <f>IFERROR(INDEX('[3]5.งบทดลอง รพ.'!$BF:$BF,MATCH(C:C,'[3]5.งบทดลอง รพ.'!B:B,0)),)</f>
        <v>0</v>
      </c>
      <c r="BH371" s="150">
        <f>IFERROR(INDEX('[3]5.งบทดลอง รพ.'!$BG:$BG,MATCH(C:C,'[3]5.งบทดลอง รพ.'!B:B,0)),)</f>
        <v>0</v>
      </c>
      <c r="BI371" s="150">
        <f>IFERROR(INDEX('[3]5.งบทดลอง รพ.'!$BH:$BH,MATCH(C:C,'[3]5.งบทดลอง รพ.'!B:B,0)),)</f>
        <v>0</v>
      </c>
      <c r="BJ371" s="150">
        <f>IFERROR(INDEX('[3]5.งบทดลอง รพ.'!$BI:$BI,MATCH(C:C,'[3]5.งบทดลอง รพ.'!B:B,0)),)</f>
        <v>0</v>
      </c>
      <c r="BK371" s="150">
        <f>IFERROR(INDEX('[3]5.งบทดลอง รพ.'!$BJ:$BJ,MATCH(C:C,'[3]5.งบทดลอง รพ.'!B:B,0)),)</f>
        <v>0</v>
      </c>
      <c r="BL371" s="150">
        <f>IFERROR(INDEX('[3]5.งบทดลอง รพ.'!$BK:$BK,MATCH(D:D,'[3]5.งบทดลอง รพ.'!C:C,0)),)</f>
        <v>0</v>
      </c>
      <c r="BM371" s="150">
        <f>IFERROR(INDEX('[3]5.งบทดลอง รพ.'!$BL:$BL,MATCH(C:C,'[3]5.งบทดลอง รพ.'!B:B,0)),)</f>
        <v>0</v>
      </c>
      <c r="BN371" s="150">
        <f>IFERROR(INDEX('[3]5.งบทดลอง รพ.'!$BM:$BM,MATCH(C:C,'[3]5.งบทดลอง รพ.'!B:B,0)),)</f>
        <v>0</v>
      </c>
      <c r="BO371" s="150">
        <f>IFERROR(INDEX('[3]5.งบทดลอง รพ.'!$BN:$BN,MATCH(C:C,'[3]5.งบทดลอง รพ.'!B:B,0)),)</f>
        <v>0</v>
      </c>
      <c r="BP371" s="150">
        <f>IFERROR(INDEX('[3]5.งบทดลอง รพ.'!$BO:$BO,MATCH(C:C,'[3]5.งบทดลอง รพ.'!B:B,0)),)</f>
        <v>0</v>
      </c>
      <c r="BQ371" s="150">
        <f>IFERROR(INDEX('[3]5.งบทดลอง รพ.'!$BP:$BP,MATCH(C:C,'[3]5.งบทดลอง รพ.'!B:B,0)),)</f>
        <v>0</v>
      </c>
      <c r="BR371" s="150">
        <f>IFERROR(INDEX('[3]5.งบทดลอง รพ.'!$BQ:$BQ,MATCH(C:C,'[3]5.งบทดลอง รพ.'!B:B,0)),)</f>
        <v>0</v>
      </c>
      <c r="BS371" s="150">
        <f>IFERROR(INDEX('[3]5.งบทดลอง รพ.'!$BR:$BR,MATCH(C:C,'[3]5.งบทดลอง รพ.'!B:B,0)),)</f>
        <v>0</v>
      </c>
      <c r="BT371" s="150">
        <f>IFERROR(INDEX('[3]5.งบทดลอง รพ.'!$BS:$BS,MATCH(C:C,'[3]5.งบทดลอง รพ.'!B:B,0)),)</f>
        <v>346600</v>
      </c>
      <c r="BU371" s="150">
        <f>IFERROR(INDEX('[3]5.งบทดลอง รพ.'!$BT:$BT,MATCH(C:C,'[3]5.งบทดลอง รพ.'!B:B,0)),)</f>
        <v>0</v>
      </c>
      <c r="BV371" s="150">
        <f>IFERROR(INDEX('[3]5.งบทดลอง รพ.'!$BU:$BU,MATCH(C:C,'[3]5.งบทดลอง รพ.'!B:B,0)),)</f>
        <v>0</v>
      </c>
      <c r="BW371" s="150">
        <f>IFERROR(INDEX('[3]5.งบทดลอง รพ.'!$BV:$BV,MATCH(C:C,'[3]5.งบทดลอง รพ.'!B:B,0)),)</f>
        <v>0</v>
      </c>
      <c r="BX371" s="150">
        <f>IFERROR(INDEX('[3]5.งบทดลอง รพ.'!$BW:$BW,MATCH(C:C,'[3]5.งบทดลอง รพ.'!B:B,0)),)</f>
        <v>0</v>
      </c>
      <c r="BY371" s="150">
        <f>IFERROR(INDEX('[3]5.งบทดลอง รพ.'!$BX:$BX,MATCH(C:C,'[3]5.งบทดลอง รพ.'!B:B,0)),)</f>
        <v>0</v>
      </c>
      <c r="BZ371" s="151">
        <f t="shared" si="15"/>
        <v>346600</v>
      </c>
    </row>
    <row r="372" spans="1:78" ht="21.75" customHeight="1">
      <c r="A372" s="31" t="s">
        <v>185</v>
      </c>
      <c r="B372" s="147" t="s">
        <v>1101</v>
      </c>
      <c r="C372" s="148" t="s">
        <v>1102</v>
      </c>
      <c r="D372" s="149" t="s">
        <v>1103</v>
      </c>
      <c r="E372" s="150">
        <f>IFERROR(INDEX('[3]5.งบทดลอง รพ.'!$D:$D,MATCH(C:C,'[3]5.งบทดลอง รพ.'!B:B,0)),)</f>
        <v>20842262.489999998</v>
      </c>
      <c r="F372" s="150">
        <f>IFERROR(INDEX('[3]5.งบทดลอง รพ.'!$E:$E,MATCH(C:C,'[3]5.งบทดลอง รพ.'!B:B,0)),)</f>
        <v>5485009.1100000003</v>
      </c>
      <c r="G372" s="150">
        <f>IFERROR(INDEX('[3]5.งบทดลอง รพ.'!$F:$F,MATCH(C:C,'[3]5.งบทดลอง รพ.'!B:B,0)),)</f>
        <v>5907822</v>
      </c>
      <c r="H372" s="150">
        <f>IFERROR(INDEX('[3]5.งบทดลอง รพ.'!$G:$G,MATCH(C:C,'[3]5.งบทดลอง รพ.'!B:B,0)),)</f>
        <v>3856142.66</v>
      </c>
      <c r="I372" s="150">
        <f>IFERROR(INDEX('[3]5.งบทดลอง รพ.'!$H:$H,MATCH(D:D,'[3]5.งบทดลอง รพ.'!C:C,0)),)</f>
        <v>2841590.35</v>
      </c>
      <c r="J372" s="150">
        <f>IFERROR(INDEX('[3]5.งบทดลอง รพ.'!$I:$I,MATCH(C:C,'[3]5.งบทดลอง รพ.'!B:B,0)),)</f>
        <v>3410947.83</v>
      </c>
      <c r="K372" s="150">
        <f>IFERROR(INDEX('[3]5.งบทดลอง รพ.'!$J:$J,MATCH(C:C,'[3]5.งบทดลอง รพ.'!B:B,0)),)</f>
        <v>23667849.129999999</v>
      </c>
      <c r="L372" s="150">
        <f>IFERROR(INDEX('[3]5.งบทดลอง รพ.'!$K:$K,MATCH(C:C,'[3]5.งบทดลอง รพ.'!B:B,0)),)</f>
        <v>3856142.66</v>
      </c>
      <c r="M372" s="150">
        <f>IFERROR(INDEX('[3]5.งบทดลอง รพ.'!$L:$L,MATCH(C:C,'[3]5.งบทดลอง รพ.'!B:B,0)),)</f>
        <v>3583499.36</v>
      </c>
      <c r="N372" s="150">
        <f>IFERROR(INDEX('[3]5.งบทดลอง รพ.'!$M:$M,MATCH(C:C,'[3]5.งบทดลอง รพ.'!B:B,0)),)</f>
        <v>17365259.829999998</v>
      </c>
      <c r="O372" s="150">
        <f>IFERROR(INDEX('[3]5.งบทดลอง รพ.'!$N:$N,MATCH(C:C,'[3]5.งบทดลอง รพ.'!B:B,0)),)</f>
        <v>2119540.37</v>
      </c>
      <c r="P372" s="150">
        <f>IFERROR(INDEX('[3]5.งบทดลอง รพ.'!$O:$O,MATCH(C:C,'[3]5.งบทดลอง รพ.'!B:B,0)),)</f>
        <v>4398085.3099999996</v>
      </c>
      <c r="Q372" s="150">
        <f>IFERROR(INDEX('[3]5.งบทดลอง รพ.'!$P:$P,MATCH(C:C,'[3]5.งบทดลอง รพ.'!B:B,0)),)</f>
        <v>5647038.4100000001</v>
      </c>
      <c r="R372" s="150">
        <f>IFERROR(INDEX('[3]5.งบทดลอง รพ.'!$Q:$Q,MATCH(C:C,'[3]5.งบทดลอง รพ.'!B:B,0)),)</f>
        <v>11027000</v>
      </c>
      <c r="S372" s="150">
        <f>IFERROR(INDEX('[3]5.งบทดลอง รพ.'!$R:$R,MATCH(C:C,'[3]5.งบทดลอง รพ.'!B:B,0)),)</f>
        <v>553197.75</v>
      </c>
      <c r="T372" s="150">
        <f>IFERROR(INDEX('[3]5.งบทดลอง รพ.'!$S:$S,MATCH(C:C,'[3]5.งบทดลอง รพ.'!B:B,0)),)</f>
        <v>3906364.4</v>
      </c>
      <c r="U372" s="150">
        <f>IFERROR(INDEX('[3]5.งบทดลอง รพ.'!$T:$T,MATCH(C:C,'[3]5.งบทดลอง รพ.'!B:B,0)),)</f>
        <v>3801527.06</v>
      </c>
      <c r="V372" s="150">
        <f>IFERROR(INDEX('[3]5.งบทดลอง รพ.'!$U:$U,MATCH(C:C,'[3]5.งบทดลอง รพ.'!B:B,0)),)</f>
        <v>0</v>
      </c>
      <c r="W372" s="150">
        <f>IFERROR(INDEX('[3]5.งบทดลอง รพ.'!$V:$V,MATCH(C:C,'[3]5.งบทดลอง รพ.'!B:B,0)),)</f>
        <v>19775132.170000002</v>
      </c>
      <c r="X372" s="150">
        <f>IFERROR(INDEX('[3]5.งบทดลอง รพ.'!$W:$W,MATCH(C:C,'[3]5.งบทดลอง รพ.'!B:B,0)),)</f>
        <v>3796674.59</v>
      </c>
      <c r="Y372" s="150">
        <f>IFERROR(INDEX('[3]5.งบทดลอง รพ.'!$X:$X,MATCH(C:C,'[3]5.งบทดลอง รพ.'!B:B,0)),)</f>
        <v>4347711.6100000003</v>
      </c>
      <c r="Z372" s="150">
        <f>IFERROR(INDEX('[3]5.งบทดลอง รพ.'!$Y:$Y,MATCH(C:C,'[3]5.งบทดลอง รพ.'!B:B,0)),)</f>
        <v>0</v>
      </c>
      <c r="AA372" s="150">
        <f>IFERROR(INDEX('[3]5.งบทดลอง รพ.'!$Z:$Z,MATCH(C:C,'[3]5.งบทดลอง รพ.'!B:B,0)),)</f>
        <v>6977712.9100000001</v>
      </c>
      <c r="AB372" s="150">
        <f>IFERROR(INDEX('[3]5.งบทดลอง รพ.'!$AA:$AA,MATCH(C:C,'[3]5.งบทดลอง รพ.'!B:B,0)),)</f>
        <v>5466422.3099999996</v>
      </c>
      <c r="AC372" s="150">
        <f>IFERROR(INDEX('[3]5.งบทดลอง รพ.'!$AB:$AB,MATCH(C:C,'[3]5.งบทดลอง รพ.'!B:B,0)),)</f>
        <v>3649416.87</v>
      </c>
      <c r="AD372" s="150">
        <f>IFERROR(INDEX('[3]5.งบทดลอง รพ.'!$AC:$AC,MATCH(C:C,'[3]5.งบทดลอง รพ.'!B:B,0)),)</f>
        <v>3118648.3</v>
      </c>
      <c r="AE372" s="150">
        <f>IFERROR(INDEX('[3]5.งบทดลอง รพ.'!$AD:$AD,MATCH(C:C,'[3]5.งบทดลอง รพ.'!B:B,0)),)</f>
        <v>0</v>
      </c>
      <c r="AF372" s="150">
        <f>IFERROR(INDEX('[3]5.งบทดลอง รพ.'!$AE:$AE,MATCH(C:C,'[3]5.งบทดลอง รพ.'!B:B,0)),)</f>
        <v>19511275.789999999</v>
      </c>
      <c r="AG372" s="150">
        <f>IFERROR(INDEX('[3]5.งบทดลอง รพ.'!$AF:$AF,MATCH(C:C,'[3]5.งบทดลอง รพ.'!B:B,0)),)</f>
        <v>1274625.48</v>
      </c>
      <c r="AH372" s="150">
        <f>IFERROR(INDEX('[3]5.งบทดลอง รพ.'!$AG:$AG,MATCH(C:C,'[3]5.งบทดลอง รพ.'!B:B,0)),)</f>
        <v>0</v>
      </c>
      <c r="AI372" s="150">
        <f>IFERROR(INDEX('[3]5.งบทดลอง รพ.'!$AH:$AH,MATCH(D:D,'[3]5.งบทดลอง รพ.'!C:C,0)),)</f>
        <v>4013000</v>
      </c>
      <c r="AJ372" s="150">
        <f>IFERROR(INDEX('[3]5.งบทดลอง รพ.'!$AI:$AI,MATCH(C:C,'[3]5.งบทดลอง รพ.'!B:B,0)),)</f>
        <v>886400</v>
      </c>
      <c r="AK372" s="150">
        <f>IFERROR(INDEX('[3]5.งบทดลอง รพ.'!$AJ:$AJ,MATCH(C:C,'[3]5.งบทดลอง รพ.'!B:B,0)),)</f>
        <v>2196506.61</v>
      </c>
      <c r="AL372" s="150">
        <f>IFERROR(INDEX('[3]5.งบทดลอง รพ.'!$AK:$AK,MATCH(C:C,'[3]5.งบทดลอง รพ.'!B:B,0)),)</f>
        <v>1230923.93</v>
      </c>
      <c r="AM372" s="150">
        <f>IFERROR(INDEX('[3]5.งบทดลอง รพ.'!$AL:$AL,MATCH(C:C,'[3]5.งบทดลอง รพ.'!B:B,0)),)</f>
        <v>2423790.12</v>
      </c>
      <c r="AN372" s="150">
        <f>IFERROR(INDEX('[3]5.งบทดลอง รพ.'!$AM:$AM,MATCH(C:C,'[3]5.งบทดลอง รพ.'!B:B,0)),)</f>
        <v>5389993.8300000001</v>
      </c>
      <c r="AO372" s="150">
        <f>IFERROR(INDEX('[3]5.งบทดลอง รพ.'!$AN:$AN,MATCH(C:C,'[3]5.งบทดลอง รพ.'!B:B,0)),)</f>
        <v>1038876.88</v>
      </c>
      <c r="AP372" s="150">
        <f>IFERROR(INDEX('[3]5.งบทดลอง รพ.'!$AO:$AO,MATCH(C:C,'[3]5.งบทดลอง รพ.'!B:B,0)),)</f>
        <v>1613669.27</v>
      </c>
      <c r="AQ372" s="150">
        <f>IFERROR(INDEX('[3]5.งบทดลอง รพ.'!$AP:$AP,MATCH(C:C,'[3]5.งบทดลอง รพ.'!B:B,0)),)</f>
        <v>1324813.8500000001</v>
      </c>
      <c r="AR372" s="150">
        <f>IFERROR(INDEX('[3]5.งบทดลอง รพ.'!$AQ:$AQ,MATCH(C:C,'[3]5.งบทดลอง รพ.'!B:B,0)),)</f>
        <v>7019916.9699999997</v>
      </c>
      <c r="AS372" s="150">
        <f>IFERROR(INDEX('[3]5.งบทดลอง รพ.'!$AR:$AR,MATCH(C:C,'[3]5.งบทดลอง รพ.'!B:B,0)),)</f>
        <v>1676625.89</v>
      </c>
      <c r="AT372" s="150">
        <f>IFERROR(INDEX('[3]5.งบทดลอง รพ.'!$AS:$AS,MATCH(C:C,'[3]5.งบทดลอง รพ.'!B:B,0)),)</f>
        <v>2536854.2000000002</v>
      </c>
      <c r="AU372" s="150">
        <f>IFERROR(INDEX('[3]5.งบทดลอง รพ.'!$AT:$AT,MATCH(C:C,'[3]5.งบทดลอง รพ.'!B:B,0)),)</f>
        <v>1611000</v>
      </c>
      <c r="AV372" s="150">
        <f>IFERROR(INDEX('[3]5.งบทดลอง รพ.'!$AU:$AU,MATCH(C:C,'[3]5.งบทดลอง รพ.'!B:B,0)),)</f>
        <v>1702242.51</v>
      </c>
      <c r="AW372" s="150">
        <f>IFERROR(INDEX('[3]5.งบทดลอง รพ.'!$AV:$AV,MATCH(C:C,'[3]5.งบทดลอง รพ.'!B:B,0)),)</f>
        <v>1814000</v>
      </c>
      <c r="AX372" s="150">
        <f>IFERROR(INDEX('[3]5.งบทดลอง รพ.'!$AW:$AW,MATCH(C:C,'[3]5.งบทดลอง รพ.'!B:B,0)),)</f>
        <v>952463.3</v>
      </c>
      <c r="AY372" s="150">
        <f>IFERROR(INDEX('[3]5.งบทดลอง รพ.'!$AX:$AX,MATCH(C:C,'[3]5.งบทดลอง รพ.'!B:B,0)),)</f>
        <v>15717650.449999999</v>
      </c>
      <c r="AZ372" s="150">
        <f>IFERROR(INDEX('[3]5.งบทดลอง รพ.'!$AY:$AY,MATCH(C:C,'[3]5.งบทดลอง รพ.'!B:B,0)),)</f>
        <v>3795508.69</v>
      </c>
      <c r="BA372" s="150">
        <f>IFERROR(INDEX('[3]5.งบทดลอง รพ.'!$AZ:$AZ,MATCH(C:C,'[3]5.งบทดลอง รพ.'!B:B,0)),)</f>
        <v>3892309.2</v>
      </c>
      <c r="BB372" s="150">
        <f>IFERROR(INDEX('[3]5.งบทดลอง รพ.'!$BA:$BA,MATCH(C:C,'[3]5.งบทดลอง รพ.'!B:B,0)),)</f>
        <v>0</v>
      </c>
      <c r="BC372" s="150">
        <f>IFERROR(INDEX('[3]5.งบทดลอง รพ.'!$BB:$BB,MATCH(C:C,'[3]5.งบทดลอง รพ.'!B:B,0)),)</f>
        <v>4483886.5</v>
      </c>
      <c r="BD372" s="150">
        <f>IFERROR(INDEX('[3]5.งบทดลอง รพ.'!$BC:$BC,MATCH(C:C,'[3]5.งบทดลอง รพ.'!B:B,0)),)</f>
        <v>2880422.44</v>
      </c>
      <c r="BE372" s="150">
        <f>IFERROR(INDEX('[3]5.งบทดลอง รพ.'!$BD:$BD,MATCH(C:C,'[3]5.งบทดลอง รพ.'!B:B,0)),)</f>
        <v>4712731.09</v>
      </c>
      <c r="BF372" s="150">
        <f>IFERROR(INDEX('[3]5.งบทดลอง รพ.'!$BE:$BE,MATCH(C:C,'[3]5.งบทดลอง รพ.'!B:B,0)),)</f>
        <v>4456437.3</v>
      </c>
      <c r="BG372" s="150">
        <f>IFERROR(INDEX('[3]5.งบทดลอง รพ.'!$BF:$BF,MATCH(C:C,'[3]5.งบทดลอง รพ.'!B:B,0)),)</f>
        <v>0</v>
      </c>
      <c r="BH372" s="150">
        <f>IFERROR(INDEX('[3]5.งบทดลอง รพ.'!$BG:$BG,MATCH(C:C,'[3]5.งบทดลอง รพ.'!B:B,0)),)</f>
        <v>782571.24</v>
      </c>
      <c r="BI372" s="150">
        <f>IFERROR(INDEX('[3]5.งบทดลอง รพ.'!$BH:$BH,MATCH(C:C,'[3]5.งบทดลอง รพ.'!B:B,0)),)</f>
        <v>907493.36</v>
      </c>
      <c r="BJ372" s="150">
        <f>IFERROR(INDEX('[3]5.งบทดลอง รพ.'!$BI:$BI,MATCH(C:C,'[3]5.งบทดลอง รพ.'!B:B,0)),)</f>
        <v>12197650.92</v>
      </c>
      <c r="BK372" s="150">
        <f>IFERROR(INDEX('[3]5.งบทดลอง รพ.'!$BJ:$BJ,MATCH(C:C,'[3]5.งบทดลอง รพ.'!B:B,0)),)</f>
        <v>12185311.17</v>
      </c>
      <c r="BL372" s="150">
        <f>IFERROR(INDEX('[3]5.งบทดลอง รพ.'!$BK:$BK,MATCH(D:D,'[3]5.งบทดลอง รพ.'!C:C,0)),)</f>
        <v>1565862.72</v>
      </c>
      <c r="BM372" s="150">
        <f>IFERROR(INDEX('[3]5.งบทดลอง รพ.'!$BL:$BL,MATCH(C:C,'[3]5.งบทดลอง รพ.'!B:B,0)),)</f>
        <v>1617171.48</v>
      </c>
      <c r="BN372" s="150">
        <f>IFERROR(INDEX('[3]5.งบทดลอง รพ.'!$BM:$BM,MATCH(C:C,'[3]5.งบทดลอง รพ.'!B:B,0)),)</f>
        <v>1744510.12</v>
      </c>
      <c r="BO372" s="150">
        <f>IFERROR(INDEX('[3]5.งบทดลอง รพ.'!$BN:$BN,MATCH(C:C,'[3]5.งบทดลอง รพ.'!B:B,0)),)</f>
        <v>3610675.85</v>
      </c>
      <c r="BP372" s="150">
        <f>IFERROR(INDEX('[3]5.งบทดลอง รพ.'!$BO:$BO,MATCH(C:C,'[3]5.งบทดลอง รพ.'!B:B,0)),)</f>
        <v>679500</v>
      </c>
      <c r="BQ372" s="150">
        <f>IFERROR(INDEX('[3]5.งบทดลอง รพ.'!$BP:$BP,MATCH(C:C,'[3]5.งบทดลอง รพ.'!B:B,0)),)</f>
        <v>14796236.58</v>
      </c>
      <c r="BR372" s="150">
        <f>IFERROR(INDEX('[3]5.งบทดลอง รพ.'!$BQ:$BQ,MATCH(C:C,'[3]5.งบทดลอง รพ.'!B:B,0)),)</f>
        <v>2927239.14</v>
      </c>
      <c r="BS372" s="150">
        <f>IFERROR(INDEX('[3]5.งบทดลอง รพ.'!$BR:$BR,MATCH(C:C,'[3]5.งบทดลอง รพ.'!B:B,0)),)</f>
        <v>2641138.37</v>
      </c>
      <c r="BT372" s="150">
        <f>IFERROR(INDEX('[3]5.งบทดลอง รพ.'!$BS:$BS,MATCH(C:C,'[3]5.งบทดลอง รพ.'!B:B,0)),)</f>
        <v>3175233.24</v>
      </c>
      <c r="BU372" s="150">
        <f>IFERROR(INDEX('[3]5.งบทดลอง รพ.'!$BT:$BT,MATCH(C:C,'[3]5.งบทดลอง รพ.'!B:B,0)),)</f>
        <v>3186435.25</v>
      </c>
      <c r="BV372" s="150">
        <f>IFERROR(INDEX('[3]5.งบทดลอง รพ.'!$BU:$BU,MATCH(C:C,'[3]5.งบทดลอง รพ.'!B:B,0)),)</f>
        <v>0</v>
      </c>
      <c r="BW372" s="150">
        <f>IFERROR(INDEX('[3]5.งบทดลอง รพ.'!$BV:$BV,MATCH(C:C,'[3]5.งบทดลอง รพ.'!B:B,0)),)</f>
        <v>1672740.96</v>
      </c>
      <c r="BX372" s="150">
        <f>IFERROR(INDEX('[3]5.งบทดลอง รพ.'!$BW:$BW,MATCH(C:C,'[3]5.งบทดลอง รพ.'!B:B,0)),)</f>
        <v>4257781.55</v>
      </c>
      <c r="BY372" s="150">
        <f>IFERROR(INDEX('[3]5.งบทดลอง รพ.'!$BX:$BX,MATCH(C:C,'[3]5.งบทดลอง รพ.'!B:B,0)),)</f>
        <v>2447984.98</v>
      </c>
      <c r="BZ372" s="151">
        <f t="shared" si="15"/>
        <v>337952458.7100001</v>
      </c>
    </row>
    <row r="373" spans="1:78" ht="21.75" customHeight="1">
      <c r="A373" s="31" t="s">
        <v>185</v>
      </c>
      <c r="B373" s="147" t="s">
        <v>1101</v>
      </c>
      <c r="C373" s="148" t="s">
        <v>1104</v>
      </c>
      <c r="D373" s="149" t="s">
        <v>1105</v>
      </c>
      <c r="E373" s="150">
        <f>IFERROR(INDEX('[3]5.งบทดลอง รพ.'!$D:$D,MATCH(C:C,'[3]5.งบทดลอง รพ.'!B:B,0)),)</f>
        <v>0</v>
      </c>
      <c r="F373" s="150">
        <f>IFERROR(INDEX('[3]5.งบทดลอง รพ.'!$E:$E,MATCH(C:C,'[3]5.งบทดลอง รพ.'!B:B,0)),)</f>
        <v>0</v>
      </c>
      <c r="G373" s="150">
        <f>IFERROR(INDEX('[3]5.งบทดลอง รพ.'!$F:$F,MATCH(C:C,'[3]5.งบทดลอง รพ.'!B:B,0)),)</f>
        <v>0</v>
      </c>
      <c r="H373" s="150">
        <f>IFERROR(INDEX('[3]5.งบทดลอง รพ.'!$G:$G,MATCH(C:C,'[3]5.งบทดลอง รพ.'!B:B,0)),)</f>
        <v>0</v>
      </c>
      <c r="I373" s="150">
        <f>IFERROR(INDEX('[3]5.งบทดลอง รพ.'!$H:$H,MATCH(D:D,'[3]5.งบทดลอง รพ.'!C:C,0)),)</f>
        <v>0</v>
      </c>
      <c r="J373" s="150">
        <f>IFERROR(INDEX('[3]5.งบทดลอง รพ.'!$I:$I,MATCH(C:C,'[3]5.งบทดลอง รพ.'!B:B,0)),)</f>
        <v>0</v>
      </c>
      <c r="K373" s="150">
        <f>IFERROR(INDEX('[3]5.งบทดลอง รพ.'!$J:$J,MATCH(C:C,'[3]5.งบทดลอง รพ.'!B:B,0)),)</f>
        <v>0</v>
      </c>
      <c r="L373" s="150">
        <f>IFERROR(INDEX('[3]5.งบทดลอง รพ.'!$K:$K,MATCH(C:C,'[3]5.งบทดลอง รพ.'!B:B,0)),)</f>
        <v>0</v>
      </c>
      <c r="M373" s="150">
        <f>IFERROR(INDEX('[3]5.งบทดลอง รพ.'!$L:$L,MATCH(C:C,'[3]5.งบทดลอง รพ.'!B:B,0)),)</f>
        <v>493000</v>
      </c>
      <c r="N373" s="150">
        <f>IFERROR(INDEX('[3]5.งบทดลอง รพ.'!$M:$M,MATCH(C:C,'[3]5.งบทดลอง รพ.'!B:B,0)),)</f>
        <v>0</v>
      </c>
      <c r="O373" s="150">
        <f>IFERROR(INDEX('[3]5.งบทดลอง รพ.'!$N:$N,MATCH(C:C,'[3]5.งบทดลอง รพ.'!B:B,0)),)</f>
        <v>0</v>
      </c>
      <c r="P373" s="150">
        <f>IFERROR(INDEX('[3]5.งบทดลอง รพ.'!$O:$O,MATCH(C:C,'[3]5.งบทดลอง รพ.'!B:B,0)),)</f>
        <v>0</v>
      </c>
      <c r="Q373" s="150">
        <f>IFERROR(INDEX('[3]5.งบทดลอง รพ.'!$P:$P,MATCH(C:C,'[3]5.งบทดลอง รพ.'!B:B,0)),)</f>
        <v>802000</v>
      </c>
      <c r="R373" s="150">
        <f>IFERROR(INDEX('[3]5.งบทดลอง รพ.'!$Q:$Q,MATCH(C:C,'[3]5.งบทดลอง รพ.'!B:B,0)),)</f>
        <v>0</v>
      </c>
      <c r="S373" s="150">
        <f>IFERROR(INDEX('[3]5.งบทดลอง รพ.'!$R:$R,MATCH(C:C,'[3]5.งบทดลอง รพ.'!B:B,0)),)</f>
        <v>0</v>
      </c>
      <c r="T373" s="150">
        <f>IFERROR(INDEX('[3]5.งบทดลอง รพ.'!$S:$S,MATCH(C:C,'[3]5.งบทดลอง รพ.'!B:B,0)),)</f>
        <v>0</v>
      </c>
      <c r="U373" s="150">
        <f>IFERROR(INDEX('[3]5.งบทดลอง รพ.'!$T:$T,MATCH(C:C,'[3]5.งบทดลอง รพ.'!B:B,0)),)</f>
        <v>927900</v>
      </c>
      <c r="V373" s="150">
        <f>IFERROR(INDEX('[3]5.งบทดลอง รพ.'!$U:$U,MATCH(C:C,'[3]5.งบทดลอง รพ.'!B:B,0)),)</f>
        <v>0</v>
      </c>
      <c r="W373" s="150">
        <f>IFERROR(INDEX('[3]5.งบทดลอง รพ.'!$V:$V,MATCH(C:C,'[3]5.งบทดลอง รพ.'!B:B,0)),)</f>
        <v>0</v>
      </c>
      <c r="X373" s="150">
        <f>IFERROR(INDEX('[3]5.งบทดลอง รพ.'!$W:$W,MATCH(C:C,'[3]5.งบทดลอง รพ.'!B:B,0)),)</f>
        <v>0</v>
      </c>
      <c r="Y373" s="150">
        <f>IFERROR(INDEX('[3]5.งบทดลอง รพ.'!$X:$X,MATCH(C:C,'[3]5.งบทดลอง รพ.'!B:B,0)),)</f>
        <v>0</v>
      </c>
      <c r="Z373" s="150">
        <f>IFERROR(INDEX('[3]5.งบทดลอง รพ.'!$Y:$Y,MATCH(C:C,'[3]5.งบทดลอง รพ.'!B:B,0)),)</f>
        <v>0</v>
      </c>
      <c r="AA373" s="150">
        <f>IFERROR(INDEX('[3]5.งบทดลอง รพ.'!$Z:$Z,MATCH(C:C,'[3]5.งบทดลอง รพ.'!B:B,0)),)</f>
        <v>0</v>
      </c>
      <c r="AB373" s="150">
        <f>IFERROR(INDEX('[3]5.งบทดลอง รพ.'!$AA:$AA,MATCH(C:C,'[3]5.งบทดลอง รพ.'!B:B,0)),)</f>
        <v>0</v>
      </c>
      <c r="AC373" s="150">
        <f>IFERROR(INDEX('[3]5.งบทดลอง รพ.'!$AB:$AB,MATCH(C:C,'[3]5.งบทดลอง รพ.'!B:B,0)),)</f>
        <v>0</v>
      </c>
      <c r="AD373" s="150">
        <f>IFERROR(INDEX('[3]5.งบทดลอง รพ.'!$AC:$AC,MATCH(C:C,'[3]5.งบทดลอง รพ.'!B:B,0)),)</f>
        <v>0</v>
      </c>
      <c r="AE373" s="150">
        <f>IFERROR(INDEX('[3]5.งบทดลอง รพ.'!$AD:$AD,MATCH(C:C,'[3]5.งบทดลอง รพ.'!B:B,0)),)</f>
        <v>0</v>
      </c>
      <c r="AF373" s="150">
        <f>IFERROR(INDEX('[3]5.งบทดลอง รพ.'!$AE:$AE,MATCH(C:C,'[3]5.งบทดลอง รพ.'!B:B,0)),)</f>
        <v>0</v>
      </c>
      <c r="AG373" s="150">
        <f>IFERROR(INDEX('[3]5.งบทดลอง รพ.'!$AF:$AF,MATCH(C:C,'[3]5.งบทดลอง รพ.'!B:B,0)),)</f>
        <v>0</v>
      </c>
      <c r="AH373" s="150">
        <f>IFERROR(INDEX('[3]5.งบทดลอง รพ.'!$AG:$AG,MATCH(C:C,'[3]5.งบทดลอง รพ.'!B:B,0)),)</f>
        <v>0</v>
      </c>
      <c r="AI373" s="150">
        <f>IFERROR(INDEX('[3]5.งบทดลอง รพ.'!$AH:$AH,MATCH(D:D,'[3]5.งบทดลอง รพ.'!C:C,0)),)</f>
        <v>0</v>
      </c>
      <c r="AJ373" s="150">
        <f>IFERROR(INDEX('[3]5.งบทดลอง รพ.'!$AI:$AI,MATCH(C:C,'[3]5.งบทดลอง รพ.'!B:B,0)),)</f>
        <v>0</v>
      </c>
      <c r="AK373" s="150">
        <f>IFERROR(INDEX('[3]5.งบทดลอง รพ.'!$AJ:$AJ,MATCH(C:C,'[3]5.งบทดลอง รพ.'!B:B,0)),)</f>
        <v>0</v>
      </c>
      <c r="AL373" s="150">
        <f>IFERROR(INDEX('[3]5.งบทดลอง รพ.'!$AK:$AK,MATCH(C:C,'[3]5.งบทดลอง รพ.'!B:B,0)),)</f>
        <v>0</v>
      </c>
      <c r="AM373" s="150">
        <f>IFERROR(INDEX('[3]5.งบทดลอง รพ.'!$AL:$AL,MATCH(C:C,'[3]5.งบทดลอง รพ.'!B:B,0)),)</f>
        <v>0</v>
      </c>
      <c r="AN373" s="150">
        <f>IFERROR(INDEX('[3]5.งบทดลอง รพ.'!$AM:$AM,MATCH(C:C,'[3]5.งบทดลอง รพ.'!B:B,0)),)</f>
        <v>0</v>
      </c>
      <c r="AO373" s="150">
        <f>IFERROR(INDEX('[3]5.งบทดลอง รพ.'!$AN:$AN,MATCH(C:C,'[3]5.งบทดลอง รพ.'!B:B,0)),)</f>
        <v>0</v>
      </c>
      <c r="AP373" s="150">
        <f>IFERROR(INDEX('[3]5.งบทดลอง รพ.'!$AO:$AO,MATCH(C:C,'[3]5.งบทดลอง รพ.'!B:B,0)),)</f>
        <v>0</v>
      </c>
      <c r="AQ373" s="150">
        <f>IFERROR(INDEX('[3]5.งบทดลอง รพ.'!$AP:$AP,MATCH(C:C,'[3]5.งบทดลอง รพ.'!B:B,0)),)</f>
        <v>0</v>
      </c>
      <c r="AR373" s="150">
        <f>IFERROR(INDEX('[3]5.งบทดลอง รพ.'!$AQ:$AQ,MATCH(C:C,'[3]5.งบทดลอง รพ.'!B:B,0)),)</f>
        <v>0</v>
      </c>
      <c r="AS373" s="150">
        <f>IFERROR(INDEX('[3]5.งบทดลอง รพ.'!$AR:$AR,MATCH(C:C,'[3]5.งบทดลอง รพ.'!B:B,0)),)</f>
        <v>0</v>
      </c>
      <c r="AT373" s="150">
        <f>IFERROR(INDEX('[3]5.งบทดลอง รพ.'!$AS:$AS,MATCH(C:C,'[3]5.งบทดลอง รพ.'!B:B,0)),)</f>
        <v>0</v>
      </c>
      <c r="AU373" s="150">
        <f>IFERROR(INDEX('[3]5.งบทดลอง รพ.'!$AT:$AT,MATCH(C:C,'[3]5.งบทดลอง รพ.'!B:B,0)),)</f>
        <v>0</v>
      </c>
      <c r="AV373" s="150">
        <f>IFERROR(INDEX('[3]5.งบทดลอง รพ.'!$AU:$AU,MATCH(C:C,'[3]5.งบทดลอง รพ.'!B:B,0)),)</f>
        <v>0</v>
      </c>
      <c r="AW373" s="150">
        <f>IFERROR(INDEX('[3]5.งบทดลอง รพ.'!$AV:$AV,MATCH(C:C,'[3]5.งบทดลอง รพ.'!B:B,0)),)</f>
        <v>0</v>
      </c>
      <c r="AX373" s="150">
        <f>IFERROR(INDEX('[3]5.งบทดลอง รพ.'!$AW:$AW,MATCH(C:C,'[3]5.งบทดลอง รพ.'!B:B,0)),)</f>
        <v>0</v>
      </c>
      <c r="AY373" s="150">
        <f>IFERROR(INDEX('[3]5.งบทดลอง รพ.'!$AX:$AX,MATCH(C:C,'[3]5.งบทดลอง รพ.'!B:B,0)),)</f>
        <v>0</v>
      </c>
      <c r="AZ373" s="150">
        <f>IFERROR(INDEX('[3]5.งบทดลอง รพ.'!$AY:$AY,MATCH(C:C,'[3]5.งบทดลอง รพ.'!B:B,0)),)</f>
        <v>0</v>
      </c>
      <c r="BA373" s="150">
        <f>IFERROR(INDEX('[3]5.งบทดลอง รพ.'!$AZ:$AZ,MATCH(C:C,'[3]5.งบทดลอง รพ.'!B:B,0)),)</f>
        <v>0</v>
      </c>
      <c r="BB373" s="150">
        <f>IFERROR(INDEX('[3]5.งบทดลอง รพ.'!$BA:$BA,MATCH(C:C,'[3]5.งบทดลอง รพ.'!B:B,0)),)</f>
        <v>0</v>
      </c>
      <c r="BC373" s="150">
        <f>IFERROR(INDEX('[3]5.งบทดลอง รพ.'!$BB:$BB,MATCH(C:C,'[3]5.งบทดลอง รพ.'!B:B,0)),)</f>
        <v>0</v>
      </c>
      <c r="BD373" s="150">
        <f>IFERROR(INDEX('[3]5.งบทดลอง รพ.'!$BC:$BC,MATCH(C:C,'[3]5.งบทดลอง รพ.'!B:B,0)),)</f>
        <v>0</v>
      </c>
      <c r="BE373" s="150">
        <f>IFERROR(INDEX('[3]5.งบทดลอง รพ.'!$BD:$BD,MATCH(C:C,'[3]5.งบทดลอง รพ.'!B:B,0)),)</f>
        <v>0</v>
      </c>
      <c r="BF373" s="150">
        <f>IFERROR(INDEX('[3]5.งบทดลอง รพ.'!$BE:$BE,MATCH(C:C,'[3]5.งบทดลอง รพ.'!B:B,0)),)</f>
        <v>0</v>
      </c>
      <c r="BG373" s="150">
        <f>IFERROR(INDEX('[3]5.งบทดลอง รพ.'!$BF:$BF,MATCH(C:C,'[3]5.งบทดลอง รพ.'!B:B,0)),)</f>
        <v>0</v>
      </c>
      <c r="BH373" s="150">
        <f>IFERROR(INDEX('[3]5.งบทดลอง รพ.'!$BG:$BG,MATCH(C:C,'[3]5.งบทดลอง รพ.'!B:B,0)),)</f>
        <v>0</v>
      </c>
      <c r="BI373" s="150">
        <f>IFERROR(INDEX('[3]5.งบทดลอง รพ.'!$BH:$BH,MATCH(C:C,'[3]5.งบทดลอง รพ.'!B:B,0)),)</f>
        <v>0</v>
      </c>
      <c r="BJ373" s="150">
        <f>IFERROR(INDEX('[3]5.งบทดลอง รพ.'!$BI:$BI,MATCH(C:C,'[3]5.งบทดลอง รพ.'!B:B,0)),)</f>
        <v>0</v>
      </c>
      <c r="BK373" s="150">
        <f>IFERROR(INDEX('[3]5.งบทดลอง รพ.'!$BJ:$BJ,MATCH(C:C,'[3]5.งบทดลอง รพ.'!B:B,0)),)</f>
        <v>0</v>
      </c>
      <c r="BL373" s="150">
        <f>IFERROR(INDEX('[3]5.งบทดลอง รพ.'!$BK:$BK,MATCH(D:D,'[3]5.งบทดลอง รพ.'!C:C,0)),)</f>
        <v>0</v>
      </c>
      <c r="BM373" s="150">
        <f>IFERROR(INDEX('[3]5.งบทดลอง รพ.'!$BL:$BL,MATCH(C:C,'[3]5.งบทดลอง รพ.'!B:B,0)),)</f>
        <v>0</v>
      </c>
      <c r="BN373" s="150">
        <f>IFERROR(INDEX('[3]5.งบทดลอง รพ.'!$BM:$BM,MATCH(C:C,'[3]5.งบทดลอง รพ.'!B:B,0)),)</f>
        <v>0</v>
      </c>
      <c r="BO373" s="150">
        <f>IFERROR(INDEX('[3]5.งบทดลอง รพ.'!$BN:$BN,MATCH(C:C,'[3]5.งบทดลอง รพ.'!B:B,0)),)</f>
        <v>0</v>
      </c>
      <c r="BP373" s="150">
        <f>IFERROR(INDEX('[3]5.งบทดลอง รพ.'!$BO:$BO,MATCH(C:C,'[3]5.งบทดลอง รพ.'!B:B,0)),)</f>
        <v>0</v>
      </c>
      <c r="BQ373" s="150">
        <f>IFERROR(INDEX('[3]5.งบทดลอง รพ.'!$BP:$BP,MATCH(C:C,'[3]5.งบทดลอง รพ.'!B:B,0)),)</f>
        <v>0</v>
      </c>
      <c r="BR373" s="150">
        <f>IFERROR(INDEX('[3]5.งบทดลอง รพ.'!$BQ:$BQ,MATCH(C:C,'[3]5.งบทดลอง รพ.'!B:B,0)),)</f>
        <v>0</v>
      </c>
      <c r="BS373" s="150">
        <f>IFERROR(INDEX('[3]5.งบทดลอง รพ.'!$BR:$BR,MATCH(C:C,'[3]5.งบทดลอง รพ.'!B:B,0)),)</f>
        <v>0</v>
      </c>
      <c r="BT373" s="150">
        <f>IFERROR(INDEX('[3]5.งบทดลอง รพ.'!$BS:$BS,MATCH(C:C,'[3]5.งบทดลอง รพ.'!B:B,0)),)</f>
        <v>0</v>
      </c>
      <c r="BU373" s="150">
        <f>IFERROR(INDEX('[3]5.งบทดลอง รพ.'!$BT:$BT,MATCH(C:C,'[3]5.งบทดลอง รพ.'!B:B,0)),)</f>
        <v>0</v>
      </c>
      <c r="BV373" s="150">
        <f>IFERROR(INDEX('[3]5.งบทดลอง รพ.'!$BU:$BU,MATCH(C:C,'[3]5.งบทดลอง รพ.'!B:B,0)),)</f>
        <v>0</v>
      </c>
      <c r="BW373" s="150">
        <f>IFERROR(INDEX('[3]5.งบทดลอง รพ.'!$BV:$BV,MATCH(C:C,'[3]5.งบทดลอง รพ.'!B:B,0)),)</f>
        <v>0</v>
      </c>
      <c r="BX373" s="150">
        <f>IFERROR(INDEX('[3]5.งบทดลอง รพ.'!$BW:$BW,MATCH(C:C,'[3]5.งบทดลอง รพ.'!B:B,0)),)</f>
        <v>0</v>
      </c>
      <c r="BY373" s="150">
        <f>IFERROR(INDEX('[3]5.งบทดลอง รพ.'!$BX:$BX,MATCH(C:C,'[3]5.งบทดลอง รพ.'!B:B,0)),)</f>
        <v>0</v>
      </c>
      <c r="BZ373" s="151">
        <f t="shared" si="15"/>
        <v>2222900</v>
      </c>
    </row>
    <row r="374" spans="1:78" ht="21.75" customHeight="1">
      <c r="A374" s="31" t="s">
        <v>185</v>
      </c>
      <c r="B374" s="147" t="s">
        <v>1101</v>
      </c>
      <c r="C374" s="148" t="s">
        <v>1106</v>
      </c>
      <c r="D374" s="149" t="s">
        <v>1107</v>
      </c>
      <c r="E374" s="150">
        <f>IFERROR(INDEX('[3]5.งบทดลอง รพ.'!$D:$D,MATCH(C:C,'[3]5.งบทดลอง รพ.'!B:B,0)),)</f>
        <v>0</v>
      </c>
      <c r="F374" s="150">
        <f>IFERROR(INDEX('[3]5.งบทดลอง รพ.'!$E:$E,MATCH(C:C,'[3]5.งบทดลอง รพ.'!B:B,0)),)</f>
        <v>0</v>
      </c>
      <c r="G374" s="150">
        <f>IFERROR(INDEX('[3]5.งบทดลอง รพ.'!$F:$F,MATCH(C:C,'[3]5.งบทดลอง รพ.'!B:B,0)),)</f>
        <v>0</v>
      </c>
      <c r="H374" s="150">
        <f>IFERROR(INDEX('[3]5.งบทดลอง รพ.'!$G:$G,MATCH(C:C,'[3]5.งบทดลอง รพ.'!B:B,0)),)</f>
        <v>0</v>
      </c>
      <c r="I374" s="150">
        <f>IFERROR(INDEX('[3]5.งบทดลอง รพ.'!$H:$H,MATCH(D:D,'[3]5.งบทดลอง รพ.'!C:C,0)),)</f>
        <v>0</v>
      </c>
      <c r="J374" s="150">
        <f>IFERROR(INDEX('[3]5.งบทดลอง รพ.'!$I:$I,MATCH(C:C,'[3]5.งบทดลอง รพ.'!B:B,0)),)</f>
        <v>0</v>
      </c>
      <c r="K374" s="150">
        <f>IFERROR(INDEX('[3]5.งบทดลอง รพ.'!$J:$J,MATCH(C:C,'[3]5.งบทดลอง รพ.'!B:B,0)),)</f>
        <v>0</v>
      </c>
      <c r="L374" s="150">
        <f>IFERROR(INDEX('[3]5.งบทดลอง รพ.'!$K:$K,MATCH(C:C,'[3]5.งบทดลอง รพ.'!B:B,0)),)</f>
        <v>0</v>
      </c>
      <c r="M374" s="150">
        <f>IFERROR(INDEX('[3]5.งบทดลอง รพ.'!$L:$L,MATCH(C:C,'[3]5.งบทดลอง รพ.'!B:B,0)),)</f>
        <v>0</v>
      </c>
      <c r="N374" s="150">
        <f>IFERROR(INDEX('[3]5.งบทดลอง รพ.'!$M:$M,MATCH(C:C,'[3]5.งบทดลอง รพ.'!B:B,0)),)</f>
        <v>0</v>
      </c>
      <c r="O374" s="150">
        <f>IFERROR(INDEX('[3]5.งบทดลอง รพ.'!$N:$N,MATCH(C:C,'[3]5.งบทดลอง รพ.'!B:B,0)),)</f>
        <v>0</v>
      </c>
      <c r="P374" s="150">
        <f>IFERROR(INDEX('[3]5.งบทดลอง รพ.'!$O:$O,MATCH(C:C,'[3]5.งบทดลอง รพ.'!B:B,0)),)</f>
        <v>0</v>
      </c>
      <c r="Q374" s="150">
        <f>IFERROR(INDEX('[3]5.งบทดลอง รพ.'!$P:$P,MATCH(C:C,'[3]5.งบทดลอง รพ.'!B:B,0)),)</f>
        <v>0</v>
      </c>
      <c r="R374" s="150">
        <f>IFERROR(INDEX('[3]5.งบทดลอง รพ.'!$Q:$Q,MATCH(C:C,'[3]5.งบทดลอง รพ.'!B:B,0)),)</f>
        <v>0</v>
      </c>
      <c r="S374" s="150">
        <f>IFERROR(INDEX('[3]5.งบทดลอง รพ.'!$R:$R,MATCH(C:C,'[3]5.งบทดลอง รพ.'!B:B,0)),)</f>
        <v>0</v>
      </c>
      <c r="T374" s="150">
        <f>IFERROR(INDEX('[3]5.งบทดลอง รพ.'!$S:$S,MATCH(C:C,'[3]5.งบทดลอง รพ.'!B:B,0)),)</f>
        <v>0</v>
      </c>
      <c r="U374" s="150">
        <f>IFERROR(INDEX('[3]5.งบทดลอง รพ.'!$T:$T,MATCH(C:C,'[3]5.งบทดลอง รพ.'!B:B,0)),)</f>
        <v>0</v>
      </c>
      <c r="V374" s="150">
        <f>IFERROR(INDEX('[3]5.งบทดลอง รพ.'!$U:$U,MATCH(C:C,'[3]5.งบทดลอง รพ.'!B:B,0)),)</f>
        <v>0</v>
      </c>
      <c r="W374" s="150">
        <f>IFERROR(INDEX('[3]5.งบทดลอง รพ.'!$V:$V,MATCH(C:C,'[3]5.งบทดลอง รพ.'!B:B,0)),)</f>
        <v>0</v>
      </c>
      <c r="X374" s="150">
        <f>IFERROR(INDEX('[3]5.งบทดลอง รพ.'!$W:$W,MATCH(C:C,'[3]5.งบทดลอง รพ.'!B:B,0)),)</f>
        <v>0</v>
      </c>
      <c r="Y374" s="150">
        <f>IFERROR(INDEX('[3]5.งบทดลอง รพ.'!$X:$X,MATCH(C:C,'[3]5.งบทดลอง รพ.'!B:B,0)),)</f>
        <v>0</v>
      </c>
      <c r="Z374" s="150">
        <f>IFERROR(INDEX('[3]5.งบทดลอง รพ.'!$Y:$Y,MATCH(C:C,'[3]5.งบทดลอง รพ.'!B:B,0)),)</f>
        <v>0</v>
      </c>
      <c r="AA374" s="150">
        <f>IFERROR(INDEX('[3]5.งบทดลอง รพ.'!$Z:$Z,MATCH(C:C,'[3]5.งบทดลอง รพ.'!B:B,0)),)</f>
        <v>0</v>
      </c>
      <c r="AB374" s="150">
        <f>IFERROR(INDEX('[3]5.งบทดลอง รพ.'!$AA:$AA,MATCH(C:C,'[3]5.งบทดลอง รพ.'!B:B,0)),)</f>
        <v>0</v>
      </c>
      <c r="AC374" s="150">
        <f>IFERROR(INDEX('[3]5.งบทดลอง รพ.'!$AB:$AB,MATCH(C:C,'[3]5.งบทดลอง รพ.'!B:B,0)),)</f>
        <v>0</v>
      </c>
      <c r="AD374" s="150">
        <f>IFERROR(INDEX('[3]5.งบทดลอง รพ.'!$AC:$AC,MATCH(C:C,'[3]5.งบทดลอง รพ.'!B:B,0)),)</f>
        <v>0</v>
      </c>
      <c r="AE374" s="150">
        <f>IFERROR(INDEX('[3]5.งบทดลอง รพ.'!$AD:$AD,MATCH(C:C,'[3]5.งบทดลอง รพ.'!B:B,0)),)</f>
        <v>0</v>
      </c>
      <c r="AF374" s="150">
        <f>IFERROR(INDEX('[3]5.งบทดลอง รพ.'!$AE:$AE,MATCH(C:C,'[3]5.งบทดลอง รพ.'!B:B,0)),)</f>
        <v>0</v>
      </c>
      <c r="AG374" s="150">
        <f>IFERROR(INDEX('[3]5.งบทดลอง รพ.'!$AF:$AF,MATCH(C:C,'[3]5.งบทดลอง รพ.'!B:B,0)),)</f>
        <v>0</v>
      </c>
      <c r="AH374" s="150">
        <f>IFERROR(INDEX('[3]5.งบทดลอง รพ.'!$AG:$AG,MATCH(C:C,'[3]5.งบทดลอง รพ.'!B:B,0)),)</f>
        <v>0</v>
      </c>
      <c r="AI374" s="150">
        <f>IFERROR(INDEX('[3]5.งบทดลอง รพ.'!$AH:$AH,MATCH(D:D,'[3]5.งบทดลอง รพ.'!C:C,0)),)</f>
        <v>0</v>
      </c>
      <c r="AJ374" s="150">
        <f>IFERROR(INDEX('[3]5.งบทดลอง รพ.'!$AI:$AI,MATCH(C:C,'[3]5.งบทดลอง รพ.'!B:B,0)),)</f>
        <v>0</v>
      </c>
      <c r="AK374" s="150">
        <f>IFERROR(INDEX('[3]5.งบทดลอง รพ.'!$AJ:$AJ,MATCH(C:C,'[3]5.งบทดลอง รพ.'!B:B,0)),)</f>
        <v>0</v>
      </c>
      <c r="AL374" s="150">
        <f>IFERROR(INDEX('[3]5.งบทดลอง รพ.'!$AK:$AK,MATCH(C:C,'[3]5.งบทดลอง รพ.'!B:B,0)),)</f>
        <v>0</v>
      </c>
      <c r="AM374" s="150">
        <f>IFERROR(INDEX('[3]5.งบทดลอง รพ.'!$AL:$AL,MATCH(C:C,'[3]5.งบทดลอง รพ.'!B:B,0)),)</f>
        <v>0</v>
      </c>
      <c r="AN374" s="150">
        <f>IFERROR(INDEX('[3]5.งบทดลอง รพ.'!$AM:$AM,MATCH(C:C,'[3]5.งบทดลอง รพ.'!B:B,0)),)</f>
        <v>0</v>
      </c>
      <c r="AO374" s="150">
        <f>IFERROR(INDEX('[3]5.งบทดลอง รพ.'!$AN:$AN,MATCH(C:C,'[3]5.งบทดลอง รพ.'!B:B,0)),)</f>
        <v>0</v>
      </c>
      <c r="AP374" s="150">
        <f>IFERROR(INDEX('[3]5.งบทดลอง รพ.'!$AO:$AO,MATCH(C:C,'[3]5.งบทดลอง รพ.'!B:B,0)),)</f>
        <v>0</v>
      </c>
      <c r="AQ374" s="150">
        <f>IFERROR(INDEX('[3]5.งบทดลอง รพ.'!$AP:$AP,MATCH(C:C,'[3]5.งบทดลอง รพ.'!B:B,0)),)</f>
        <v>0</v>
      </c>
      <c r="AR374" s="150">
        <f>IFERROR(INDEX('[3]5.งบทดลอง รพ.'!$AQ:$AQ,MATCH(C:C,'[3]5.งบทดลอง รพ.'!B:B,0)),)</f>
        <v>0</v>
      </c>
      <c r="AS374" s="150">
        <f>IFERROR(INDEX('[3]5.งบทดลอง รพ.'!$AR:$AR,MATCH(C:C,'[3]5.งบทดลอง รพ.'!B:B,0)),)</f>
        <v>0</v>
      </c>
      <c r="AT374" s="150">
        <f>IFERROR(INDEX('[3]5.งบทดลอง รพ.'!$AS:$AS,MATCH(C:C,'[3]5.งบทดลอง รพ.'!B:B,0)),)</f>
        <v>0</v>
      </c>
      <c r="AU374" s="150">
        <f>IFERROR(INDEX('[3]5.งบทดลอง รพ.'!$AT:$AT,MATCH(C:C,'[3]5.งบทดลอง รพ.'!B:B,0)),)</f>
        <v>0</v>
      </c>
      <c r="AV374" s="150">
        <f>IFERROR(INDEX('[3]5.งบทดลอง รพ.'!$AU:$AU,MATCH(C:C,'[3]5.งบทดลอง รพ.'!B:B,0)),)</f>
        <v>0</v>
      </c>
      <c r="AW374" s="150">
        <f>IFERROR(INDEX('[3]5.งบทดลอง รพ.'!$AV:$AV,MATCH(C:C,'[3]5.งบทดลอง รพ.'!B:B,0)),)</f>
        <v>0</v>
      </c>
      <c r="AX374" s="150">
        <f>IFERROR(INDEX('[3]5.งบทดลอง รพ.'!$AW:$AW,MATCH(C:C,'[3]5.งบทดลอง รพ.'!B:B,0)),)</f>
        <v>0</v>
      </c>
      <c r="AY374" s="150">
        <f>IFERROR(INDEX('[3]5.งบทดลอง รพ.'!$AX:$AX,MATCH(C:C,'[3]5.งบทดลอง รพ.'!B:B,0)),)</f>
        <v>0</v>
      </c>
      <c r="AZ374" s="150">
        <f>IFERROR(INDEX('[3]5.งบทดลอง รพ.'!$AY:$AY,MATCH(C:C,'[3]5.งบทดลอง รพ.'!B:B,0)),)</f>
        <v>0</v>
      </c>
      <c r="BA374" s="150">
        <f>IFERROR(INDEX('[3]5.งบทดลอง รพ.'!$AZ:$AZ,MATCH(C:C,'[3]5.งบทดลอง รพ.'!B:B,0)),)</f>
        <v>0</v>
      </c>
      <c r="BB374" s="150">
        <f>IFERROR(INDEX('[3]5.งบทดลอง รพ.'!$BA:$BA,MATCH(C:C,'[3]5.งบทดลอง รพ.'!B:B,0)),)</f>
        <v>0</v>
      </c>
      <c r="BC374" s="150">
        <f>IFERROR(INDEX('[3]5.งบทดลอง รพ.'!$BB:$BB,MATCH(C:C,'[3]5.งบทดลอง รพ.'!B:B,0)),)</f>
        <v>0</v>
      </c>
      <c r="BD374" s="150">
        <f>IFERROR(INDEX('[3]5.งบทดลอง รพ.'!$BC:$BC,MATCH(C:C,'[3]5.งบทดลอง รพ.'!B:B,0)),)</f>
        <v>0</v>
      </c>
      <c r="BE374" s="150">
        <f>IFERROR(INDEX('[3]5.งบทดลอง รพ.'!$BD:$BD,MATCH(C:C,'[3]5.งบทดลอง รพ.'!B:B,0)),)</f>
        <v>0</v>
      </c>
      <c r="BF374" s="150">
        <f>IFERROR(INDEX('[3]5.งบทดลอง รพ.'!$BE:$BE,MATCH(C:C,'[3]5.งบทดลอง รพ.'!B:B,0)),)</f>
        <v>0</v>
      </c>
      <c r="BG374" s="150">
        <f>IFERROR(INDEX('[3]5.งบทดลอง รพ.'!$BF:$BF,MATCH(C:C,'[3]5.งบทดลอง รพ.'!B:B,0)),)</f>
        <v>0</v>
      </c>
      <c r="BH374" s="150">
        <f>IFERROR(INDEX('[3]5.งบทดลอง รพ.'!$BG:$BG,MATCH(C:C,'[3]5.งบทดลอง รพ.'!B:B,0)),)</f>
        <v>0</v>
      </c>
      <c r="BI374" s="150">
        <f>IFERROR(INDEX('[3]5.งบทดลอง รพ.'!$BH:$BH,MATCH(C:C,'[3]5.งบทดลอง รพ.'!B:B,0)),)</f>
        <v>0</v>
      </c>
      <c r="BJ374" s="150">
        <f>IFERROR(INDEX('[3]5.งบทดลอง รพ.'!$BI:$BI,MATCH(C:C,'[3]5.งบทดลอง รพ.'!B:B,0)),)</f>
        <v>0</v>
      </c>
      <c r="BK374" s="150">
        <f>IFERROR(INDEX('[3]5.งบทดลอง รพ.'!$BJ:$BJ,MATCH(C:C,'[3]5.งบทดลอง รพ.'!B:B,0)),)</f>
        <v>0</v>
      </c>
      <c r="BL374" s="150">
        <f>IFERROR(INDEX('[3]5.งบทดลอง รพ.'!$BK:$BK,MATCH(D:D,'[3]5.งบทดลอง รพ.'!C:C,0)),)</f>
        <v>0</v>
      </c>
      <c r="BM374" s="150">
        <f>IFERROR(INDEX('[3]5.งบทดลอง รพ.'!$BL:$BL,MATCH(C:C,'[3]5.งบทดลอง รพ.'!B:B,0)),)</f>
        <v>0</v>
      </c>
      <c r="BN374" s="150">
        <f>IFERROR(INDEX('[3]5.งบทดลอง รพ.'!$BM:$BM,MATCH(C:C,'[3]5.งบทดลอง รพ.'!B:B,0)),)</f>
        <v>0</v>
      </c>
      <c r="BO374" s="150">
        <f>IFERROR(INDEX('[3]5.งบทดลอง รพ.'!$BN:$BN,MATCH(C:C,'[3]5.งบทดลอง รพ.'!B:B,0)),)</f>
        <v>0</v>
      </c>
      <c r="BP374" s="150">
        <f>IFERROR(INDEX('[3]5.งบทดลอง รพ.'!$BO:$BO,MATCH(C:C,'[3]5.งบทดลอง รพ.'!B:B,0)),)</f>
        <v>0</v>
      </c>
      <c r="BQ374" s="150">
        <f>IFERROR(INDEX('[3]5.งบทดลอง รพ.'!$BP:$BP,MATCH(C:C,'[3]5.งบทดลอง รพ.'!B:B,0)),)</f>
        <v>13520000</v>
      </c>
      <c r="BR374" s="150">
        <f>IFERROR(INDEX('[3]5.งบทดลอง รพ.'!$BQ:$BQ,MATCH(C:C,'[3]5.งบทดลอง รพ.'!B:B,0)),)</f>
        <v>0</v>
      </c>
      <c r="BS374" s="150">
        <f>IFERROR(INDEX('[3]5.งบทดลอง รพ.'!$BR:$BR,MATCH(C:C,'[3]5.งบทดลอง รพ.'!B:B,0)),)</f>
        <v>0</v>
      </c>
      <c r="BT374" s="150">
        <f>IFERROR(INDEX('[3]5.งบทดลอง รพ.'!$BS:$BS,MATCH(C:C,'[3]5.งบทดลอง รพ.'!B:B,0)),)</f>
        <v>0</v>
      </c>
      <c r="BU374" s="150">
        <f>IFERROR(INDEX('[3]5.งบทดลอง รพ.'!$BT:$BT,MATCH(C:C,'[3]5.งบทดลอง รพ.'!B:B,0)),)</f>
        <v>0</v>
      </c>
      <c r="BV374" s="150">
        <f>IFERROR(INDEX('[3]5.งบทดลอง รพ.'!$BU:$BU,MATCH(C:C,'[3]5.งบทดลอง รพ.'!B:B,0)),)</f>
        <v>0</v>
      </c>
      <c r="BW374" s="150">
        <f>IFERROR(INDEX('[3]5.งบทดลอง รพ.'!$BV:$BV,MATCH(C:C,'[3]5.งบทดลอง รพ.'!B:B,0)),)</f>
        <v>0</v>
      </c>
      <c r="BX374" s="150">
        <f>IFERROR(INDEX('[3]5.งบทดลอง รพ.'!$BW:$BW,MATCH(C:C,'[3]5.งบทดลอง รพ.'!B:B,0)),)</f>
        <v>0</v>
      </c>
      <c r="BY374" s="150">
        <f>IFERROR(INDEX('[3]5.งบทดลอง รพ.'!$BX:$BX,MATCH(C:C,'[3]5.งบทดลอง รพ.'!B:B,0)),)</f>
        <v>0</v>
      </c>
      <c r="BZ374" s="151">
        <f t="shared" si="15"/>
        <v>13520000</v>
      </c>
    </row>
    <row r="375" spans="1:78" ht="21.75" customHeight="1">
      <c r="A375" s="31" t="s">
        <v>185</v>
      </c>
      <c r="B375" s="147" t="s">
        <v>1101</v>
      </c>
      <c r="C375" s="148" t="s">
        <v>1108</v>
      </c>
      <c r="D375" s="149" t="s">
        <v>1109</v>
      </c>
      <c r="E375" s="150">
        <f>IFERROR(INDEX('[3]5.งบทดลอง รพ.'!$D:$D,MATCH(C:C,'[3]5.งบทดลอง รพ.'!B:B,0)),)</f>
        <v>3519000</v>
      </c>
      <c r="F375" s="150">
        <f>IFERROR(INDEX('[3]5.งบทดลอง รพ.'!$E:$E,MATCH(C:C,'[3]5.งบทดลอง รพ.'!B:B,0)),)</f>
        <v>0</v>
      </c>
      <c r="G375" s="150">
        <f>IFERROR(INDEX('[3]5.งบทดลอง รพ.'!$F:$F,MATCH(C:C,'[3]5.งบทดลอง รพ.'!B:B,0)),)</f>
        <v>1819000</v>
      </c>
      <c r="H375" s="150">
        <f>IFERROR(INDEX('[3]5.งบทดลอง รพ.'!$G:$G,MATCH(C:C,'[3]5.งบทดลอง รพ.'!B:B,0)),)</f>
        <v>0</v>
      </c>
      <c r="I375" s="150">
        <f>IFERROR(INDEX('[3]5.งบทดลอง รพ.'!$H:$H,MATCH(D:D,'[3]5.งบทดลอง รพ.'!C:C,0)),)</f>
        <v>0</v>
      </c>
      <c r="J375" s="150">
        <f>IFERROR(INDEX('[3]5.งบทดลอง รพ.'!$I:$I,MATCH(C:C,'[3]5.งบทดลอง รพ.'!B:B,0)),)</f>
        <v>0</v>
      </c>
      <c r="K375" s="150">
        <f>IFERROR(INDEX('[3]5.งบทดลอง รพ.'!$J:$J,MATCH(C:C,'[3]5.งบทดลอง รพ.'!B:B,0)),)</f>
        <v>17253000</v>
      </c>
      <c r="L375" s="150">
        <f>IFERROR(INDEX('[3]5.งบทดลอง รพ.'!$K:$K,MATCH(C:C,'[3]5.งบทดลอง รพ.'!B:B,0)),)</f>
        <v>0</v>
      </c>
      <c r="M375" s="150">
        <f>IFERROR(INDEX('[3]5.งบทดลอง รพ.'!$L:$L,MATCH(C:C,'[3]5.งบทดลอง รพ.'!B:B,0)),)</f>
        <v>0</v>
      </c>
      <c r="N375" s="150">
        <f>IFERROR(INDEX('[3]5.งบทดลอง รพ.'!$M:$M,MATCH(C:C,'[3]5.งบทดลอง รพ.'!B:B,0)),)</f>
        <v>59615930</v>
      </c>
      <c r="O375" s="150">
        <f>IFERROR(INDEX('[3]5.งบทดลอง รพ.'!$N:$N,MATCH(C:C,'[3]5.งบทดลอง รพ.'!B:B,0)),)</f>
        <v>0</v>
      </c>
      <c r="P375" s="150">
        <f>IFERROR(INDEX('[3]5.งบทดลอง รพ.'!$O:$O,MATCH(C:C,'[3]5.งบทดลอง รพ.'!B:B,0)),)</f>
        <v>0</v>
      </c>
      <c r="Q375" s="150">
        <f>IFERROR(INDEX('[3]5.งบทดลอง รพ.'!$P:$P,MATCH(C:C,'[3]5.งบทดลอง รพ.'!B:B,0)),)</f>
        <v>0</v>
      </c>
      <c r="R375" s="150">
        <f>IFERROR(INDEX('[3]5.งบทดลอง รพ.'!$Q:$Q,MATCH(C:C,'[3]5.งบทดลอง รพ.'!B:B,0)),)</f>
        <v>0</v>
      </c>
      <c r="S375" s="150">
        <f>IFERROR(INDEX('[3]5.งบทดลอง รพ.'!$R:$R,MATCH(C:C,'[3]5.งบทดลอง รพ.'!B:B,0)),)</f>
        <v>0</v>
      </c>
      <c r="T375" s="150">
        <f>IFERROR(INDEX('[3]5.งบทดลอง รพ.'!$S:$S,MATCH(C:C,'[3]5.งบทดลอง รพ.'!B:B,0)),)</f>
        <v>0</v>
      </c>
      <c r="U375" s="150">
        <f>IFERROR(INDEX('[3]5.งบทดลอง รพ.'!$T:$T,MATCH(C:C,'[3]5.งบทดลอง รพ.'!B:B,0)),)</f>
        <v>0</v>
      </c>
      <c r="V375" s="150">
        <f>IFERROR(INDEX('[3]5.งบทดลอง รพ.'!$U:$U,MATCH(C:C,'[3]5.งบทดลอง รพ.'!B:B,0)),)</f>
        <v>0</v>
      </c>
      <c r="W375" s="150">
        <f>IFERROR(INDEX('[3]5.งบทดลอง รพ.'!$V:$V,MATCH(C:C,'[3]5.งบทดลอง รพ.'!B:B,0)),)</f>
        <v>0</v>
      </c>
      <c r="X375" s="150">
        <f>IFERROR(INDEX('[3]5.งบทดลอง รพ.'!$W:$W,MATCH(C:C,'[3]5.งบทดลอง รพ.'!B:B,0)),)</f>
        <v>24368901</v>
      </c>
      <c r="Y375" s="150">
        <f>IFERROR(INDEX('[3]5.งบทดลอง รพ.'!$X:$X,MATCH(C:C,'[3]5.งบทดลอง รพ.'!B:B,0)),)</f>
        <v>0</v>
      </c>
      <c r="Z375" s="150">
        <f>IFERROR(INDEX('[3]5.งบทดลอง รพ.'!$Y:$Y,MATCH(C:C,'[3]5.งบทดลอง รพ.'!B:B,0)),)</f>
        <v>32624500</v>
      </c>
      <c r="AA375" s="150">
        <f>IFERROR(INDEX('[3]5.งบทดลอง รพ.'!$Z:$Z,MATCH(C:C,'[3]5.งบทดลอง รพ.'!B:B,0)),)</f>
        <v>0</v>
      </c>
      <c r="AB375" s="150">
        <f>IFERROR(INDEX('[3]5.งบทดลอง รพ.'!$AA:$AA,MATCH(C:C,'[3]5.งบทดลอง รพ.'!B:B,0)),)</f>
        <v>0</v>
      </c>
      <c r="AC375" s="150">
        <f>IFERROR(INDEX('[3]5.งบทดลอง รพ.'!$AB:$AB,MATCH(C:C,'[3]5.งบทดลอง รพ.'!B:B,0)),)</f>
        <v>0</v>
      </c>
      <c r="AD375" s="150">
        <f>IFERROR(INDEX('[3]5.งบทดลอง รพ.'!$AC:$AC,MATCH(C:C,'[3]5.งบทดลอง รพ.'!B:B,0)),)</f>
        <v>0</v>
      </c>
      <c r="AE375" s="150">
        <f>IFERROR(INDEX('[3]5.งบทดลอง รพ.'!$AD:$AD,MATCH(C:C,'[3]5.งบทดลอง รพ.'!B:B,0)),)</f>
        <v>0</v>
      </c>
      <c r="AF375" s="150">
        <f>IFERROR(INDEX('[3]5.งบทดลอง รพ.'!$AE:$AE,MATCH(C:C,'[3]5.งบทดลอง รพ.'!B:B,0)),)</f>
        <v>0</v>
      </c>
      <c r="AG375" s="150">
        <f>IFERROR(INDEX('[3]5.งบทดลอง รพ.'!$AF:$AF,MATCH(C:C,'[3]5.งบทดลอง รพ.'!B:B,0)),)</f>
        <v>0</v>
      </c>
      <c r="AH375" s="150">
        <f>IFERROR(INDEX('[3]5.งบทดลอง รพ.'!$AG:$AG,MATCH(C:C,'[3]5.งบทดลอง รพ.'!B:B,0)),)</f>
        <v>0</v>
      </c>
      <c r="AI375" s="150">
        <f>IFERROR(INDEX('[3]5.งบทดลอง รพ.'!$AH:$AH,MATCH(D:D,'[3]5.งบทดลอง รพ.'!C:C,0)),)</f>
        <v>0</v>
      </c>
      <c r="AJ375" s="150">
        <f>IFERROR(INDEX('[3]5.งบทดลอง รพ.'!$AI:$AI,MATCH(C:C,'[3]5.งบทดลอง รพ.'!B:B,0)),)</f>
        <v>0</v>
      </c>
      <c r="AK375" s="150">
        <f>IFERROR(INDEX('[3]5.งบทดลอง รพ.'!$AJ:$AJ,MATCH(C:C,'[3]5.งบทดลอง รพ.'!B:B,0)),)</f>
        <v>0</v>
      </c>
      <c r="AL375" s="150">
        <f>IFERROR(INDEX('[3]5.งบทดลอง รพ.'!$AK:$AK,MATCH(C:C,'[3]5.งบทดลอง รพ.'!B:B,0)),)</f>
        <v>0</v>
      </c>
      <c r="AM375" s="150">
        <f>IFERROR(INDEX('[3]5.งบทดลอง รพ.'!$AL:$AL,MATCH(C:C,'[3]5.งบทดลอง รพ.'!B:B,0)),)</f>
        <v>0</v>
      </c>
      <c r="AN375" s="150">
        <f>IFERROR(INDEX('[3]5.งบทดลอง รพ.'!$AM:$AM,MATCH(C:C,'[3]5.งบทดลอง รพ.'!B:B,0)),)</f>
        <v>0</v>
      </c>
      <c r="AO375" s="150">
        <f>IFERROR(INDEX('[3]5.งบทดลอง รพ.'!$AN:$AN,MATCH(C:C,'[3]5.งบทดลอง รพ.'!B:B,0)),)</f>
        <v>0</v>
      </c>
      <c r="AP375" s="150">
        <f>IFERROR(INDEX('[3]5.งบทดลอง รพ.'!$AO:$AO,MATCH(C:C,'[3]5.งบทดลอง รพ.'!B:B,0)),)</f>
        <v>0</v>
      </c>
      <c r="AQ375" s="150">
        <f>IFERROR(INDEX('[3]5.งบทดลอง รพ.'!$AP:$AP,MATCH(C:C,'[3]5.งบทดลอง รพ.'!B:B,0)),)</f>
        <v>0</v>
      </c>
      <c r="AR375" s="150">
        <f>IFERROR(INDEX('[3]5.งบทดลอง รพ.'!$AQ:$AQ,MATCH(C:C,'[3]5.งบทดลอง รพ.'!B:B,0)),)</f>
        <v>10361729</v>
      </c>
      <c r="AS375" s="150">
        <f>IFERROR(INDEX('[3]5.งบทดลอง รพ.'!$AR:$AR,MATCH(C:C,'[3]5.งบทดลอง รพ.'!B:B,0)),)</f>
        <v>0</v>
      </c>
      <c r="AT375" s="150">
        <f>IFERROR(INDEX('[3]5.งบทดลอง รพ.'!$AS:$AS,MATCH(C:C,'[3]5.งบทดลอง รพ.'!B:B,0)),)</f>
        <v>0</v>
      </c>
      <c r="AU375" s="150">
        <f>IFERROR(INDEX('[3]5.งบทดลอง รพ.'!$AT:$AT,MATCH(C:C,'[3]5.งบทดลอง รพ.'!B:B,0)),)</f>
        <v>0</v>
      </c>
      <c r="AV375" s="150">
        <f>IFERROR(INDEX('[3]5.งบทดลอง รพ.'!$AU:$AU,MATCH(C:C,'[3]5.งบทดลอง รพ.'!B:B,0)),)</f>
        <v>0</v>
      </c>
      <c r="AW375" s="150">
        <f>IFERROR(INDEX('[3]5.งบทดลอง รพ.'!$AV:$AV,MATCH(C:C,'[3]5.งบทดลอง รพ.'!B:B,0)),)</f>
        <v>0</v>
      </c>
      <c r="AX375" s="150">
        <f>IFERROR(INDEX('[3]5.งบทดลอง รพ.'!$AW:$AW,MATCH(C:C,'[3]5.งบทดลอง รพ.'!B:B,0)),)</f>
        <v>0</v>
      </c>
      <c r="AY375" s="150">
        <f>IFERROR(INDEX('[3]5.งบทดลอง รพ.'!$AX:$AX,MATCH(C:C,'[3]5.งบทดลอง รพ.'!B:B,0)),)</f>
        <v>840000</v>
      </c>
      <c r="AZ375" s="150">
        <f>IFERROR(INDEX('[3]5.งบทดลอง รพ.'!$AY:$AY,MATCH(C:C,'[3]5.งบทดลอง รพ.'!B:B,0)),)</f>
        <v>0</v>
      </c>
      <c r="BA375" s="150">
        <f>IFERROR(INDEX('[3]5.งบทดลอง รพ.'!$AZ:$AZ,MATCH(C:C,'[3]5.งบทดลอง รพ.'!B:B,0)),)</f>
        <v>0</v>
      </c>
      <c r="BB375" s="150">
        <f>IFERROR(INDEX('[3]5.งบทดลอง รพ.'!$BA:$BA,MATCH(C:C,'[3]5.งบทดลอง รพ.'!B:B,0)),)</f>
        <v>4802437.1100000003</v>
      </c>
      <c r="BC375" s="150">
        <f>IFERROR(INDEX('[3]5.งบทดลอง รพ.'!$BB:$BB,MATCH(C:C,'[3]5.งบทดลอง รพ.'!B:B,0)),)</f>
        <v>0</v>
      </c>
      <c r="BD375" s="150">
        <f>IFERROR(INDEX('[3]5.งบทดลอง รพ.'!$BC:$BC,MATCH(C:C,'[3]5.งบทดลอง รพ.'!B:B,0)),)</f>
        <v>0</v>
      </c>
      <c r="BE375" s="150">
        <f>IFERROR(INDEX('[3]5.งบทดลอง รพ.'!$BD:$BD,MATCH(C:C,'[3]5.งบทดลอง รพ.'!B:B,0)),)</f>
        <v>0</v>
      </c>
      <c r="BF375" s="150">
        <f>IFERROR(INDEX('[3]5.งบทดลอง รพ.'!$BE:$BE,MATCH(C:C,'[3]5.งบทดลอง รพ.'!B:B,0)),)</f>
        <v>0</v>
      </c>
      <c r="BG375" s="150">
        <f>IFERROR(INDEX('[3]5.งบทดลอง รพ.'!$BF:$BF,MATCH(C:C,'[3]5.งบทดลอง รพ.'!B:B,0)),)</f>
        <v>0</v>
      </c>
      <c r="BH375" s="150">
        <f>IFERROR(INDEX('[3]5.งบทดลอง รพ.'!$BG:$BG,MATCH(C:C,'[3]5.งบทดลอง รพ.'!B:B,0)),)</f>
        <v>0</v>
      </c>
      <c r="BI375" s="150">
        <f>IFERROR(INDEX('[3]5.งบทดลอง รพ.'!$BH:$BH,MATCH(C:C,'[3]5.งบทดลอง รพ.'!B:B,0)),)</f>
        <v>0</v>
      </c>
      <c r="BJ375" s="150">
        <f>IFERROR(INDEX('[3]5.งบทดลอง รพ.'!$BI:$BI,MATCH(C:C,'[3]5.งบทดลอง รพ.'!B:B,0)),)</f>
        <v>15727800</v>
      </c>
      <c r="BK375" s="150">
        <f>IFERROR(INDEX('[3]5.งบทดลอง รพ.'!$BJ:$BJ,MATCH(C:C,'[3]5.งบทดลอง รพ.'!B:B,0)),)</f>
        <v>3125000</v>
      </c>
      <c r="BL375" s="150">
        <f>IFERROR(INDEX('[3]5.งบทดลอง รพ.'!$BK:$BK,MATCH(D:D,'[3]5.งบทดลอง รพ.'!C:C,0)),)</f>
        <v>0</v>
      </c>
      <c r="BM375" s="150">
        <f>IFERROR(INDEX('[3]5.งบทดลอง รพ.'!$BL:$BL,MATCH(C:C,'[3]5.งบทดลอง รพ.'!B:B,0)),)</f>
        <v>0</v>
      </c>
      <c r="BN375" s="150">
        <f>IFERROR(INDEX('[3]5.งบทดลอง รพ.'!$BM:$BM,MATCH(C:C,'[3]5.งบทดลอง รพ.'!B:B,0)),)</f>
        <v>0</v>
      </c>
      <c r="BO375" s="150">
        <f>IFERROR(INDEX('[3]5.งบทดลอง รพ.'!$BN:$BN,MATCH(C:C,'[3]5.งบทดลอง รพ.'!B:B,0)),)</f>
        <v>0</v>
      </c>
      <c r="BP375" s="150">
        <f>IFERROR(INDEX('[3]5.งบทดลอง รพ.'!$BO:$BO,MATCH(C:C,'[3]5.งบทดลอง รพ.'!B:B,0)),)</f>
        <v>0</v>
      </c>
      <c r="BQ375" s="150">
        <f>IFERROR(INDEX('[3]5.งบทดลอง รพ.'!$BP:$BP,MATCH(C:C,'[3]5.งบทดลอง รพ.'!B:B,0)),)</f>
        <v>35016013.770000003</v>
      </c>
      <c r="BR375" s="150">
        <f>IFERROR(INDEX('[3]5.งบทดลอง รพ.'!$BQ:$BQ,MATCH(C:C,'[3]5.งบทดลอง รพ.'!B:B,0)),)</f>
        <v>0</v>
      </c>
      <c r="BS375" s="150">
        <f>IFERROR(INDEX('[3]5.งบทดลอง รพ.'!$BR:$BR,MATCH(C:C,'[3]5.งบทดลอง รพ.'!B:B,0)),)</f>
        <v>0</v>
      </c>
      <c r="BT375" s="150">
        <f>IFERROR(INDEX('[3]5.งบทดลอง รพ.'!$BS:$BS,MATCH(C:C,'[3]5.งบทดลอง รพ.'!B:B,0)),)</f>
        <v>0</v>
      </c>
      <c r="BU375" s="150">
        <f>IFERROR(INDEX('[3]5.งบทดลอง รพ.'!$BT:$BT,MATCH(C:C,'[3]5.งบทดลอง รพ.'!B:B,0)),)</f>
        <v>0</v>
      </c>
      <c r="BV375" s="150">
        <f>IFERROR(INDEX('[3]5.งบทดลอง รพ.'!$BU:$BU,MATCH(C:C,'[3]5.งบทดลอง รพ.'!B:B,0)),)</f>
        <v>0</v>
      </c>
      <c r="BW375" s="150">
        <f>IFERROR(INDEX('[3]5.งบทดลอง รพ.'!$BV:$BV,MATCH(C:C,'[3]5.งบทดลอง รพ.'!B:B,0)),)</f>
        <v>0</v>
      </c>
      <c r="BX375" s="150">
        <f>IFERROR(INDEX('[3]5.งบทดลอง รพ.'!$BW:$BW,MATCH(C:C,'[3]5.งบทดลอง รพ.'!B:B,0)),)</f>
        <v>0</v>
      </c>
      <c r="BY375" s="150">
        <f>IFERROR(INDEX('[3]5.งบทดลอง รพ.'!$BX:$BX,MATCH(C:C,'[3]5.งบทดลอง รพ.'!B:B,0)),)</f>
        <v>0</v>
      </c>
      <c r="BZ375" s="151">
        <f t="shared" si="15"/>
        <v>209073310.88000003</v>
      </c>
    </row>
    <row r="376" spans="1:78" ht="21.75" customHeight="1">
      <c r="A376" s="31" t="s">
        <v>185</v>
      </c>
      <c r="B376" s="147" t="s">
        <v>1101</v>
      </c>
      <c r="C376" s="148" t="s">
        <v>1110</v>
      </c>
      <c r="D376" s="149" t="s">
        <v>1111</v>
      </c>
      <c r="E376" s="150">
        <f>IFERROR(INDEX('[3]5.งบทดลอง รพ.'!$D:$D,MATCH(C:C,'[3]5.งบทดลอง รพ.'!B:B,0)),)</f>
        <v>0</v>
      </c>
      <c r="F376" s="150">
        <f>IFERROR(INDEX('[3]5.งบทดลอง รพ.'!$E:$E,MATCH(C:C,'[3]5.งบทดลอง รพ.'!B:B,0)),)</f>
        <v>0</v>
      </c>
      <c r="G376" s="150">
        <f>IFERROR(INDEX('[3]5.งบทดลอง รพ.'!$F:$F,MATCH(C:C,'[3]5.งบทดลอง รพ.'!B:B,0)),)</f>
        <v>0</v>
      </c>
      <c r="H376" s="150">
        <f>IFERROR(INDEX('[3]5.งบทดลอง รพ.'!$G:$G,MATCH(C:C,'[3]5.งบทดลอง รพ.'!B:B,0)),)</f>
        <v>0</v>
      </c>
      <c r="I376" s="150">
        <f>IFERROR(INDEX('[3]5.งบทดลอง รพ.'!$H:$H,MATCH(D:D,'[3]5.งบทดลอง รพ.'!C:C,0)),)</f>
        <v>0</v>
      </c>
      <c r="J376" s="150">
        <f>IFERROR(INDEX('[3]5.งบทดลอง รพ.'!$I:$I,MATCH(C:C,'[3]5.งบทดลอง รพ.'!B:B,0)),)</f>
        <v>0</v>
      </c>
      <c r="K376" s="150">
        <f>IFERROR(INDEX('[3]5.งบทดลอง รพ.'!$J:$J,MATCH(C:C,'[3]5.งบทดลอง รพ.'!B:B,0)),)</f>
        <v>0</v>
      </c>
      <c r="L376" s="150">
        <f>IFERROR(INDEX('[3]5.งบทดลอง รพ.'!$K:$K,MATCH(C:C,'[3]5.งบทดลอง รพ.'!B:B,0)),)</f>
        <v>0</v>
      </c>
      <c r="M376" s="150">
        <f>IFERROR(INDEX('[3]5.งบทดลอง รพ.'!$L:$L,MATCH(C:C,'[3]5.งบทดลอง รพ.'!B:B,0)),)</f>
        <v>644950</v>
      </c>
      <c r="N376" s="150">
        <f>IFERROR(INDEX('[3]5.งบทดลอง รพ.'!$M:$M,MATCH(C:C,'[3]5.งบทดลอง รพ.'!B:B,0)),)</f>
        <v>0</v>
      </c>
      <c r="O376" s="150">
        <f>IFERROR(INDEX('[3]5.งบทดลอง รพ.'!$N:$N,MATCH(C:C,'[3]5.งบทดลอง รพ.'!B:B,0)),)</f>
        <v>0</v>
      </c>
      <c r="P376" s="150">
        <f>IFERROR(INDEX('[3]5.งบทดลอง รพ.'!$O:$O,MATCH(C:C,'[3]5.งบทดลอง รพ.'!B:B,0)),)</f>
        <v>0</v>
      </c>
      <c r="Q376" s="150">
        <f>IFERROR(INDEX('[3]5.งบทดลอง รพ.'!$P:$P,MATCH(C:C,'[3]5.งบทดลอง รพ.'!B:B,0)),)</f>
        <v>0</v>
      </c>
      <c r="R376" s="150">
        <f>IFERROR(INDEX('[3]5.งบทดลอง รพ.'!$Q:$Q,MATCH(C:C,'[3]5.งบทดลอง รพ.'!B:B,0)),)</f>
        <v>2245000</v>
      </c>
      <c r="S376" s="150">
        <f>IFERROR(INDEX('[3]5.งบทดลอง รพ.'!$R:$R,MATCH(C:C,'[3]5.งบทดลอง รพ.'!B:B,0)),)</f>
        <v>0</v>
      </c>
      <c r="T376" s="150">
        <f>IFERROR(INDEX('[3]5.งบทดลอง รพ.'!$S:$S,MATCH(C:C,'[3]5.งบทดลอง รพ.'!B:B,0)),)</f>
        <v>0</v>
      </c>
      <c r="U376" s="150">
        <f>IFERROR(INDEX('[3]5.งบทดลอง รพ.'!$T:$T,MATCH(C:C,'[3]5.งบทดลอง รพ.'!B:B,0)),)</f>
        <v>0</v>
      </c>
      <c r="V376" s="150">
        <f>IFERROR(INDEX('[3]5.งบทดลอง รพ.'!$U:$U,MATCH(C:C,'[3]5.งบทดลอง รพ.'!B:B,0)),)</f>
        <v>0</v>
      </c>
      <c r="W376" s="150">
        <f>IFERROR(INDEX('[3]5.งบทดลอง รพ.'!$V:$V,MATCH(C:C,'[3]5.งบทดลอง รพ.'!B:B,0)),)</f>
        <v>0</v>
      </c>
      <c r="X376" s="150">
        <f>IFERROR(INDEX('[3]5.งบทดลอง รพ.'!$W:$W,MATCH(C:C,'[3]5.งบทดลอง รพ.'!B:B,0)),)</f>
        <v>0</v>
      </c>
      <c r="Y376" s="150">
        <f>IFERROR(INDEX('[3]5.งบทดลอง รพ.'!$X:$X,MATCH(C:C,'[3]5.งบทดลอง รพ.'!B:B,0)),)</f>
        <v>0</v>
      </c>
      <c r="Z376" s="150">
        <f>IFERROR(INDEX('[3]5.งบทดลอง รพ.'!$Y:$Y,MATCH(C:C,'[3]5.งบทดลอง รพ.'!B:B,0)),)</f>
        <v>0</v>
      </c>
      <c r="AA376" s="150">
        <f>IFERROR(INDEX('[3]5.งบทดลอง รพ.'!$Z:$Z,MATCH(C:C,'[3]5.งบทดลอง รพ.'!B:B,0)),)</f>
        <v>644000</v>
      </c>
      <c r="AB376" s="150">
        <f>IFERROR(INDEX('[3]5.งบทดลอง รพ.'!$AA:$AA,MATCH(C:C,'[3]5.งบทดลอง รพ.'!B:B,0)),)</f>
        <v>0</v>
      </c>
      <c r="AC376" s="150">
        <f>IFERROR(INDEX('[3]5.งบทดลอง รพ.'!$AB:$AB,MATCH(C:C,'[3]5.งบทดลอง รพ.'!B:B,0)),)</f>
        <v>0</v>
      </c>
      <c r="AD376" s="150">
        <f>IFERROR(INDEX('[3]5.งบทดลอง รพ.'!$AC:$AC,MATCH(C:C,'[3]5.งบทดลอง รพ.'!B:B,0)),)</f>
        <v>0</v>
      </c>
      <c r="AE376" s="150">
        <f>IFERROR(INDEX('[3]5.งบทดลอง รพ.'!$AD:$AD,MATCH(C:C,'[3]5.งบทดลอง รพ.'!B:B,0)),)</f>
        <v>0</v>
      </c>
      <c r="AF376" s="150">
        <f>IFERROR(INDEX('[3]5.งบทดลอง รพ.'!$AE:$AE,MATCH(C:C,'[3]5.งบทดลอง รพ.'!B:B,0)),)</f>
        <v>0</v>
      </c>
      <c r="AG376" s="150">
        <f>IFERROR(INDEX('[3]5.งบทดลอง รพ.'!$AF:$AF,MATCH(C:C,'[3]5.งบทดลอง รพ.'!B:B,0)),)</f>
        <v>0</v>
      </c>
      <c r="AH376" s="150">
        <f>IFERROR(INDEX('[3]5.งบทดลอง รพ.'!$AG:$AG,MATCH(C:C,'[3]5.งบทดลอง รพ.'!B:B,0)),)</f>
        <v>0</v>
      </c>
      <c r="AI376" s="150">
        <f>IFERROR(INDEX('[3]5.งบทดลอง รพ.'!$AH:$AH,MATCH(D:D,'[3]5.งบทดลอง รพ.'!C:C,0)),)</f>
        <v>0</v>
      </c>
      <c r="AJ376" s="150">
        <f>IFERROR(INDEX('[3]5.งบทดลอง รพ.'!$AI:$AI,MATCH(C:C,'[3]5.งบทดลอง รพ.'!B:B,0)),)</f>
        <v>1190000</v>
      </c>
      <c r="AK376" s="150">
        <f>IFERROR(INDEX('[3]5.งบทดลอง รพ.'!$AJ:$AJ,MATCH(C:C,'[3]5.งบทดลอง รพ.'!B:B,0)),)</f>
        <v>0</v>
      </c>
      <c r="AL376" s="150">
        <f>IFERROR(INDEX('[3]5.งบทดลอง รพ.'!$AK:$AK,MATCH(C:C,'[3]5.งบทดลอง รพ.'!B:B,0)),)</f>
        <v>0</v>
      </c>
      <c r="AM376" s="150">
        <f>IFERROR(INDEX('[3]5.งบทดลอง รพ.'!$AL:$AL,MATCH(C:C,'[3]5.งบทดลอง รพ.'!B:B,0)),)</f>
        <v>0</v>
      </c>
      <c r="AN376" s="150">
        <f>IFERROR(INDEX('[3]5.งบทดลอง รพ.'!$AM:$AM,MATCH(C:C,'[3]5.งบทดลอง รพ.'!B:B,0)),)</f>
        <v>0</v>
      </c>
      <c r="AO376" s="150">
        <f>IFERROR(INDEX('[3]5.งบทดลอง รพ.'!$AN:$AN,MATCH(C:C,'[3]5.งบทดลอง รพ.'!B:B,0)),)</f>
        <v>875000</v>
      </c>
      <c r="AP376" s="150">
        <f>IFERROR(INDEX('[3]5.งบทดลอง รพ.'!$AO:$AO,MATCH(C:C,'[3]5.งบทดลอง รพ.'!B:B,0)),)</f>
        <v>2759000</v>
      </c>
      <c r="AQ376" s="150">
        <f>IFERROR(INDEX('[3]5.งบทดลอง รพ.'!$AP:$AP,MATCH(C:C,'[3]5.งบทดลอง รพ.'!B:B,0)),)</f>
        <v>0</v>
      </c>
      <c r="AR376" s="150">
        <f>IFERROR(INDEX('[3]5.งบทดลอง รพ.'!$AQ:$AQ,MATCH(C:C,'[3]5.งบทดลอง รพ.'!B:B,0)),)</f>
        <v>0</v>
      </c>
      <c r="AS376" s="150">
        <f>IFERROR(INDEX('[3]5.งบทดลอง รพ.'!$AR:$AR,MATCH(C:C,'[3]5.งบทดลอง รพ.'!B:B,0)),)</f>
        <v>0</v>
      </c>
      <c r="AT376" s="150">
        <f>IFERROR(INDEX('[3]5.งบทดลอง รพ.'!$AS:$AS,MATCH(C:C,'[3]5.งบทดลอง รพ.'!B:B,0)),)</f>
        <v>0</v>
      </c>
      <c r="AU376" s="150">
        <f>IFERROR(INDEX('[3]5.งบทดลอง รพ.'!$AT:$AT,MATCH(C:C,'[3]5.งบทดลอง รพ.'!B:B,0)),)</f>
        <v>0</v>
      </c>
      <c r="AV376" s="150">
        <f>IFERROR(INDEX('[3]5.งบทดลอง รพ.'!$AU:$AU,MATCH(C:C,'[3]5.งบทดลอง รพ.'!B:B,0)),)</f>
        <v>0</v>
      </c>
      <c r="AW376" s="150">
        <f>IFERROR(INDEX('[3]5.งบทดลอง รพ.'!$AV:$AV,MATCH(C:C,'[3]5.งบทดลอง รพ.'!B:B,0)),)</f>
        <v>0</v>
      </c>
      <c r="AX376" s="150">
        <f>IFERROR(INDEX('[3]5.งบทดลอง รพ.'!$AW:$AW,MATCH(C:C,'[3]5.งบทดลอง รพ.'!B:B,0)),)</f>
        <v>0</v>
      </c>
      <c r="AY376" s="150">
        <f>IFERROR(INDEX('[3]5.งบทดลอง รพ.'!$AX:$AX,MATCH(C:C,'[3]5.งบทดลอง รพ.'!B:B,0)),)</f>
        <v>0</v>
      </c>
      <c r="AZ376" s="150">
        <f>IFERROR(INDEX('[3]5.งบทดลอง รพ.'!$AY:$AY,MATCH(C:C,'[3]5.งบทดลอง รพ.'!B:B,0)),)</f>
        <v>0</v>
      </c>
      <c r="BA376" s="150">
        <f>IFERROR(INDEX('[3]5.งบทดลอง รพ.'!$AZ:$AZ,MATCH(C:C,'[3]5.งบทดลอง รพ.'!B:B,0)),)</f>
        <v>0</v>
      </c>
      <c r="BB376" s="150">
        <f>IFERROR(INDEX('[3]5.งบทดลอง รพ.'!$BA:$BA,MATCH(C:C,'[3]5.งบทดลอง รพ.'!B:B,0)),)</f>
        <v>0</v>
      </c>
      <c r="BC376" s="150">
        <f>IFERROR(INDEX('[3]5.งบทดลอง รพ.'!$BB:$BB,MATCH(C:C,'[3]5.งบทดลอง รพ.'!B:B,0)),)</f>
        <v>0</v>
      </c>
      <c r="BD376" s="150">
        <f>IFERROR(INDEX('[3]5.งบทดลอง รพ.'!$BC:$BC,MATCH(C:C,'[3]5.งบทดลอง รพ.'!B:B,0)),)</f>
        <v>0</v>
      </c>
      <c r="BE376" s="150">
        <f>IFERROR(INDEX('[3]5.งบทดลอง รพ.'!$BD:$BD,MATCH(C:C,'[3]5.งบทดลอง รพ.'!B:B,0)),)</f>
        <v>0</v>
      </c>
      <c r="BF376" s="150">
        <f>IFERROR(INDEX('[3]5.งบทดลอง รพ.'!$BE:$BE,MATCH(C:C,'[3]5.งบทดลอง รพ.'!B:B,0)),)</f>
        <v>0</v>
      </c>
      <c r="BG376" s="150">
        <f>IFERROR(INDEX('[3]5.งบทดลอง รพ.'!$BF:$BF,MATCH(C:C,'[3]5.งบทดลอง รพ.'!B:B,0)),)</f>
        <v>0</v>
      </c>
      <c r="BH376" s="150">
        <f>IFERROR(INDEX('[3]5.งบทดลอง รพ.'!$BG:$BG,MATCH(C:C,'[3]5.งบทดลอง รพ.'!B:B,0)),)</f>
        <v>1198000</v>
      </c>
      <c r="BI376" s="150">
        <f>IFERROR(INDEX('[3]5.งบทดลอง รพ.'!$BH:$BH,MATCH(C:C,'[3]5.งบทดลอง รพ.'!B:B,0)),)</f>
        <v>0</v>
      </c>
      <c r="BJ376" s="150">
        <f>IFERROR(INDEX('[3]5.งบทดลอง รพ.'!$BI:$BI,MATCH(C:C,'[3]5.งบทดลอง รพ.'!B:B,0)),)</f>
        <v>0</v>
      </c>
      <c r="BK376" s="150">
        <f>IFERROR(INDEX('[3]5.งบทดลอง รพ.'!$BJ:$BJ,MATCH(C:C,'[3]5.งบทดลอง รพ.'!B:B,0)),)</f>
        <v>0</v>
      </c>
      <c r="BL376" s="150">
        <f>IFERROR(INDEX('[3]5.งบทดลอง รพ.'!$BK:$BK,MATCH(D:D,'[3]5.งบทดลอง รพ.'!C:C,0)),)</f>
        <v>0</v>
      </c>
      <c r="BM376" s="150">
        <f>IFERROR(INDEX('[3]5.งบทดลอง รพ.'!$BL:$BL,MATCH(C:C,'[3]5.งบทดลอง รพ.'!B:B,0)),)</f>
        <v>0</v>
      </c>
      <c r="BN376" s="150">
        <f>IFERROR(INDEX('[3]5.งบทดลอง รพ.'!$BM:$BM,MATCH(C:C,'[3]5.งบทดลอง รพ.'!B:B,0)),)</f>
        <v>0</v>
      </c>
      <c r="BO376" s="150">
        <f>IFERROR(INDEX('[3]5.งบทดลอง รพ.'!$BN:$BN,MATCH(C:C,'[3]5.งบทดลอง รพ.'!B:B,0)),)</f>
        <v>0</v>
      </c>
      <c r="BP376" s="150">
        <f>IFERROR(INDEX('[3]5.งบทดลอง รพ.'!$BO:$BO,MATCH(C:C,'[3]5.งบทดลอง รพ.'!B:B,0)),)</f>
        <v>0</v>
      </c>
      <c r="BQ376" s="150">
        <f>IFERROR(INDEX('[3]5.งบทดลอง รพ.'!$BP:$BP,MATCH(C:C,'[3]5.งบทดลอง รพ.'!B:B,0)),)</f>
        <v>0</v>
      </c>
      <c r="BR376" s="150">
        <f>IFERROR(INDEX('[3]5.งบทดลอง รพ.'!$BQ:$BQ,MATCH(C:C,'[3]5.งบทดลอง รพ.'!B:B,0)),)</f>
        <v>0</v>
      </c>
      <c r="BS376" s="150">
        <f>IFERROR(INDEX('[3]5.งบทดลอง รพ.'!$BR:$BR,MATCH(C:C,'[3]5.งบทดลอง รพ.'!B:B,0)),)</f>
        <v>0</v>
      </c>
      <c r="BT376" s="150">
        <f>IFERROR(INDEX('[3]5.งบทดลอง รพ.'!$BS:$BS,MATCH(C:C,'[3]5.งบทดลอง รพ.'!B:B,0)),)</f>
        <v>0</v>
      </c>
      <c r="BU376" s="150">
        <f>IFERROR(INDEX('[3]5.งบทดลอง รพ.'!$BT:$BT,MATCH(C:C,'[3]5.งบทดลอง รพ.'!B:B,0)),)</f>
        <v>0</v>
      </c>
      <c r="BV376" s="150">
        <f>IFERROR(INDEX('[3]5.งบทดลอง รพ.'!$BU:$BU,MATCH(C:C,'[3]5.งบทดลอง รพ.'!B:B,0)),)</f>
        <v>0</v>
      </c>
      <c r="BW376" s="150">
        <f>IFERROR(INDEX('[3]5.งบทดลอง รพ.'!$BV:$BV,MATCH(C:C,'[3]5.งบทดลอง รพ.'!B:B,0)),)</f>
        <v>0</v>
      </c>
      <c r="BX376" s="150">
        <f>IFERROR(INDEX('[3]5.งบทดลอง รพ.'!$BW:$BW,MATCH(C:C,'[3]5.งบทดลอง รพ.'!B:B,0)),)</f>
        <v>0</v>
      </c>
      <c r="BY376" s="150">
        <f>IFERROR(INDEX('[3]5.งบทดลอง รพ.'!$BX:$BX,MATCH(C:C,'[3]5.งบทดลอง รพ.'!B:B,0)),)</f>
        <v>0</v>
      </c>
      <c r="BZ376" s="151">
        <f t="shared" si="15"/>
        <v>9555950</v>
      </c>
    </row>
    <row r="377" spans="1:78" ht="21.75" customHeight="1">
      <c r="A377" s="31" t="s">
        <v>185</v>
      </c>
      <c r="B377" s="147" t="s">
        <v>558</v>
      </c>
      <c r="C377" s="148" t="s">
        <v>1112</v>
      </c>
      <c r="D377" s="149" t="s">
        <v>1113</v>
      </c>
      <c r="E377" s="150">
        <f>IFERROR(INDEX('[3]5.งบทดลอง รพ.'!$D:$D,MATCH(C:C,'[3]5.งบทดลอง รพ.'!B:B,0)),)</f>
        <v>0</v>
      </c>
      <c r="F377" s="150">
        <f>IFERROR(INDEX('[3]5.งบทดลอง รพ.'!$E:$E,MATCH(C:C,'[3]5.งบทดลอง รพ.'!B:B,0)),)</f>
        <v>0</v>
      </c>
      <c r="G377" s="150">
        <f>IFERROR(INDEX('[3]5.งบทดลอง รพ.'!$F:$F,MATCH(C:C,'[3]5.งบทดลอง รพ.'!B:B,0)),)</f>
        <v>0</v>
      </c>
      <c r="H377" s="150">
        <f>IFERROR(INDEX('[3]5.งบทดลอง รพ.'!$G:$G,MATCH(C:C,'[3]5.งบทดลอง รพ.'!B:B,0)),)</f>
        <v>0</v>
      </c>
      <c r="I377" s="150">
        <f>IFERROR(INDEX('[3]5.งบทดลอง รพ.'!$H:$H,MATCH(D:D,'[3]5.งบทดลอง รพ.'!C:C,0)),)</f>
        <v>0</v>
      </c>
      <c r="J377" s="150">
        <f>IFERROR(INDEX('[3]5.งบทดลอง รพ.'!$I:$I,MATCH(C:C,'[3]5.งบทดลอง รพ.'!B:B,0)),)</f>
        <v>0</v>
      </c>
      <c r="K377" s="150">
        <f>IFERROR(INDEX('[3]5.งบทดลอง รพ.'!$J:$J,MATCH(C:C,'[3]5.งบทดลอง รพ.'!B:B,0)),)</f>
        <v>0</v>
      </c>
      <c r="L377" s="150">
        <f>IFERROR(INDEX('[3]5.งบทดลอง รพ.'!$K:$K,MATCH(C:C,'[3]5.งบทดลอง รพ.'!B:B,0)),)</f>
        <v>0</v>
      </c>
      <c r="M377" s="150">
        <f>IFERROR(INDEX('[3]5.งบทดลอง รพ.'!$L:$L,MATCH(C:C,'[3]5.งบทดลอง รพ.'!B:B,0)),)</f>
        <v>0</v>
      </c>
      <c r="N377" s="150">
        <f>IFERROR(INDEX('[3]5.งบทดลอง รพ.'!$M:$M,MATCH(C:C,'[3]5.งบทดลอง รพ.'!B:B,0)),)</f>
        <v>0</v>
      </c>
      <c r="O377" s="150">
        <f>IFERROR(INDEX('[3]5.งบทดลอง รพ.'!$N:$N,MATCH(C:C,'[3]5.งบทดลอง รพ.'!B:B,0)),)</f>
        <v>0</v>
      </c>
      <c r="P377" s="150">
        <f>IFERROR(INDEX('[3]5.งบทดลอง รพ.'!$O:$O,MATCH(C:C,'[3]5.งบทดลอง รพ.'!B:B,0)),)</f>
        <v>0</v>
      </c>
      <c r="Q377" s="150">
        <f>IFERROR(INDEX('[3]5.งบทดลอง รพ.'!$P:$P,MATCH(C:C,'[3]5.งบทดลอง รพ.'!B:B,0)),)</f>
        <v>0</v>
      </c>
      <c r="R377" s="150">
        <f>IFERROR(INDEX('[3]5.งบทดลอง รพ.'!$Q:$Q,MATCH(C:C,'[3]5.งบทดลอง รพ.'!B:B,0)),)</f>
        <v>0</v>
      </c>
      <c r="S377" s="150">
        <f>IFERROR(INDEX('[3]5.งบทดลอง รพ.'!$R:$R,MATCH(C:C,'[3]5.งบทดลอง รพ.'!B:B,0)),)</f>
        <v>0</v>
      </c>
      <c r="T377" s="150">
        <f>IFERROR(INDEX('[3]5.งบทดลอง รพ.'!$S:$S,MATCH(C:C,'[3]5.งบทดลอง รพ.'!B:B,0)),)</f>
        <v>0</v>
      </c>
      <c r="U377" s="150">
        <f>IFERROR(INDEX('[3]5.งบทดลอง รพ.'!$T:$T,MATCH(C:C,'[3]5.งบทดลอง รพ.'!B:B,0)),)</f>
        <v>0</v>
      </c>
      <c r="V377" s="150">
        <f>IFERROR(INDEX('[3]5.งบทดลอง รพ.'!$U:$U,MATCH(C:C,'[3]5.งบทดลอง รพ.'!B:B,0)),)</f>
        <v>0</v>
      </c>
      <c r="W377" s="150">
        <f>IFERROR(INDEX('[3]5.งบทดลอง รพ.'!$V:$V,MATCH(C:C,'[3]5.งบทดลอง รพ.'!B:B,0)),)</f>
        <v>0</v>
      </c>
      <c r="X377" s="150">
        <f>IFERROR(INDEX('[3]5.งบทดลอง รพ.'!$W:$W,MATCH(C:C,'[3]5.งบทดลอง รพ.'!B:B,0)),)</f>
        <v>0</v>
      </c>
      <c r="Y377" s="150">
        <f>IFERROR(INDEX('[3]5.งบทดลอง รพ.'!$X:$X,MATCH(C:C,'[3]5.งบทดลอง รพ.'!B:B,0)),)</f>
        <v>0</v>
      </c>
      <c r="Z377" s="150">
        <f>IFERROR(INDEX('[3]5.งบทดลอง รพ.'!$Y:$Y,MATCH(C:C,'[3]5.งบทดลอง รพ.'!B:B,0)),)</f>
        <v>0</v>
      </c>
      <c r="AA377" s="150">
        <f>IFERROR(INDEX('[3]5.งบทดลอง รพ.'!$Z:$Z,MATCH(C:C,'[3]5.งบทดลอง รพ.'!B:B,0)),)</f>
        <v>0</v>
      </c>
      <c r="AB377" s="150">
        <f>IFERROR(INDEX('[3]5.งบทดลอง รพ.'!$AA:$AA,MATCH(C:C,'[3]5.งบทดลอง รพ.'!B:B,0)),)</f>
        <v>0</v>
      </c>
      <c r="AC377" s="150">
        <f>IFERROR(INDEX('[3]5.งบทดลอง รพ.'!$AB:$AB,MATCH(C:C,'[3]5.งบทดลอง รพ.'!B:B,0)),)</f>
        <v>0</v>
      </c>
      <c r="AD377" s="150">
        <f>IFERROR(INDEX('[3]5.งบทดลอง รพ.'!$AC:$AC,MATCH(C:C,'[3]5.งบทดลอง รพ.'!B:B,0)),)</f>
        <v>0</v>
      </c>
      <c r="AE377" s="150">
        <f>IFERROR(INDEX('[3]5.งบทดลอง รพ.'!$AD:$AD,MATCH(C:C,'[3]5.งบทดลอง รพ.'!B:B,0)),)</f>
        <v>0</v>
      </c>
      <c r="AF377" s="150">
        <f>IFERROR(INDEX('[3]5.งบทดลอง รพ.'!$AE:$AE,MATCH(C:C,'[3]5.งบทดลอง รพ.'!B:B,0)),)</f>
        <v>0</v>
      </c>
      <c r="AG377" s="150">
        <f>IFERROR(INDEX('[3]5.งบทดลอง รพ.'!$AF:$AF,MATCH(C:C,'[3]5.งบทดลอง รพ.'!B:B,0)),)</f>
        <v>0</v>
      </c>
      <c r="AH377" s="150">
        <f>IFERROR(INDEX('[3]5.งบทดลอง รพ.'!$AG:$AG,MATCH(C:C,'[3]5.งบทดลอง รพ.'!B:B,0)),)</f>
        <v>0</v>
      </c>
      <c r="AI377" s="150">
        <f>IFERROR(INDEX('[3]5.งบทดลอง รพ.'!$AH:$AH,MATCH(D:D,'[3]5.งบทดลอง รพ.'!C:C,0)),)</f>
        <v>0</v>
      </c>
      <c r="AJ377" s="150">
        <f>IFERROR(INDEX('[3]5.งบทดลอง รพ.'!$AI:$AI,MATCH(C:C,'[3]5.งบทดลอง รพ.'!B:B,0)),)</f>
        <v>0</v>
      </c>
      <c r="AK377" s="150">
        <f>IFERROR(INDEX('[3]5.งบทดลอง รพ.'!$AJ:$AJ,MATCH(C:C,'[3]5.งบทดลอง รพ.'!B:B,0)),)</f>
        <v>0</v>
      </c>
      <c r="AL377" s="150">
        <f>IFERROR(INDEX('[3]5.งบทดลอง รพ.'!$AK:$AK,MATCH(C:C,'[3]5.งบทดลอง รพ.'!B:B,0)),)</f>
        <v>0</v>
      </c>
      <c r="AM377" s="150">
        <f>IFERROR(INDEX('[3]5.งบทดลอง รพ.'!$AL:$AL,MATCH(C:C,'[3]5.งบทดลอง รพ.'!B:B,0)),)</f>
        <v>0</v>
      </c>
      <c r="AN377" s="150">
        <f>IFERROR(INDEX('[3]5.งบทดลอง รพ.'!$AM:$AM,MATCH(C:C,'[3]5.งบทดลอง รพ.'!B:B,0)),)</f>
        <v>0</v>
      </c>
      <c r="AO377" s="150">
        <f>IFERROR(INDEX('[3]5.งบทดลอง รพ.'!$AN:$AN,MATCH(C:C,'[3]5.งบทดลอง รพ.'!B:B,0)),)</f>
        <v>0</v>
      </c>
      <c r="AP377" s="150">
        <f>IFERROR(INDEX('[3]5.งบทดลอง รพ.'!$AO:$AO,MATCH(C:C,'[3]5.งบทดลอง รพ.'!B:B,0)),)</f>
        <v>0</v>
      </c>
      <c r="AQ377" s="150">
        <f>IFERROR(INDEX('[3]5.งบทดลอง รพ.'!$AP:$AP,MATCH(C:C,'[3]5.งบทดลอง รพ.'!B:B,0)),)</f>
        <v>0</v>
      </c>
      <c r="AR377" s="150">
        <f>IFERROR(INDEX('[3]5.งบทดลอง รพ.'!$AQ:$AQ,MATCH(C:C,'[3]5.งบทดลอง รพ.'!B:B,0)),)</f>
        <v>0</v>
      </c>
      <c r="AS377" s="150">
        <f>IFERROR(INDEX('[3]5.งบทดลอง รพ.'!$AR:$AR,MATCH(C:C,'[3]5.งบทดลอง รพ.'!B:B,0)),)</f>
        <v>0</v>
      </c>
      <c r="AT377" s="150">
        <f>IFERROR(INDEX('[3]5.งบทดลอง รพ.'!$AS:$AS,MATCH(C:C,'[3]5.งบทดลอง รพ.'!B:B,0)),)</f>
        <v>0</v>
      </c>
      <c r="AU377" s="150">
        <f>IFERROR(INDEX('[3]5.งบทดลอง รพ.'!$AT:$AT,MATCH(C:C,'[3]5.งบทดลอง รพ.'!B:B,0)),)</f>
        <v>0</v>
      </c>
      <c r="AV377" s="150">
        <f>IFERROR(INDEX('[3]5.งบทดลอง รพ.'!$AU:$AU,MATCH(C:C,'[3]5.งบทดลอง รพ.'!B:B,0)),)</f>
        <v>0</v>
      </c>
      <c r="AW377" s="150">
        <f>IFERROR(INDEX('[3]5.งบทดลอง รพ.'!$AV:$AV,MATCH(C:C,'[3]5.งบทดลอง รพ.'!B:B,0)),)</f>
        <v>0</v>
      </c>
      <c r="AX377" s="150">
        <f>IFERROR(INDEX('[3]5.งบทดลอง รพ.'!$AW:$AW,MATCH(C:C,'[3]5.งบทดลอง รพ.'!B:B,0)),)</f>
        <v>0</v>
      </c>
      <c r="AY377" s="150">
        <f>IFERROR(INDEX('[3]5.งบทดลอง รพ.'!$AX:$AX,MATCH(C:C,'[3]5.งบทดลอง รพ.'!B:B,0)),)</f>
        <v>0</v>
      </c>
      <c r="AZ377" s="150">
        <f>IFERROR(INDEX('[3]5.งบทดลอง รพ.'!$AY:$AY,MATCH(C:C,'[3]5.งบทดลอง รพ.'!B:B,0)),)</f>
        <v>0</v>
      </c>
      <c r="BA377" s="150">
        <f>IFERROR(INDEX('[3]5.งบทดลอง รพ.'!$AZ:$AZ,MATCH(C:C,'[3]5.งบทดลอง รพ.'!B:B,0)),)</f>
        <v>0</v>
      </c>
      <c r="BB377" s="150">
        <f>IFERROR(INDEX('[3]5.งบทดลอง รพ.'!$BA:$BA,MATCH(C:C,'[3]5.งบทดลอง รพ.'!B:B,0)),)</f>
        <v>0</v>
      </c>
      <c r="BC377" s="150">
        <f>IFERROR(INDEX('[3]5.งบทดลอง รพ.'!$BB:$BB,MATCH(C:C,'[3]5.งบทดลอง รพ.'!B:B,0)),)</f>
        <v>0</v>
      </c>
      <c r="BD377" s="150">
        <f>IFERROR(INDEX('[3]5.งบทดลอง รพ.'!$BC:$BC,MATCH(C:C,'[3]5.งบทดลอง รพ.'!B:B,0)),)</f>
        <v>0</v>
      </c>
      <c r="BE377" s="150">
        <f>IFERROR(INDEX('[3]5.งบทดลอง รพ.'!$BD:$BD,MATCH(C:C,'[3]5.งบทดลอง รพ.'!B:B,0)),)</f>
        <v>0</v>
      </c>
      <c r="BF377" s="150">
        <f>IFERROR(INDEX('[3]5.งบทดลอง รพ.'!$BE:$BE,MATCH(C:C,'[3]5.งบทดลอง รพ.'!B:B,0)),)</f>
        <v>0</v>
      </c>
      <c r="BG377" s="150">
        <f>IFERROR(INDEX('[3]5.งบทดลอง รพ.'!$BF:$BF,MATCH(C:C,'[3]5.งบทดลอง รพ.'!B:B,0)),)</f>
        <v>0</v>
      </c>
      <c r="BH377" s="150">
        <f>IFERROR(INDEX('[3]5.งบทดลอง รพ.'!$BG:$BG,MATCH(C:C,'[3]5.งบทดลอง รพ.'!B:B,0)),)</f>
        <v>0</v>
      </c>
      <c r="BI377" s="150">
        <f>IFERROR(INDEX('[3]5.งบทดลอง รพ.'!$BH:$BH,MATCH(C:C,'[3]5.งบทดลอง รพ.'!B:B,0)),)</f>
        <v>0</v>
      </c>
      <c r="BJ377" s="150">
        <f>IFERROR(INDEX('[3]5.งบทดลอง รพ.'!$BI:$BI,MATCH(C:C,'[3]5.งบทดลอง รพ.'!B:B,0)),)</f>
        <v>0</v>
      </c>
      <c r="BK377" s="150">
        <f>IFERROR(INDEX('[3]5.งบทดลอง รพ.'!$BJ:$BJ,MATCH(C:C,'[3]5.งบทดลอง รพ.'!B:B,0)),)</f>
        <v>0</v>
      </c>
      <c r="BL377" s="150">
        <f>IFERROR(INDEX('[3]5.งบทดลอง รพ.'!$BK:$BK,MATCH(D:D,'[3]5.งบทดลอง รพ.'!C:C,0)),)</f>
        <v>0</v>
      </c>
      <c r="BM377" s="150">
        <f>IFERROR(INDEX('[3]5.งบทดลอง รพ.'!$BL:$BL,MATCH(C:C,'[3]5.งบทดลอง รพ.'!B:B,0)),)</f>
        <v>0</v>
      </c>
      <c r="BN377" s="150">
        <f>IFERROR(INDEX('[3]5.งบทดลอง รพ.'!$BM:$BM,MATCH(C:C,'[3]5.งบทดลอง รพ.'!B:B,0)),)</f>
        <v>0</v>
      </c>
      <c r="BO377" s="150">
        <f>IFERROR(INDEX('[3]5.งบทดลอง รพ.'!$BN:$BN,MATCH(C:C,'[3]5.งบทดลอง รพ.'!B:B,0)),)</f>
        <v>0</v>
      </c>
      <c r="BP377" s="150">
        <f>IFERROR(INDEX('[3]5.งบทดลอง รพ.'!$BO:$BO,MATCH(C:C,'[3]5.งบทดลอง รพ.'!B:B,0)),)</f>
        <v>0</v>
      </c>
      <c r="BQ377" s="150">
        <f>IFERROR(INDEX('[3]5.งบทดลอง รพ.'!$BP:$BP,MATCH(C:C,'[3]5.งบทดลอง รพ.'!B:B,0)),)</f>
        <v>0</v>
      </c>
      <c r="BR377" s="150">
        <f>IFERROR(INDEX('[3]5.งบทดลอง รพ.'!$BQ:$BQ,MATCH(C:C,'[3]5.งบทดลอง รพ.'!B:B,0)),)</f>
        <v>0</v>
      </c>
      <c r="BS377" s="150">
        <f>IFERROR(INDEX('[3]5.งบทดลอง รพ.'!$BR:$BR,MATCH(C:C,'[3]5.งบทดลอง รพ.'!B:B,0)),)</f>
        <v>0</v>
      </c>
      <c r="BT377" s="150">
        <f>IFERROR(INDEX('[3]5.งบทดลอง รพ.'!$BS:$BS,MATCH(C:C,'[3]5.งบทดลอง รพ.'!B:B,0)),)</f>
        <v>0</v>
      </c>
      <c r="BU377" s="150">
        <f>IFERROR(INDEX('[3]5.งบทดลอง รพ.'!$BT:$BT,MATCH(C:C,'[3]5.งบทดลอง รพ.'!B:B,0)),)</f>
        <v>0</v>
      </c>
      <c r="BV377" s="150">
        <f>IFERROR(INDEX('[3]5.งบทดลอง รพ.'!$BU:$BU,MATCH(C:C,'[3]5.งบทดลอง รพ.'!B:B,0)),)</f>
        <v>0</v>
      </c>
      <c r="BW377" s="150">
        <f>IFERROR(INDEX('[3]5.งบทดลอง รพ.'!$BV:$BV,MATCH(C:C,'[3]5.งบทดลอง รพ.'!B:B,0)),)</f>
        <v>0</v>
      </c>
      <c r="BX377" s="150">
        <f>IFERROR(INDEX('[3]5.งบทดลอง รพ.'!$BW:$BW,MATCH(C:C,'[3]5.งบทดลอง รพ.'!B:B,0)),)</f>
        <v>0</v>
      </c>
      <c r="BY377" s="150">
        <f>IFERROR(INDEX('[3]5.งบทดลอง รพ.'!$BX:$BX,MATCH(C:C,'[3]5.งบทดลอง รพ.'!B:B,0)),)</f>
        <v>0</v>
      </c>
      <c r="BZ377" s="151">
        <f t="shared" si="15"/>
        <v>0</v>
      </c>
    </row>
    <row r="378" spans="1:78" ht="21.75" customHeight="1">
      <c r="A378" s="31" t="s">
        <v>185</v>
      </c>
      <c r="B378" s="147" t="s">
        <v>558</v>
      </c>
      <c r="C378" s="148" t="s">
        <v>1114</v>
      </c>
      <c r="D378" s="149" t="s">
        <v>1115</v>
      </c>
      <c r="E378" s="150">
        <f>IFERROR(INDEX('[3]5.งบทดลอง รพ.'!$D:$D,MATCH(C:C,'[3]5.งบทดลอง รพ.'!B:B,0)),)</f>
        <v>0</v>
      </c>
      <c r="F378" s="150">
        <f>IFERROR(INDEX('[3]5.งบทดลอง รพ.'!$E:$E,MATCH(C:C,'[3]5.งบทดลอง รพ.'!B:B,0)),)</f>
        <v>0</v>
      </c>
      <c r="G378" s="150">
        <f>IFERROR(INDEX('[3]5.งบทดลอง รพ.'!$F:$F,MATCH(C:C,'[3]5.งบทดลอง รพ.'!B:B,0)),)</f>
        <v>0</v>
      </c>
      <c r="H378" s="150">
        <f>IFERROR(INDEX('[3]5.งบทดลอง รพ.'!$G:$G,MATCH(C:C,'[3]5.งบทดลอง รพ.'!B:B,0)),)</f>
        <v>0</v>
      </c>
      <c r="I378" s="150">
        <f>IFERROR(INDEX('[3]5.งบทดลอง รพ.'!$H:$H,MATCH(D:D,'[3]5.งบทดลอง รพ.'!C:C,0)),)</f>
        <v>0</v>
      </c>
      <c r="J378" s="150">
        <f>IFERROR(INDEX('[3]5.งบทดลอง รพ.'!$I:$I,MATCH(C:C,'[3]5.งบทดลอง รพ.'!B:B,0)),)</f>
        <v>0</v>
      </c>
      <c r="K378" s="150">
        <f>IFERROR(INDEX('[3]5.งบทดลอง รพ.'!$J:$J,MATCH(C:C,'[3]5.งบทดลอง รพ.'!B:B,0)),)</f>
        <v>63117.599999999999</v>
      </c>
      <c r="L378" s="150">
        <f>IFERROR(INDEX('[3]5.งบทดลอง รพ.'!$K:$K,MATCH(C:C,'[3]5.งบทดลอง รพ.'!B:B,0)),)</f>
        <v>0</v>
      </c>
      <c r="M378" s="150">
        <f>IFERROR(INDEX('[3]5.งบทดลอง รพ.'!$L:$L,MATCH(C:C,'[3]5.งบทดลอง รพ.'!B:B,0)),)</f>
        <v>0</v>
      </c>
      <c r="N378" s="150">
        <f>IFERROR(INDEX('[3]5.งบทดลอง รพ.'!$M:$M,MATCH(C:C,'[3]5.งบทดลอง รพ.'!B:B,0)),)</f>
        <v>0</v>
      </c>
      <c r="O378" s="150">
        <f>IFERROR(INDEX('[3]5.งบทดลอง รพ.'!$N:$N,MATCH(C:C,'[3]5.งบทดลอง รพ.'!B:B,0)),)</f>
        <v>0</v>
      </c>
      <c r="P378" s="150">
        <f>IFERROR(INDEX('[3]5.งบทดลอง รพ.'!$O:$O,MATCH(C:C,'[3]5.งบทดลอง รพ.'!B:B,0)),)</f>
        <v>0</v>
      </c>
      <c r="Q378" s="150">
        <f>IFERROR(INDEX('[3]5.งบทดลอง รพ.'!$P:$P,MATCH(C:C,'[3]5.งบทดลอง รพ.'!B:B,0)),)</f>
        <v>0</v>
      </c>
      <c r="R378" s="150">
        <f>IFERROR(INDEX('[3]5.งบทดลอง รพ.'!$Q:$Q,MATCH(C:C,'[3]5.งบทดลอง รพ.'!B:B,0)),)</f>
        <v>0</v>
      </c>
      <c r="S378" s="150">
        <f>IFERROR(INDEX('[3]5.งบทดลอง รพ.'!$R:$R,MATCH(C:C,'[3]5.งบทดลอง รพ.'!B:B,0)),)</f>
        <v>0</v>
      </c>
      <c r="T378" s="150">
        <f>IFERROR(INDEX('[3]5.งบทดลอง รพ.'!$S:$S,MATCH(C:C,'[3]5.งบทดลอง รพ.'!B:B,0)),)</f>
        <v>0</v>
      </c>
      <c r="U378" s="150">
        <f>IFERROR(INDEX('[3]5.งบทดลอง รพ.'!$T:$T,MATCH(C:C,'[3]5.งบทดลอง รพ.'!B:B,0)),)</f>
        <v>0</v>
      </c>
      <c r="V378" s="150">
        <f>IFERROR(INDEX('[3]5.งบทดลอง รพ.'!$U:$U,MATCH(C:C,'[3]5.งบทดลอง รพ.'!B:B,0)),)</f>
        <v>0</v>
      </c>
      <c r="W378" s="150">
        <f>IFERROR(INDEX('[3]5.งบทดลอง รพ.'!$V:$V,MATCH(C:C,'[3]5.งบทดลอง รพ.'!B:B,0)),)</f>
        <v>54357</v>
      </c>
      <c r="X378" s="150">
        <f>IFERROR(INDEX('[3]5.งบทดลอง รพ.'!$W:$W,MATCH(C:C,'[3]5.งบทดลอง รพ.'!B:B,0)),)</f>
        <v>0</v>
      </c>
      <c r="Y378" s="150">
        <f>IFERROR(INDEX('[3]5.งบทดลอง รพ.'!$X:$X,MATCH(C:C,'[3]5.งบทดลอง รพ.'!B:B,0)),)</f>
        <v>0</v>
      </c>
      <c r="Z378" s="150">
        <f>IFERROR(INDEX('[3]5.งบทดลอง รพ.'!$Y:$Y,MATCH(C:C,'[3]5.งบทดลอง รพ.'!B:B,0)),)</f>
        <v>0</v>
      </c>
      <c r="AA378" s="150">
        <f>IFERROR(INDEX('[3]5.งบทดลอง รพ.'!$Z:$Z,MATCH(C:C,'[3]5.งบทดลอง รพ.'!B:B,0)),)</f>
        <v>0</v>
      </c>
      <c r="AB378" s="150">
        <f>IFERROR(INDEX('[3]5.งบทดลอง รพ.'!$AA:$AA,MATCH(C:C,'[3]5.งบทดลอง รพ.'!B:B,0)),)</f>
        <v>0</v>
      </c>
      <c r="AC378" s="150">
        <f>IFERROR(INDEX('[3]5.งบทดลอง รพ.'!$AB:$AB,MATCH(C:C,'[3]5.งบทดลอง รพ.'!B:B,0)),)</f>
        <v>0</v>
      </c>
      <c r="AD378" s="150">
        <f>IFERROR(INDEX('[3]5.งบทดลอง รพ.'!$AC:$AC,MATCH(C:C,'[3]5.งบทดลอง รพ.'!B:B,0)),)</f>
        <v>0</v>
      </c>
      <c r="AE378" s="150">
        <f>IFERROR(INDEX('[3]5.งบทดลอง รพ.'!$AD:$AD,MATCH(C:C,'[3]5.งบทดลอง รพ.'!B:B,0)),)</f>
        <v>0</v>
      </c>
      <c r="AF378" s="150">
        <f>IFERROR(INDEX('[3]5.งบทดลอง รพ.'!$AE:$AE,MATCH(C:C,'[3]5.งบทดลอง รพ.'!B:B,0)),)</f>
        <v>98451.27</v>
      </c>
      <c r="AG378" s="150">
        <f>IFERROR(INDEX('[3]5.งบทดลอง รพ.'!$AF:$AF,MATCH(C:C,'[3]5.งบทดลอง รพ.'!B:B,0)),)</f>
        <v>0</v>
      </c>
      <c r="AH378" s="150">
        <f>IFERROR(INDEX('[3]5.งบทดลอง รพ.'!$AG:$AG,MATCH(C:C,'[3]5.งบทดลอง รพ.'!B:B,0)),)</f>
        <v>0</v>
      </c>
      <c r="AI378" s="150">
        <f>IFERROR(INDEX('[3]5.งบทดลอง รพ.'!$AH:$AH,MATCH(D:D,'[3]5.งบทดลอง รพ.'!C:C,0)),)</f>
        <v>0</v>
      </c>
      <c r="AJ378" s="150">
        <f>IFERROR(INDEX('[3]5.งบทดลอง รพ.'!$AI:$AI,MATCH(C:C,'[3]5.งบทดลอง รพ.'!B:B,0)),)</f>
        <v>0</v>
      </c>
      <c r="AK378" s="150">
        <f>IFERROR(INDEX('[3]5.งบทดลอง รพ.'!$AJ:$AJ,MATCH(C:C,'[3]5.งบทดลอง รพ.'!B:B,0)),)</f>
        <v>0</v>
      </c>
      <c r="AL378" s="150">
        <f>IFERROR(INDEX('[3]5.งบทดลอง รพ.'!$AK:$AK,MATCH(C:C,'[3]5.งบทดลอง รพ.'!B:B,0)),)</f>
        <v>0</v>
      </c>
      <c r="AM378" s="150">
        <f>IFERROR(INDEX('[3]5.งบทดลอง รพ.'!$AL:$AL,MATCH(C:C,'[3]5.งบทดลอง รพ.'!B:B,0)),)</f>
        <v>0</v>
      </c>
      <c r="AN378" s="150">
        <f>IFERROR(INDEX('[3]5.งบทดลอง รพ.'!$AM:$AM,MATCH(C:C,'[3]5.งบทดลอง รพ.'!B:B,0)),)</f>
        <v>0</v>
      </c>
      <c r="AO378" s="150">
        <f>IFERROR(INDEX('[3]5.งบทดลอง รพ.'!$AN:$AN,MATCH(C:C,'[3]5.งบทดลอง รพ.'!B:B,0)),)</f>
        <v>0</v>
      </c>
      <c r="AP378" s="150">
        <f>IFERROR(INDEX('[3]5.งบทดลอง รพ.'!$AO:$AO,MATCH(C:C,'[3]5.งบทดลอง รพ.'!B:B,0)),)</f>
        <v>0</v>
      </c>
      <c r="AQ378" s="150">
        <f>IFERROR(INDEX('[3]5.งบทดลอง รพ.'!$AP:$AP,MATCH(C:C,'[3]5.งบทดลอง รพ.'!B:B,0)),)</f>
        <v>0</v>
      </c>
      <c r="AR378" s="150">
        <f>IFERROR(INDEX('[3]5.งบทดลอง รพ.'!$AQ:$AQ,MATCH(C:C,'[3]5.งบทดลอง รพ.'!B:B,0)),)</f>
        <v>189801.60000000001</v>
      </c>
      <c r="AS378" s="150">
        <f>IFERROR(INDEX('[3]5.งบทดลอง รพ.'!$AR:$AR,MATCH(C:C,'[3]5.งบทดลอง รพ.'!B:B,0)),)</f>
        <v>0</v>
      </c>
      <c r="AT378" s="150">
        <f>IFERROR(INDEX('[3]5.งบทดลอง รพ.'!$AS:$AS,MATCH(C:C,'[3]5.งบทดลอง รพ.'!B:B,0)),)</f>
        <v>0</v>
      </c>
      <c r="AU378" s="150">
        <f>IFERROR(INDEX('[3]5.งบทดลอง รพ.'!$AT:$AT,MATCH(C:C,'[3]5.งบทดลอง รพ.'!B:B,0)),)</f>
        <v>0</v>
      </c>
      <c r="AV378" s="150">
        <f>IFERROR(INDEX('[3]5.งบทดลอง รพ.'!$AU:$AU,MATCH(C:C,'[3]5.งบทดลอง รพ.'!B:B,0)),)</f>
        <v>0</v>
      </c>
      <c r="AW378" s="150">
        <f>IFERROR(INDEX('[3]5.งบทดลอง รพ.'!$AV:$AV,MATCH(C:C,'[3]5.งบทดลอง รพ.'!B:B,0)),)</f>
        <v>0</v>
      </c>
      <c r="AX378" s="150">
        <f>IFERROR(INDEX('[3]5.งบทดลอง รพ.'!$AW:$AW,MATCH(C:C,'[3]5.งบทดลอง รพ.'!B:B,0)),)</f>
        <v>0</v>
      </c>
      <c r="AY378" s="150">
        <f>IFERROR(INDEX('[3]5.งบทดลอง รพ.'!$AX:$AX,MATCH(C:C,'[3]5.งบทดลอง รพ.'!B:B,0)),)</f>
        <v>93549.6</v>
      </c>
      <c r="AZ378" s="150">
        <f>IFERROR(INDEX('[3]5.งบทดลอง รพ.'!$AY:$AY,MATCH(C:C,'[3]5.งบทดลอง รพ.'!B:B,0)),)</f>
        <v>0</v>
      </c>
      <c r="BA378" s="150">
        <f>IFERROR(INDEX('[3]5.งบทดลอง รพ.'!$AZ:$AZ,MATCH(C:C,'[3]5.งบทดลอง รพ.'!B:B,0)),)</f>
        <v>0</v>
      </c>
      <c r="BB378" s="150">
        <f>IFERROR(INDEX('[3]5.งบทดลอง รพ.'!$BA:$BA,MATCH(C:C,'[3]5.งบทดลอง รพ.'!B:B,0)),)</f>
        <v>0</v>
      </c>
      <c r="BC378" s="150">
        <f>IFERROR(INDEX('[3]5.งบทดลอง รพ.'!$BB:$BB,MATCH(C:C,'[3]5.งบทดลอง รพ.'!B:B,0)),)</f>
        <v>0</v>
      </c>
      <c r="BD378" s="150">
        <f>IFERROR(INDEX('[3]5.งบทดลอง รพ.'!$BC:$BC,MATCH(C:C,'[3]5.งบทดลอง รพ.'!B:B,0)),)</f>
        <v>0</v>
      </c>
      <c r="BE378" s="150">
        <f>IFERROR(INDEX('[3]5.งบทดลอง รพ.'!$BD:$BD,MATCH(C:C,'[3]5.งบทดลอง รพ.'!B:B,0)),)</f>
        <v>0</v>
      </c>
      <c r="BF378" s="150">
        <f>IFERROR(INDEX('[3]5.งบทดลอง รพ.'!$BE:$BE,MATCH(C:C,'[3]5.งบทดลอง รพ.'!B:B,0)),)</f>
        <v>0</v>
      </c>
      <c r="BG378" s="150">
        <f>IFERROR(INDEX('[3]5.งบทดลอง รพ.'!$BF:$BF,MATCH(C:C,'[3]5.งบทดลอง รพ.'!B:B,0)),)</f>
        <v>0</v>
      </c>
      <c r="BH378" s="150">
        <f>IFERROR(INDEX('[3]5.งบทดลอง รพ.'!$BG:$BG,MATCH(C:C,'[3]5.งบทดลอง รพ.'!B:B,0)),)</f>
        <v>0</v>
      </c>
      <c r="BI378" s="150">
        <f>IFERROR(INDEX('[3]5.งบทดลอง รพ.'!$BH:$BH,MATCH(C:C,'[3]5.งบทดลอง รพ.'!B:B,0)),)</f>
        <v>0</v>
      </c>
      <c r="BJ378" s="150">
        <f>IFERROR(INDEX('[3]5.งบทดลอง รพ.'!$BI:$BI,MATCH(C:C,'[3]5.งบทดลอง รพ.'!B:B,0)),)</f>
        <v>102249</v>
      </c>
      <c r="BK378" s="150">
        <f>IFERROR(INDEX('[3]5.งบทดลอง รพ.'!$BJ:$BJ,MATCH(C:C,'[3]5.งบทดลอง รพ.'!B:B,0)),)</f>
        <v>0</v>
      </c>
      <c r="BL378" s="150">
        <f>IFERROR(INDEX('[3]5.งบทดลอง รพ.'!$BK:$BK,MATCH(D:D,'[3]5.งบทดลอง รพ.'!C:C,0)),)</f>
        <v>0</v>
      </c>
      <c r="BM378" s="150">
        <f>IFERROR(INDEX('[3]5.งบทดลอง รพ.'!$BL:$BL,MATCH(C:C,'[3]5.งบทดลอง รพ.'!B:B,0)),)</f>
        <v>0</v>
      </c>
      <c r="BN378" s="150">
        <f>IFERROR(INDEX('[3]5.งบทดลอง รพ.'!$BM:$BM,MATCH(C:C,'[3]5.งบทดลอง รพ.'!B:B,0)),)</f>
        <v>0</v>
      </c>
      <c r="BO378" s="150">
        <f>IFERROR(INDEX('[3]5.งบทดลอง รพ.'!$BN:$BN,MATCH(C:C,'[3]5.งบทดลอง รพ.'!B:B,0)),)</f>
        <v>0</v>
      </c>
      <c r="BP378" s="150">
        <f>IFERROR(INDEX('[3]5.งบทดลอง รพ.'!$BO:$BO,MATCH(C:C,'[3]5.งบทดลอง รพ.'!B:B,0)),)</f>
        <v>0</v>
      </c>
      <c r="BQ378" s="150">
        <f>IFERROR(INDEX('[3]5.งบทดลอง รพ.'!$BP:$BP,MATCH(C:C,'[3]5.งบทดลอง รพ.'!B:B,0)),)</f>
        <v>0</v>
      </c>
      <c r="BR378" s="150">
        <f>IFERROR(INDEX('[3]5.งบทดลอง รพ.'!$BQ:$BQ,MATCH(C:C,'[3]5.งบทดลอง รพ.'!B:B,0)),)</f>
        <v>0</v>
      </c>
      <c r="BS378" s="150">
        <f>IFERROR(INDEX('[3]5.งบทดลอง รพ.'!$BR:$BR,MATCH(C:C,'[3]5.งบทดลอง รพ.'!B:B,0)),)</f>
        <v>0</v>
      </c>
      <c r="BT378" s="150">
        <f>IFERROR(INDEX('[3]5.งบทดลอง รพ.'!$BS:$BS,MATCH(C:C,'[3]5.งบทดลอง รพ.'!B:B,0)),)</f>
        <v>0</v>
      </c>
      <c r="BU378" s="150">
        <f>IFERROR(INDEX('[3]5.งบทดลอง รพ.'!$BT:$BT,MATCH(C:C,'[3]5.งบทดลอง รพ.'!B:B,0)),)</f>
        <v>0</v>
      </c>
      <c r="BV378" s="150">
        <f>IFERROR(INDEX('[3]5.งบทดลอง รพ.'!$BU:$BU,MATCH(C:C,'[3]5.งบทดลอง รพ.'!B:B,0)),)</f>
        <v>0</v>
      </c>
      <c r="BW378" s="150">
        <f>IFERROR(INDEX('[3]5.งบทดลอง รพ.'!$BV:$BV,MATCH(C:C,'[3]5.งบทดลอง รพ.'!B:B,0)),)</f>
        <v>0</v>
      </c>
      <c r="BX378" s="150">
        <f>IFERROR(INDEX('[3]5.งบทดลอง รพ.'!$BW:$BW,MATCH(C:C,'[3]5.งบทดลอง รพ.'!B:B,0)),)</f>
        <v>0</v>
      </c>
      <c r="BY378" s="150">
        <f>IFERROR(INDEX('[3]5.งบทดลอง รพ.'!$BX:$BX,MATCH(C:C,'[3]5.งบทดลอง รพ.'!B:B,0)),)</f>
        <v>0</v>
      </c>
      <c r="BZ378" s="151">
        <f t="shared" si="15"/>
        <v>601526.06999999995</v>
      </c>
    </row>
    <row r="379" spans="1:78" ht="21.75" customHeight="1">
      <c r="A379" s="31" t="s">
        <v>185</v>
      </c>
      <c r="B379" s="147" t="s">
        <v>558</v>
      </c>
      <c r="C379" s="148" t="s">
        <v>1116</v>
      </c>
      <c r="D379" s="149" t="s">
        <v>1117</v>
      </c>
      <c r="E379" s="150">
        <f>IFERROR(INDEX('[3]5.งบทดลอง รพ.'!$D:$D,MATCH(C:C,'[3]5.งบทดลอง รพ.'!B:B,0)),)</f>
        <v>0</v>
      </c>
      <c r="F379" s="150">
        <f>IFERROR(INDEX('[3]5.งบทดลอง รพ.'!$E:$E,MATCH(C:C,'[3]5.งบทดลอง รพ.'!B:B,0)),)</f>
        <v>0</v>
      </c>
      <c r="G379" s="150">
        <f>IFERROR(INDEX('[3]5.งบทดลอง รพ.'!$F:$F,MATCH(C:C,'[3]5.งบทดลอง รพ.'!B:B,0)),)</f>
        <v>0</v>
      </c>
      <c r="H379" s="150">
        <f>IFERROR(INDEX('[3]5.งบทดลอง รพ.'!$G:$G,MATCH(C:C,'[3]5.งบทดลอง รพ.'!B:B,0)),)</f>
        <v>0</v>
      </c>
      <c r="I379" s="150">
        <f>IFERROR(INDEX('[3]5.งบทดลอง รพ.'!$H:$H,MATCH(D:D,'[3]5.งบทดลอง รพ.'!C:C,0)),)</f>
        <v>0</v>
      </c>
      <c r="J379" s="150">
        <f>IFERROR(INDEX('[3]5.งบทดลอง รพ.'!$I:$I,MATCH(C:C,'[3]5.งบทดลอง รพ.'!B:B,0)),)</f>
        <v>0</v>
      </c>
      <c r="K379" s="150">
        <f>IFERROR(INDEX('[3]5.งบทดลอง รพ.'!$J:$J,MATCH(C:C,'[3]5.งบทดลอง รพ.'!B:B,0)),)</f>
        <v>0</v>
      </c>
      <c r="L379" s="150">
        <f>IFERROR(INDEX('[3]5.งบทดลอง รพ.'!$K:$K,MATCH(C:C,'[3]5.งบทดลอง รพ.'!B:B,0)),)</f>
        <v>0</v>
      </c>
      <c r="M379" s="150">
        <f>IFERROR(INDEX('[3]5.งบทดลอง รพ.'!$L:$L,MATCH(C:C,'[3]5.งบทดลอง รพ.'!B:B,0)),)</f>
        <v>0</v>
      </c>
      <c r="N379" s="150">
        <f>IFERROR(INDEX('[3]5.งบทดลอง รพ.'!$M:$M,MATCH(C:C,'[3]5.งบทดลอง รพ.'!B:B,0)),)</f>
        <v>0</v>
      </c>
      <c r="O379" s="150">
        <f>IFERROR(INDEX('[3]5.งบทดลอง รพ.'!$N:$N,MATCH(C:C,'[3]5.งบทดลอง รพ.'!B:B,0)),)</f>
        <v>0</v>
      </c>
      <c r="P379" s="150">
        <f>IFERROR(INDEX('[3]5.งบทดลอง รพ.'!$O:$O,MATCH(C:C,'[3]5.งบทดลอง รพ.'!B:B,0)),)</f>
        <v>0</v>
      </c>
      <c r="Q379" s="150">
        <f>IFERROR(INDEX('[3]5.งบทดลอง รพ.'!$P:$P,MATCH(C:C,'[3]5.งบทดลอง รพ.'!B:B,0)),)</f>
        <v>0</v>
      </c>
      <c r="R379" s="150">
        <f>IFERROR(INDEX('[3]5.งบทดลอง รพ.'!$Q:$Q,MATCH(C:C,'[3]5.งบทดลอง รพ.'!B:B,0)),)</f>
        <v>0</v>
      </c>
      <c r="S379" s="150">
        <f>IFERROR(INDEX('[3]5.งบทดลอง รพ.'!$R:$R,MATCH(C:C,'[3]5.งบทดลอง รพ.'!B:B,0)),)</f>
        <v>0</v>
      </c>
      <c r="T379" s="150">
        <f>IFERROR(INDEX('[3]5.งบทดลอง รพ.'!$S:$S,MATCH(C:C,'[3]5.งบทดลอง รพ.'!B:B,0)),)</f>
        <v>0</v>
      </c>
      <c r="U379" s="150">
        <f>IFERROR(INDEX('[3]5.งบทดลอง รพ.'!$T:$T,MATCH(C:C,'[3]5.งบทดลอง รพ.'!B:B,0)),)</f>
        <v>0</v>
      </c>
      <c r="V379" s="150">
        <f>IFERROR(INDEX('[3]5.งบทดลอง รพ.'!$U:$U,MATCH(C:C,'[3]5.งบทดลอง รพ.'!B:B,0)),)</f>
        <v>0</v>
      </c>
      <c r="W379" s="150">
        <f>IFERROR(INDEX('[3]5.งบทดลอง รพ.'!$V:$V,MATCH(C:C,'[3]5.งบทดลอง รพ.'!B:B,0)),)</f>
        <v>0</v>
      </c>
      <c r="X379" s="150">
        <f>IFERROR(INDEX('[3]5.งบทดลอง รพ.'!$W:$W,MATCH(C:C,'[3]5.งบทดลอง รพ.'!B:B,0)),)</f>
        <v>0</v>
      </c>
      <c r="Y379" s="150">
        <f>IFERROR(INDEX('[3]5.งบทดลอง รพ.'!$X:$X,MATCH(C:C,'[3]5.งบทดลอง รพ.'!B:B,0)),)</f>
        <v>0</v>
      </c>
      <c r="Z379" s="150">
        <f>IFERROR(INDEX('[3]5.งบทดลอง รพ.'!$Y:$Y,MATCH(C:C,'[3]5.งบทดลอง รพ.'!B:B,0)),)</f>
        <v>0</v>
      </c>
      <c r="AA379" s="150">
        <f>IFERROR(INDEX('[3]5.งบทดลอง รพ.'!$Z:$Z,MATCH(C:C,'[3]5.งบทดลอง รพ.'!B:B,0)),)</f>
        <v>0</v>
      </c>
      <c r="AB379" s="150">
        <f>IFERROR(INDEX('[3]5.งบทดลอง รพ.'!$AA:$AA,MATCH(C:C,'[3]5.งบทดลอง รพ.'!B:B,0)),)</f>
        <v>0</v>
      </c>
      <c r="AC379" s="150">
        <f>IFERROR(INDEX('[3]5.งบทดลอง รพ.'!$AB:$AB,MATCH(C:C,'[3]5.งบทดลอง รพ.'!B:B,0)),)</f>
        <v>0</v>
      </c>
      <c r="AD379" s="150">
        <f>IFERROR(INDEX('[3]5.งบทดลอง รพ.'!$AC:$AC,MATCH(C:C,'[3]5.งบทดลอง รพ.'!B:B,0)),)</f>
        <v>0</v>
      </c>
      <c r="AE379" s="150">
        <f>IFERROR(INDEX('[3]5.งบทดลอง รพ.'!$AD:$AD,MATCH(C:C,'[3]5.งบทดลอง รพ.'!B:B,0)),)</f>
        <v>0</v>
      </c>
      <c r="AF379" s="150">
        <f>IFERROR(INDEX('[3]5.งบทดลอง รพ.'!$AE:$AE,MATCH(C:C,'[3]5.งบทดลอง รพ.'!B:B,0)),)</f>
        <v>0</v>
      </c>
      <c r="AG379" s="150">
        <f>IFERROR(INDEX('[3]5.งบทดลอง รพ.'!$AF:$AF,MATCH(C:C,'[3]5.งบทดลอง รพ.'!B:B,0)),)</f>
        <v>0</v>
      </c>
      <c r="AH379" s="150">
        <f>IFERROR(INDEX('[3]5.งบทดลอง รพ.'!$AG:$AG,MATCH(C:C,'[3]5.งบทดลอง รพ.'!B:B,0)),)</f>
        <v>0</v>
      </c>
      <c r="AI379" s="150">
        <f>IFERROR(INDEX('[3]5.งบทดลอง รพ.'!$AH:$AH,MATCH(D:D,'[3]5.งบทดลอง รพ.'!C:C,0)),)</f>
        <v>0</v>
      </c>
      <c r="AJ379" s="150">
        <f>IFERROR(INDEX('[3]5.งบทดลอง รพ.'!$AI:$AI,MATCH(C:C,'[3]5.งบทดลอง รพ.'!B:B,0)),)</f>
        <v>0</v>
      </c>
      <c r="AK379" s="150">
        <f>IFERROR(INDEX('[3]5.งบทดลอง รพ.'!$AJ:$AJ,MATCH(C:C,'[3]5.งบทดลอง รพ.'!B:B,0)),)</f>
        <v>0</v>
      </c>
      <c r="AL379" s="150">
        <f>IFERROR(INDEX('[3]5.งบทดลอง รพ.'!$AK:$AK,MATCH(C:C,'[3]5.งบทดลอง รพ.'!B:B,0)),)</f>
        <v>0</v>
      </c>
      <c r="AM379" s="150">
        <f>IFERROR(INDEX('[3]5.งบทดลอง รพ.'!$AL:$AL,MATCH(C:C,'[3]5.งบทดลอง รพ.'!B:B,0)),)</f>
        <v>0</v>
      </c>
      <c r="AN379" s="150">
        <f>IFERROR(INDEX('[3]5.งบทดลอง รพ.'!$AM:$AM,MATCH(C:C,'[3]5.งบทดลอง รพ.'!B:B,0)),)</f>
        <v>0</v>
      </c>
      <c r="AO379" s="150">
        <f>IFERROR(INDEX('[3]5.งบทดลอง รพ.'!$AN:$AN,MATCH(C:C,'[3]5.งบทดลอง รพ.'!B:B,0)),)</f>
        <v>0</v>
      </c>
      <c r="AP379" s="150">
        <f>IFERROR(INDEX('[3]5.งบทดลอง รพ.'!$AO:$AO,MATCH(C:C,'[3]5.งบทดลอง รพ.'!B:B,0)),)</f>
        <v>0</v>
      </c>
      <c r="AQ379" s="150">
        <f>IFERROR(INDEX('[3]5.งบทดลอง รพ.'!$AP:$AP,MATCH(C:C,'[3]5.งบทดลอง รพ.'!B:B,0)),)</f>
        <v>0</v>
      </c>
      <c r="AR379" s="150">
        <f>IFERROR(INDEX('[3]5.งบทดลอง รพ.'!$AQ:$AQ,MATCH(C:C,'[3]5.งบทดลอง รพ.'!B:B,0)),)</f>
        <v>0</v>
      </c>
      <c r="AS379" s="150">
        <f>IFERROR(INDEX('[3]5.งบทดลอง รพ.'!$AR:$AR,MATCH(C:C,'[3]5.งบทดลอง รพ.'!B:B,0)),)</f>
        <v>0</v>
      </c>
      <c r="AT379" s="150">
        <f>IFERROR(INDEX('[3]5.งบทดลอง รพ.'!$AS:$AS,MATCH(C:C,'[3]5.งบทดลอง รพ.'!B:B,0)),)</f>
        <v>0</v>
      </c>
      <c r="AU379" s="150">
        <f>IFERROR(INDEX('[3]5.งบทดลอง รพ.'!$AT:$AT,MATCH(C:C,'[3]5.งบทดลอง รพ.'!B:B,0)),)</f>
        <v>0</v>
      </c>
      <c r="AV379" s="150">
        <f>IFERROR(INDEX('[3]5.งบทดลอง รพ.'!$AU:$AU,MATCH(C:C,'[3]5.งบทดลอง รพ.'!B:B,0)),)</f>
        <v>0</v>
      </c>
      <c r="AW379" s="150">
        <f>IFERROR(INDEX('[3]5.งบทดลอง รพ.'!$AV:$AV,MATCH(C:C,'[3]5.งบทดลอง รพ.'!B:B,0)),)</f>
        <v>0</v>
      </c>
      <c r="AX379" s="150">
        <f>IFERROR(INDEX('[3]5.งบทดลอง รพ.'!$AW:$AW,MATCH(C:C,'[3]5.งบทดลอง รพ.'!B:B,0)),)</f>
        <v>0</v>
      </c>
      <c r="AY379" s="150">
        <f>IFERROR(INDEX('[3]5.งบทดลอง รพ.'!$AX:$AX,MATCH(C:C,'[3]5.งบทดลอง รพ.'!B:B,0)),)</f>
        <v>0</v>
      </c>
      <c r="AZ379" s="150">
        <f>IFERROR(INDEX('[3]5.งบทดลอง รพ.'!$AY:$AY,MATCH(C:C,'[3]5.งบทดลอง รพ.'!B:B,0)),)</f>
        <v>0</v>
      </c>
      <c r="BA379" s="150">
        <f>IFERROR(INDEX('[3]5.งบทดลอง รพ.'!$AZ:$AZ,MATCH(C:C,'[3]5.งบทดลอง รพ.'!B:B,0)),)</f>
        <v>0</v>
      </c>
      <c r="BB379" s="150">
        <f>IFERROR(INDEX('[3]5.งบทดลอง รพ.'!$BA:$BA,MATCH(C:C,'[3]5.งบทดลอง รพ.'!B:B,0)),)</f>
        <v>0</v>
      </c>
      <c r="BC379" s="150">
        <f>IFERROR(INDEX('[3]5.งบทดลอง รพ.'!$BB:$BB,MATCH(C:C,'[3]5.งบทดลอง รพ.'!B:B,0)),)</f>
        <v>0</v>
      </c>
      <c r="BD379" s="150">
        <f>IFERROR(INDEX('[3]5.งบทดลอง รพ.'!$BC:$BC,MATCH(C:C,'[3]5.งบทดลอง รพ.'!B:B,0)),)</f>
        <v>0</v>
      </c>
      <c r="BE379" s="150">
        <f>IFERROR(INDEX('[3]5.งบทดลอง รพ.'!$BD:$BD,MATCH(C:C,'[3]5.งบทดลอง รพ.'!B:B,0)),)</f>
        <v>0</v>
      </c>
      <c r="BF379" s="150">
        <f>IFERROR(INDEX('[3]5.งบทดลอง รพ.'!$BE:$BE,MATCH(C:C,'[3]5.งบทดลอง รพ.'!B:B,0)),)</f>
        <v>0</v>
      </c>
      <c r="BG379" s="150">
        <f>IFERROR(INDEX('[3]5.งบทดลอง รพ.'!$BF:$BF,MATCH(C:C,'[3]5.งบทดลอง รพ.'!B:B,0)),)</f>
        <v>0</v>
      </c>
      <c r="BH379" s="150">
        <f>IFERROR(INDEX('[3]5.งบทดลอง รพ.'!$BG:$BG,MATCH(C:C,'[3]5.งบทดลอง รพ.'!B:B,0)),)</f>
        <v>0</v>
      </c>
      <c r="BI379" s="150">
        <f>IFERROR(INDEX('[3]5.งบทดลอง รพ.'!$BH:$BH,MATCH(C:C,'[3]5.งบทดลอง รพ.'!B:B,0)),)</f>
        <v>0</v>
      </c>
      <c r="BJ379" s="150">
        <f>IFERROR(INDEX('[3]5.งบทดลอง รพ.'!$BI:$BI,MATCH(C:C,'[3]5.งบทดลอง รพ.'!B:B,0)),)</f>
        <v>0</v>
      </c>
      <c r="BK379" s="150">
        <f>IFERROR(INDEX('[3]5.งบทดลอง รพ.'!$BJ:$BJ,MATCH(C:C,'[3]5.งบทดลอง รพ.'!B:B,0)),)</f>
        <v>0</v>
      </c>
      <c r="BL379" s="150">
        <f>IFERROR(INDEX('[3]5.งบทดลอง รพ.'!$BK:$BK,MATCH(D:D,'[3]5.งบทดลอง รพ.'!C:C,0)),)</f>
        <v>0</v>
      </c>
      <c r="BM379" s="150">
        <f>IFERROR(INDEX('[3]5.งบทดลอง รพ.'!$BL:$BL,MATCH(C:C,'[3]5.งบทดลอง รพ.'!B:B,0)),)</f>
        <v>0</v>
      </c>
      <c r="BN379" s="150">
        <f>IFERROR(INDEX('[3]5.งบทดลอง รพ.'!$BM:$BM,MATCH(C:C,'[3]5.งบทดลอง รพ.'!B:B,0)),)</f>
        <v>0</v>
      </c>
      <c r="BO379" s="150">
        <f>IFERROR(INDEX('[3]5.งบทดลอง รพ.'!$BN:$BN,MATCH(C:C,'[3]5.งบทดลอง รพ.'!B:B,0)),)</f>
        <v>0</v>
      </c>
      <c r="BP379" s="150">
        <f>IFERROR(INDEX('[3]5.งบทดลอง รพ.'!$BO:$BO,MATCH(C:C,'[3]5.งบทดลอง รพ.'!B:B,0)),)</f>
        <v>0</v>
      </c>
      <c r="BQ379" s="150">
        <f>IFERROR(INDEX('[3]5.งบทดลอง รพ.'!$BP:$BP,MATCH(C:C,'[3]5.งบทดลอง รพ.'!B:B,0)),)</f>
        <v>0</v>
      </c>
      <c r="BR379" s="150">
        <f>IFERROR(INDEX('[3]5.งบทดลอง รพ.'!$BQ:$BQ,MATCH(C:C,'[3]5.งบทดลอง รพ.'!B:B,0)),)</f>
        <v>0</v>
      </c>
      <c r="BS379" s="150">
        <f>IFERROR(INDEX('[3]5.งบทดลอง รพ.'!$BR:$BR,MATCH(C:C,'[3]5.งบทดลอง รพ.'!B:B,0)),)</f>
        <v>0</v>
      </c>
      <c r="BT379" s="150">
        <f>IFERROR(INDEX('[3]5.งบทดลอง รพ.'!$BS:$BS,MATCH(C:C,'[3]5.งบทดลอง รพ.'!B:B,0)),)</f>
        <v>0</v>
      </c>
      <c r="BU379" s="150">
        <f>IFERROR(INDEX('[3]5.งบทดลอง รพ.'!$BT:$BT,MATCH(C:C,'[3]5.งบทดลอง รพ.'!B:B,0)),)</f>
        <v>0</v>
      </c>
      <c r="BV379" s="150">
        <f>IFERROR(INDEX('[3]5.งบทดลอง รพ.'!$BU:$BU,MATCH(C:C,'[3]5.งบทดลอง รพ.'!B:B,0)),)</f>
        <v>0</v>
      </c>
      <c r="BW379" s="150">
        <f>IFERROR(INDEX('[3]5.งบทดลอง รพ.'!$BV:$BV,MATCH(C:C,'[3]5.งบทดลอง รพ.'!B:B,0)),)</f>
        <v>0</v>
      </c>
      <c r="BX379" s="150">
        <f>IFERROR(INDEX('[3]5.งบทดลอง รพ.'!$BW:$BW,MATCH(C:C,'[3]5.งบทดลอง รพ.'!B:B,0)),)</f>
        <v>0</v>
      </c>
      <c r="BY379" s="150">
        <f>IFERROR(INDEX('[3]5.งบทดลอง รพ.'!$BX:$BX,MATCH(C:C,'[3]5.งบทดลอง รพ.'!B:B,0)),)</f>
        <v>0</v>
      </c>
      <c r="BZ379" s="151">
        <f t="shared" si="15"/>
        <v>0</v>
      </c>
    </row>
    <row r="380" spans="1:78" ht="21.75" customHeight="1">
      <c r="A380" s="31" t="s">
        <v>185</v>
      </c>
      <c r="B380" s="147" t="s">
        <v>558</v>
      </c>
      <c r="C380" s="148" t="s">
        <v>1118</v>
      </c>
      <c r="D380" s="149" t="s">
        <v>588</v>
      </c>
      <c r="E380" s="150">
        <f>IFERROR(INDEX('[3]5.งบทดลอง รพ.'!$D:$D,MATCH(C:C,'[3]5.งบทดลอง รพ.'!B:B,0)),)</f>
        <v>44400</v>
      </c>
      <c r="F380" s="150">
        <f>IFERROR(INDEX('[3]5.งบทดลอง รพ.'!$E:$E,MATCH(C:C,'[3]5.งบทดลอง รพ.'!B:B,0)),)</f>
        <v>0</v>
      </c>
      <c r="G380" s="150">
        <f>IFERROR(INDEX('[3]5.งบทดลอง รพ.'!$F:$F,MATCH(C:C,'[3]5.งบทดลอง รพ.'!B:B,0)),)</f>
        <v>0</v>
      </c>
      <c r="H380" s="150">
        <f>IFERROR(INDEX('[3]5.งบทดลอง รพ.'!$G:$G,MATCH(C:C,'[3]5.งบทดลอง รพ.'!B:B,0)),)</f>
        <v>0</v>
      </c>
      <c r="I380" s="150">
        <f>IFERROR(INDEX('[3]5.งบทดลอง รพ.'!$H:$H,MATCH(D:D,'[3]5.งบทดลอง รพ.'!C:C,0)),)</f>
        <v>93900</v>
      </c>
      <c r="J380" s="150">
        <f>IFERROR(INDEX('[3]5.งบทดลอง รพ.'!$I:$I,MATCH(C:C,'[3]5.งบทดลอง รพ.'!B:B,0)),)</f>
        <v>0</v>
      </c>
      <c r="K380" s="150">
        <f>IFERROR(INDEX('[3]5.งบทดลอง รพ.'!$J:$J,MATCH(C:C,'[3]5.งบทดลอง รพ.'!B:B,0)),)</f>
        <v>170920</v>
      </c>
      <c r="L380" s="150">
        <f>IFERROR(INDEX('[3]5.งบทดลอง รพ.'!$K:$K,MATCH(C:C,'[3]5.งบทดลอง รพ.'!B:B,0)),)</f>
        <v>0</v>
      </c>
      <c r="M380" s="150">
        <f>IFERROR(INDEX('[3]5.งบทดลอง รพ.'!$L:$L,MATCH(C:C,'[3]5.งบทดลอง รพ.'!B:B,0)),)</f>
        <v>0</v>
      </c>
      <c r="N380" s="150">
        <f>IFERROR(INDEX('[3]5.งบทดลอง รพ.'!$M:$M,MATCH(C:C,'[3]5.งบทดลอง รพ.'!B:B,0)),)</f>
        <v>0</v>
      </c>
      <c r="O380" s="150">
        <f>IFERROR(INDEX('[3]5.งบทดลอง รพ.'!$N:$N,MATCH(C:C,'[3]5.งบทดลอง รพ.'!B:B,0)),)</f>
        <v>0</v>
      </c>
      <c r="P380" s="150">
        <f>IFERROR(INDEX('[3]5.งบทดลอง รพ.'!$O:$O,MATCH(C:C,'[3]5.งบทดลอง รพ.'!B:B,0)),)</f>
        <v>0</v>
      </c>
      <c r="Q380" s="150">
        <f>IFERROR(INDEX('[3]5.งบทดลอง รพ.'!$P:$P,MATCH(C:C,'[3]5.งบทดลอง รพ.'!B:B,0)),)</f>
        <v>0</v>
      </c>
      <c r="R380" s="150">
        <f>IFERROR(INDEX('[3]5.งบทดลอง รพ.'!$Q:$Q,MATCH(C:C,'[3]5.งบทดลอง รพ.'!B:B,0)),)</f>
        <v>0</v>
      </c>
      <c r="S380" s="150">
        <f>IFERROR(INDEX('[3]5.งบทดลอง รพ.'!$R:$R,MATCH(C:C,'[3]5.งบทดลอง รพ.'!B:B,0)),)</f>
        <v>0</v>
      </c>
      <c r="T380" s="150">
        <f>IFERROR(INDEX('[3]5.งบทดลอง รพ.'!$S:$S,MATCH(C:C,'[3]5.งบทดลอง รพ.'!B:B,0)),)</f>
        <v>0</v>
      </c>
      <c r="U380" s="150">
        <f>IFERROR(INDEX('[3]5.งบทดลอง รพ.'!$T:$T,MATCH(C:C,'[3]5.งบทดลอง รพ.'!B:B,0)),)</f>
        <v>0</v>
      </c>
      <c r="V380" s="150">
        <f>IFERROR(INDEX('[3]5.งบทดลอง รพ.'!$U:$U,MATCH(C:C,'[3]5.งบทดลอง รพ.'!B:B,0)),)</f>
        <v>0</v>
      </c>
      <c r="W380" s="150">
        <f>IFERROR(INDEX('[3]5.งบทดลอง รพ.'!$V:$V,MATCH(C:C,'[3]5.งบทดลอง รพ.'!B:B,0)),)</f>
        <v>196025</v>
      </c>
      <c r="X380" s="150">
        <f>IFERROR(INDEX('[3]5.งบทดลอง รพ.'!$W:$W,MATCH(C:C,'[3]5.งบทดลอง รพ.'!B:B,0)),)</f>
        <v>0</v>
      </c>
      <c r="Y380" s="150">
        <f>IFERROR(INDEX('[3]5.งบทดลอง รพ.'!$X:$X,MATCH(C:C,'[3]5.งบทดลอง รพ.'!B:B,0)),)</f>
        <v>0</v>
      </c>
      <c r="Z380" s="150">
        <f>IFERROR(INDEX('[3]5.งบทดลอง รพ.'!$Y:$Y,MATCH(C:C,'[3]5.งบทดลอง รพ.'!B:B,0)),)</f>
        <v>0</v>
      </c>
      <c r="AA380" s="150">
        <f>IFERROR(INDEX('[3]5.งบทดลอง รพ.'!$Z:$Z,MATCH(C:C,'[3]5.งบทดลอง รพ.'!B:B,0)),)</f>
        <v>0</v>
      </c>
      <c r="AB380" s="150">
        <f>IFERROR(INDEX('[3]5.งบทดลอง รพ.'!$AA:$AA,MATCH(C:C,'[3]5.งบทดลอง รพ.'!B:B,0)),)</f>
        <v>0</v>
      </c>
      <c r="AC380" s="150">
        <f>IFERROR(INDEX('[3]5.งบทดลอง รพ.'!$AB:$AB,MATCH(C:C,'[3]5.งบทดลอง รพ.'!B:B,0)),)</f>
        <v>0</v>
      </c>
      <c r="AD380" s="150">
        <f>IFERROR(INDEX('[3]5.งบทดลอง รพ.'!$AC:$AC,MATCH(C:C,'[3]5.งบทดลอง รพ.'!B:B,0)),)</f>
        <v>0</v>
      </c>
      <c r="AE380" s="150">
        <f>IFERROR(INDEX('[3]5.งบทดลอง รพ.'!$AD:$AD,MATCH(C:C,'[3]5.งบทดลอง รพ.'!B:B,0)),)</f>
        <v>0</v>
      </c>
      <c r="AF380" s="150">
        <f>IFERROR(INDEX('[3]5.งบทดลอง รพ.'!$AE:$AE,MATCH(C:C,'[3]5.งบทดลอง รพ.'!B:B,0)),)</f>
        <v>113235</v>
      </c>
      <c r="AG380" s="150">
        <f>IFERROR(INDEX('[3]5.งบทดลอง รพ.'!$AF:$AF,MATCH(C:C,'[3]5.งบทดลอง รพ.'!B:B,0)),)</f>
        <v>111808</v>
      </c>
      <c r="AH380" s="150">
        <f>IFERROR(INDEX('[3]5.งบทดลอง รพ.'!$AG:$AG,MATCH(C:C,'[3]5.งบทดลอง รพ.'!B:B,0)),)</f>
        <v>0</v>
      </c>
      <c r="AI380" s="150">
        <f>IFERROR(INDEX('[3]5.งบทดลอง รพ.'!$AH:$AH,MATCH(D:D,'[3]5.งบทดลอง รพ.'!C:C,0)),)</f>
        <v>32200</v>
      </c>
      <c r="AJ380" s="150">
        <f>IFERROR(INDEX('[3]5.งบทดลอง รพ.'!$AI:$AI,MATCH(C:C,'[3]5.งบทดลอง รพ.'!B:B,0)),)</f>
        <v>0</v>
      </c>
      <c r="AK380" s="150">
        <f>IFERROR(INDEX('[3]5.งบทดลอง รพ.'!$AJ:$AJ,MATCH(C:C,'[3]5.งบทดลอง รพ.'!B:B,0)),)</f>
        <v>0</v>
      </c>
      <c r="AL380" s="150">
        <f>IFERROR(INDEX('[3]5.งบทดลอง รพ.'!$AK:$AK,MATCH(C:C,'[3]5.งบทดลอง รพ.'!B:B,0)),)</f>
        <v>56500</v>
      </c>
      <c r="AM380" s="150">
        <f>IFERROR(INDEX('[3]5.งบทดลอง รพ.'!$AL:$AL,MATCH(C:C,'[3]5.งบทดลอง รพ.'!B:B,0)),)</f>
        <v>0</v>
      </c>
      <c r="AN380" s="150">
        <f>IFERROR(INDEX('[3]5.งบทดลอง รพ.'!$AM:$AM,MATCH(C:C,'[3]5.งบทดลอง รพ.'!B:B,0)),)</f>
        <v>0</v>
      </c>
      <c r="AO380" s="150">
        <f>IFERROR(INDEX('[3]5.งบทดลอง รพ.'!$AN:$AN,MATCH(C:C,'[3]5.งบทดลอง รพ.'!B:B,0)),)</f>
        <v>0</v>
      </c>
      <c r="AP380" s="150">
        <f>IFERROR(INDEX('[3]5.งบทดลอง รพ.'!$AO:$AO,MATCH(C:C,'[3]5.งบทดลอง รพ.'!B:B,0)),)</f>
        <v>0</v>
      </c>
      <c r="AQ380" s="150">
        <f>IFERROR(INDEX('[3]5.งบทดลอง รพ.'!$AP:$AP,MATCH(C:C,'[3]5.งบทดลอง รพ.'!B:B,0)),)</f>
        <v>0</v>
      </c>
      <c r="AR380" s="150">
        <f>IFERROR(INDEX('[3]5.งบทดลอง รพ.'!$AQ:$AQ,MATCH(C:C,'[3]5.งบทดลอง รพ.'!B:B,0)),)</f>
        <v>218345</v>
      </c>
      <c r="AS380" s="150">
        <f>IFERROR(INDEX('[3]5.งบทดลอง รพ.'!$AR:$AR,MATCH(C:C,'[3]5.งบทดลอง รพ.'!B:B,0)),)</f>
        <v>122430</v>
      </c>
      <c r="AT380" s="150">
        <f>IFERROR(INDEX('[3]5.งบทดลอง รพ.'!$AS:$AS,MATCH(C:C,'[3]5.งบทดลอง รพ.'!B:B,0)),)</f>
        <v>0</v>
      </c>
      <c r="AU380" s="150">
        <f>IFERROR(INDEX('[3]5.งบทดลอง รพ.'!$AT:$AT,MATCH(C:C,'[3]5.งบทดลอง รพ.'!B:B,0)),)</f>
        <v>0</v>
      </c>
      <c r="AV380" s="150">
        <f>IFERROR(INDEX('[3]5.งบทดลอง รพ.'!$AU:$AU,MATCH(C:C,'[3]5.งบทดลอง รพ.'!B:B,0)),)</f>
        <v>115845</v>
      </c>
      <c r="AW380" s="150">
        <f>IFERROR(INDEX('[3]5.งบทดลอง รพ.'!$AV:$AV,MATCH(C:C,'[3]5.งบทดลอง รพ.'!B:B,0)),)</f>
        <v>0</v>
      </c>
      <c r="AX380" s="150">
        <f>IFERROR(INDEX('[3]5.งบทดลอง รพ.'!$AW:$AW,MATCH(C:C,'[3]5.งบทดลอง รพ.'!B:B,0)),)</f>
        <v>0</v>
      </c>
      <c r="AY380" s="150">
        <f>IFERROR(INDEX('[3]5.งบทดลอง รพ.'!$AX:$AX,MATCH(C:C,'[3]5.งบทดลอง รพ.'!B:B,0)),)</f>
        <v>83570</v>
      </c>
      <c r="AZ380" s="150">
        <f>IFERROR(INDEX('[3]5.งบทดลอง รพ.'!$AY:$AY,MATCH(C:C,'[3]5.งบทดลอง รพ.'!B:B,0)),)</f>
        <v>0</v>
      </c>
      <c r="BA380" s="150">
        <f>IFERROR(INDEX('[3]5.งบทดลอง รพ.'!$AZ:$AZ,MATCH(C:C,'[3]5.งบทดลอง รพ.'!B:B,0)),)</f>
        <v>0</v>
      </c>
      <c r="BB380" s="150">
        <f>IFERROR(INDEX('[3]5.งบทดลอง รพ.'!$BA:$BA,MATCH(C:C,'[3]5.งบทดลอง รพ.'!B:B,0)),)</f>
        <v>162367</v>
      </c>
      <c r="BC380" s="150">
        <f>IFERROR(INDEX('[3]5.งบทดลอง รพ.'!$BB:$BB,MATCH(C:C,'[3]5.งบทดลอง รพ.'!B:B,0)),)</f>
        <v>0</v>
      </c>
      <c r="BD380" s="150">
        <f>IFERROR(INDEX('[3]5.งบทดลอง รพ.'!$BC:$BC,MATCH(C:C,'[3]5.งบทดลอง รพ.'!B:B,0)),)</f>
        <v>0</v>
      </c>
      <c r="BE380" s="150">
        <f>IFERROR(INDEX('[3]5.งบทดลอง รพ.'!$BD:$BD,MATCH(C:C,'[3]5.งบทดลอง รพ.'!B:B,0)),)</f>
        <v>0</v>
      </c>
      <c r="BF380" s="150">
        <f>IFERROR(INDEX('[3]5.งบทดลอง รพ.'!$BE:$BE,MATCH(C:C,'[3]5.งบทดลอง รพ.'!B:B,0)),)</f>
        <v>119950</v>
      </c>
      <c r="BG380" s="150">
        <f>IFERROR(INDEX('[3]5.งบทดลอง รพ.'!$BF:$BF,MATCH(C:C,'[3]5.งบทดลอง รพ.'!B:B,0)),)</f>
        <v>0</v>
      </c>
      <c r="BH380" s="150">
        <f>IFERROR(INDEX('[3]5.งบทดลอง รพ.'!$BG:$BG,MATCH(C:C,'[3]5.งบทดลอง รพ.'!B:B,0)),)</f>
        <v>0</v>
      </c>
      <c r="BI380" s="150">
        <f>IFERROR(INDEX('[3]5.งบทดลอง รพ.'!$BH:$BH,MATCH(C:C,'[3]5.งบทดลอง รพ.'!B:B,0)),)</f>
        <v>0</v>
      </c>
      <c r="BJ380" s="150">
        <f>IFERROR(INDEX('[3]5.งบทดลอง รพ.'!$BI:$BI,MATCH(C:C,'[3]5.งบทดลอง รพ.'!B:B,0)),)</f>
        <v>46520</v>
      </c>
      <c r="BK380" s="150">
        <f>IFERROR(INDEX('[3]5.งบทดลอง รพ.'!$BJ:$BJ,MATCH(C:C,'[3]5.งบทดลอง รพ.'!B:B,0)),)</f>
        <v>0</v>
      </c>
      <c r="BL380" s="150">
        <f>IFERROR(INDEX('[3]5.งบทดลอง รพ.'!$BK:$BK,MATCH(D:D,'[3]5.งบทดลอง รพ.'!C:C,0)),)</f>
        <v>0</v>
      </c>
      <c r="BM380" s="150">
        <f>IFERROR(INDEX('[3]5.งบทดลอง รพ.'!$BL:$BL,MATCH(C:C,'[3]5.งบทดลอง รพ.'!B:B,0)),)</f>
        <v>37922</v>
      </c>
      <c r="BN380" s="150">
        <f>IFERROR(INDEX('[3]5.งบทดลอง รพ.'!$BM:$BM,MATCH(C:C,'[3]5.งบทดลอง รพ.'!B:B,0)),)</f>
        <v>0</v>
      </c>
      <c r="BO380" s="150">
        <f>IFERROR(INDEX('[3]5.งบทดลอง รพ.'!$BN:$BN,MATCH(C:C,'[3]5.งบทดลอง รพ.'!B:B,0)),)</f>
        <v>0</v>
      </c>
      <c r="BP380" s="150">
        <f>IFERROR(INDEX('[3]5.งบทดลอง รพ.'!$BO:$BO,MATCH(C:C,'[3]5.งบทดลอง รพ.'!B:B,0)),)</f>
        <v>0</v>
      </c>
      <c r="BQ380" s="150">
        <f>IFERROR(INDEX('[3]5.งบทดลอง รพ.'!$BP:$BP,MATCH(C:C,'[3]5.งบทดลอง รพ.'!B:B,0)),)</f>
        <v>10500</v>
      </c>
      <c r="BR380" s="150">
        <f>IFERROR(INDEX('[3]5.งบทดลอง รพ.'!$BQ:$BQ,MATCH(C:C,'[3]5.งบทดลอง รพ.'!B:B,0)),)</f>
        <v>0</v>
      </c>
      <c r="BS380" s="150">
        <f>IFERROR(INDEX('[3]5.งบทดลอง รพ.'!$BR:$BR,MATCH(C:C,'[3]5.งบทดลอง รพ.'!B:B,0)),)</f>
        <v>0</v>
      </c>
      <c r="BT380" s="150">
        <f>IFERROR(INDEX('[3]5.งบทดลอง รพ.'!$BS:$BS,MATCH(C:C,'[3]5.งบทดลอง รพ.'!B:B,0)),)</f>
        <v>0</v>
      </c>
      <c r="BU380" s="150">
        <f>IFERROR(INDEX('[3]5.งบทดลอง รพ.'!$BT:$BT,MATCH(C:C,'[3]5.งบทดลอง รพ.'!B:B,0)),)</f>
        <v>0</v>
      </c>
      <c r="BV380" s="150">
        <f>IFERROR(INDEX('[3]5.งบทดลอง รพ.'!$BU:$BU,MATCH(C:C,'[3]5.งบทดลอง รพ.'!B:B,0)),)</f>
        <v>0</v>
      </c>
      <c r="BW380" s="150">
        <f>IFERROR(INDEX('[3]5.งบทดลอง รพ.'!$BV:$BV,MATCH(C:C,'[3]5.งบทดลอง รพ.'!B:B,0)),)</f>
        <v>0</v>
      </c>
      <c r="BX380" s="150">
        <f>IFERROR(INDEX('[3]5.งบทดลอง รพ.'!$BW:$BW,MATCH(C:C,'[3]5.งบทดลอง รพ.'!B:B,0)),)</f>
        <v>0</v>
      </c>
      <c r="BY380" s="150">
        <f>IFERROR(INDEX('[3]5.งบทดลอง รพ.'!$BX:$BX,MATCH(C:C,'[3]5.งบทดลอง รพ.'!B:B,0)),)</f>
        <v>0</v>
      </c>
      <c r="BZ380" s="151">
        <f t="shared" si="15"/>
        <v>1736437</v>
      </c>
    </row>
    <row r="381" spans="1:78" ht="21.75" customHeight="1">
      <c r="A381" s="31" t="s">
        <v>185</v>
      </c>
      <c r="B381" s="147" t="s">
        <v>558</v>
      </c>
      <c r="C381" s="148" t="s">
        <v>1119</v>
      </c>
      <c r="D381" s="149" t="s">
        <v>1120</v>
      </c>
      <c r="E381" s="150">
        <f>IFERROR(INDEX('[3]5.งบทดลอง รพ.'!$D:$D,MATCH(C:C,'[3]5.งบทดลอง รพ.'!B:B,0)),)</f>
        <v>33222.5</v>
      </c>
      <c r="F381" s="150">
        <f>IFERROR(INDEX('[3]5.งบทดลอง รพ.'!$E:$E,MATCH(C:C,'[3]5.งบทดลอง รพ.'!B:B,0)),)</f>
        <v>0</v>
      </c>
      <c r="G381" s="150">
        <f>IFERROR(INDEX('[3]5.งบทดลอง รพ.'!$F:$F,MATCH(C:C,'[3]5.งบทดลอง รพ.'!B:B,0)),)</f>
        <v>0</v>
      </c>
      <c r="H381" s="150">
        <f>IFERROR(INDEX('[3]5.งบทดลอง รพ.'!$G:$G,MATCH(C:C,'[3]5.งบทดลอง รพ.'!B:B,0)),)</f>
        <v>0</v>
      </c>
      <c r="I381" s="150">
        <f>IFERROR(INDEX('[3]5.งบทดลอง รพ.'!$H:$H,MATCH(D:D,'[3]5.งบทดลอง รพ.'!C:C,0)),)</f>
        <v>0</v>
      </c>
      <c r="J381" s="150">
        <f>IFERROR(INDEX('[3]5.งบทดลอง รพ.'!$I:$I,MATCH(C:C,'[3]5.งบทดลอง รพ.'!B:B,0)),)</f>
        <v>0</v>
      </c>
      <c r="K381" s="150">
        <f>IFERROR(INDEX('[3]5.งบทดลอง รพ.'!$J:$J,MATCH(C:C,'[3]5.งบทดลอง รพ.'!B:B,0)),)</f>
        <v>493456.5</v>
      </c>
      <c r="L381" s="150">
        <f>IFERROR(INDEX('[3]5.งบทดลอง รพ.'!$K:$K,MATCH(C:C,'[3]5.งบทดลอง รพ.'!B:B,0)),)</f>
        <v>0</v>
      </c>
      <c r="M381" s="150">
        <f>IFERROR(INDEX('[3]5.งบทดลอง รพ.'!$L:$L,MATCH(C:C,'[3]5.งบทดลอง รพ.'!B:B,0)),)</f>
        <v>0</v>
      </c>
      <c r="N381" s="150">
        <f>IFERROR(INDEX('[3]5.งบทดลอง รพ.'!$M:$M,MATCH(C:C,'[3]5.งบทดลอง รพ.'!B:B,0)),)</f>
        <v>6990</v>
      </c>
      <c r="O381" s="150">
        <f>IFERROR(INDEX('[3]5.งบทดลอง รพ.'!$N:$N,MATCH(C:C,'[3]5.งบทดลอง รพ.'!B:B,0)),)</f>
        <v>0</v>
      </c>
      <c r="P381" s="150">
        <f>IFERROR(INDEX('[3]5.งบทดลอง รพ.'!$O:$O,MATCH(C:C,'[3]5.งบทดลอง รพ.'!B:B,0)),)</f>
        <v>0</v>
      </c>
      <c r="Q381" s="150">
        <f>IFERROR(INDEX('[3]5.งบทดลอง รพ.'!$P:$P,MATCH(C:C,'[3]5.งบทดลอง รพ.'!B:B,0)),)</f>
        <v>0</v>
      </c>
      <c r="R381" s="150">
        <f>IFERROR(INDEX('[3]5.งบทดลอง รพ.'!$Q:$Q,MATCH(C:C,'[3]5.งบทดลอง รพ.'!B:B,0)),)</f>
        <v>0</v>
      </c>
      <c r="S381" s="150">
        <f>IFERROR(INDEX('[3]5.งบทดลอง รพ.'!$R:$R,MATCH(C:C,'[3]5.งบทดลอง รพ.'!B:B,0)),)</f>
        <v>0</v>
      </c>
      <c r="T381" s="150">
        <f>IFERROR(INDEX('[3]5.งบทดลอง รพ.'!$S:$S,MATCH(C:C,'[3]5.งบทดลอง รพ.'!B:B,0)),)</f>
        <v>0</v>
      </c>
      <c r="U381" s="150">
        <f>IFERROR(INDEX('[3]5.งบทดลอง รพ.'!$T:$T,MATCH(C:C,'[3]5.งบทดลอง รพ.'!B:B,0)),)</f>
        <v>0</v>
      </c>
      <c r="V381" s="150">
        <f>IFERROR(INDEX('[3]5.งบทดลอง รพ.'!$U:$U,MATCH(C:C,'[3]5.งบทดลอง รพ.'!B:B,0)),)</f>
        <v>0</v>
      </c>
      <c r="W381" s="150">
        <f>IFERROR(INDEX('[3]5.งบทดลอง รพ.'!$V:$V,MATCH(C:C,'[3]5.งบทดลอง รพ.'!B:B,0)),)</f>
        <v>20251</v>
      </c>
      <c r="X381" s="150">
        <f>IFERROR(INDEX('[3]5.งบทดลอง รพ.'!$W:$W,MATCH(C:C,'[3]5.งบทดลอง รพ.'!B:B,0)),)</f>
        <v>0</v>
      </c>
      <c r="Y381" s="150">
        <f>IFERROR(INDEX('[3]5.งบทดลอง รพ.'!$X:$X,MATCH(C:C,'[3]5.งบทดลอง รพ.'!B:B,0)),)</f>
        <v>0</v>
      </c>
      <c r="Z381" s="150">
        <f>IFERROR(INDEX('[3]5.งบทดลอง รพ.'!$Y:$Y,MATCH(C:C,'[3]5.งบทดลอง รพ.'!B:B,0)),)</f>
        <v>0</v>
      </c>
      <c r="AA381" s="150">
        <f>IFERROR(INDEX('[3]5.งบทดลอง รพ.'!$Z:$Z,MATCH(C:C,'[3]5.งบทดลอง รพ.'!B:B,0)),)</f>
        <v>0</v>
      </c>
      <c r="AB381" s="150">
        <f>IFERROR(INDEX('[3]5.งบทดลอง รพ.'!$AA:$AA,MATCH(C:C,'[3]5.งบทดลอง รพ.'!B:B,0)),)</f>
        <v>0</v>
      </c>
      <c r="AC381" s="150">
        <f>IFERROR(INDEX('[3]5.งบทดลอง รพ.'!$AB:$AB,MATCH(C:C,'[3]5.งบทดลอง รพ.'!B:B,0)),)</f>
        <v>0</v>
      </c>
      <c r="AD381" s="150">
        <f>IFERROR(INDEX('[3]5.งบทดลอง รพ.'!$AC:$AC,MATCH(C:C,'[3]5.งบทดลอง รพ.'!B:B,0)),)</f>
        <v>0</v>
      </c>
      <c r="AE381" s="150">
        <f>IFERROR(INDEX('[3]5.งบทดลอง รพ.'!$AD:$AD,MATCH(C:C,'[3]5.งบทดลอง รพ.'!B:B,0)),)</f>
        <v>0</v>
      </c>
      <c r="AF381" s="150">
        <f>IFERROR(INDEX('[3]5.งบทดลอง รพ.'!$AE:$AE,MATCH(C:C,'[3]5.งบทดลอง รพ.'!B:B,0)),)</f>
        <v>160846</v>
      </c>
      <c r="AG381" s="150">
        <f>IFERROR(INDEX('[3]5.งบทดลอง รพ.'!$AF:$AF,MATCH(C:C,'[3]5.งบทดลอง รพ.'!B:B,0)),)</f>
        <v>0</v>
      </c>
      <c r="AH381" s="150">
        <f>IFERROR(INDEX('[3]5.งบทดลอง รพ.'!$AG:$AG,MATCH(C:C,'[3]5.งบทดลอง รพ.'!B:B,0)),)</f>
        <v>0</v>
      </c>
      <c r="AI381" s="150">
        <f>IFERROR(INDEX('[3]5.งบทดลอง รพ.'!$AH:$AH,MATCH(D:D,'[3]5.งบทดลอง รพ.'!C:C,0)),)</f>
        <v>0</v>
      </c>
      <c r="AJ381" s="150">
        <f>IFERROR(INDEX('[3]5.งบทดลอง รพ.'!$AI:$AI,MATCH(C:C,'[3]5.งบทดลอง รพ.'!B:B,0)),)</f>
        <v>0</v>
      </c>
      <c r="AK381" s="150">
        <f>IFERROR(INDEX('[3]5.งบทดลอง รพ.'!$AJ:$AJ,MATCH(C:C,'[3]5.งบทดลอง รพ.'!B:B,0)),)</f>
        <v>0</v>
      </c>
      <c r="AL381" s="150">
        <f>IFERROR(INDEX('[3]5.งบทดลอง รพ.'!$AK:$AK,MATCH(C:C,'[3]5.งบทดลอง รพ.'!B:B,0)),)</f>
        <v>0</v>
      </c>
      <c r="AM381" s="150">
        <f>IFERROR(INDEX('[3]5.งบทดลอง รพ.'!$AL:$AL,MATCH(C:C,'[3]5.งบทดลอง รพ.'!B:B,0)),)</f>
        <v>0</v>
      </c>
      <c r="AN381" s="150">
        <f>IFERROR(INDEX('[3]5.งบทดลอง รพ.'!$AM:$AM,MATCH(C:C,'[3]5.งบทดลอง รพ.'!B:B,0)),)</f>
        <v>0</v>
      </c>
      <c r="AO381" s="150">
        <f>IFERROR(INDEX('[3]5.งบทดลอง รพ.'!$AN:$AN,MATCH(C:C,'[3]5.งบทดลอง รพ.'!B:B,0)),)</f>
        <v>0</v>
      </c>
      <c r="AP381" s="150">
        <f>IFERROR(INDEX('[3]5.งบทดลอง รพ.'!$AO:$AO,MATCH(C:C,'[3]5.งบทดลอง รพ.'!B:B,0)),)</f>
        <v>0</v>
      </c>
      <c r="AQ381" s="150">
        <f>IFERROR(INDEX('[3]5.งบทดลอง รพ.'!$AP:$AP,MATCH(C:C,'[3]5.งบทดลอง รพ.'!B:B,0)),)</f>
        <v>0</v>
      </c>
      <c r="AR381" s="150">
        <f>IFERROR(INDEX('[3]5.งบทดลอง รพ.'!$AQ:$AQ,MATCH(C:C,'[3]5.งบทดลอง รพ.'!B:B,0)),)</f>
        <v>40120</v>
      </c>
      <c r="AS381" s="150">
        <f>IFERROR(INDEX('[3]5.งบทดลอง รพ.'!$AR:$AR,MATCH(C:C,'[3]5.งบทดลอง รพ.'!B:B,0)),)</f>
        <v>0</v>
      </c>
      <c r="AT381" s="150">
        <f>IFERROR(INDEX('[3]5.งบทดลอง รพ.'!$AS:$AS,MATCH(C:C,'[3]5.งบทดลอง รพ.'!B:B,0)),)</f>
        <v>0</v>
      </c>
      <c r="AU381" s="150">
        <f>IFERROR(INDEX('[3]5.งบทดลอง รพ.'!$AT:$AT,MATCH(C:C,'[3]5.งบทดลอง รพ.'!B:B,0)),)</f>
        <v>0</v>
      </c>
      <c r="AV381" s="150">
        <f>IFERROR(INDEX('[3]5.งบทดลอง รพ.'!$AU:$AU,MATCH(C:C,'[3]5.งบทดลอง รพ.'!B:B,0)),)</f>
        <v>0</v>
      </c>
      <c r="AW381" s="150">
        <f>IFERROR(INDEX('[3]5.งบทดลอง รพ.'!$AV:$AV,MATCH(C:C,'[3]5.งบทดลอง รพ.'!B:B,0)),)</f>
        <v>0</v>
      </c>
      <c r="AX381" s="150">
        <f>IFERROR(INDEX('[3]5.งบทดลอง รพ.'!$AW:$AW,MATCH(C:C,'[3]5.งบทดลอง รพ.'!B:B,0)),)</f>
        <v>0</v>
      </c>
      <c r="AY381" s="150">
        <f>IFERROR(INDEX('[3]5.งบทดลอง รพ.'!$AX:$AX,MATCH(C:C,'[3]5.งบทดลอง รพ.'!B:B,0)),)</f>
        <v>81479.5</v>
      </c>
      <c r="AZ381" s="150">
        <f>IFERROR(INDEX('[3]5.งบทดลอง รพ.'!$AY:$AY,MATCH(C:C,'[3]5.งบทดลอง รพ.'!B:B,0)),)</f>
        <v>8000</v>
      </c>
      <c r="BA381" s="150">
        <f>IFERROR(INDEX('[3]5.งบทดลอง รพ.'!$AZ:$AZ,MATCH(C:C,'[3]5.งบทดลอง รพ.'!B:B,0)),)</f>
        <v>0</v>
      </c>
      <c r="BB381" s="150">
        <f>IFERROR(INDEX('[3]5.งบทดลอง รพ.'!$BA:$BA,MATCH(C:C,'[3]5.งบทดลอง รพ.'!B:B,0)),)</f>
        <v>0</v>
      </c>
      <c r="BC381" s="150">
        <f>IFERROR(INDEX('[3]5.งบทดลอง รพ.'!$BB:$BB,MATCH(C:C,'[3]5.งบทดลอง รพ.'!B:B,0)),)</f>
        <v>0</v>
      </c>
      <c r="BD381" s="150">
        <f>IFERROR(INDEX('[3]5.งบทดลอง รพ.'!$BC:$BC,MATCH(C:C,'[3]5.งบทดลอง รพ.'!B:B,0)),)</f>
        <v>0</v>
      </c>
      <c r="BE381" s="150">
        <f>IFERROR(INDEX('[3]5.งบทดลอง รพ.'!$BD:$BD,MATCH(C:C,'[3]5.งบทดลอง รพ.'!B:B,0)),)</f>
        <v>0</v>
      </c>
      <c r="BF381" s="150">
        <f>IFERROR(INDEX('[3]5.งบทดลอง รพ.'!$BE:$BE,MATCH(C:C,'[3]5.งบทดลอง รพ.'!B:B,0)),)</f>
        <v>0</v>
      </c>
      <c r="BG381" s="150">
        <f>IFERROR(INDEX('[3]5.งบทดลอง รพ.'!$BF:$BF,MATCH(C:C,'[3]5.งบทดลอง รพ.'!B:B,0)),)</f>
        <v>0</v>
      </c>
      <c r="BH381" s="150">
        <f>IFERROR(INDEX('[3]5.งบทดลอง รพ.'!$BG:$BG,MATCH(C:C,'[3]5.งบทดลอง รพ.'!B:B,0)),)</f>
        <v>0</v>
      </c>
      <c r="BI381" s="150">
        <f>IFERROR(INDEX('[3]5.งบทดลอง รพ.'!$BH:$BH,MATCH(C:C,'[3]5.งบทดลอง รพ.'!B:B,0)),)</f>
        <v>0</v>
      </c>
      <c r="BJ381" s="150">
        <f>IFERROR(INDEX('[3]5.งบทดลอง รพ.'!$BI:$BI,MATCH(C:C,'[3]5.งบทดลอง รพ.'!B:B,0)),)</f>
        <v>48742.5</v>
      </c>
      <c r="BK381" s="150">
        <f>IFERROR(INDEX('[3]5.งบทดลอง รพ.'!$BJ:$BJ,MATCH(C:C,'[3]5.งบทดลอง รพ.'!B:B,0)),)</f>
        <v>0</v>
      </c>
      <c r="BL381" s="150">
        <f>IFERROR(INDEX('[3]5.งบทดลอง รพ.'!$BK:$BK,MATCH(D:D,'[3]5.งบทดลอง รพ.'!C:C,0)),)</f>
        <v>24760.5</v>
      </c>
      <c r="BM381" s="150">
        <f>IFERROR(INDEX('[3]5.งบทดลอง รพ.'!$BL:$BL,MATCH(C:C,'[3]5.งบทดลอง รพ.'!B:B,0)),)</f>
        <v>0</v>
      </c>
      <c r="BN381" s="150">
        <f>IFERROR(INDEX('[3]5.งบทดลอง รพ.'!$BM:$BM,MATCH(C:C,'[3]5.งบทดลอง รพ.'!B:B,0)),)</f>
        <v>0</v>
      </c>
      <c r="BO381" s="150">
        <f>IFERROR(INDEX('[3]5.งบทดลอง รพ.'!$BN:$BN,MATCH(C:C,'[3]5.งบทดลอง รพ.'!B:B,0)),)</f>
        <v>0</v>
      </c>
      <c r="BP381" s="150">
        <f>IFERROR(INDEX('[3]5.งบทดลอง รพ.'!$BO:$BO,MATCH(C:C,'[3]5.งบทดลอง รพ.'!B:B,0)),)</f>
        <v>0</v>
      </c>
      <c r="BQ381" s="150">
        <f>IFERROR(INDEX('[3]5.งบทดลอง รพ.'!$BP:$BP,MATCH(C:C,'[3]5.งบทดลอง รพ.'!B:B,0)),)</f>
        <v>44920</v>
      </c>
      <c r="BR381" s="150">
        <f>IFERROR(INDEX('[3]5.งบทดลอง รพ.'!$BQ:$BQ,MATCH(C:C,'[3]5.งบทดลอง รพ.'!B:B,0)),)</f>
        <v>0</v>
      </c>
      <c r="BS381" s="150">
        <f>IFERROR(INDEX('[3]5.งบทดลอง รพ.'!$BR:$BR,MATCH(C:C,'[3]5.งบทดลอง รพ.'!B:B,0)),)</f>
        <v>0</v>
      </c>
      <c r="BT381" s="150">
        <f>IFERROR(INDEX('[3]5.งบทดลอง รพ.'!$BS:$BS,MATCH(C:C,'[3]5.งบทดลอง รพ.'!B:B,0)),)</f>
        <v>0</v>
      </c>
      <c r="BU381" s="150">
        <f>IFERROR(INDEX('[3]5.งบทดลอง รพ.'!$BT:$BT,MATCH(C:C,'[3]5.งบทดลอง รพ.'!B:B,0)),)</f>
        <v>0</v>
      </c>
      <c r="BV381" s="150">
        <f>IFERROR(INDEX('[3]5.งบทดลอง รพ.'!$BU:$BU,MATCH(C:C,'[3]5.งบทดลอง รพ.'!B:B,0)),)</f>
        <v>3000</v>
      </c>
      <c r="BW381" s="150">
        <f>IFERROR(INDEX('[3]5.งบทดลอง รพ.'!$BV:$BV,MATCH(C:C,'[3]5.งบทดลอง รพ.'!B:B,0)),)</f>
        <v>0</v>
      </c>
      <c r="BX381" s="150">
        <f>IFERROR(INDEX('[3]5.งบทดลอง รพ.'!$BW:$BW,MATCH(C:C,'[3]5.งบทดลอง รพ.'!B:B,0)),)</f>
        <v>0</v>
      </c>
      <c r="BY381" s="150">
        <f>IFERROR(INDEX('[3]5.งบทดลอง รพ.'!$BX:$BX,MATCH(C:C,'[3]5.งบทดลอง รพ.'!B:B,0)),)</f>
        <v>0</v>
      </c>
      <c r="BZ381" s="151">
        <f t="shared" si="15"/>
        <v>965788.5</v>
      </c>
    </row>
    <row r="382" spans="1:78" ht="21.75" customHeight="1">
      <c r="A382" s="31" t="s">
        <v>185</v>
      </c>
      <c r="B382" s="147" t="s">
        <v>558</v>
      </c>
      <c r="C382" s="148" t="s">
        <v>1121</v>
      </c>
      <c r="D382" s="149" t="s">
        <v>1122</v>
      </c>
      <c r="E382" s="150">
        <f>IFERROR(INDEX('[3]5.งบทดลอง รพ.'!$D:$D,MATCH(C:C,'[3]5.งบทดลอง รพ.'!B:B,0)),)</f>
        <v>0</v>
      </c>
      <c r="F382" s="150">
        <f>IFERROR(INDEX('[3]5.งบทดลอง รพ.'!$E:$E,MATCH(C:C,'[3]5.งบทดลอง รพ.'!B:B,0)),)</f>
        <v>0</v>
      </c>
      <c r="G382" s="150">
        <f>IFERROR(INDEX('[3]5.งบทดลอง รพ.'!$F:$F,MATCH(C:C,'[3]5.งบทดลอง รพ.'!B:B,0)),)</f>
        <v>0</v>
      </c>
      <c r="H382" s="150">
        <f>IFERROR(INDEX('[3]5.งบทดลอง รพ.'!$G:$G,MATCH(C:C,'[3]5.งบทดลอง รพ.'!B:B,0)),)</f>
        <v>0</v>
      </c>
      <c r="I382" s="150">
        <f>IFERROR(INDEX('[3]5.งบทดลอง รพ.'!$H:$H,MATCH(D:D,'[3]5.งบทดลอง รพ.'!C:C,0)),)</f>
        <v>0</v>
      </c>
      <c r="J382" s="150">
        <f>IFERROR(INDEX('[3]5.งบทดลอง รพ.'!$I:$I,MATCH(C:C,'[3]5.งบทดลอง รพ.'!B:B,0)),)</f>
        <v>0</v>
      </c>
      <c r="K382" s="150">
        <f>IFERROR(INDEX('[3]5.งบทดลอง รพ.'!$J:$J,MATCH(C:C,'[3]5.งบทดลอง รพ.'!B:B,0)),)</f>
        <v>0</v>
      </c>
      <c r="L382" s="150">
        <f>IFERROR(INDEX('[3]5.งบทดลอง รพ.'!$K:$K,MATCH(C:C,'[3]5.งบทดลอง รพ.'!B:B,0)),)</f>
        <v>0</v>
      </c>
      <c r="M382" s="150">
        <f>IFERROR(INDEX('[3]5.งบทดลอง รพ.'!$L:$L,MATCH(C:C,'[3]5.งบทดลอง รพ.'!B:B,0)),)</f>
        <v>43877</v>
      </c>
      <c r="N382" s="150">
        <f>IFERROR(INDEX('[3]5.งบทดลอง รพ.'!$M:$M,MATCH(C:C,'[3]5.งบทดลอง รพ.'!B:B,0)),)</f>
        <v>0</v>
      </c>
      <c r="O382" s="150">
        <f>IFERROR(INDEX('[3]5.งบทดลอง รพ.'!$N:$N,MATCH(C:C,'[3]5.งบทดลอง รพ.'!B:B,0)),)</f>
        <v>0</v>
      </c>
      <c r="P382" s="150">
        <f>IFERROR(INDEX('[3]5.งบทดลอง รพ.'!$O:$O,MATCH(C:C,'[3]5.งบทดลอง รพ.'!B:B,0)),)</f>
        <v>0</v>
      </c>
      <c r="Q382" s="150">
        <f>IFERROR(INDEX('[3]5.งบทดลอง รพ.'!$P:$P,MATCH(C:C,'[3]5.งบทดลอง รพ.'!B:B,0)),)</f>
        <v>0</v>
      </c>
      <c r="R382" s="150">
        <f>IFERROR(INDEX('[3]5.งบทดลอง รพ.'!$Q:$Q,MATCH(C:C,'[3]5.งบทดลอง รพ.'!B:B,0)),)</f>
        <v>0</v>
      </c>
      <c r="S382" s="150">
        <f>IFERROR(INDEX('[3]5.งบทดลอง รพ.'!$R:$R,MATCH(C:C,'[3]5.งบทดลอง รพ.'!B:B,0)),)</f>
        <v>0</v>
      </c>
      <c r="T382" s="150">
        <f>IFERROR(INDEX('[3]5.งบทดลอง รพ.'!$S:$S,MATCH(C:C,'[3]5.งบทดลอง รพ.'!B:B,0)),)</f>
        <v>0</v>
      </c>
      <c r="U382" s="150">
        <f>IFERROR(INDEX('[3]5.งบทดลอง รพ.'!$T:$T,MATCH(C:C,'[3]5.งบทดลอง รพ.'!B:B,0)),)</f>
        <v>0</v>
      </c>
      <c r="V382" s="150">
        <f>IFERROR(INDEX('[3]5.งบทดลอง รพ.'!$U:$U,MATCH(C:C,'[3]5.งบทดลอง รพ.'!B:B,0)),)</f>
        <v>0</v>
      </c>
      <c r="W382" s="150">
        <f>IFERROR(INDEX('[3]5.งบทดลอง รพ.'!$V:$V,MATCH(C:C,'[3]5.งบทดลอง รพ.'!B:B,0)),)</f>
        <v>0</v>
      </c>
      <c r="X382" s="150">
        <f>IFERROR(INDEX('[3]5.งบทดลอง รพ.'!$W:$W,MATCH(C:C,'[3]5.งบทดลอง รพ.'!B:B,0)),)</f>
        <v>0</v>
      </c>
      <c r="Y382" s="150">
        <f>IFERROR(INDEX('[3]5.งบทดลอง รพ.'!$X:$X,MATCH(C:C,'[3]5.งบทดลอง รพ.'!B:B,0)),)</f>
        <v>0</v>
      </c>
      <c r="Z382" s="150">
        <f>IFERROR(INDEX('[3]5.งบทดลอง รพ.'!$Y:$Y,MATCH(C:C,'[3]5.งบทดลอง รพ.'!B:B,0)),)</f>
        <v>0</v>
      </c>
      <c r="AA382" s="150">
        <f>IFERROR(INDEX('[3]5.งบทดลอง รพ.'!$Z:$Z,MATCH(C:C,'[3]5.งบทดลอง รพ.'!B:B,0)),)</f>
        <v>0</v>
      </c>
      <c r="AB382" s="150">
        <f>IFERROR(INDEX('[3]5.งบทดลอง รพ.'!$AA:$AA,MATCH(C:C,'[3]5.งบทดลอง รพ.'!B:B,0)),)</f>
        <v>0</v>
      </c>
      <c r="AC382" s="150">
        <f>IFERROR(INDEX('[3]5.งบทดลอง รพ.'!$AB:$AB,MATCH(C:C,'[3]5.งบทดลอง รพ.'!B:B,0)),)</f>
        <v>0</v>
      </c>
      <c r="AD382" s="150">
        <f>IFERROR(INDEX('[3]5.งบทดลอง รพ.'!$AC:$AC,MATCH(C:C,'[3]5.งบทดลอง รพ.'!B:B,0)),)</f>
        <v>0</v>
      </c>
      <c r="AE382" s="150">
        <f>IFERROR(INDEX('[3]5.งบทดลอง รพ.'!$AD:$AD,MATCH(C:C,'[3]5.งบทดลอง รพ.'!B:B,0)),)</f>
        <v>0</v>
      </c>
      <c r="AF382" s="150">
        <f>IFERROR(INDEX('[3]5.งบทดลอง รพ.'!$AE:$AE,MATCH(C:C,'[3]5.งบทดลอง รพ.'!B:B,0)),)</f>
        <v>0</v>
      </c>
      <c r="AG382" s="150">
        <f>IFERROR(INDEX('[3]5.งบทดลอง รพ.'!$AF:$AF,MATCH(C:C,'[3]5.งบทดลอง รพ.'!B:B,0)),)</f>
        <v>0</v>
      </c>
      <c r="AH382" s="150">
        <f>IFERROR(INDEX('[3]5.งบทดลอง รพ.'!$AG:$AG,MATCH(C:C,'[3]5.งบทดลอง รพ.'!B:B,0)),)</f>
        <v>0</v>
      </c>
      <c r="AI382" s="150">
        <f>IFERROR(INDEX('[3]5.งบทดลอง รพ.'!$AH:$AH,MATCH(D:D,'[3]5.งบทดลอง รพ.'!C:C,0)),)</f>
        <v>0</v>
      </c>
      <c r="AJ382" s="150">
        <f>IFERROR(INDEX('[3]5.งบทดลอง รพ.'!$AI:$AI,MATCH(C:C,'[3]5.งบทดลอง รพ.'!B:B,0)),)</f>
        <v>0</v>
      </c>
      <c r="AK382" s="150">
        <f>IFERROR(INDEX('[3]5.งบทดลอง รพ.'!$AJ:$AJ,MATCH(C:C,'[3]5.งบทดลอง รพ.'!B:B,0)),)</f>
        <v>0</v>
      </c>
      <c r="AL382" s="150">
        <f>IFERROR(INDEX('[3]5.งบทดลอง รพ.'!$AK:$AK,MATCH(C:C,'[3]5.งบทดลอง รพ.'!B:B,0)),)</f>
        <v>0</v>
      </c>
      <c r="AM382" s="150">
        <f>IFERROR(INDEX('[3]5.งบทดลอง รพ.'!$AL:$AL,MATCH(C:C,'[3]5.งบทดลอง รพ.'!B:B,0)),)</f>
        <v>0</v>
      </c>
      <c r="AN382" s="150">
        <f>IFERROR(INDEX('[3]5.งบทดลอง รพ.'!$AM:$AM,MATCH(C:C,'[3]5.งบทดลอง รพ.'!B:B,0)),)</f>
        <v>0</v>
      </c>
      <c r="AO382" s="150">
        <f>IFERROR(INDEX('[3]5.งบทดลอง รพ.'!$AN:$AN,MATCH(C:C,'[3]5.งบทดลอง รพ.'!B:B,0)),)</f>
        <v>0</v>
      </c>
      <c r="AP382" s="150">
        <f>IFERROR(INDEX('[3]5.งบทดลอง รพ.'!$AO:$AO,MATCH(C:C,'[3]5.งบทดลอง รพ.'!B:B,0)),)</f>
        <v>0</v>
      </c>
      <c r="AQ382" s="150">
        <f>IFERROR(INDEX('[3]5.งบทดลอง รพ.'!$AP:$AP,MATCH(C:C,'[3]5.งบทดลอง รพ.'!B:B,0)),)</f>
        <v>0</v>
      </c>
      <c r="AR382" s="150">
        <f>IFERROR(INDEX('[3]5.งบทดลอง รพ.'!$AQ:$AQ,MATCH(C:C,'[3]5.งบทดลอง รพ.'!B:B,0)),)</f>
        <v>0</v>
      </c>
      <c r="AS382" s="150">
        <f>IFERROR(INDEX('[3]5.งบทดลอง รพ.'!$AR:$AR,MATCH(C:C,'[3]5.งบทดลอง รพ.'!B:B,0)),)</f>
        <v>0</v>
      </c>
      <c r="AT382" s="150">
        <f>IFERROR(INDEX('[3]5.งบทดลอง รพ.'!$AS:$AS,MATCH(C:C,'[3]5.งบทดลอง รพ.'!B:B,0)),)</f>
        <v>0</v>
      </c>
      <c r="AU382" s="150">
        <f>IFERROR(INDEX('[3]5.งบทดลอง รพ.'!$AT:$AT,MATCH(C:C,'[3]5.งบทดลอง รพ.'!B:B,0)),)</f>
        <v>0</v>
      </c>
      <c r="AV382" s="150">
        <f>IFERROR(INDEX('[3]5.งบทดลอง รพ.'!$AU:$AU,MATCH(C:C,'[3]5.งบทดลอง รพ.'!B:B,0)),)</f>
        <v>0</v>
      </c>
      <c r="AW382" s="150">
        <f>IFERROR(INDEX('[3]5.งบทดลอง รพ.'!$AV:$AV,MATCH(C:C,'[3]5.งบทดลอง รพ.'!B:B,0)),)</f>
        <v>0</v>
      </c>
      <c r="AX382" s="150">
        <f>IFERROR(INDEX('[3]5.งบทดลอง รพ.'!$AW:$AW,MATCH(C:C,'[3]5.งบทดลอง รพ.'!B:B,0)),)</f>
        <v>0</v>
      </c>
      <c r="AY382" s="150">
        <f>IFERROR(INDEX('[3]5.งบทดลอง รพ.'!$AX:$AX,MATCH(C:C,'[3]5.งบทดลอง รพ.'!B:B,0)),)</f>
        <v>0</v>
      </c>
      <c r="AZ382" s="150">
        <f>IFERROR(INDEX('[3]5.งบทดลอง รพ.'!$AY:$AY,MATCH(C:C,'[3]5.งบทดลอง รพ.'!B:B,0)),)</f>
        <v>0</v>
      </c>
      <c r="BA382" s="150">
        <f>IFERROR(INDEX('[3]5.งบทดลอง รพ.'!$AZ:$AZ,MATCH(C:C,'[3]5.งบทดลอง รพ.'!B:B,0)),)</f>
        <v>0</v>
      </c>
      <c r="BB382" s="150">
        <f>IFERROR(INDEX('[3]5.งบทดลอง รพ.'!$BA:$BA,MATCH(C:C,'[3]5.งบทดลอง รพ.'!B:B,0)),)</f>
        <v>0</v>
      </c>
      <c r="BC382" s="150">
        <f>IFERROR(INDEX('[3]5.งบทดลอง รพ.'!$BB:$BB,MATCH(C:C,'[3]5.งบทดลอง รพ.'!B:B,0)),)</f>
        <v>0</v>
      </c>
      <c r="BD382" s="150">
        <f>IFERROR(INDEX('[3]5.งบทดลอง รพ.'!$BC:$BC,MATCH(C:C,'[3]5.งบทดลอง รพ.'!B:B,0)),)</f>
        <v>0</v>
      </c>
      <c r="BE382" s="150">
        <f>IFERROR(INDEX('[3]5.งบทดลอง รพ.'!$BD:$BD,MATCH(C:C,'[3]5.งบทดลอง รพ.'!B:B,0)),)</f>
        <v>0</v>
      </c>
      <c r="BF382" s="150">
        <f>IFERROR(INDEX('[3]5.งบทดลอง รพ.'!$BE:$BE,MATCH(C:C,'[3]5.งบทดลอง รพ.'!B:B,0)),)</f>
        <v>0</v>
      </c>
      <c r="BG382" s="150">
        <f>IFERROR(INDEX('[3]5.งบทดลอง รพ.'!$BF:$BF,MATCH(C:C,'[3]5.งบทดลอง รพ.'!B:B,0)),)</f>
        <v>0</v>
      </c>
      <c r="BH382" s="150">
        <f>IFERROR(INDEX('[3]5.งบทดลอง รพ.'!$BG:$BG,MATCH(C:C,'[3]5.งบทดลอง รพ.'!B:B,0)),)</f>
        <v>0</v>
      </c>
      <c r="BI382" s="150">
        <f>IFERROR(INDEX('[3]5.งบทดลอง รพ.'!$BH:$BH,MATCH(C:C,'[3]5.งบทดลอง รพ.'!B:B,0)),)</f>
        <v>0</v>
      </c>
      <c r="BJ382" s="150">
        <f>IFERROR(INDEX('[3]5.งบทดลอง รพ.'!$BI:$BI,MATCH(C:C,'[3]5.งบทดลอง รพ.'!B:B,0)),)</f>
        <v>0</v>
      </c>
      <c r="BK382" s="150">
        <f>IFERROR(INDEX('[3]5.งบทดลอง รพ.'!$BJ:$BJ,MATCH(C:C,'[3]5.งบทดลอง รพ.'!B:B,0)),)</f>
        <v>0</v>
      </c>
      <c r="BL382" s="150">
        <f>IFERROR(INDEX('[3]5.งบทดลอง รพ.'!$BK:$BK,MATCH(D:D,'[3]5.งบทดลอง รพ.'!C:C,0)),)</f>
        <v>0</v>
      </c>
      <c r="BM382" s="150">
        <f>IFERROR(INDEX('[3]5.งบทดลอง รพ.'!$BL:$BL,MATCH(C:C,'[3]5.งบทดลอง รพ.'!B:B,0)),)</f>
        <v>0</v>
      </c>
      <c r="BN382" s="150">
        <f>IFERROR(INDEX('[3]5.งบทดลอง รพ.'!$BM:$BM,MATCH(C:C,'[3]5.งบทดลอง รพ.'!B:B,0)),)</f>
        <v>0</v>
      </c>
      <c r="BO382" s="150">
        <f>IFERROR(INDEX('[3]5.งบทดลอง รพ.'!$BN:$BN,MATCH(C:C,'[3]5.งบทดลอง รพ.'!B:B,0)),)</f>
        <v>0</v>
      </c>
      <c r="BP382" s="150">
        <f>IFERROR(INDEX('[3]5.งบทดลอง รพ.'!$BO:$BO,MATCH(C:C,'[3]5.งบทดลอง รพ.'!B:B,0)),)</f>
        <v>0</v>
      </c>
      <c r="BQ382" s="150">
        <f>IFERROR(INDEX('[3]5.งบทดลอง รพ.'!$BP:$BP,MATCH(C:C,'[3]5.งบทดลอง รพ.'!B:B,0)),)</f>
        <v>0</v>
      </c>
      <c r="BR382" s="150">
        <f>IFERROR(INDEX('[3]5.งบทดลอง รพ.'!$BQ:$BQ,MATCH(C:C,'[3]5.งบทดลอง รพ.'!B:B,0)),)</f>
        <v>0</v>
      </c>
      <c r="BS382" s="150">
        <f>IFERROR(INDEX('[3]5.งบทดลอง รพ.'!$BR:$BR,MATCH(C:C,'[3]5.งบทดลอง รพ.'!B:B,0)),)</f>
        <v>0</v>
      </c>
      <c r="BT382" s="150">
        <f>IFERROR(INDEX('[3]5.งบทดลอง รพ.'!$BS:$BS,MATCH(C:C,'[3]5.งบทดลอง รพ.'!B:B,0)),)</f>
        <v>0</v>
      </c>
      <c r="BU382" s="150">
        <f>IFERROR(INDEX('[3]5.งบทดลอง รพ.'!$BT:$BT,MATCH(C:C,'[3]5.งบทดลอง รพ.'!B:B,0)),)</f>
        <v>0</v>
      </c>
      <c r="BV382" s="150">
        <f>IFERROR(INDEX('[3]5.งบทดลอง รพ.'!$BU:$BU,MATCH(C:C,'[3]5.งบทดลอง รพ.'!B:B,0)),)</f>
        <v>0</v>
      </c>
      <c r="BW382" s="150">
        <f>IFERROR(INDEX('[3]5.งบทดลอง รพ.'!$BV:$BV,MATCH(C:C,'[3]5.งบทดลอง รพ.'!B:B,0)),)</f>
        <v>0</v>
      </c>
      <c r="BX382" s="150">
        <f>IFERROR(INDEX('[3]5.งบทดลอง รพ.'!$BW:$BW,MATCH(C:C,'[3]5.งบทดลอง รพ.'!B:B,0)),)</f>
        <v>0</v>
      </c>
      <c r="BY382" s="150">
        <f>IFERROR(INDEX('[3]5.งบทดลอง รพ.'!$BX:$BX,MATCH(C:C,'[3]5.งบทดลอง รพ.'!B:B,0)),)</f>
        <v>0</v>
      </c>
      <c r="BZ382" s="151">
        <f t="shared" si="15"/>
        <v>43877</v>
      </c>
    </row>
    <row r="383" spans="1:78" ht="21.75" customHeight="1">
      <c r="A383" s="31" t="s">
        <v>185</v>
      </c>
      <c r="B383" s="147" t="s">
        <v>558</v>
      </c>
      <c r="C383" s="148" t="s">
        <v>1123</v>
      </c>
      <c r="D383" s="149" t="s">
        <v>1124</v>
      </c>
      <c r="E383" s="150">
        <f>IFERROR(INDEX('[3]5.งบทดลอง รพ.'!$D:$D,MATCH(C:C,'[3]5.งบทดลอง รพ.'!B:B,0)),)</f>
        <v>0</v>
      </c>
      <c r="F383" s="150">
        <f>IFERROR(INDEX('[3]5.งบทดลอง รพ.'!$E:$E,MATCH(C:C,'[3]5.งบทดลอง รพ.'!B:B,0)),)</f>
        <v>0</v>
      </c>
      <c r="G383" s="150">
        <f>IFERROR(INDEX('[3]5.งบทดลอง รพ.'!$F:$F,MATCH(C:C,'[3]5.งบทดลอง รพ.'!B:B,0)),)</f>
        <v>0</v>
      </c>
      <c r="H383" s="150">
        <f>IFERROR(INDEX('[3]5.งบทดลอง รพ.'!$G:$G,MATCH(C:C,'[3]5.งบทดลอง รพ.'!B:B,0)),)</f>
        <v>0</v>
      </c>
      <c r="I383" s="150">
        <f>IFERROR(INDEX('[3]5.งบทดลอง รพ.'!$H:$H,MATCH(D:D,'[3]5.งบทดลอง รพ.'!C:C,0)),)</f>
        <v>0</v>
      </c>
      <c r="J383" s="150">
        <f>IFERROR(INDEX('[3]5.งบทดลอง รพ.'!$I:$I,MATCH(C:C,'[3]5.งบทดลอง รพ.'!B:B,0)),)</f>
        <v>0</v>
      </c>
      <c r="K383" s="150">
        <f>IFERROR(INDEX('[3]5.งบทดลอง รพ.'!$J:$J,MATCH(C:C,'[3]5.งบทดลอง รพ.'!B:B,0)),)</f>
        <v>0</v>
      </c>
      <c r="L383" s="150">
        <f>IFERROR(INDEX('[3]5.งบทดลอง รพ.'!$K:$K,MATCH(C:C,'[3]5.งบทดลอง รพ.'!B:B,0)),)</f>
        <v>0</v>
      </c>
      <c r="M383" s="150">
        <f>IFERROR(INDEX('[3]5.งบทดลอง รพ.'!$L:$L,MATCH(C:C,'[3]5.งบทดลอง รพ.'!B:B,0)),)</f>
        <v>0</v>
      </c>
      <c r="N383" s="150">
        <f>IFERROR(INDEX('[3]5.งบทดลอง รพ.'!$M:$M,MATCH(C:C,'[3]5.งบทดลอง รพ.'!B:B,0)),)</f>
        <v>0</v>
      </c>
      <c r="O383" s="150">
        <f>IFERROR(INDEX('[3]5.งบทดลอง รพ.'!$N:$N,MATCH(C:C,'[3]5.งบทดลอง รพ.'!B:B,0)),)</f>
        <v>0</v>
      </c>
      <c r="P383" s="150">
        <f>IFERROR(INDEX('[3]5.งบทดลอง รพ.'!$O:$O,MATCH(C:C,'[3]5.งบทดลอง รพ.'!B:B,0)),)</f>
        <v>0</v>
      </c>
      <c r="Q383" s="150">
        <f>IFERROR(INDEX('[3]5.งบทดลอง รพ.'!$P:$P,MATCH(C:C,'[3]5.งบทดลอง รพ.'!B:B,0)),)</f>
        <v>0</v>
      </c>
      <c r="R383" s="150">
        <f>IFERROR(INDEX('[3]5.งบทดลอง รพ.'!$Q:$Q,MATCH(C:C,'[3]5.งบทดลอง รพ.'!B:B,0)),)</f>
        <v>0</v>
      </c>
      <c r="S383" s="150">
        <f>IFERROR(INDEX('[3]5.งบทดลอง รพ.'!$R:$R,MATCH(C:C,'[3]5.งบทดลอง รพ.'!B:B,0)),)</f>
        <v>0</v>
      </c>
      <c r="T383" s="150">
        <f>IFERROR(INDEX('[3]5.งบทดลอง รพ.'!$S:$S,MATCH(C:C,'[3]5.งบทดลอง รพ.'!B:B,0)),)</f>
        <v>0</v>
      </c>
      <c r="U383" s="150">
        <f>IFERROR(INDEX('[3]5.งบทดลอง รพ.'!$T:$T,MATCH(C:C,'[3]5.งบทดลอง รพ.'!B:B,0)),)</f>
        <v>0</v>
      </c>
      <c r="V383" s="150">
        <f>IFERROR(INDEX('[3]5.งบทดลอง รพ.'!$U:$U,MATCH(C:C,'[3]5.งบทดลอง รพ.'!B:B,0)),)</f>
        <v>0</v>
      </c>
      <c r="W383" s="150">
        <f>IFERROR(INDEX('[3]5.งบทดลอง รพ.'!$V:$V,MATCH(C:C,'[3]5.งบทดลอง รพ.'!B:B,0)),)</f>
        <v>0</v>
      </c>
      <c r="X383" s="150">
        <f>IFERROR(INDEX('[3]5.งบทดลอง รพ.'!$W:$W,MATCH(C:C,'[3]5.งบทดลอง รพ.'!B:B,0)),)</f>
        <v>0</v>
      </c>
      <c r="Y383" s="150">
        <f>IFERROR(INDEX('[3]5.งบทดลอง รพ.'!$X:$X,MATCH(C:C,'[3]5.งบทดลอง รพ.'!B:B,0)),)</f>
        <v>0</v>
      </c>
      <c r="Z383" s="150">
        <f>IFERROR(INDEX('[3]5.งบทดลอง รพ.'!$Y:$Y,MATCH(C:C,'[3]5.งบทดลอง รพ.'!B:B,0)),)</f>
        <v>0</v>
      </c>
      <c r="AA383" s="150">
        <f>IFERROR(INDEX('[3]5.งบทดลอง รพ.'!$Z:$Z,MATCH(C:C,'[3]5.งบทดลอง รพ.'!B:B,0)),)</f>
        <v>0</v>
      </c>
      <c r="AB383" s="150">
        <f>IFERROR(INDEX('[3]5.งบทดลอง รพ.'!$AA:$AA,MATCH(C:C,'[3]5.งบทดลอง รพ.'!B:B,0)),)</f>
        <v>0</v>
      </c>
      <c r="AC383" s="150">
        <f>IFERROR(INDEX('[3]5.งบทดลอง รพ.'!$AB:$AB,MATCH(C:C,'[3]5.งบทดลอง รพ.'!B:B,0)),)</f>
        <v>0</v>
      </c>
      <c r="AD383" s="150">
        <f>IFERROR(INDEX('[3]5.งบทดลอง รพ.'!$AC:$AC,MATCH(C:C,'[3]5.งบทดลอง รพ.'!B:B,0)),)</f>
        <v>0</v>
      </c>
      <c r="AE383" s="150">
        <f>IFERROR(INDEX('[3]5.งบทดลอง รพ.'!$AD:$AD,MATCH(C:C,'[3]5.งบทดลอง รพ.'!B:B,0)),)</f>
        <v>0</v>
      </c>
      <c r="AF383" s="150">
        <f>IFERROR(INDEX('[3]5.งบทดลอง รพ.'!$AE:$AE,MATCH(C:C,'[3]5.งบทดลอง รพ.'!B:B,0)),)</f>
        <v>0</v>
      </c>
      <c r="AG383" s="150">
        <f>IFERROR(INDEX('[3]5.งบทดลอง รพ.'!$AF:$AF,MATCH(C:C,'[3]5.งบทดลอง รพ.'!B:B,0)),)</f>
        <v>0</v>
      </c>
      <c r="AH383" s="150">
        <f>IFERROR(INDEX('[3]5.งบทดลอง รพ.'!$AG:$AG,MATCH(C:C,'[3]5.งบทดลอง รพ.'!B:B,0)),)</f>
        <v>0</v>
      </c>
      <c r="AI383" s="150">
        <f>IFERROR(INDEX('[3]5.งบทดลอง รพ.'!$AH:$AH,MATCH(D:D,'[3]5.งบทดลอง รพ.'!C:C,0)),)</f>
        <v>0</v>
      </c>
      <c r="AJ383" s="150">
        <f>IFERROR(INDEX('[3]5.งบทดลอง รพ.'!$AI:$AI,MATCH(C:C,'[3]5.งบทดลอง รพ.'!B:B,0)),)</f>
        <v>0</v>
      </c>
      <c r="AK383" s="150">
        <f>IFERROR(INDEX('[3]5.งบทดลอง รพ.'!$AJ:$AJ,MATCH(C:C,'[3]5.งบทดลอง รพ.'!B:B,0)),)</f>
        <v>0</v>
      </c>
      <c r="AL383" s="150">
        <f>IFERROR(INDEX('[3]5.งบทดลอง รพ.'!$AK:$AK,MATCH(C:C,'[3]5.งบทดลอง รพ.'!B:B,0)),)</f>
        <v>0</v>
      </c>
      <c r="AM383" s="150">
        <f>IFERROR(INDEX('[3]5.งบทดลอง รพ.'!$AL:$AL,MATCH(C:C,'[3]5.งบทดลอง รพ.'!B:B,0)),)</f>
        <v>0</v>
      </c>
      <c r="AN383" s="150">
        <f>IFERROR(INDEX('[3]5.งบทดลอง รพ.'!$AM:$AM,MATCH(C:C,'[3]5.งบทดลอง รพ.'!B:B,0)),)</f>
        <v>0</v>
      </c>
      <c r="AO383" s="150">
        <f>IFERROR(INDEX('[3]5.งบทดลอง รพ.'!$AN:$AN,MATCH(C:C,'[3]5.งบทดลอง รพ.'!B:B,0)),)</f>
        <v>0</v>
      </c>
      <c r="AP383" s="150">
        <f>IFERROR(INDEX('[3]5.งบทดลอง รพ.'!$AO:$AO,MATCH(C:C,'[3]5.งบทดลอง รพ.'!B:B,0)),)</f>
        <v>0</v>
      </c>
      <c r="AQ383" s="150">
        <f>IFERROR(INDEX('[3]5.งบทดลอง รพ.'!$AP:$AP,MATCH(C:C,'[3]5.งบทดลอง รพ.'!B:B,0)),)</f>
        <v>0</v>
      </c>
      <c r="AR383" s="150">
        <f>IFERROR(INDEX('[3]5.งบทดลอง รพ.'!$AQ:$AQ,MATCH(C:C,'[3]5.งบทดลอง รพ.'!B:B,0)),)</f>
        <v>0</v>
      </c>
      <c r="AS383" s="150">
        <f>IFERROR(INDEX('[3]5.งบทดลอง รพ.'!$AR:$AR,MATCH(C:C,'[3]5.งบทดลอง รพ.'!B:B,0)),)</f>
        <v>0</v>
      </c>
      <c r="AT383" s="150">
        <f>IFERROR(INDEX('[3]5.งบทดลอง รพ.'!$AS:$AS,MATCH(C:C,'[3]5.งบทดลอง รพ.'!B:B,0)),)</f>
        <v>0</v>
      </c>
      <c r="AU383" s="150">
        <f>IFERROR(INDEX('[3]5.งบทดลอง รพ.'!$AT:$AT,MATCH(C:C,'[3]5.งบทดลอง รพ.'!B:B,0)),)</f>
        <v>0</v>
      </c>
      <c r="AV383" s="150">
        <f>IFERROR(INDEX('[3]5.งบทดลอง รพ.'!$AU:$AU,MATCH(C:C,'[3]5.งบทดลอง รพ.'!B:B,0)),)</f>
        <v>0</v>
      </c>
      <c r="AW383" s="150">
        <f>IFERROR(INDEX('[3]5.งบทดลอง รพ.'!$AV:$AV,MATCH(C:C,'[3]5.งบทดลอง รพ.'!B:B,0)),)</f>
        <v>0</v>
      </c>
      <c r="AX383" s="150">
        <f>IFERROR(INDEX('[3]5.งบทดลอง รพ.'!$AW:$AW,MATCH(C:C,'[3]5.งบทดลอง รพ.'!B:B,0)),)</f>
        <v>0</v>
      </c>
      <c r="AY383" s="150">
        <f>IFERROR(INDEX('[3]5.งบทดลอง รพ.'!$AX:$AX,MATCH(C:C,'[3]5.งบทดลอง รพ.'!B:B,0)),)</f>
        <v>0</v>
      </c>
      <c r="AZ383" s="150">
        <f>IFERROR(INDEX('[3]5.งบทดลอง รพ.'!$AY:$AY,MATCH(C:C,'[3]5.งบทดลอง รพ.'!B:B,0)),)</f>
        <v>0</v>
      </c>
      <c r="BA383" s="150">
        <f>IFERROR(INDEX('[3]5.งบทดลอง รพ.'!$AZ:$AZ,MATCH(C:C,'[3]5.งบทดลอง รพ.'!B:B,0)),)</f>
        <v>0</v>
      </c>
      <c r="BB383" s="150">
        <f>IFERROR(INDEX('[3]5.งบทดลอง รพ.'!$BA:$BA,MATCH(C:C,'[3]5.งบทดลอง รพ.'!B:B,0)),)</f>
        <v>0</v>
      </c>
      <c r="BC383" s="150">
        <f>IFERROR(INDEX('[3]5.งบทดลอง รพ.'!$BB:$BB,MATCH(C:C,'[3]5.งบทดลอง รพ.'!B:B,0)),)</f>
        <v>0</v>
      </c>
      <c r="BD383" s="150">
        <f>IFERROR(INDEX('[3]5.งบทดลอง รพ.'!$BC:$BC,MATCH(C:C,'[3]5.งบทดลอง รพ.'!B:B,0)),)</f>
        <v>0</v>
      </c>
      <c r="BE383" s="150">
        <f>IFERROR(INDEX('[3]5.งบทดลอง รพ.'!$BD:$BD,MATCH(C:C,'[3]5.งบทดลอง รพ.'!B:B,0)),)</f>
        <v>0</v>
      </c>
      <c r="BF383" s="150">
        <f>IFERROR(INDEX('[3]5.งบทดลอง รพ.'!$BE:$BE,MATCH(C:C,'[3]5.งบทดลอง รพ.'!B:B,0)),)</f>
        <v>0</v>
      </c>
      <c r="BG383" s="150">
        <f>IFERROR(INDEX('[3]5.งบทดลอง รพ.'!$BF:$BF,MATCH(C:C,'[3]5.งบทดลอง รพ.'!B:B,0)),)</f>
        <v>0</v>
      </c>
      <c r="BH383" s="150">
        <f>IFERROR(INDEX('[3]5.งบทดลอง รพ.'!$BG:$BG,MATCH(C:C,'[3]5.งบทดลอง รพ.'!B:B,0)),)</f>
        <v>0</v>
      </c>
      <c r="BI383" s="150">
        <f>IFERROR(INDEX('[3]5.งบทดลอง รพ.'!$BH:$BH,MATCH(C:C,'[3]5.งบทดลอง รพ.'!B:B,0)),)</f>
        <v>0</v>
      </c>
      <c r="BJ383" s="150">
        <f>IFERROR(INDEX('[3]5.งบทดลอง รพ.'!$BI:$BI,MATCH(C:C,'[3]5.งบทดลอง รพ.'!B:B,0)),)</f>
        <v>0</v>
      </c>
      <c r="BK383" s="150">
        <f>IFERROR(INDEX('[3]5.งบทดลอง รพ.'!$BJ:$BJ,MATCH(C:C,'[3]5.งบทดลอง รพ.'!B:B,0)),)</f>
        <v>0</v>
      </c>
      <c r="BL383" s="150">
        <f>IFERROR(INDEX('[3]5.งบทดลอง รพ.'!$BK:$BK,MATCH(D:D,'[3]5.งบทดลอง รพ.'!C:C,0)),)</f>
        <v>0</v>
      </c>
      <c r="BM383" s="150">
        <f>IFERROR(INDEX('[3]5.งบทดลอง รพ.'!$BL:$BL,MATCH(C:C,'[3]5.งบทดลอง รพ.'!B:B,0)),)</f>
        <v>0</v>
      </c>
      <c r="BN383" s="150">
        <f>IFERROR(INDEX('[3]5.งบทดลอง รพ.'!$BM:$BM,MATCH(C:C,'[3]5.งบทดลอง รพ.'!B:B,0)),)</f>
        <v>0</v>
      </c>
      <c r="BO383" s="150">
        <f>IFERROR(INDEX('[3]5.งบทดลอง รพ.'!$BN:$BN,MATCH(C:C,'[3]5.งบทดลอง รพ.'!B:B,0)),)</f>
        <v>0</v>
      </c>
      <c r="BP383" s="150">
        <f>IFERROR(INDEX('[3]5.งบทดลอง รพ.'!$BO:$BO,MATCH(C:C,'[3]5.งบทดลอง รพ.'!B:B,0)),)</f>
        <v>0</v>
      </c>
      <c r="BQ383" s="150">
        <f>IFERROR(INDEX('[3]5.งบทดลอง รพ.'!$BP:$BP,MATCH(C:C,'[3]5.งบทดลอง รพ.'!B:B,0)),)</f>
        <v>0</v>
      </c>
      <c r="BR383" s="150">
        <f>IFERROR(INDEX('[3]5.งบทดลอง รพ.'!$BQ:$BQ,MATCH(C:C,'[3]5.งบทดลอง รพ.'!B:B,0)),)</f>
        <v>0</v>
      </c>
      <c r="BS383" s="150">
        <f>IFERROR(INDEX('[3]5.งบทดลอง รพ.'!$BR:$BR,MATCH(C:C,'[3]5.งบทดลอง รพ.'!B:B,0)),)</f>
        <v>0</v>
      </c>
      <c r="BT383" s="150">
        <f>IFERROR(INDEX('[3]5.งบทดลอง รพ.'!$BS:$BS,MATCH(C:C,'[3]5.งบทดลอง รพ.'!B:B,0)),)</f>
        <v>0</v>
      </c>
      <c r="BU383" s="150">
        <f>IFERROR(INDEX('[3]5.งบทดลอง รพ.'!$BT:$BT,MATCH(C:C,'[3]5.งบทดลอง รพ.'!B:B,0)),)</f>
        <v>0</v>
      </c>
      <c r="BV383" s="150">
        <f>IFERROR(INDEX('[3]5.งบทดลอง รพ.'!$BU:$BU,MATCH(C:C,'[3]5.งบทดลอง รพ.'!B:B,0)),)</f>
        <v>0</v>
      </c>
      <c r="BW383" s="150">
        <f>IFERROR(INDEX('[3]5.งบทดลอง รพ.'!$BV:$BV,MATCH(C:C,'[3]5.งบทดลอง รพ.'!B:B,0)),)</f>
        <v>0</v>
      </c>
      <c r="BX383" s="150">
        <f>IFERROR(INDEX('[3]5.งบทดลอง รพ.'!$BW:$BW,MATCH(C:C,'[3]5.งบทดลอง รพ.'!B:B,0)),)</f>
        <v>0</v>
      </c>
      <c r="BY383" s="150">
        <f>IFERROR(INDEX('[3]5.งบทดลอง รพ.'!$BX:$BX,MATCH(C:C,'[3]5.งบทดลอง รพ.'!B:B,0)),)</f>
        <v>0</v>
      </c>
      <c r="BZ383" s="151">
        <f t="shared" ref="BZ383:BZ446" si="16">SUM(E383:BY383)</f>
        <v>0</v>
      </c>
    </row>
    <row r="384" spans="1:78" ht="21.75" customHeight="1">
      <c r="A384" s="31" t="s">
        <v>185</v>
      </c>
      <c r="B384" s="147" t="s">
        <v>558</v>
      </c>
      <c r="C384" s="148" t="s">
        <v>1125</v>
      </c>
      <c r="D384" s="149" t="s">
        <v>1126</v>
      </c>
      <c r="E384" s="150">
        <f>IFERROR(INDEX('[3]5.งบทดลอง รพ.'!$D:$D,MATCH(C:C,'[3]5.งบทดลอง รพ.'!B:B,0)),)</f>
        <v>0</v>
      </c>
      <c r="F384" s="150">
        <f>IFERROR(INDEX('[3]5.งบทดลอง รพ.'!$E:$E,MATCH(C:C,'[3]5.งบทดลอง รพ.'!B:B,0)),)</f>
        <v>0</v>
      </c>
      <c r="G384" s="150">
        <f>IFERROR(INDEX('[3]5.งบทดลอง รพ.'!$F:$F,MATCH(C:C,'[3]5.งบทดลอง รพ.'!B:B,0)),)</f>
        <v>0</v>
      </c>
      <c r="H384" s="150">
        <f>IFERROR(INDEX('[3]5.งบทดลอง รพ.'!$G:$G,MATCH(C:C,'[3]5.งบทดลอง รพ.'!B:B,0)),)</f>
        <v>0</v>
      </c>
      <c r="I384" s="150">
        <f>IFERROR(INDEX('[3]5.งบทดลอง รพ.'!$H:$H,MATCH(D:D,'[3]5.งบทดลอง รพ.'!C:C,0)),)</f>
        <v>0</v>
      </c>
      <c r="J384" s="150">
        <f>IFERROR(INDEX('[3]5.งบทดลอง รพ.'!$I:$I,MATCH(C:C,'[3]5.งบทดลอง รพ.'!B:B,0)),)</f>
        <v>0</v>
      </c>
      <c r="K384" s="150">
        <f>IFERROR(INDEX('[3]5.งบทดลอง รพ.'!$J:$J,MATCH(C:C,'[3]5.งบทดลอง รพ.'!B:B,0)),)</f>
        <v>30000</v>
      </c>
      <c r="L384" s="150">
        <f>IFERROR(INDEX('[3]5.งบทดลอง รพ.'!$K:$K,MATCH(C:C,'[3]5.งบทดลอง รพ.'!B:B,0)),)</f>
        <v>0</v>
      </c>
      <c r="M384" s="150">
        <f>IFERROR(INDEX('[3]5.งบทดลอง รพ.'!$L:$L,MATCH(C:C,'[3]5.งบทดลอง รพ.'!B:B,0)),)</f>
        <v>0</v>
      </c>
      <c r="N384" s="150">
        <f>IFERROR(INDEX('[3]5.งบทดลอง รพ.'!$M:$M,MATCH(C:C,'[3]5.งบทดลอง รพ.'!B:B,0)),)</f>
        <v>0</v>
      </c>
      <c r="O384" s="150">
        <f>IFERROR(INDEX('[3]5.งบทดลอง รพ.'!$N:$N,MATCH(C:C,'[3]5.งบทดลอง รพ.'!B:B,0)),)</f>
        <v>0</v>
      </c>
      <c r="P384" s="150">
        <f>IFERROR(INDEX('[3]5.งบทดลอง รพ.'!$O:$O,MATCH(C:C,'[3]5.งบทดลอง รพ.'!B:B,0)),)</f>
        <v>0</v>
      </c>
      <c r="Q384" s="150">
        <f>IFERROR(INDEX('[3]5.งบทดลอง รพ.'!$P:$P,MATCH(C:C,'[3]5.งบทดลอง รพ.'!B:B,0)),)</f>
        <v>0</v>
      </c>
      <c r="R384" s="150">
        <f>IFERROR(INDEX('[3]5.งบทดลอง รพ.'!$Q:$Q,MATCH(C:C,'[3]5.งบทดลอง รพ.'!B:B,0)),)</f>
        <v>0</v>
      </c>
      <c r="S384" s="150">
        <f>IFERROR(INDEX('[3]5.งบทดลอง รพ.'!$R:$R,MATCH(C:C,'[3]5.งบทดลอง รพ.'!B:B,0)),)</f>
        <v>0</v>
      </c>
      <c r="T384" s="150">
        <f>IFERROR(INDEX('[3]5.งบทดลอง รพ.'!$S:$S,MATCH(C:C,'[3]5.งบทดลอง รพ.'!B:B,0)),)</f>
        <v>0</v>
      </c>
      <c r="U384" s="150">
        <f>IFERROR(INDEX('[3]5.งบทดลอง รพ.'!$T:$T,MATCH(C:C,'[3]5.งบทดลอง รพ.'!B:B,0)),)</f>
        <v>0</v>
      </c>
      <c r="V384" s="150">
        <f>IFERROR(INDEX('[3]5.งบทดลอง รพ.'!$U:$U,MATCH(C:C,'[3]5.งบทดลอง รพ.'!B:B,0)),)</f>
        <v>0</v>
      </c>
      <c r="W384" s="150">
        <f>IFERROR(INDEX('[3]5.งบทดลอง รพ.'!$V:$V,MATCH(C:C,'[3]5.งบทดลอง รพ.'!B:B,0)),)</f>
        <v>0</v>
      </c>
      <c r="X384" s="150">
        <f>IFERROR(INDEX('[3]5.งบทดลอง รพ.'!$W:$W,MATCH(C:C,'[3]5.งบทดลอง รพ.'!B:B,0)),)</f>
        <v>0</v>
      </c>
      <c r="Y384" s="150">
        <f>IFERROR(INDEX('[3]5.งบทดลอง รพ.'!$X:$X,MATCH(C:C,'[3]5.งบทดลอง รพ.'!B:B,0)),)</f>
        <v>0</v>
      </c>
      <c r="Z384" s="150">
        <f>IFERROR(INDEX('[3]5.งบทดลอง รพ.'!$Y:$Y,MATCH(C:C,'[3]5.งบทดลอง รพ.'!B:B,0)),)</f>
        <v>0</v>
      </c>
      <c r="AA384" s="150">
        <f>IFERROR(INDEX('[3]5.งบทดลอง รพ.'!$Z:$Z,MATCH(C:C,'[3]5.งบทดลอง รพ.'!B:B,0)),)</f>
        <v>0</v>
      </c>
      <c r="AB384" s="150">
        <f>IFERROR(INDEX('[3]5.งบทดลอง รพ.'!$AA:$AA,MATCH(C:C,'[3]5.งบทดลอง รพ.'!B:B,0)),)</f>
        <v>0</v>
      </c>
      <c r="AC384" s="150">
        <f>IFERROR(INDEX('[3]5.งบทดลอง รพ.'!$AB:$AB,MATCH(C:C,'[3]5.งบทดลอง รพ.'!B:B,0)),)</f>
        <v>0</v>
      </c>
      <c r="AD384" s="150">
        <f>IFERROR(INDEX('[3]5.งบทดลอง รพ.'!$AC:$AC,MATCH(C:C,'[3]5.งบทดลอง รพ.'!B:B,0)),)</f>
        <v>0</v>
      </c>
      <c r="AE384" s="150">
        <f>IFERROR(INDEX('[3]5.งบทดลอง รพ.'!$AD:$AD,MATCH(C:C,'[3]5.งบทดลอง รพ.'!B:B,0)),)</f>
        <v>0</v>
      </c>
      <c r="AF384" s="150">
        <f>IFERROR(INDEX('[3]5.งบทดลอง รพ.'!$AE:$AE,MATCH(C:C,'[3]5.งบทดลอง รพ.'!B:B,0)),)</f>
        <v>20000</v>
      </c>
      <c r="AG384" s="150">
        <f>IFERROR(INDEX('[3]5.งบทดลอง รพ.'!$AF:$AF,MATCH(C:C,'[3]5.งบทดลอง รพ.'!B:B,0)),)</f>
        <v>0</v>
      </c>
      <c r="AH384" s="150">
        <f>IFERROR(INDEX('[3]5.งบทดลอง รพ.'!$AG:$AG,MATCH(C:C,'[3]5.งบทดลอง รพ.'!B:B,0)),)</f>
        <v>0</v>
      </c>
      <c r="AI384" s="150">
        <f>IFERROR(INDEX('[3]5.งบทดลอง รพ.'!$AH:$AH,MATCH(D:D,'[3]5.งบทดลอง รพ.'!C:C,0)),)</f>
        <v>0</v>
      </c>
      <c r="AJ384" s="150">
        <f>IFERROR(INDEX('[3]5.งบทดลอง รพ.'!$AI:$AI,MATCH(C:C,'[3]5.งบทดลอง รพ.'!B:B,0)),)</f>
        <v>0</v>
      </c>
      <c r="AK384" s="150">
        <f>IFERROR(INDEX('[3]5.งบทดลอง รพ.'!$AJ:$AJ,MATCH(C:C,'[3]5.งบทดลอง รพ.'!B:B,0)),)</f>
        <v>0</v>
      </c>
      <c r="AL384" s="150">
        <f>IFERROR(INDEX('[3]5.งบทดลอง รพ.'!$AK:$AK,MATCH(C:C,'[3]5.งบทดลอง รพ.'!B:B,0)),)</f>
        <v>0</v>
      </c>
      <c r="AM384" s="150">
        <f>IFERROR(INDEX('[3]5.งบทดลอง รพ.'!$AL:$AL,MATCH(C:C,'[3]5.งบทดลอง รพ.'!B:B,0)),)</f>
        <v>0</v>
      </c>
      <c r="AN384" s="150">
        <f>IFERROR(INDEX('[3]5.งบทดลอง รพ.'!$AM:$AM,MATCH(C:C,'[3]5.งบทดลอง รพ.'!B:B,0)),)</f>
        <v>0</v>
      </c>
      <c r="AO384" s="150">
        <f>IFERROR(INDEX('[3]5.งบทดลอง รพ.'!$AN:$AN,MATCH(C:C,'[3]5.งบทดลอง รพ.'!B:B,0)),)</f>
        <v>0</v>
      </c>
      <c r="AP384" s="150">
        <f>IFERROR(INDEX('[3]5.งบทดลอง รพ.'!$AO:$AO,MATCH(C:C,'[3]5.งบทดลอง รพ.'!B:B,0)),)</f>
        <v>0</v>
      </c>
      <c r="AQ384" s="150">
        <f>IFERROR(INDEX('[3]5.งบทดลอง รพ.'!$AP:$AP,MATCH(C:C,'[3]5.งบทดลอง รพ.'!B:B,0)),)</f>
        <v>0</v>
      </c>
      <c r="AR384" s="150">
        <f>IFERROR(INDEX('[3]5.งบทดลอง รพ.'!$AQ:$AQ,MATCH(C:C,'[3]5.งบทดลอง รพ.'!B:B,0)),)</f>
        <v>15000</v>
      </c>
      <c r="AS384" s="150">
        <f>IFERROR(INDEX('[3]5.งบทดลอง รพ.'!$AR:$AR,MATCH(C:C,'[3]5.งบทดลอง รพ.'!B:B,0)),)</f>
        <v>0</v>
      </c>
      <c r="AT384" s="150">
        <f>IFERROR(INDEX('[3]5.งบทดลอง รพ.'!$AS:$AS,MATCH(C:C,'[3]5.งบทดลอง รพ.'!B:B,0)),)</f>
        <v>0</v>
      </c>
      <c r="AU384" s="150">
        <f>IFERROR(INDEX('[3]5.งบทดลอง รพ.'!$AT:$AT,MATCH(C:C,'[3]5.งบทดลอง รพ.'!B:B,0)),)</f>
        <v>0</v>
      </c>
      <c r="AV384" s="150">
        <f>IFERROR(INDEX('[3]5.งบทดลอง รพ.'!$AU:$AU,MATCH(C:C,'[3]5.งบทดลอง รพ.'!B:B,0)),)</f>
        <v>0</v>
      </c>
      <c r="AW384" s="150">
        <f>IFERROR(INDEX('[3]5.งบทดลอง รพ.'!$AV:$AV,MATCH(C:C,'[3]5.งบทดลอง รพ.'!B:B,0)),)</f>
        <v>0</v>
      </c>
      <c r="AX384" s="150">
        <f>IFERROR(INDEX('[3]5.งบทดลอง รพ.'!$AW:$AW,MATCH(C:C,'[3]5.งบทดลอง รพ.'!B:B,0)),)</f>
        <v>0</v>
      </c>
      <c r="AY384" s="150">
        <f>IFERROR(INDEX('[3]5.งบทดลอง รพ.'!$AX:$AX,MATCH(C:C,'[3]5.งบทดลอง รพ.'!B:B,0)),)</f>
        <v>0</v>
      </c>
      <c r="AZ384" s="150">
        <f>IFERROR(INDEX('[3]5.งบทดลอง รพ.'!$AY:$AY,MATCH(C:C,'[3]5.งบทดลอง รพ.'!B:B,0)),)</f>
        <v>0</v>
      </c>
      <c r="BA384" s="150">
        <f>IFERROR(INDEX('[3]5.งบทดลอง รพ.'!$AZ:$AZ,MATCH(C:C,'[3]5.งบทดลอง รพ.'!B:B,0)),)</f>
        <v>0</v>
      </c>
      <c r="BB384" s="150">
        <f>IFERROR(INDEX('[3]5.งบทดลอง รพ.'!$BA:$BA,MATCH(C:C,'[3]5.งบทดลอง รพ.'!B:B,0)),)</f>
        <v>0</v>
      </c>
      <c r="BC384" s="150">
        <f>IFERROR(INDEX('[3]5.งบทดลอง รพ.'!$BB:$BB,MATCH(C:C,'[3]5.งบทดลอง รพ.'!B:B,0)),)</f>
        <v>0</v>
      </c>
      <c r="BD384" s="150">
        <f>IFERROR(INDEX('[3]5.งบทดลอง รพ.'!$BC:$BC,MATCH(C:C,'[3]5.งบทดลอง รพ.'!B:B,0)),)</f>
        <v>0</v>
      </c>
      <c r="BE384" s="150">
        <f>IFERROR(INDEX('[3]5.งบทดลอง รพ.'!$BD:$BD,MATCH(C:C,'[3]5.งบทดลอง รพ.'!B:B,0)),)</f>
        <v>0</v>
      </c>
      <c r="BF384" s="150">
        <f>IFERROR(INDEX('[3]5.งบทดลอง รพ.'!$BE:$BE,MATCH(C:C,'[3]5.งบทดลอง รพ.'!B:B,0)),)</f>
        <v>0</v>
      </c>
      <c r="BG384" s="150">
        <f>IFERROR(INDEX('[3]5.งบทดลอง รพ.'!$BF:$BF,MATCH(C:C,'[3]5.งบทดลอง รพ.'!B:B,0)),)</f>
        <v>0</v>
      </c>
      <c r="BH384" s="150">
        <f>IFERROR(INDEX('[3]5.งบทดลอง รพ.'!$BG:$BG,MATCH(C:C,'[3]5.งบทดลอง รพ.'!B:B,0)),)</f>
        <v>0</v>
      </c>
      <c r="BI384" s="150">
        <f>IFERROR(INDEX('[3]5.งบทดลอง รพ.'!$BH:$BH,MATCH(C:C,'[3]5.งบทดลอง รพ.'!B:B,0)),)</f>
        <v>0</v>
      </c>
      <c r="BJ384" s="150">
        <f>IFERROR(INDEX('[3]5.งบทดลอง รพ.'!$BI:$BI,MATCH(C:C,'[3]5.งบทดลอง รพ.'!B:B,0)),)</f>
        <v>0</v>
      </c>
      <c r="BK384" s="150">
        <f>IFERROR(INDEX('[3]5.งบทดลอง รพ.'!$BJ:$BJ,MATCH(C:C,'[3]5.งบทดลอง รพ.'!B:B,0)),)</f>
        <v>0</v>
      </c>
      <c r="BL384" s="150">
        <f>IFERROR(INDEX('[3]5.งบทดลอง รพ.'!$BK:$BK,MATCH(D:D,'[3]5.งบทดลอง รพ.'!C:C,0)),)</f>
        <v>0</v>
      </c>
      <c r="BM384" s="150">
        <f>IFERROR(INDEX('[3]5.งบทดลอง รพ.'!$BL:$BL,MATCH(C:C,'[3]5.งบทดลอง รพ.'!B:B,0)),)</f>
        <v>0</v>
      </c>
      <c r="BN384" s="150">
        <f>IFERROR(INDEX('[3]5.งบทดลอง รพ.'!$BM:$BM,MATCH(C:C,'[3]5.งบทดลอง รพ.'!B:B,0)),)</f>
        <v>0</v>
      </c>
      <c r="BO384" s="150">
        <f>IFERROR(INDEX('[3]5.งบทดลอง รพ.'!$BN:$BN,MATCH(C:C,'[3]5.งบทดลอง รพ.'!B:B,0)),)</f>
        <v>0</v>
      </c>
      <c r="BP384" s="150">
        <f>IFERROR(INDEX('[3]5.งบทดลอง รพ.'!$BO:$BO,MATCH(C:C,'[3]5.งบทดลอง รพ.'!B:B,0)),)</f>
        <v>0</v>
      </c>
      <c r="BQ384" s="150">
        <f>IFERROR(INDEX('[3]5.งบทดลอง รพ.'!$BP:$BP,MATCH(C:C,'[3]5.งบทดลอง รพ.'!B:B,0)),)</f>
        <v>0</v>
      </c>
      <c r="BR384" s="150">
        <f>IFERROR(INDEX('[3]5.งบทดลอง รพ.'!$BQ:$BQ,MATCH(C:C,'[3]5.งบทดลอง รพ.'!B:B,0)),)</f>
        <v>0</v>
      </c>
      <c r="BS384" s="150">
        <f>IFERROR(INDEX('[3]5.งบทดลอง รพ.'!$BR:$BR,MATCH(C:C,'[3]5.งบทดลอง รพ.'!B:B,0)),)</f>
        <v>0</v>
      </c>
      <c r="BT384" s="150">
        <f>IFERROR(INDEX('[3]5.งบทดลอง รพ.'!$BS:$BS,MATCH(C:C,'[3]5.งบทดลอง รพ.'!B:B,0)),)</f>
        <v>0</v>
      </c>
      <c r="BU384" s="150">
        <f>IFERROR(INDEX('[3]5.งบทดลอง รพ.'!$BT:$BT,MATCH(C:C,'[3]5.งบทดลอง รพ.'!B:B,0)),)</f>
        <v>0</v>
      </c>
      <c r="BV384" s="150">
        <f>IFERROR(INDEX('[3]5.งบทดลอง รพ.'!$BU:$BU,MATCH(C:C,'[3]5.งบทดลอง รพ.'!B:B,0)),)</f>
        <v>0</v>
      </c>
      <c r="BW384" s="150">
        <f>IFERROR(INDEX('[3]5.งบทดลอง รพ.'!$BV:$BV,MATCH(C:C,'[3]5.งบทดลอง รพ.'!B:B,0)),)</f>
        <v>0</v>
      </c>
      <c r="BX384" s="150">
        <f>IFERROR(INDEX('[3]5.งบทดลอง รพ.'!$BW:$BW,MATCH(C:C,'[3]5.งบทดลอง รพ.'!B:B,0)),)</f>
        <v>0</v>
      </c>
      <c r="BY384" s="150">
        <f>IFERROR(INDEX('[3]5.งบทดลอง รพ.'!$BX:$BX,MATCH(C:C,'[3]5.งบทดลอง รพ.'!B:B,0)),)</f>
        <v>0</v>
      </c>
      <c r="BZ384" s="151">
        <f t="shared" si="16"/>
        <v>65000</v>
      </c>
    </row>
    <row r="385" spans="1:78" ht="21.75" customHeight="1">
      <c r="A385" s="31" t="s">
        <v>185</v>
      </c>
      <c r="B385" s="147" t="s">
        <v>558</v>
      </c>
      <c r="C385" s="159" t="s">
        <v>1127</v>
      </c>
      <c r="D385" s="160" t="s">
        <v>1128</v>
      </c>
      <c r="E385" s="150">
        <f>IFERROR(INDEX('[3]5.งบทดลอง รพ.'!$D:$D,MATCH(C:C,'[3]5.งบทดลอง รพ.'!B:B,0)),)</f>
        <v>0</v>
      </c>
      <c r="F385" s="150">
        <f>IFERROR(INDEX('[3]5.งบทดลอง รพ.'!$E:$E,MATCH(C:C,'[3]5.งบทดลอง รพ.'!B:B,0)),)</f>
        <v>16528375</v>
      </c>
      <c r="G385" s="150">
        <f>IFERROR(INDEX('[3]5.งบทดลอง รพ.'!$F:$F,MATCH(C:C,'[3]5.งบทดลอง รพ.'!B:B,0)),)</f>
        <v>32407937.5</v>
      </c>
      <c r="H385" s="150">
        <f>IFERROR(INDEX('[3]5.งบทดลอง รพ.'!$G:$G,MATCH(C:C,'[3]5.งบทดลอง รพ.'!B:B,0)),)</f>
        <v>16910600.5</v>
      </c>
      <c r="I385" s="150">
        <f>IFERROR(INDEX('[3]5.งบทดลอง รพ.'!$H:$H,MATCH(D:D,'[3]5.งบทดลอง รพ.'!C:C,0)),)</f>
        <v>6624937.5</v>
      </c>
      <c r="J385" s="150">
        <f>IFERROR(INDEX('[3]5.งบทดลอง รพ.'!$I:$I,MATCH(C:C,'[3]5.งบทดลอง รพ.'!B:B,0)),)</f>
        <v>7162000</v>
      </c>
      <c r="K385" s="150">
        <f>IFERROR(INDEX('[3]5.งบทดลอง รพ.'!$J:$J,MATCH(C:C,'[3]5.งบทดลอง รพ.'!B:B,0)),)</f>
        <v>11151899.75</v>
      </c>
      <c r="L385" s="150">
        <f>IFERROR(INDEX('[3]5.งบทดลอง รพ.'!$K:$K,MATCH(C:C,'[3]5.งบทดลอง รพ.'!B:B,0)),)</f>
        <v>16910600.5</v>
      </c>
      <c r="M385" s="150">
        <f>IFERROR(INDEX('[3]5.งบทดลอง รพ.'!$L:$L,MATCH(C:C,'[3]5.งบทดลอง รพ.'!B:B,0)),)</f>
        <v>4089727</v>
      </c>
      <c r="N385" s="150">
        <f>IFERROR(INDEX('[3]5.งบทดลอง รพ.'!$M:$M,MATCH(C:C,'[3]5.งบทดลอง รพ.'!B:B,0)),)</f>
        <v>33801543.5</v>
      </c>
      <c r="O385" s="150">
        <f>IFERROR(INDEX('[3]5.งบทดลอง รพ.'!$N:$N,MATCH(C:C,'[3]5.งบทดลอง รพ.'!B:B,0)),)</f>
        <v>2956250</v>
      </c>
      <c r="P385" s="150">
        <f>IFERROR(INDEX('[3]5.งบทดลอง รพ.'!$O:$O,MATCH(C:C,'[3]5.งบทดลอง รพ.'!B:B,0)),)</f>
        <v>4638562.5</v>
      </c>
      <c r="Q385" s="150">
        <f>IFERROR(INDEX('[3]5.งบทดลอง รพ.'!$P:$P,MATCH(C:C,'[3]5.งบทดลอง รพ.'!B:B,0)),)</f>
        <v>0</v>
      </c>
      <c r="R385" s="150">
        <f>IFERROR(INDEX('[3]5.งบทดลอง รพ.'!$Q:$Q,MATCH(C:C,'[3]5.งบทดลอง รพ.'!B:B,0)),)</f>
        <v>23526200</v>
      </c>
      <c r="S385" s="150">
        <f>IFERROR(INDEX('[3]5.งบทดลอง รพ.'!$R:$R,MATCH(C:C,'[3]5.งบทดลอง รพ.'!B:B,0)),)</f>
        <v>0</v>
      </c>
      <c r="T385" s="150">
        <f>IFERROR(INDEX('[3]5.งบทดลอง รพ.'!$S:$S,MATCH(C:C,'[3]5.งบทดลอง รพ.'!B:B,0)),)</f>
        <v>1393500</v>
      </c>
      <c r="U385" s="150">
        <f>IFERROR(INDEX('[3]5.งบทดลอง รพ.'!$T:$T,MATCH(C:C,'[3]5.งบทดลอง รพ.'!B:B,0)),)</f>
        <v>0</v>
      </c>
      <c r="V385" s="150">
        <f>IFERROR(INDEX('[3]5.งบทดลอง รพ.'!$U:$U,MATCH(C:C,'[3]5.งบทดลอง รพ.'!B:B,0)),)</f>
        <v>0</v>
      </c>
      <c r="W385" s="150">
        <f>IFERROR(INDEX('[3]5.งบทดลอง รพ.'!$V:$V,MATCH(C:C,'[3]5.งบทดลอง รพ.'!B:B,0)),)</f>
        <v>4609000</v>
      </c>
      <c r="X385" s="150">
        <f>IFERROR(INDEX('[3]5.งบทดลอง รพ.'!$W:$W,MATCH(C:C,'[3]5.งบทดลอง รพ.'!B:B,0)),)</f>
        <v>7307075</v>
      </c>
      <c r="Y385" s="150">
        <f>IFERROR(INDEX('[3]5.งบทดลอง รพ.'!$X:$X,MATCH(C:C,'[3]5.งบทดลอง รพ.'!B:B,0)),)</f>
        <v>511550</v>
      </c>
      <c r="Z385" s="150">
        <f>IFERROR(INDEX('[3]5.งบทดลอง รพ.'!$Y:$Y,MATCH(C:C,'[3]5.งบทดลอง รพ.'!B:B,0)),)</f>
        <v>6483639</v>
      </c>
      <c r="AA385" s="150">
        <f>IFERROR(INDEX('[3]5.งบทดลอง รพ.'!$Z:$Z,MATCH(C:C,'[3]5.งบทดลอง รพ.'!B:B,0)),)</f>
        <v>1016812.5</v>
      </c>
      <c r="AB385" s="150">
        <f>IFERROR(INDEX('[3]5.งบทดลอง รพ.'!$AA:$AA,MATCH(C:C,'[3]5.งบทดลอง รพ.'!B:B,0)),)</f>
        <v>0</v>
      </c>
      <c r="AC385" s="150">
        <f>IFERROR(INDEX('[3]5.งบทดลอง รพ.'!$AB:$AB,MATCH(C:C,'[3]5.งบทดลอง รพ.'!B:B,0)),)</f>
        <v>0</v>
      </c>
      <c r="AD385" s="150">
        <f>IFERROR(INDEX('[3]5.งบทดลอง รพ.'!$AC:$AC,MATCH(C:C,'[3]5.งบทดลอง รพ.'!B:B,0)),)</f>
        <v>0</v>
      </c>
      <c r="AE385" s="150">
        <f>IFERROR(INDEX('[3]5.งบทดลอง รพ.'!$AD:$AD,MATCH(C:C,'[3]5.งบทดลอง รพ.'!B:B,0)),)</f>
        <v>0</v>
      </c>
      <c r="AF385" s="150">
        <f>IFERROR(INDEX('[3]5.งบทดลอง รพ.'!$AE:$AE,MATCH(C:C,'[3]5.งบทดลอง รพ.'!B:B,0)),)</f>
        <v>4965235.5</v>
      </c>
      <c r="AG385" s="150">
        <f>IFERROR(INDEX('[3]5.งบทดลอง รพ.'!$AF:$AF,MATCH(C:C,'[3]5.งบทดลอง รพ.'!B:B,0)),)</f>
        <v>0</v>
      </c>
      <c r="AH385" s="150">
        <f>IFERROR(INDEX('[3]5.งบทดลอง รพ.'!$AG:$AG,MATCH(C:C,'[3]5.งบทดลอง รพ.'!B:B,0)),)</f>
        <v>817812.5</v>
      </c>
      <c r="AI385" s="150">
        <f>IFERROR(INDEX('[3]5.งบทดลอง รพ.'!$AH:$AH,MATCH(D:D,'[3]5.งบทดลอง รพ.'!C:C,0)),)</f>
        <v>51000</v>
      </c>
      <c r="AJ385" s="150">
        <f>IFERROR(INDEX('[3]5.งบทดลอง รพ.'!$AI:$AI,MATCH(C:C,'[3]5.งบทดลอง รพ.'!B:B,0)),)</f>
        <v>431441</v>
      </c>
      <c r="AK385" s="150">
        <f>IFERROR(INDEX('[3]5.งบทดลอง รพ.'!$AJ:$AJ,MATCH(C:C,'[3]5.งบทดลอง รพ.'!B:B,0)),)</f>
        <v>90000</v>
      </c>
      <c r="AL385" s="150">
        <f>IFERROR(INDEX('[3]5.งบทดลอง รพ.'!$AK:$AK,MATCH(C:C,'[3]5.งบทดลอง รพ.'!B:B,0)),)</f>
        <v>0</v>
      </c>
      <c r="AM385" s="150">
        <f>IFERROR(INDEX('[3]5.งบทดลอง รพ.'!$AL:$AL,MATCH(C:C,'[3]5.งบทดลอง รพ.'!B:B,0)),)</f>
        <v>705562.5</v>
      </c>
      <c r="AN385" s="150">
        <f>IFERROR(INDEX('[3]5.งบทดลอง รพ.'!$AM:$AM,MATCH(C:C,'[3]5.งบทดลอง รพ.'!B:B,0)),)</f>
        <v>2891625</v>
      </c>
      <c r="AO385" s="150">
        <f>IFERROR(INDEX('[3]5.งบทดลอง รพ.'!$AN:$AN,MATCH(C:C,'[3]5.งบทดลอง รพ.'!B:B,0)),)</f>
        <v>390000</v>
      </c>
      <c r="AP385" s="150">
        <f>IFERROR(INDEX('[3]5.งบทดลอง รพ.'!$AO:$AO,MATCH(C:C,'[3]5.งบทดลอง รพ.'!B:B,0)),)</f>
        <v>90000</v>
      </c>
      <c r="AQ385" s="150">
        <f>IFERROR(INDEX('[3]5.งบทดลอง รพ.'!$AP:$AP,MATCH(C:C,'[3]5.งบทดลอง รพ.'!B:B,0)),)</f>
        <v>90000</v>
      </c>
      <c r="AR385" s="150">
        <f>IFERROR(INDEX('[3]5.งบทดลอง รพ.'!$AQ:$AQ,MATCH(C:C,'[3]5.งบทดลอง รพ.'!B:B,0)),)</f>
        <v>4674460.5</v>
      </c>
      <c r="AS385" s="150">
        <f>IFERROR(INDEX('[3]5.งบทดลอง รพ.'!$AR:$AR,MATCH(C:C,'[3]5.งบทดลอง รพ.'!B:B,0)),)</f>
        <v>249331</v>
      </c>
      <c r="AT385" s="150">
        <f>IFERROR(INDEX('[3]5.งบทดลอง รพ.'!$AS:$AS,MATCH(C:C,'[3]5.งบทดลอง รพ.'!B:B,0)),)</f>
        <v>0</v>
      </c>
      <c r="AU385" s="150">
        <f>IFERROR(INDEX('[3]5.งบทดลอง รพ.'!$AT:$AT,MATCH(C:C,'[3]5.งบทดลอง รพ.'!B:B,0)),)</f>
        <v>0</v>
      </c>
      <c r="AV385" s="150">
        <f>IFERROR(INDEX('[3]5.งบทดลอง รพ.'!$AU:$AU,MATCH(C:C,'[3]5.งบทดลอง รพ.'!B:B,0)),)</f>
        <v>0</v>
      </c>
      <c r="AW385" s="150">
        <f>IFERROR(INDEX('[3]5.งบทดลอง รพ.'!$AV:$AV,MATCH(C:C,'[3]5.งบทดลอง รพ.'!B:B,0)),)</f>
        <v>0</v>
      </c>
      <c r="AX385" s="150">
        <f>IFERROR(INDEX('[3]5.งบทดลอง รพ.'!$AW:$AW,MATCH(C:C,'[3]5.งบทดลอง รพ.'!B:B,0)),)</f>
        <v>0</v>
      </c>
      <c r="AY385" s="150">
        <f>IFERROR(INDEX('[3]5.งบทดลอง รพ.'!$AX:$AX,MATCH(C:C,'[3]5.งบทดลอง รพ.'!B:B,0)),)</f>
        <v>14792814</v>
      </c>
      <c r="AZ385" s="150">
        <f>IFERROR(INDEX('[3]5.งบทดลอง รพ.'!$AY:$AY,MATCH(C:C,'[3]5.งบทดลอง รพ.'!B:B,0)),)</f>
        <v>0</v>
      </c>
      <c r="BA385" s="150">
        <f>IFERROR(INDEX('[3]5.งบทดลอง รพ.'!$AZ:$AZ,MATCH(C:C,'[3]5.งบทดลอง รพ.'!B:B,0)),)</f>
        <v>9284897</v>
      </c>
      <c r="BB385" s="150">
        <f>IFERROR(INDEX('[3]5.งบทดลอง รพ.'!$BA:$BA,MATCH(C:C,'[3]5.งบทดลอง รพ.'!B:B,0)),)</f>
        <v>0</v>
      </c>
      <c r="BC385" s="150">
        <f>IFERROR(INDEX('[3]5.งบทดลอง รพ.'!$BB:$BB,MATCH(C:C,'[3]5.งบทดลอง รพ.'!B:B,0)),)</f>
        <v>0</v>
      </c>
      <c r="BD385" s="150">
        <f>IFERROR(INDEX('[3]5.งบทดลอง รพ.'!$BC:$BC,MATCH(C:C,'[3]5.งบทดลอง รพ.'!B:B,0)),)</f>
        <v>0</v>
      </c>
      <c r="BE385" s="150">
        <f>IFERROR(INDEX('[3]5.งบทดลอง รพ.'!$BD:$BD,MATCH(C:C,'[3]5.งบทดลอง รพ.'!B:B,0)),)</f>
        <v>0</v>
      </c>
      <c r="BF385" s="150">
        <f>IFERROR(INDEX('[3]5.งบทดลอง รพ.'!$BE:$BE,MATCH(C:C,'[3]5.งบทดลอง รพ.'!B:B,0)),)</f>
        <v>0</v>
      </c>
      <c r="BG385" s="150">
        <f>IFERROR(INDEX('[3]5.งบทดลอง รพ.'!$BF:$BF,MATCH(C:C,'[3]5.งบทดลอง รพ.'!B:B,0)),)</f>
        <v>0</v>
      </c>
      <c r="BH385" s="150">
        <f>IFERROR(INDEX('[3]5.งบทดลอง รพ.'!$BG:$BG,MATCH(C:C,'[3]5.งบทดลอง รพ.'!B:B,0)),)</f>
        <v>0</v>
      </c>
      <c r="BI385" s="150">
        <f>IFERROR(INDEX('[3]5.งบทดลอง รพ.'!$BH:$BH,MATCH(C:C,'[3]5.งบทดลอง รพ.'!B:B,0)),)</f>
        <v>301500</v>
      </c>
      <c r="BJ385" s="150">
        <f>IFERROR(INDEX('[3]5.งบทดลอง รพ.'!$BI:$BI,MATCH(C:C,'[3]5.งบทดลอง รพ.'!B:B,0)),)</f>
        <v>42608835.460000001</v>
      </c>
      <c r="BK385" s="150">
        <f>IFERROR(INDEX('[3]5.งบทดลอง รพ.'!$BJ:$BJ,MATCH(C:C,'[3]5.งบทดลอง รพ.'!B:B,0)),)</f>
        <v>0</v>
      </c>
      <c r="BL385" s="150">
        <f>IFERROR(INDEX('[3]5.งบทดลอง รพ.'!$BK:$BK,MATCH(D:D,'[3]5.งบทดลอง รพ.'!C:C,0)),)</f>
        <v>0</v>
      </c>
      <c r="BM385" s="150">
        <f>IFERROR(INDEX('[3]5.งบทดลอง รพ.'!$BL:$BL,MATCH(C:C,'[3]5.งบทดลอง รพ.'!B:B,0)),)</f>
        <v>0</v>
      </c>
      <c r="BN385" s="150">
        <f>IFERROR(INDEX('[3]5.งบทดลอง รพ.'!$BM:$BM,MATCH(C:C,'[3]5.งบทดลอง รพ.'!B:B,0)),)</f>
        <v>0</v>
      </c>
      <c r="BO385" s="150">
        <f>IFERROR(INDEX('[3]5.งบทดลอง รพ.'!$BN:$BN,MATCH(C:C,'[3]5.งบทดลอง รพ.'!B:B,0)),)</f>
        <v>0</v>
      </c>
      <c r="BP385" s="150">
        <f>IFERROR(INDEX('[3]5.งบทดลอง รพ.'!$BO:$BO,MATCH(C:C,'[3]5.งบทดลอง รพ.'!B:B,0)),)</f>
        <v>0</v>
      </c>
      <c r="BQ385" s="150">
        <f>IFERROR(INDEX('[3]5.งบทดลอง รพ.'!$BP:$BP,MATCH(C:C,'[3]5.งบทดลอง รพ.'!B:B,0)),)</f>
        <v>730403</v>
      </c>
      <c r="BR385" s="150">
        <f>IFERROR(INDEX('[3]5.งบทดลอง รพ.'!$BQ:$BQ,MATCH(C:C,'[3]5.งบทดลอง รพ.'!B:B,0)),)</f>
        <v>2237158</v>
      </c>
      <c r="BS385" s="150">
        <f>IFERROR(INDEX('[3]5.งบทดลอง รพ.'!$BR:$BR,MATCH(C:C,'[3]5.งบทดลอง รพ.'!B:B,0)),)</f>
        <v>3364000</v>
      </c>
      <c r="BT385" s="150">
        <f>IFERROR(INDEX('[3]5.งบทดลอง รพ.'!$BS:$BS,MATCH(C:C,'[3]5.งบทดลอง รพ.'!B:B,0)),)</f>
        <v>3056250</v>
      </c>
      <c r="BU385" s="150">
        <f>IFERROR(INDEX('[3]5.งบทดลอง รพ.'!$BT:$BT,MATCH(C:C,'[3]5.งบทดลอง รพ.'!B:B,0)),)</f>
        <v>1696329</v>
      </c>
      <c r="BV385" s="150">
        <f>IFERROR(INDEX('[3]5.งบทดลอง รพ.'!$BU:$BU,MATCH(C:C,'[3]5.งบทดลอง รพ.'!B:B,0)),)</f>
        <v>17807625</v>
      </c>
      <c r="BW385" s="150">
        <f>IFERROR(INDEX('[3]5.งบทดลอง รพ.'!$BV:$BV,MATCH(C:C,'[3]5.งบทดลอง รพ.'!B:B,0)),)</f>
        <v>3882000</v>
      </c>
      <c r="BX385" s="150">
        <f>IFERROR(INDEX('[3]5.งบทดลอง รพ.'!$BW:$BW,MATCH(C:C,'[3]5.งบทดลอง รพ.'!B:B,0)),)</f>
        <v>2283188</v>
      </c>
      <c r="BY385" s="150">
        <f>IFERROR(INDEX('[3]5.งบทดลอง รพ.'!$BX:$BX,MATCH(C:C,'[3]5.งบทดลอง รพ.'!B:B,0)),)</f>
        <v>6500582</v>
      </c>
      <c r="BZ385" s="151">
        <f t="shared" si="16"/>
        <v>322022259.70999998</v>
      </c>
    </row>
    <row r="386" spans="1:78" ht="21.75" customHeight="1">
      <c r="A386" s="31" t="s">
        <v>185</v>
      </c>
      <c r="B386" s="147" t="s">
        <v>1129</v>
      </c>
      <c r="C386" s="148" t="s">
        <v>1130</v>
      </c>
      <c r="D386" s="149" t="s">
        <v>1131</v>
      </c>
      <c r="E386" s="150">
        <f>IFERROR(INDEX('[3]5.งบทดลอง รพ.'!$D:$D,MATCH(C:C,'[3]5.งบทดลอง รพ.'!B:B,0)),)</f>
        <v>0</v>
      </c>
      <c r="F386" s="150">
        <f>IFERROR(INDEX('[3]5.งบทดลอง รพ.'!$E:$E,MATCH(C:C,'[3]5.งบทดลอง รพ.'!B:B,0)),)</f>
        <v>0</v>
      </c>
      <c r="G386" s="150">
        <f>IFERROR(INDEX('[3]5.งบทดลอง รพ.'!$F:$F,MATCH(C:C,'[3]5.งบทดลอง รพ.'!B:B,0)),)</f>
        <v>0</v>
      </c>
      <c r="H386" s="150">
        <f>IFERROR(INDEX('[3]5.งบทดลอง รพ.'!$G:$G,MATCH(C:C,'[3]5.งบทดลอง รพ.'!B:B,0)),)</f>
        <v>0</v>
      </c>
      <c r="I386" s="150">
        <f>IFERROR(INDEX('[3]5.งบทดลอง รพ.'!$H:$H,MATCH(D:D,'[3]5.งบทดลอง รพ.'!C:C,0)),)</f>
        <v>0</v>
      </c>
      <c r="J386" s="150">
        <f>IFERROR(INDEX('[3]5.งบทดลอง รพ.'!$I:$I,MATCH(C:C,'[3]5.งบทดลอง รพ.'!B:B,0)),)</f>
        <v>0</v>
      </c>
      <c r="K386" s="150">
        <f>IFERROR(INDEX('[3]5.งบทดลอง รพ.'!$J:$J,MATCH(C:C,'[3]5.งบทดลอง รพ.'!B:B,0)),)</f>
        <v>0</v>
      </c>
      <c r="L386" s="150">
        <f>IFERROR(INDEX('[3]5.งบทดลอง รพ.'!$K:$K,MATCH(C:C,'[3]5.งบทดลอง รพ.'!B:B,0)),)</f>
        <v>0</v>
      </c>
      <c r="M386" s="150">
        <f>IFERROR(INDEX('[3]5.งบทดลอง รพ.'!$L:$L,MATCH(C:C,'[3]5.งบทดลอง รพ.'!B:B,0)),)</f>
        <v>0</v>
      </c>
      <c r="N386" s="150">
        <f>IFERROR(INDEX('[3]5.งบทดลอง รพ.'!$M:$M,MATCH(C:C,'[3]5.งบทดลอง รพ.'!B:B,0)),)</f>
        <v>0</v>
      </c>
      <c r="O386" s="150">
        <f>IFERROR(INDEX('[3]5.งบทดลอง รพ.'!$N:$N,MATCH(C:C,'[3]5.งบทดลอง รพ.'!B:B,0)),)</f>
        <v>0</v>
      </c>
      <c r="P386" s="150">
        <f>IFERROR(INDEX('[3]5.งบทดลอง รพ.'!$O:$O,MATCH(C:C,'[3]5.งบทดลอง รพ.'!B:B,0)),)</f>
        <v>0</v>
      </c>
      <c r="Q386" s="150">
        <f>IFERROR(INDEX('[3]5.งบทดลอง รพ.'!$P:$P,MATCH(C:C,'[3]5.งบทดลอง รพ.'!B:B,0)),)</f>
        <v>0</v>
      </c>
      <c r="R386" s="150">
        <f>IFERROR(INDEX('[3]5.งบทดลอง รพ.'!$Q:$Q,MATCH(C:C,'[3]5.งบทดลอง รพ.'!B:B,0)),)</f>
        <v>0</v>
      </c>
      <c r="S386" s="150">
        <f>IFERROR(INDEX('[3]5.งบทดลอง รพ.'!$R:$R,MATCH(C:C,'[3]5.งบทดลอง รพ.'!B:B,0)),)</f>
        <v>0</v>
      </c>
      <c r="T386" s="150">
        <f>IFERROR(INDEX('[3]5.งบทดลอง รพ.'!$S:$S,MATCH(C:C,'[3]5.งบทดลอง รพ.'!B:B,0)),)</f>
        <v>0</v>
      </c>
      <c r="U386" s="150">
        <f>IFERROR(INDEX('[3]5.งบทดลอง รพ.'!$T:$T,MATCH(C:C,'[3]5.งบทดลอง รพ.'!B:B,0)),)</f>
        <v>0</v>
      </c>
      <c r="V386" s="150">
        <f>IFERROR(INDEX('[3]5.งบทดลอง รพ.'!$U:$U,MATCH(C:C,'[3]5.งบทดลอง รพ.'!B:B,0)),)</f>
        <v>0</v>
      </c>
      <c r="W386" s="150">
        <f>IFERROR(INDEX('[3]5.งบทดลอง รพ.'!$V:$V,MATCH(C:C,'[3]5.งบทดลอง รพ.'!B:B,0)),)</f>
        <v>0</v>
      </c>
      <c r="X386" s="150">
        <f>IFERROR(INDEX('[3]5.งบทดลอง รพ.'!$W:$W,MATCH(C:C,'[3]5.งบทดลอง รพ.'!B:B,0)),)</f>
        <v>0</v>
      </c>
      <c r="Y386" s="150">
        <f>IFERROR(INDEX('[3]5.งบทดลอง รพ.'!$X:$X,MATCH(C:C,'[3]5.งบทดลอง รพ.'!B:B,0)),)</f>
        <v>0</v>
      </c>
      <c r="Z386" s="150">
        <f>IFERROR(INDEX('[3]5.งบทดลอง รพ.'!$Y:$Y,MATCH(C:C,'[3]5.งบทดลอง รพ.'!B:B,0)),)</f>
        <v>0</v>
      </c>
      <c r="AA386" s="150">
        <f>IFERROR(INDEX('[3]5.งบทดลอง รพ.'!$Z:$Z,MATCH(C:C,'[3]5.งบทดลอง รพ.'!B:B,0)),)</f>
        <v>0</v>
      </c>
      <c r="AB386" s="150">
        <f>IFERROR(INDEX('[3]5.งบทดลอง รพ.'!$AA:$AA,MATCH(C:C,'[3]5.งบทดลอง รพ.'!B:B,0)),)</f>
        <v>0</v>
      </c>
      <c r="AC386" s="150">
        <f>IFERROR(INDEX('[3]5.งบทดลอง รพ.'!$AB:$AB,MATCH(C:C,'[3]5.งบทดลอง รพ.'!B:B,0)),)</f>
        <v>0</v>
      </c>
      <c r="AD386" s="150">
        <f>IFERROR(INDEX('[3]5.งบทดลอง รพ.'!$AC:$AC,MATCH(C:C,'[3]5.งบทดลอง รพ.'!B:B,0)),)</f>
        <v>0</v>
      </c>
      <c r="AE386" s="150">
        <f>IFERROR(INDEX('[3]5.งบทดลอง รพ.'!$AD:$AD,MATCH(C:C,'[3]5.งบทดลอง รพ.'!B:B,0)),)</f>
        <v>0</v>
      </c>
      <c r="AF386" s="150">
        <f>IFERROR(INDEX('[3]5.งบทดลอง รพ.'!$AE:$AE,MATCH(C:C,'[3]5.งบทดลอง รพ.'!B:B,0)),)</f>
        <v>15729000</v>
      </c>
      <c r="AG386" s="150">
        <f>IFERROR(INDEX('[3]5.งบทดลอง รพ.'!$AF:$AF,MATCH(C:C,'[3]5.งบทดลอง รพ.'!B:B,0)),)</f>
        <v>0</v>
      </c>
      <c r="AH386" s="150">
        <f>IFERROR(INDEX('[3]5.งบทดลอง รพ.'!$AG:$AG,MATCH(C:C,'[3]5.งบทดลอง รพ.'!B:B,0)),)</f>
        <v>0</v>
      </c>
      <c r="AI386" s="150">
        <f>IFERROR(INDEX('[3]5.งบทดลอง รพ.'!$AH:$AH,MATCH(D:D,'[3]5.งบทดลอง รพ.'!C:C,0)),)</f>
        <v>0</v>
      </c>
      <c r="AJ386" s="150">
        <f>IFERROR(INDEX('[3]5.งบทดลอง รพ.'!$AI:$AI,MATCH(C:C,'[3]5.งบทดลอง รพ.'!B:B,0)),)</f>
        <v>0</v>
      </c>
      <c r="AK386" s="150">
        <f>IFERROR(INDEX('[3]5.งบทดลอง รพ.'!$AJ:$AJ,MATCH(C:C,'[3]5.งบทดลอง รพ.'!B:B,0)),)</f>
        <v>0</v>
      </c>
      <c r="AL386" s="150">
        <f>IFERROR(INDEX('[3]5.งบทดลอง รพ.'!$AK:$AK,MATCH(C:C,'[3]5.งบทดลอง รพ.'!B:B,0)),)</f>
        <v>0</v>
      </c>
      <c r="AM386" s="150">
        <f>IFERROR(INDEX('[3]5.งบทดลอง รพ.'!$AL:$AL,MATCH(C:C,'[3]5.งบทดลอง รพ.'!B:B,0)),)</f>
        <v>0</v>
      </c>
      <c r="AN386" s="150">
        <f>IFERROR(INDEX('[3]5.งบทดลอง รพ.'!$AM:$AM,MATCH(C:C,'[3]5.งบทดลอง รพ.'!B:B,0)),)</f>
        <v>0</v>
      </c>
      <c r="AO386" s="150">
        <f>IFERROR(INDEX('[3]5.งบทดลอง รพ.'!$AN:$AN,MATCH(C:C,'[3]5.งบทดลอง รพ.'!B:B,0)),)</f>
        <v>0</v>
      </c>
      <c r="AP386" s="150">
        <f>IFERROR(INDEX('[3]5.งบทดลอง รพ.'!$AO:$AO,MATCH(C:C,'[3]5.งบทดลอง รพ.'!B:B,0)),)</f>
        <v>0</v>
      </c>
      <c r="AQ386" s="150">
        <f>IFERROR(INDEX('[3]5.งบทดลอง รพ.'!$AP:$AP,MATCH(C:C,'[3]5.งบทดลอง รพ.'!B:B,0)),)</f>
        <v>0</v>
      </c>
      <c r="AR386" s="150">
        <f>IFERROR(INDEX('[3]5.งบทดลอง รพ.'!$AQ:$AQ,MATCH(C:C,'[3]5.งบทดลอง รพ.'!B:B,0)),)</f>
        <v>0</v>
      </c>
      <c r="AS386" s="150">
        <f>IFERROR(INDEX('[3]5.งบทดลอง รพ.'!$AR:$AR,MATCH(C:C,'[3]5.งบทดลอง รพ.'!B:B,0)),)</f>
        <v>0</v>
      </c>
      <c r="AT386" s="150">
        <f>IFERROR(INDEX('[3]5.งบทดลอง รพ.'!$AS:$AS,MATCH(C:C,'[3]5.งบทดลอง รพ.'!B:B,0)),)</f>
        <v>0</v>
      </c>
      <c r="AU386" s="150">
        <f>IFERROR(INDEX('[3]5.งบทดลอง รพ.'!$AT:$AT,MATCH(C:C,'[3]5.งบทดลอง รพ.'!B:B,0)),)</f>
        <v>0</v>
      </c>
      <c r="AV386" s="150">
        <f>IFERROR(INDEX('[3]5.งบทดลอง รพ.'!$AU:$AU,MATCH(C:C,'[3]5.งบทดลอง รพ.'!B:B,0)),)</f>
        <v>0</v>
      </c>
      <c r="AW386" s="150">
        <f>IFERROR(INDEX('[3]5.งบทดลอง รพ.'!$AV:$AV,MATCH(C:C,'[3]5.งบทดลอง รพ.'!B:B,0)),)</f>
        <v>0</v>
      </c>
      <c r="AX386" s="150">
        <f>IFERROR(INDEX('[3]5.งบทดลอง รพ.'!$AW:$AW,MATCH(C:C,'[3]5.งบทดลอง รพ.'!B:B,0)),)</f>
        <v>0</v>
      </c>
      <c r="AY386" s="150">
        <f>IFERROR(INDEX('[3]5.งบทดลอง รพ.'!$AX:$AX,MATCH(C:C,'[3]5.งบทดลอง รพ.'!B:B,0)),)</f>
        <v>0</v>
      </c>
      <c r="AZ386" s="150">
        <f>IFERROR(INDEX('[3]5.งบทดลอง รพ.'!$AY:$AY,MATCH(C:C,'[3]5.งบทดลอง รพ.'!B:B,0)),)</f>
        <v>0</v>
      </c>
      <c r="BA386" s="150">
        <f>IFERROR(INDEX('[3]5.งบทดลอง รพ.'!$AZ:$AZ,MATCH(C:C,'[3]5.งบทดลอง รพ.'!B:B,0)),)</f>
        <v>0</v>
      </c>
      <c r="BB386" s="150">
        <f>IFERROR(INDEX('[3]5.งบทดลอง รพ.'!$BA:$BA,MATCH(C:C,'[3]5.งบทดลอง รพ.'!B:B,0)),)</f>
        <v>0</v>
      </c>
      <c r="BC386" s="150">
        <f>IFERROR(INDEX('[3]5.งบทดลอง รพ.'!$BB:$BB,MATCH(C:C,'[3]5.งบทดลอง รพ.'!B:B,0)),)</f>
        <v>0</v>
      </c>
      <c r="BD386" s="150">
        <f>IFERROR(INDEX('[3]5.งบทดลอง รพ.'!$BC:$BC,MATCH(C:C,'[3]5.งบทดลอง รพ.'!B:B,0)),)</f>
        <v>0</v>
      </c>
      <c r="BE386" s="150">
        <f>IFERROR(INDEX('[3]5.งบทดลอง รพ.'!$BD:$BD,MATCH(C:C,'[3]5.งบทดลอง รพ.'!B:B,0)),)</f>
        <v>0</v>
      </c>
      <c r="BF386" s="150">
        <f>IFERROR(INDEX('[3]5.งบทดลอง รพ.'!$BE:$BE,MATCH(C:C,'[3]5.งบทดลอง รพ.'!B:B,0)),)</f>
        <v>0</v>
      </c>
      <c r="BG386" s="150">
        <f>IFERROR(INDEX('[3]5.งบทดลอง รพ.'!$BF:$BF,MATCH(C:C,'[3]5.งบทดลอง รพ.'!B:B,0)),)</f>
        <v>0</v>
      </c>
      <c r="BH386" s="150">
        <f>IFERROR(INDEX('[3]5.งบทดลอง รพ.'!$BG:$BG,MATCH(C:C,'[3]5.งบทดลอง รพ.'!B:B,0)),)</f>
        <v>0</v>
      </c>
      <c r="BI386" s="150">
        <f>IFERROR(INDEX('[3]5.งบทดลอง รพ.'!$BH:$BH,MATCH(C:C,'[3]5.งบทดลอง รพ.'!B:B,0)),)</f>
        <v>0</v>
      </c>
      <c r="BJ386" s="150">
        <f>IFERROR(INDEX('[3]5.งบทดลอง รพ.'!$BI:$BI,MATCH(C:C,'[3]5.งบทดลอง รพ.'!B:B,0)),)</f>
        <v>6762000</v>
      </c>
      <c r="BK386" s="150">
        <f>IFERROR(INDEX('[3]5.งบทดลอง รพ.'!$BJ:$BJ,MATCH(C:C,'[3]5.งบทดลอง รพ.'!B:B,0)),)</f>
        <v>0</v>
      </c>
      <c r="BL386" s="150">
        <f>IFERROR(INDEX('[3]5.งบทดลอง รพ.'!$BK:$BK,MATCH(D:D,'[3]5.งบทดลอง รพ.'!C:C,0)),)</f>
        <v>0</v>
      </c>
      <c r="BM386" s="150">
        <f>IFERROR(INDEX('[3]5.งบทดลอง รพ.'!$BL:$BL,MATCH(C:C,'[3]5.งบทดลอง รพ.'!B:B,0)),)</f>
        <v>0</v>
      </c>
      <c r="BN386" s="150">
        <f>IFERROR(INDEX('[3]5.งบทดลอง รพ.'!$BM:$BM,MATCH(C:C,'[3]5.งบทดลอง รพ.'!B:B,0)),)</f>
        <v>0</v>
      </c>
      <c r="BO386" s="150">
        <f>IFERROR(INDEX('[3]5.งบทดลอง รพ.'!$BN:$BN,MATCH(C:C,'[3]5.งบทดลอง รพ.'!B:B,0)),)</f>
        <v>0</v>
      </c>
      <c r="BP386" s="150">
        <f>IFERROR(INDEX('[3]5.งบทดลอง รพ.'!$BO:$BO,MATCH(C:C,'[3]5.งบทดลอง รพ.'!B:B,0)),)</f>
        <v>0</v>
      </c>
      <c r="BQ386" s="150">
        <f>IFERROR(INDEX('[3]5.งบทดลอง รพ.'!$BP:$BP,MATCH(C:C,'[3]5.งบทดลอง รพ.'!B:B,0)),)</f>
        <v>0</v>
      </c>
      <c r="BR386" s="150">
        <f>IFERROR(INDEX('[3]5.งบทดลอง รพ.'!$BQ:$BQ,MATCH(C:C,'[3]5.งบทดลอง รพ.'!B:B,0)),)</f>
        <v>0</v>
      </c>
      <c r="BS386" s="150">
        <f>IFERROR(INDEX('[3]5.งบทดลอง รพ.'!$BR:$BR,MATCH(C:C,'[3]5.งบทดลอง รพ.'!B:B,0)),)</f>
        <v>0</v>
      </c>
      <c r="BT386" s="150">
        <f>IFERROR(INDEX('[3]5.งบทดลอง รพ.'!$BS:$BS,MATCH(C:C,'[3]5.งบทดลอง รพ.'!B:B,0)),)</f>
        <v>0</v>
      </c>
      <c r="BU386" s="150">
        <f>IFERROR(INDEX('[3]5.งบทดลอง รพ.'!$BT:$BT,MATCH(C:C,'[3]5.งบทดลอง รพ.'!B:B,0)),)</f>
        <v>0</v>
      </c>
      <c r="BV386" s="150">
        <f>IFERROR(INDEX('[3]5.งบทดลอง รพ.'!$BU:$BU,MATCH(C:C,'[3]5.งบทดลอง รพ.'!B:B,0)),)</f>
        <v>0</v>
      </c>
      <c r="BW386" s="150">
        <f>IFERROR(INDEX('[3]5.งบทดลอง รพ.'!$BV:$BV,MATCH(C:C,'[3]5.งบทดลอง รพ.'!B:B,0)),)</f>
        <v>0</v>
      </c>
      <c r="BX386" s="150">
        <f>IFERROR(INDEX('[3]5.งบทดลอง รพ.'!$BW:$BW,MATCH(C:C,'[3]5.งบทดลอง รพ.'!B:B,0)),)</f>
        <v>0</v>
      </c>
      <c r="BY386" s="150">
        <f>IFERROR(INDEX('[3]5.งบทดลอง รพ.'!$BX:$BX,MATCH(C:C,'[3]5.งบทดลอง รพ.'!B:B,0)),)</f>
        <v>0</v>
      </c>
      <c r="BZ386" s="151">
        <f t="shared" si="16"/>
        <v>22491000</v>
      </c>
    </row>
    <row r="387" spans="1:78" ht="21.75" customHeight="1">
      <c r="A387" s="31" t="s">
        <v>185</v>
      </c>
      <c r="B387" s="147" t="s">
        <v>1129</v>
      </c>
      <c r="C387" s="148" t="s">
        <v>1132</v>
      </c>
      <c r="D387" s="149" t="s">
        <v>1133</v>
      </c>
      <c r="E387" s="150">
        <f>IFERROR(INDEX('[3]5.งบทดลอง รพ.'!$D:$D,MATCH(C:C,'[3]5.งบทดลอง รพ.'!B:B,0)),)</f>
        <v>0</v>
      </c>
      <c r="F387" s="150">
        <f>IFERROR(INDEX('[3]5.งบทดลอง รพ.'!$E:$E,MATCH(C:C,'[3]5.งบทดลอง รพ.'!B:B,0)),)</f>
        <v>0</v>
      </c>
      <c r="G387" s="150">
        <f>IFERROR(INDEX('[3]5.งบทดลอง รพ.'!$F:$F,MATCH(C:C,'[3]5.งบทดลอง รพ.'!B:B,0)),)</f>
        <v>0</v>
      </c>
      <c r="H387" s="150">
        <f>IFERROR(INDEX('[3]5.งบทดลอง รพ.'!$G:$G,MATCH(C:C,'[3]5.งบทดลอง รพ.'!B:B,0)),)</f>
        <v>0</v>
      </c>
      <c r="I387" s="150">
        <f>IFERROR(INDEX('[3]5.งบทดลอง รพ.'!$H:$H,MATCH(D:D,'[3]5.งบทดลอง รพ.'!C:C,0)),)</f>
        <v>0</v>
      </c>
      <c r="J387" s="150">
        <f>IFERROR(INDEX('[3]5.งบทดลอง รพ.'!$I:$I,MATCH(C:C,'[3]5.งบทดลอง รพ.'!B:B,0)),)</f>
        <v>0</v>
      </c>
      <c r="K387" s="150">
        <f>IFERROR(INDEX('[3]5.งบทดลอง รพ.'!$J:$J,MATCH(C:C,'[3]5.งบทดลอง รพ.'!B:B,0)),)</f>
        <v>0</v>
      </c>
      <c r="L387" s="150">
        <f>IFERROR(INDEX('[3]5.งบทดลอง รพ.'!$K:$K,MATCH(C:C,'[3]5.งบทดลอง รพ.'!B:B,0)),)</f>
        <v>0</v>
      </c>
      <c r="M387" s="150">
        <f>IFERROR(INDEX('[3]5.งบทดลอง รพ.'!$L:$L,MATCH(C:C,'[3]5.งบทดลอง รพ.'!B:B,0)),)</f>
        <v>0</v>
      </c>
      <c r="N387" s="150">
        <f>IFERROR(INDEX('[3]5.งบทดลอง รพ.'!$M:$M,MATCH(C:C,'[3]5.งบทดลอง รพ.'!B:B,0)),)</f>
        <v>0</v>
      </c>
      <c r="O387" s="150">
        <f>IFERROR(INDEX('[3]5.งบทดลอง รพ.'!$N:$N,MATCH(C:C,'[3]5.งบทดลอง รพ.'!B:B,0)),)</f>
        <v>0</v>
      </c>
      <c r="P387" s="150">
        <f>IFERROR(INDEX('[3]5.งบทดลอง รพ.'!$O:$O,MATCH(C:C,'[3]5.งบทดลอง รพ.'!B:B,0)),)</f>
        <v>0</v>
      </c>
      <c r="Q387" s="150">
        <f>IFERROR(INDEX('[3]5.งบทดลอง รพ.'!$P:$P,MATCH(C:C,'[3]5.งบทดลอง รพ.'!B:B,0)),)</f>
        <v>0</v>
      </c>
      <c r="R387" s="150">
        <f>IFERROR(INDEX('[3]5.งบทดลอง รพ.'!$Q:$Q,MATCH(C:C,'[3]5.งบทดลอง รพ.'!B:B,0)),)</f>
        <v>0</v>
      </c>
      <c r="S387" s="150">
        <f>IFERROR(INDEX('[3]5.งบทดลอง รพ.'!$R:$R,MATCH(C:C,'[3]5.งบทดลอง รพ.'!B:B,0)),)</f>
        <v>0</v>
      </c>
      <c r="T387" s="150">
        <f>IFERROR(INDEX('[3]5.งบทดลอง รพ.'!$S:$S,MATCH(C:C,'[3]5.งบทดลอง รพ.'!B:B,0)),)</f>
        <v>0</v>
      </c>
      <c r="U387" s="150">
        <f>IFERROR(INDEX('[3]5.งบทดลอง รพ.'!$T:$T,MATCH(C:C,'[3]5.งบทดลอง รพ.'!B:B,0)),)</f>
        <v>0</v>
      </c>
      <c r="V387" s="150">
        <f>IFERROR(INDEX('[3]5.งบทดลอง รพ.'!$U:$U,MATCH(C:C,'[3]5.งบทดลอง รพ.'!B:B,0)),)</f>
        <v>0</v>
      </c>
      <c r="W387" s="150">
        <f>IFERROR(INDEX('[3]5.งบทดลอง รพ.'!$V:$V,MATCH(C:C,'[3]5.งบทดลอง รพ.'!B:B,0)),)</f>
        <v>0</v>
      </c>
      <c r="X387" s="150">
        <f>IFERROR(INDEX('[3]5.งบทดลอง รพ.'!$W:$W,MATCH(C:C,'[3]5.งบทดลอง รพ.'!B:B,0)),)</f>
        <v>0</v>
      </c>
      <c r="Y387" s="150">
        <f>IFERROR(INDEX('[3]5.งบทดลอง รพ.'!$X:$X,MATCH(C:C,'[3]5.งบทดลอง รพ.'!B:B,0)),)</f>
        <v>0</v>
      </c>
      <c r="Z387" s="150">
        <f>IFERROR(INDEX('[3]5.งบทดลอง รพ.'!$Y:$Y,MATCH(C:C,'[3]5.งบทดลอง รพ.'!B:B,0)),)</f>
        <v>0</v>
      </c>
      <c r="AA387" s="150">
        <f>IFERROR(INDEX('[3]5.งบทดลอง รพ.'!$Z:$Z,MATCH(C:C,'[3]5.งบทดลอง รพ.'!B:B,0)),)</f>
        <v>0</v>
      </c>
      <c r="AB387" s="150">
        <f>IFERROR(INDEX('[3]5.งบทดลอง รพ.'!$AA:$AA,MATCH(C:C,'[3]5.งบทดลอง รพ.'!B:B,0)),)</f>
        <v>0</v>
      </c>
      <c r="AC387" s="150">
        <f>IFERROR(INDEX('[3]5.งบทดลอง รพ.'!$AB:$AB,MATCH(C:C,'[3]5.งบทดลอง รพ.'!B:B,0)),)</f>
        <v>0</v>
      </c>
      <c r="AD387" s="150">
        <f>IFERROR(INDEX('[3]5.งบทดลอง รพ.'!$AC:$AC,MATCH(C:C,'[3]5.งบทดลอง รพ.'!B:B,0)),)</f>
        <v>0</v>
      </c>
      <c r="AE387" s="150">
        <f>IFERROR(INDEX('[3]5.งบทดลอง รพ.'!$AD:$AD,MATCH(C:C,'[3]5.งบทดลอง รพ.'!B:B,0)),)</f>
        <v>0</v>
      </c>
      <c r="AF387" s="150">
        <f>IFERROR(INDEX('[3]5.งบทดลอง รพ.'!$AE:$AE,MATCH(C:C,'[3]5.งบทดลอง รพ.'!B:B,0)),)</f>
        <v>0</v>
      </c>
      <c r="AG387" s="150">
        <f>IFERROR(INDEX('[3]5.งบทดลอง รพ.'!$AF:$AF,MATCH(C:C,'[3]5.งบทดลอง รพ.'!B:B,0)),)</f>
        <v>0</v>
      </c>
      <c r="AH387" s="150">
        <f>IFERROR(INDEX('[3]5.งบทดลอง รพ.'!$AG:$AG,MATCH(C:C,'[3]5.งบทดลอง รพ.'!B:B,0)),)</f>
        <v>0</v>
      </c>
      <c r="AI387" s="150">
        <f>IFERROR(INDEX('[3]5.งบทดลอง รพ.'!$AH:$AH,MATCH(D:D,'[3]5.งบทดลอง รพ.'!C:C,0)),)</f>
        <v>0</v>
      </c>
      <c r="AJ387" s="150">
        <f>IFERROR(INDEX('[3]5.งบทดลอง รพ.'!$AI:$AI,MATCH(C:C,'[3]5.งบทดลอง รพ.'!B:B,0)),)</f>
        <v>0</v>
      </c>
      <c r="AK387" s="150">
        <f>IFERROR(INDEX('[3]5.งบทดลอง รพ.'!$AJ:$AJ,MATCH(C:C,'[3]5.งบทดลอง รพ.'!B:B,0)),)</f>
        <v>0</v>
      </c>
      <c r="AL387" s="150">
        <f>IFERROR(INDEX('[3]5.งบทดลอง รพ.'!$AK:$AK,MATCH(C:C,'[3]5.งบทดลอง รพ.'!B:B,0)),)</f>
        <v>0</v>
      </c>
      <c r="AM387" s="150">
        <f>IFERROR(INDEX('[3]5.งบทดลอง รพ.'!$AL:$AL,MATCH(C:C,'[3]5.งบทดลอง รพ.'!B:B,0)),)</f>
        <v>0</v>
      </c>
      <c r="AN387" s="150">
        <f>IFERROR(INDEX('[3]5.งบทดลอง รพ.'!$AM:$AM,MATCH(C:C,'[3]5.งบทดลอง รพ.'!B:B,0)),)</f>
        <v>0</v>
      </c>
      <c r="AO387" s="150">
        <f>IFERROR(INDEX('[3]5.งบทดลอง รพ.'!$AN:$AN,MATCH(C:C,'[3]5.งบทดลอง รพ.'!B:B,0)),)</f>
        <v>0</v>
      </c>
      <c r="AP387" s="150">
        <f>IFERROR(INDEX('[3]5.งบทดลอง รพ.'!$AO:$AO,MATCH(C:C,'[3]5.งบทดลอง รพ.'!B:B,0)),)</f>
        <v>0</v>
      </c>
      <c r="AQ387" s="150">
        <f>IFERROR(INDEX('[3]5.งบทดลอง รพ.'!$AP:$AP,MATCH(C:C,'[3]5.งบทดลอง รพ.'!B:B,0)),)</f>
        <v>0</v>
      </c>
      <c r="AR387" s="150">
        <f>IFERROR(INDEX('[3]5.งบทดลอง รพ.'!$AQ:$AQ,MATCH(C:C,'[3]5.งบทดลอง รพ.'!B:B,0)),)</f>
        <v>0</v>
      </c>
      <c r="AS387" s="150">
        <f>IFERROR(INDEX('[3]5.งบทดลอง รพ.'!$AR:$AR,MATCH(C:C,'[3]5.งบทดลอง รพ.'!B:B,0)),)</f>
        <v>0</v>
      </c>
      <c r="AT387" s="150">
        <f>IFERROR(INDEX('[3]5.งบทดลอง รพ.'!$AS:$AS,MATCH(C:C,'[3]5.งบทดลอง รพ.'!B:B,0)),)</f>
        <v>0</v>
      </c>
      <c r="AU387" s="150">
        <f>IFERROR(INDEX('[3]5.งบทดลอง รพ.'!$AT:$AT,MATCH(C:C,'[3]5.งบทดลอง รพ.'!B:B,0)),)</f>
        <v>0</v>
      </c>
      <c r="AV387" s="150">
        <f>IFERROR(INDEX('[3]5.งบทดลอง รพ.'!$AU:$AU,MATCH(C:C,'[3]5.งบทดลอง รพ.'!B:B,0)),)</f>
        <v>0</v>
      </c>
      <c r="AW387" s="150">
        <f>IFERROR(INDEX('[3]5.งบทดลอง รพ.'!$AV:$AV,MATCH(C:C,'[3]5.งบทดลอง รพ.'!B:B,0)),)</f>
        <v>0</v>
      </c>
      <c r="AX387" s="150">
        <f>IFERROR(INDEX('[3]5.งบทดลอง รพ.'!$AW:$AW,MATCH(C:C,'[3]5.งบทดลอง รพ.'!B:B,0)),)</f>
        <v>0</v>
      </c>
      <c r="AY387" s="150">
        <f>IFERROR(INDEX('[3]5.งบทดลอง รพ.'!$AX:$AX,MATCH(C:C,'[3]5.งบทดลอง รพ.'!B:B,0)),)</f>
        <v>0</v>
      </c>
      <c r="AZ387" s="150">
        <f>IFERROR(INDEX('[3]5.งบทดลอง รพ.'!$AY:$AY,MATCH(C:C,'[3]5.งบทดลอง รพ.'!B:B,0)),)</f>
        <v>0</v>
      </c>
      <c r="BA387" s="150">
        <f>IFERROR(INDEX('[3]5.งบทดลอง รพ.'!$AZ:$AZ,MATCH(C:C,'[3]5.งบทดลอง รพ.'!B:B,0)),)</f>
        <v>0</v>
      </c>
      <c r="BB387" s="150">
        <f>IFERROR(INDEX('[3]5.งบทดลอง รพ.'!$BA:$BA,MATCH(C:C,'[3]5.งบทดลอง รพ.'!B:B,0)),)</f>
        <v>0</v>
      </c>
      <c r="BC387" s="150">
        <f>IFERROR(INDEX('[3]5.งบทดลอง รพ.'!$BB:$BB,MATCH(C:C,'[3]5.งบทดลอง รพ.'!B:B,0)),)</f>
        <v>0</v>
      </c>
      <c r="BD387" s="150">
        <f>IFERROR(INDEX('[3]5.งบทดลอง รพ.'!$BC:$BC,MATCH(C:C,'[3]5.งบทดลอง รพ.'!B:B,0)),)</f>
        <v>0</v>
      </c>
      <c r="BE387" s="150">
        <f>IFERROR(INDEX('[3]5.งบทดลอง รพ.'!$BD:$BD,MATCH(C:C,'[3]5.งบทดลอง รพ.'!B:B,0)),)</f>
        <v>0</v>
      </c>
      <c r="BF387" s="150">
        <f>IFERROR(INDEX('[3]5.งบทดลอง รพ.'!$BE:$BE,MATCH(C:C,'[3]5.งบทดลอง รพ.'!B:B,0)),)</f>
        <v>0</v>
      </c>
      <c r="BG387" s="150">
        <f>IFERROR(INDEX('[3]5.งบทดลอง รพ.'!$BF:$BF,MATCH(C:C,'[3]5.งบทดลอง รพ.'!B:B,0)),)</f>
        <v>0</v>
      </c>
      <c r="BH387" s="150">
        <f>IFERROR(INDEX('[3]5.งบทดลอง รพ.'!$BG:$BG,MATCH(C:C,'[3]5.งบทดลอง รพ.'!B:B,0)),)</f>
        <v>0</v>
      </c>
      <c r="BI387" s="150">
        <f>IFERROR(INDEX('[3]5.งบทดลอง รพ.'!$BH:$BH,MATCH(C:C,'[3]5.งบทดลอง รพ.'!B:B,0)),)</f>
        <v>0</v>
      </c>
      <c r="BJ387" s="150">
        <f>IFERROR(INDEX('[3]5.งบทดลอง รพ.'!$BI:$BI,MATCH(C:C,'[3]5.งบทดลอง รพ.'!B:B,0)),)</f>
        <v>0</v>
      </c>
      <c r="BK387" s="150">
        <f>IFERROR(INDEX('[3]5.งบทดลอง รพ.'!$BJ:$BJ,MATCH(C:C,'[3]5.งบทดลอง รพ.'!B:B,0)),)</f>
        <v>0</v>
      </c>
      <c r="BL387" s="150">
        <f>IFERROR(INDEX('[3]5.งบทดลอง รพ.'!$BK:$BK,MATCH(D:D,'[3]5.งบทดลอง รพ.'!C:C,0)),)</f>
        <v>0</v>
      </c>
      <c r="BM387" s="150">
        <f>IFERROR(INDEX('[3]5.งบทดลอง รพ.'!$BL:$BL,MATCH(C:C,'[3]5.งบทดลอง รพ.'!B:B,0)),)</f>
        <v>0</v>
      </c>
      <c r="BN387" s="150">
        <f>IFERROR(INDEX('[3]5.งบทดลอง รพ.'!$BM:$BM,MATCH(C:C,'[3]5.งบทดลอง รพ.'!B:B,0)),)</f>
        <v>0</v>
      </c>
      <c r="BO387" s="150">
        <f>IFERROR(INDEX('[3]5.งบทดลอง รพ.'!$BN:$BN,MATCH(C:C,'[3]5.งบทดลอง รพ.'!B:B,0)),)</f>
        <v>0</v>
      </c>
      <c r="BP387" s="150">
        <f>IFERROR(INDEX('[3]5.งบทดลอง รพ.'!$BO:$BO,MATCH(C:C,'[3]5.งบทดลอง รพ.'!B:B,0)),)</f>
        <v>0</v>
      </c>
      <c r="BQ387" s="150">
        <f>IFERROR(INDEX('[3]5.งบทดลอง รพ.'!$BP:$BP,MATCH(C:C,'[3]5.งบทดลอง รพ.'!B:B,0)),)</f>
        <v>0</v>
      </c>
      <c r="BR387" s="150">
        <f>IFERROR(INDEX('[3]5.งบทดลอง รพ.'!$BQ:$BQ,MATCH(C:C,'[3]5.งบทดลอง รพ.'!B:B,0)),)</f>
        <v>0</v>
      </c>
      <c r="BS387" s="150">
        <f>IFERROR(INDEX('[3]5.งบทดลอง รพ.'!$BR:$BR,MATCH(C:C,'[3]5.งบทดลอง รพ.'!B:B,0)),)</f>
        <v>0</v>
      </c>
      <c r="BT387" s="150">
        <f>IFERROR(INDEX('[3]5.งบทดลอง รพ.'!$BS:$BS,MATCH(C:C,'[3]5.งบทดลอง รพ.'!B:B,0)),)</f>
        <v>0</v>
      </c>
      <c r="BU387" s="150">
        <f>IFERROR(INDEX('[3]5.งบทดลอง รพ.'!$BT:$BT,MATCH(C:C,'[3]5.งบทดลอง รพ.'!B:B,0)),)</f>
        <v>0</v>
      </c>
      <c r="BV387" s="150">
        <f>IFERROR(INDEX('[3]5.งบทดลอง รพ.'!$BU:$BU,MATCH(C:C,'[3]5.งบทดลอง รพ.'!B:B,0)),)</f>
        <v>0</v>
      </c>
      <c r="BW387" s="150">
        <f>IFERROR(INDEX('[3]5.งบทดลอง รพ.'!$BV:$BV,MATCH(C:C,'[3]5.งบทดลอง รพ.'!B:B,0)),)</f>
        <v>0</v>
      </c>
      <c r="BX387" s="150">
        <f>IFERROR(INDEX('[3]5.งบทดลอง รพ.'!$BW:$BW,MATCH(C:C,'[3]5.งบทดลอง รพ.'!B:B,0)),)</f>
        <v>0</v>
      </c>
      <c r="BY387" s="150">
        <f>IFERROR(INDEX('[3]5.งบทดลอง รพ.'!$BX:$BX,MATCH(C:C,'[3]5.งบทดลอง รพ.'!B:B,0)),)</f>
        <v>0</v>
      </c>
      <c r="BZ387" s="151">
        <f t="shared" si="16"/>
        <v>0</v>
      </c>
    </row>
    <row r="388" spans="1:78" ht="21.75" customHeight="1">
      <c r="A388" s="31" t="s">
        <v>185</v>
      </c>
      <c r="B388" s="147" t="s">
        <v>1129</v>
      </c>
      <c r="C388" s="148" t="s">
        <v>1134</v>
      </c>
      <c r="D388" s="149" t="s">
        <v>1135</v>
      </c>
      <c r="E388" s="150">
        <f>IFERROR(INDEX('[3]5.งบทดลอง รพ.'!$D:$D,MATCH(C:C,'[3]5.งบทดลอง รพ.'!B:B,0)),)</f>
        <v>0</v>
      </c>
      <c r="F388" s="150">
        <f>IFERROR(INDEX('[3]5.งบทดลอง รพ.'!$E:$E,MATCH(C:C,'[3]5.งบทดลอง รพ.'!B:B,0)),)</f>
        <v>0</v>
      </c>
      <c r="G388" s="150">
        <f>IFERROR(INDEX('[3]5.งบทดลอง รพ.'!$F:$F,MATCH(C:C,'[3]5.งบทดลอง รพ.'!B:B,0)),)</f>
        <v>0</v>
      </c>
      <c r="H388" s="150">
        <f>IFERROR(INDEX('[3]5.งบทดลอง รพ.'!$G:$G,MATCH(C:C,'[3]5.งบทดลอง รพ.'!B:B,0)),)</f>
        <v>0</v>
      </c>
      <c r="I388" s="150">
        <f>IFERROR(INDEX('[3]5.งบทดลอง รพ.'!$H:$H,MATCH(D:D,'[3]5.งบทดลอง รพ.'!C:C,0)),)</f>
        <v>0</v>
      </c>
      <c r="J388" s="150">
        <f>IFERROR(INDEX('[3]5.งบทดลอง รพ.'!$I:$I,MATCH(C:C,'[3]5.งบทดลอง รพ.'!B:B,0)),)</f>
        <v>0</v>
      </c>
      <c r="K388" s="150">
        <f>IFERROR(INDEX('[3]5.งบทดลอง รพ.'!$J:$J,MATCH(C:C,'[3]5.งบทดลอง รพ.'!B:B,0)),)</f>
        <v>0</v>
      </c>
      <c r="L388" s="150">
        <f>IFERROR(INDEX('[3]5.งบทดลอง รพ.'!$K:$K,MATCH(C:C,'[3]5.งบทดลอง รพ.'!B:B,0)),)</f>
        <v>0</v>
      </c>
      <c r="M388" s="150">
        <f>IFERROR(INDEX('[3]5.งบทดลอง รพ.'!$L:$L,MATCH(C:C,'[3]5.งบทดลอง รพ.'!B:B,0)),)</f>
        <v>0</v>
      </c>
      <c r="N388" s="150">
        <f>IFERROR(INDEX('[3]5.งบทดลอง รพ.'!$M:$M,MATCH(C:C,'[3]5.งบทดลอง รพ.'!B:B,0)),)</f>
        <v>0</v>
      </c>
      <c r="O388" s="150">
        <f>IFERROR(INDEX('[3]5.งบทดลอง รพ.'!$N:$N,MATCH(C:C,'[3]5.งบทดลอง รพ.'!B:B,0)),)</f>
        <v>0</v>
      </c>
      <c r="P388" s="150">
        <f>IFERROR(INDEX('[3]5.งบทดลอง รพ.'!$O:$O,MATCH(C:C,'[3]5.งบทดลอง รพ.'!B:B,0)),)</f>
        <v>0</v>
      </c>
      <c r="Q388" s="150">
        <f>IFERROR(INDEX('[3]5.งบทดลอง รพ.'!$P:$P,MATCH(C:C,'[3]5.งบทดลอง รพ.'!B:B,0)),)</f>
        <v>0</v>
      </c>
      <c r="R388" s="150">
        <f>IFERROR(INDEX('[3]5.งบทดลอง รพ.'!$Q:$Q,MATCH(C:C,'[3]5.งบทดลอง รพ.'!B:B,0)),)</f>
        <v>0</v>
      </c>
      <c r="S388" s="150">
        <f>IFERROR(INDEX('[3]5.งบทดลอง รพ.'!$R:$R,MATCH(C:C,'[3]5.งบทดลอง รพ.'!B:B,0)),)</f>
        <v>0</v>
      </c>
      <c r="T388" s="150">
        <f>IFERROR(INDEX('[3]5.งบทดลอง รพ.'!$S:$S,MATCH(C:C,'[3]5.งบทดลอง รพ.'!B:B,0)),)</f>
        <v>0</v>
      </c>
      <c r="U388" s="150">
        <f>IFERROR(INDEX('[3]5.งบทดลอง รพ.'!$T:$T,MATCH(C:C,'[3]5.งบทดลอง รพ.'!B:B,0)),)</f>
        <v>0</v>
      </c>
      <c r="V388" s="150">
        <f>IFERROR(INDEX('[3]5.งบทดลอง รพ.'!$U:$U,MATCH(C:C,'[3]5.งบทดลอง รพ.'!B:B,0)),)</f>
        <v>0</v>
      </c>
      <c r="W388" s="150">
        <f>IFERROR(INDEX('[3]5.งบทดลอง รพ.'!$V:$V,MATCH(C:C,'[3]5.งบทดลอง รพ.'!B:B,0)),)</f>
        <v>0</v>
      </c>
      <c r="X388" s="150">
        <f>IFERROR(INDEX('[3]5.งบทดลอง รพ.'!$W:$W,MATCH(C:C,'[3]5.งบทดลอง รพ.'!B:B,0)),)</f>
        <v>0</v>
      </c>
      <c r="Y388" s="150">
        <f>IFERROR(INDEX('[3]5.งบทดลอง รพ.'!$X:$X,MATCH(C:C,'[3]5.งบทดลอง รพ.'!B:B,0)),)</f>
        <v>0</v>
      </c>
      <c r="Z388" s="150">
        <f>IFERROR(INDEX('[3]5.งบทดลอง รพ.'!$Y:$Y,MATCH(C:C,'[3]5.งบทดลอง รพ.'!B:B,0)),)</f>
        <v>0</v>
      </c>
      <c r="AA388" s="150">
        <f>IFERROR(INDEX('[3]5.งบทดลอง รพ.'!$Z:$Z,MATCH(C:C,'[3]5.งบทดลอง รพ.'!B:B,0)),)</f>
        <v>0</v>
      </c>
      <c r="AB388" s="150">
        <f>IFERROR(INDEX('[3]5.งบทดลอง รพ.'!$AA:$AA,MATCH(C:C,'[3]5.งบทดลอง รพ.'!B:B,0)),)</f>
        <v>0</v>
      </c>
      <c r="AC388" s="150">
        <f>IFERROR(INDEX('[3]5.งบทดลอง รพ.'!$AB:$AB,MATCH(C:C,'[3]5.งบทดลอง รพ.'!B:B,0)),)</f>
        <v>0</v>
      </c>
      <c r="AD388" s="150">
        <f>IFERROR(INDEX('[3]5.งบทดลอง รพ.'!$AC:$AC,MATCH(C:C,'[3]5.งบทดลอง รพ.'!B:B,0)),)</f>
        <v>0</v>
      </c>
      <c r="AE388" s="150">
        <f>IFERROR(INDEX('[3]5.งบทดลอง รพ.'!$AD:$AD,MATCH(C:C,'[3]5.งบทดลอง รพ.'!B:B,0)),)</f>
        <v>0</v>
      </c>
      <c r="AF388" s="150">
        <f>IFERROR(INDEX('[3]5.งบทดลอง รพ.'!$AE:$AE,MATCH(C:C,'[3]5.งบทดลอง รพ.'!B:B,0)),)</f>
        <v>0</v>
      </c>
      <c r="AG388" s="150">
        <f>IFERROR(INDEX('[3]5.งบทดลอง รพ.'!$AF:$AF,MATCH(C:C,'[3]5.งบทดลอง รพ.'!B:B,0)),)</f>
        <v>0</v>
      </c>
      <c r="AH388" s="150">
        <f>IFERROR(INDEX('[3]5.งบทดลอง รพ.'!$AG:$AG,MATCH(C:C,'[3]5.งบทดลอง รพ.'!B:B,0)),)</f>
        <v>0</v>
      </c>
      <c r="AI388" s="150">
        <f>IFERROR(INDEX('[3]5.งบทดลอง รพ.'!$AH:$AH,MATCH(D:D,'[3]5.งบทดลอง รพ.'!C:C,0)),)</f>
        <v>0</v>
      </c>
      <c r="AJ388" s="150">
        <f>IFERROR(INDEX('[3]5.งบทดลอง รพ.'!$AI:$AI,MATCH(C:C,'[3]5.งบทดลอง รพ.'!B:B,0)),)</f>
        <v>0</v>
      </c>
      <c r="AK388" s="150">
        <f>IFERROR(INDEX('[3]5.งบทดลอง รพ.'!$AJ:$AJ,MATCH(C:C,'[3]5.งบทดลอง รพ.'!B:B,0)),)</f>
        <v>0</v>
      </c>
      <c r="AL388" s="150">
        <f>IFERROR(INDEX('[3]5.งบทดลอง รพ.'!$AK:$AK,MATCH(C:C,'[3]5.งบทดลอง รพ.'!B:B,0)),)</f>
        <v>0</v>
      </c>
      <c r="AM388" s="150">
        <f>IFERROR(INDEX('[3]5.งบทดลอง รพ.'!$AL:$AL,MATCH(C:C,'[3]5.งบทดลอง รพ.'!B:B,0)),)</f>
        <v>0</v>
      </c>
      <c r="AN388" s="150">
        <f>IFERROR(INDEX('[3]5.งบทดลอง รพ.'!$AM:$AM,MATCH(C:C,'[3]5.งบทดลอง รพ.'!B:B,0)),)</f>
        <v>0</v>
      </c>
      <c r="AO388" s="150">
        <f>IFERROR(INDEX('[3]5.งบทดลอง รพ.'!$AN:$AN,MATCH(C:C,'[3]5.งบทดลอง รพ.'!B:B,0)),)</f>
        <v>0</v>
      </c>
      <c r="AP388" s="150">
        <f>IFERROR(INDEX('[3]5.งบทดลอง รพ.'!$AO:$AO,MATCH(C:C,'[3]5.งบทดลอง รพ.'!B:B,0)),)</f>
        <v>0</v>
      </c>
      <c r="AQ388" s="150">
        <f>IFERROR(INDEX('[3]5.งบทดลอง รพ.'!$AP:$AP,MATCH(C:C,'[3]5.งบทดลอง รพ.'!B:B,0)),)</f>
        <v>0</v>
      </c>
      <c r="AR388" s="150">
        <f>IFERROR(INDEX('[3]5.งบทดลอง รพ.'!$AQ:$AQ,MATCH(C:C,'[3]5.งบทดลอง รพ.'!B:B,0)),)</f>
        <v>0</v>
      </c>
      <c r="AS388" s="150">
        <f>IFERROR(INDEX('[3]5.งบทดลอง รพ.'!$AR:$AR,MATCH(C:C,'[3]5.งบทดลอง รพ.'!B:B,0)),)</f>
        <v>0</v>
      </c>
      <c r="AT388" s="150">
        <f>IFERROR(INDEX('[3]5.งบทดลอง รพ.'!$AS:$AS,MATCH(C:C,'[3]5.งบทดลอง รพ.'!B:B,0)),)</f>
        <v>0</v>
      </c>
      <c r="AU388" s="150">
        <f>IFERROR(INDEX('[3]5.งบทดลอง รพ.'!$AT:$AT,MATCH(C:C,'[3]5.งบทดลอง รพ.'!B:B,0)),)</f>
        <v>0</v>
      </c>
      <c r="AV388" s="150">
        <f>IFERROR(INDEX('[3]5.งบทดลอง รพ.'!$AU:$AU,MATCH(C:C,'[3]5.งบทดลอง รพ.'!B:B,0)),)</f>
        <v>0</v>
      </c>
      <c r="AW388" s="150">
        <f>IFERROR(INDEX('[3]5.งบทดลอง รพ.'!$AV:$AV,MATCH(C:C,'[3]5.งบทดลอง รพ.'!B:B,0)),)</f>
        <v>0</v>
      </c>
      <c r="AX388" s="150">
        <f>IFERROR(INDEX('[3]5.งบทดลอง รพ.'!$AW:$AW,MATCH(C:C,'[3]5.งบทดลอง รพ.'!B:B,0)),)</f>
        <v>0</v>
      </c>
      <c r="AY388" s="150">
        <f>IFERROR(INDEX('[3]5.งบทดลอง รพ.'!$AX:$AX,MATCH(C:C,'[3]5.งบทดลอง รพ.'!B:B,0)),)</f>
        <v>0</v>
      </c>
      <c r="AZ388" s="150">
        <f>IFERROR(INDEX('[3]5.งบทดลอง รพ.'!$AY:$AY,MATCH(C:C,'[3]5.งบทดลอง รพ.'!B:B,0)),)</f>
        <v>0</v>
      </c>
      <c r="BA388" s="150">
        <f>IFERROR(INDEX('[3]5.งบทดลอง รพ.'!$AZ:$AZ,MATCH(C:C,'[3]5.งบทดลอง รพ.'!B:B,0)),)</f>
        <v>0</v>
      </c>
      <c r="BB388" s="150">
        <f>IFERROR(INDEX('[3]5.งบทดลอง รพ.'!$BA:$BA,MATCH(C:C,'[3]5.งบทดลอง รพ.'!B:B,0)),)</f>
        <v>0</v>
      </c>
      <c r="BC388" s="150">
        <f>IFERROR(INDEX('[3]5.งบทดลอง รพ.'!$BB:$BB,MATCH(C:C,'[3]5.งบทดลอง รพ.'!B:B,0)),)</f>
        <v>0</v>
      </c>
      <c r="BD388" s="150">
        <f>IFERROR(INDEX('[3]5.งบทดลอง รพ.'!$BC:$BC,MATCH(C:C,'[3]5.งบทดลอง รพ.'!B:B,0)),)</f>
        <v>0</v>
      </c>
      <c r="BE388" s="150">
        <f>IFERROR(INDEX('[3]5.งบทดลอง รพ.'!$BD:$BD,MATCH(C:C,'[3]5.งบทดลอง รพ.'!B:B,0)),)</f>
        <v>0</v>
      </c>
      <c r="BF388" s="150">
        <f>IFERROR(INDEX('[3]5.งบทดลอง รพ.'!$BE:$BE,MATCH(C:C,'[3]5.งบทดลอง รพ.'!B:B,0)),)</f>
        <v>0</v>
      </c>
      <c r="BG388" s="150">
        <f>IFERROR(INDEX('[3]5.งบทดลอง รพ.'!$BF:$BF,MATCH(C:C,'[3]5.งบทดลอง รพ.'!B:B,0)),)</f>
        <v>0</v>
      </c>
      <c r="BH388" s="150">
        <f>IFERROR(INDEX('[3]5.งบทดลอง รพ.'!$BG:$BG,MATCH(C:C,'[3]5.งบทดลอง รพ.'!B:B,0)),)</f>
        <v>0</v>
      </c>
      <c r="BI388" s="150">
        <f>IFERROR(INDEX('[3]5.งบทดลอง รพ.'!$BH:$BH,MATCH(C:C,'[3]5.งบทดลอง รพ.'!B:B,0)),)</f>
        <v>0</v>
      </c>
      <c r="BJ388" s="150">
        <f>IFERROR(INDEX('[3]5.งบทดลอง รพ.'!$BI:$BI,MATCH(C:C,'[3]5.งบทดลอง รพ.'!B:B,0)),)</f>
        <v>0</v>
      </c>
      <c r="BK388" s="150">
        <f>IFERROR(INDEX('[3]5.งบทดลอง รพ.'!$BJ:$BJ,MATCH(C:C,'[3]5.งบทดลอง รพ.'!B:B,0)),)</f>
        <v>0</v>
      </c>
      <c r="BL388" s="150">
        <f>IFERROR(INDEX('[3]5.งบทดลอง รพ.'!$BK:$BK,MATCH(D:D,'[3]5.งบทดลอง รพ.'!C:C,0)),)</f>
        <v>0</v>
      </c>
      <c r="BM388" s="150">
        <f>IFERROR(INDEX('[3]5.งบทดลอง รพ.'!$BL:$BL,MATCH(C:C,'[3]5.งบทดลอง รพ.'!B:B,0)),)</f>
        <v>0</v>
      </c>
      <c r="BN388" s="150">
        <f>IFERROR(INDEX('[3]5.งบทดลอง รพ.'!$BM:$BM,MATCH(C:C,'[3]5.งบทดลอง รพ.'!B:B,0)),)</f>
        <v>0</v>
      </c>
      <c r="BO388" s="150">
        <f>IFERROR(INDEX('[3]5.งบทดลอง รพ.'!$BN:$BN,MATCH(C:C,'[3]5.งบทดลอง รพ.'!B:B,0)),)</f>
        <v>0</v>
      </c>
      <c r="BP388" s="150">
        <f>IFERROR(INDEX('[3]5.งบทดลอง รพ.'!$BO:$BO,MATCH(C:C,'[3]5.งบทดลอง รพ.'!B:B,0)),)</f>
        <v>0</v>
      </c>
      <c r="BQ388" s="150">
        <f>IFERROR(INDEX('[3]5.งบทดลอง รพ.'!$BP:$BP,MATCH(C:C,'[3]5.งบทดลอง รพ.'!B:B,0)),)</f>
        <v>0</v>
      </c>
      <c r="BR388" s="150">
        <f>IFERROR(INDEX('[3]5.งบทดลอง รพ.'!$BQ:$BQ,MATCH(C:C,'[3]5.งบทดลอง รพ.'!B:B,0)),)</f>
        <v>0</v>
      </c>
      <c r="BS388" s="150">
        <f>IFERROR(INDEX('[3]5.งบทดลอง รพ.'!$BR:$BR,MATCH(C:C,'[3]5.งบทดลอง รพ.'!B:B,0)),)</f>
        <v>0</v>
      </c>
      <c r="BT388" s="150">
        <f>IFERROR(INDEX('[3]5.งบทดลอง รพ.'!$BS:$BS,MATCH(C:C,'[3]5.งบทดลอง รพ.'!B:B,0)),)</f>
        <v>0</v>
      </c>
      <c r="BU388" s="150">
        <f>IFERROR(INDEX('[3]5.งบทดลอง รพ.'!$BT:$BT,MATCH(C:C,'[3]5.งบทดลอง รพ.'!B:B,0)),)</f>
        <v>0</v>
      </c>
      <c r="BV388" s="150">
        <f>IFERROR(INDEX('[3]5.งบทดลอง รพ.'!$BU:$BU,MATCH(C:C,'[3]5.งบทดลอง รพ.'!B:B,0)),)</f>
        <v>0</v>
      </c>
      <c r="BW388" s="150">
        <f>IFERROR(INDEX('[3]5.งบทดลอง รพ.'!$BV:$BV,MATCH(C:C,'[3]5.งบทดลอง รพ.'!B:B,0)),)</f>
        <v>0</v>
      </c>
      <c r="BX388" s="150">
        <f>IFERROR(INDEX('[3]5.งบทดลอง รพ.'!$BW:$BW,MATCH(C:C,'[3]5.งบทดลอง รพ.'!B:B,0)),)</f>
        <v>0</v>
      </c>
      <c r="BY388" s="150">
        <f>IFERROR(INDEX('[3]5.งบทดลอง รพ.'!$BX:$BX,MATCH(C:C,'[3]5.งบทดลอง รพ.'!B:B,0)),)</f>
        <v>0</v>
      </c>
      <c r="BZ388" s="151">
        <f t="shared" si="16"/>
        <v>0</v>
      </c>
    </row>
    <row r="389" spans="1:78" ht="21.75" customHeight="1">
      <c r="A389" s="31" t="s">
        <v>185</v>
      </c>
      <c r="B389" s="147" t="s">
        <v>1129</v>
      </c>
      <c r="C389" s="148" t="s">
        <v>1136</v>
      </c>
      <c r="D389" s="149" t="s">
        <v>1137</v>
      </c>
      <c r="E389" s="150">
        <f>IFERROR(INDEX('[3]5.งบทดลอง รพ.'!$D:$D,MATCH(C:C,'[3]5.งบทดลอง รพ.'!B:B,0)),)</f>
        <v>0</v>
      </c>
      <c r="F389" s="150">
        <f>IFERROR(INDEX('[3]5.งบทดลอง รพ.'!$E:$E,MATCH(C:C,'[3]5.งบทดลอง รพ.'!B:B,0)),)</f>
        <v>0</v>
      </c>
      <c r="G389" s="150">
        <f>IFERROR(INDEX('[3]5.งบทดลอง รพ.'!$F:$F,MATCH(C:C,'[3]5.งบทดลอง รพ.'!B:B,0)),)</f>
        <v>0</v>
      </c>
      <c r="H389" s="150">
        <f>IFERROR(INDEX('[3]5.งบทดลอง รพ.'!$G:$G,MATCH(C:C,'[3]5.งบทดลอง รพ.'!B:B,0)),)</f>
        <v>0</v>
      </c>
      <c r="I389" s="150">
        <f>IFERROR(INDEX('[3]5.งบทดลอง รพ.'!$H:$H,MATCH(D:D,'[3]5.งบทดลอง รพ.'!C:C,0)),)</f>
        <v>0</v>
      </c>
      <c r="J389" s="150">
        <f>IFERROR(INDEX('[3]5.งบทดลอง รพ.'!$I:$I,MATCH(C:C,'[3]5.งบทดลอง รพ.'!B:B,0)),)</f>
        <v>0</v>
      </c>
      <c r="K389" s="150">
        <f>IFERROR(INDEX('[3]5.งบทดลอง รพ.'!$J:$J,MATCH(C:C,'[3]5.งบทดลอง รพ.'!B:B,0)),)</f>
        <v>0</v>
      </c>
      <c r="L389" s="150">
        <f>IFERROR(INDEX('[3]5.งบทดลอง รพ.'!$K:$K,MATCH(C:C,'[3]5.งบทดลอง รพ.'!B:B,0)),)</f>
        <v>0</v>
      </c>
      <c r="M389" s="150">
        <f>IFERROR(INDEX('[3]5.งบทดลอง รพ.'!$L:$L,MATCH(C:C,'[3]5.งบทดลอง รพ.'!B:B,0)),)</f>
        <v>0</v>
      </c>
      <c r="N389" s="150">
        <f>IFERROR(INDEX('[3]5.งบทดลอง รพ.'!$M:$M,MATCH(C:C,'[3]5.งบทดลอง รพ.'!B:B,0)),)</f>
        <v>0</v>
      </c>
      <c r="O389" s="150">
        <f>IFERROR(INDEX('[3]5.งบทดลอง รพ.'!$N:$N,MATCH(C:C,'[3]5.งบทดลอง รพ.'!B:B,0)),)</f>
        <v>0</v>
      </c>
      <c r="P389" s="150">
        <f>IFERROR(INDEX('[3]5.งบทดลอง รพ.'!$O:$O,MATCH(C:C,'[3]5.งบทดลอง รพ.'!B:B,0)),)</f>
        <v>0</v>
      </c>
      <c r="Q389" s="150">
        <f>IFERROR(INDEX('[3]5.งบทดลอง รพ.'!$P:$P,MATCH(C:C,'[3]5.งบทดลอง รพ.'!B:B,0)),)</f>
        <v>0</v>
      </c>
      <c r="R389" s="150">
        <f>IFERROR(INDEX('[3]5.งบทดลอง รพ.'!$Q:$Q,MATCH(C:C,'[3]5.งบทดลอง รพ.'!B:B,0)),)</f>
        <v>0</v>
      </c>
      <c r="S389" s="150">
        <f>IFERROR(INDEX('[3]5.งบทดลอง รพ.'!$R:$R,MATCH(C:C,'[3]5.งบทดลอง รพ.'!B:B,0)),)</f>
        <v>0</v>
      </c>
      <c r="T389" s="150">
        <f>IFERROR(INDEX('[3]5.งบทดลอง รพ.'!$S:$S,MATCH(C:C,'[3]5.งบทดลอง รพ.'!B:B,0)),)</f>
        <v>0</v>
      </c>
      <c r="U389" s="150">
        <f>IFERROR(INDEX('[3]5.งบทดลอง รพ.'!$T:$T,MATCH(C:C,'[3]5.งบทดลอง รพ.'!B:B,0)),)</f>
        <v>0</v>
      </c>
      <c r="V389" s="150">
        <f>IFERROR(INDEX('[3]5.งบทดลอง รพ.'!$U:$U,MATCH(C:C,'[3]5.งบทดลอง รพ.'!B:B,0)),)</f>
        <v>0</v>
      </c>
      <c r="W389" s="150">
        <f>IFERROR(INDEX('[3]5.งบทดลอง รพ.'!$V:$V,MATCH(C:C,'[3]5.งบทดลอง รพ.'!B:B,0)),)</f>
        <v>0</v>
      </c>
      <c r="X389" s="150">
        <f>IFERROR(INDEX('[3]5.งบทดลอง รพ.'!$W:$W,MATCH(C:C,'[3]5.งบทดลอง รพ.'!B:B,0)),)</f>
        <v>0</v>
      </c>
      <c r="Y389" s="150">
        <f>IFERROR(INDEX('[3]5.งบทดลอง รพ.'!$X:$X,MATCH(C:C,'[3]5.งบทดลอง รพ.'!B:B,0)),)</f>
        <v>0</v>
      </c>
      <c r="Z389" s="150">
        <f>IFERROR(INDEX('[3]5.งบทดลอง รพ.'!$Y:$Y,MATCH(C:C,'[3]5.งบทดลอง รพ.'!B:B,0)),)</f>
        <v>0</v>
      </c>
      <c r="AA389" s="150">
        <f>IFERROR(INDEX('[3]5.งบทดลอง รพ.'!$Z:$Z,MATCH(C:C,'[3]5.งบทดลอง รพ.'!B:B,0)),)</f>
        <v>0</v>
      </c>
      <c r="AB389" s="150">
        <f>IFERROR(INDEX('[3]5.งบทดลอง รพ.'!$AA:$AA,MATCH(C:C,'[3]5.งบทดลอง รพ.'!B:B,0)),)</f>
        <v>0</v>
      </c>
      <c r="AC389" s="150">
        <f>IFERROR(INDEX('[3]5.งบทดลอง รพ.'!$AB:$AB,MATCH(C:C,'[3]5.งบทดลอง รพ.'!B:B,0)),)</f>
        <v>0</v>
      </c>
      <c r="AD389" s="150">
        <f>IFERROR(INDEX('[3]5.งบทดลอง รพ.'!$AC:$AC,MATCH(C:C,'[3]5.งบทดลอง รพ.'!B:B,0)),)</f>
        <v>0</v>
      </c>
      <c r="AE389" s="150">
        <f>IFERROR(INDEX('[3]5.งบทดลอง รพ.'!$AD:$AD,MATCH(C:C,'[3]5.งบทดลอง รพ.'!B:B,0)),)</f>
        <v>0</v>
      </c>
      <c r="AF389" s="150">
        <f>IFERROR(INDEX('[3]5.งบทดลอง รพ.'!$AE:$AE,MATCH(C:C,'[3]5.งบทดลอง รพ.'!B:B,0)),)</f>
        <v>0</v>
      </c>
      <c r="AG389" s="150">
        <f>IFERROR(INDEX('[3]5.งบทดลอง รพ.'!$AF:$AF,MATCH(C:C,'[3]5.งบทดลอง รพ.'!B:B,0)),)</f>
        <v>0</v>
      </c>
      <c r="AH389" s="150">
        <f>IFERROR(INDEX('[3]5.งบทดลอง รพ.'!$AG:$AG,MATCH(C:C,'[3]5.งบทดลอง รพ.'!B:B,0)),)</f>
        <v>0</v>
      </c>
      <c r="AI389" s="150">
        <f>IFERROR(INDEX('[3]5.งบทดลอง รพ.'!$AH:$AH,MATCH(D:D,'[3]5.งบทดลอง รพ.'!C:C,0)),)</f>
        <v>0</v>
      </c>
      <c r="AJ389" s="150">
        <f>IFERROR(INDEX('[3]5.งบทดลอง รพ.'!$AI:$AI,MATCH(C:C,'[3]5.งบทดลอง รพ.'!B:B,0)),)</f>
        <v>0</v>
      </c>
      <c r="AK389" s="150">
        <f>IFERROR(INDEX('[3]5.งบทดลอง รพ.'!$AJ:$AJ,MATCH(C:C,'[3]5.งบทดลอง รพ.'!B:B,0)),)</f>
        <v>0</v>
      </c>
      <c r="AL389" s="150">
        <f>IFERROR(INDEX('[3]5.งบทดลอง รพ.'!$AK:$AK,MATCH(C:C,'[3]5.งบทดลอง รพ.'!B:B,0)),)</f>
        <v>0</v>
      </c>
      <c r="AM389" s="150">
        <f>IFERROR(INDEX('[3]5.งบทดลอง รพ.'!$AL:$AL,MATCH(C:C,'[3]5.งบทดลอง รพ.'!B:B,0)),)</f>
        <v>0</v>
      </c>
      <c r="AN389" s="150">
        <f>IFERROR(INDEX('[3]5.งบทดลอง รพ.'!$AM:$AM,MATCH(C:C,'[3]5.งบทดลอง รพ.'!B:B,0)),)</f>
        <v>0</v>
      </c>
      <c r="AO389" s="150">
        <f>IFERROR(INDEX('[3]5.งบทดลอง รพ.'!$AN:$AN,MATCH(C:C,'[3]5.งบทดลอง รพ.'!B:B,0)),)</f>
        <v>0</v>
      </c>
      <c r="AP389" s="150">
        <f>IFERROR(INDEX('[3]5.งบทดลอง รพ.'!$AO:$AO,MATCH(C:C,'[3]5.งบทดลอง รพ.'!B:B,0)),)</f>
        <v>0</v>
      </c>
      <c r="AQ389" s="150">
        <f>IFERROR(INDEX('[3]5.งบทดลอง รพ.'!$AP:$AP,MATCH(C:C,'[3]5.งบทดลอง รพ.'!B:B,0)),)</f>
        <v>0</v>
      </c>
      <c r="AR389" s="150">
        <f>IFERROR(INDEX('[3]5.งบทดลอง รพ.'!$AQ:$AQ,MATCH(C:C,'[3]5.งบทดลอง รพ.'!B:B,0)),)</f>
        <v>0</v>
      </c>
      <c r="AS389" s="150">
        <f>IFERROR(INDEX('[3]5.งบทดลอง รพ.'!$AR:$AR,MATCH(C:C,'[3]5.งบทดลอง รพ.'!B:B,0)),)</f>
        <v>0</v>
      </c>
      <c r="AT389" s="150">
        <f>IFERROR(INDEX('[3]5.งบทดลอง รพ.'!$AS:$AS,MATCH(C:C,'[3]5.งบทดลอง รพ.'!B:B,0)),)</f>
        <v>0</v>
      </c>
      <c r="AU389" s="150">
        <f>IFERROR(INDEX('[3]5.งบทดลอง รพ.'!$AT:$AT,MATCH(C:C,'[3]5.งบทดลอง รพ.'!B:B,0)),)</f>
        <v>0</v>
      </c>
      <c r="AV389" s="150">
        <f>IFERROR(INDEX('[3]5.งบทดลอง รพ.'!$AU:$AU,MATCH(C:C,'[3]5.งบทดลอง รพ.'!B:B,0)),)</f>
        <v>0</v>
      </c>
      <c r="AW389" s="150">
        <f>IFERROR(INDEX('[3]5.งบทดลอง รพ.'!$AV:$AV,MATCH(C:C,'[3]5.งบทดลอง รพ.'!B:B,0)),)</f>
        <v>0</v>
      </c>
      <c r="AX389" s="150">
        <f>IFERROR(INDEX('[3]5.งบทดลอง รพ.'!$AW:$AW,MATCH(C:C,'[3]5.งบทดลอง รพ.'!B:B,0)),)</f>
        <v>0</v>
      </c>
      <c r="AY389" s="150">
        <f>IFERROR(INDEX('[3]5.งบทดลอง รพ.'!$AX:$AX,MATCH(C:C,'[3]5.งบทดลอง รพ.'!B:B,0)),)</f>
        <v>0</v>
      </c>
      <c r="AZ389" s="150">
        <f>IFERROR(INDEX('[3]5.งบทดลอง รพ.'!$AY:$AY,MATCH(C:C,'[3]5.งบทดลอง รพ.'!B:B,0)),)</f>
        <v>0</v>
      </c>
      <c r="BA389" s="150">
        <f>IFERROR(INDEX('[3]5.งบทดลอง รพ.'!$AZ:$AZ,MATCH(C:C,'[3]5.งบทดลอง รพ.'!B:B,0)),)</f>
        <v>0</v>
      </c>
      <c r="BB389" s="150">
        <f>IFERROR(INDEX('[3]5.งบทดลอง รพ.'!$BA:$BA,MATCH(C:C,'[3]5.งบทดลอง รพ.'!B:B,0)),)</f>
        <v>0</v>
      </c>
      <c r="BC389" s="150">
        <f>IFERROR(INDEX('[3]5.งบทดลอง รพ.'!$BB:$BB,MATCH(C:C,'[3]5.งบทดลอง รพ.'!B:B,0)),)</f>
        <v>0</v>
      </c>
      <c r="BD389" s="150">
        <f>IFERROR(INDEX('[3]5.งบทดลอง รพ.'!$BC:$BC,MATCH(C:C,'[3]5.งบทดลอง รพ.'!B:B,0)),)</f>
        <v>0</v>
      </c>
      <c r="BE389" s="150">
        <f>IFERROR(INDEX('[3]5.งบทดลอง รพ.'!$BD:$BD,MATCH(C:C,'[3]5.งบทดลอง รพ.'!B:B,0)),)</f>
        <v>0</v>
      </c>
      <c r="BF389" s="150">
        <f>IFERROR(INDEX('[3]5.งบทดลอง รพ.'!$BE:$BE,MATCH(C:C,'[3]5.งบทดลอง รพ.'!B:B,0)),)</f>
        <v>0</v>
      </c>
      <c r="BG389" s="150">
        <f>IFERROR(INDEX('[3]5.งบทดลอง รพ.'!$BF:$BF,MATCH(C:C,'[3]5.งบทดลอง รพ.'!B:B,0)),)</f>
        <v>0</v>
      </c>
      <c r="BH389" s="150">
        <f>IFERROR(INDEX('[3]5.งบทดลอง รพ.'!$BG:$BG,MATCH(C:C,'[3]5.งบทดลอง รพ.'!B:B,0)),)</f>
        <v>0</v>
      </c>
      <c r="BI389" s="150">
        <f>IFERROR(INDEX('[3]5.งบทดลอง รพ.'!$BH:$BH,MATCH(C:C,'[3]5.งบทดลอง รพ.'!B:B,0)),)</f>
        <v>0</v>
      </c>
      <c r="BJ389" s="150">
        <f>IFERROR(INDEX('[3]5.งบทดลอง รพ.'!$BI:$BI,MATCH(C:C,'[3]5.งบทดลอง รพ.'!B:B,0)),)</f>
        <v>0</v>
      </c>
      <c r="BK389" s="150">
        <f>IFERROR(INDEX('[3]5.งบทดลอง รพ.'!$BJ:$BJ,MATCH(C:C,'[3]5.งบทดลอง รพ.'!B:B,0)),)</f>
        <v>0</v>
      </c>
      <c r="BL389" s="150">
        <f>IFERROR(INDEX('[3]5.งบทดลอง รพ.'!$BK:$BK,MATCH(D:D,'[3]5.งบทดลอง รพ.'!C:C,0)),)</f>
        <v>0</v>
      </c>
      <c r="BM389" s="150">
        <f>IFERROR(INDEX('[3]5.งบทดลอง รพ.'!$BL:$BL,MATCH(C:C,'[3]5.งบทดลอง รพ.'!B:B,0)),)</f>
        <v>0</v>
      </c>
      <c r="BN389" s="150">
        <f>IFERROR(INDEX('[3]5.งบทดลอง รพ.'!$BM:$BM,MATCH(C:C,'[3]5.งบทดลอง รพ.'!B:B,0)),)</f>
        <v>0</v>
      </c>
      <c r="BO389" s="150">
        <f>IFERROR(INDEX('[3]5.งบทดลอง รพ.'!$BN:$BN,MATCH(C:C,'[3]5.งบทดลอง รพ.'!B:B,0)),)</f>
        <v>0</v>
      </c>
      <c r="BP389" s="150">
        <f>IFERROR(INDEX('[3]5.งบทดลอง รพ.'!$BO:$BO,MATCH(C:C,'[3]5.งบทดลอง รพ.'!B:B,0)),)</f>
        <v>0</v>
      </c>
      <c r="BQ389" s="150">
        <f>IFERROR(INDEX('[3]5.งบทดลอง รพ.'!$BP:$BP,MATCH(C:C,'[3]5.งบทดลอง รพ.'!B:B,0)),)</f>
        <v>0</v>
      </c>
      <c r="BR389" s="150">
        <f>IFERROR(INDEX('[3]5.งบทดลอง รพ.'!$BQ:$BQ,MATCH(C:C,'[3]5.งบทดลอง รพ.'!B:B,0)),)</f>
        <v>0</v>
      </c>
      <c r="BS389" s="150">
        <f>IFERROR(INDEX('[3]5.งบทดลอง รพ.'!$BR:$BR,MATCH(C:C,'[3]5.งบทดลอง รพ.'!B:B,0)),)</f>
        <v>0</v>
      </c>
      <c r="BT389" s="150">
        <f>IFERROR(INDEX('[3]5.งบทดลอง รพ.'!$BS:$BS,MATCH(C:C,'[3]5.งบทดลอง รพ.'!B:B,0)),)</f>
        <v>0</v>
      </c>
      <c r="BU389" s="150">
        <f>IFERROR(INDEX('[3]5.งบทดลอง รพ.'!$BT:$BT,MATCH(C:C,'[3]5.งบทดลอง รพ.'!B:B,0)),)</f>
        <v>0</v>
      </c>
      <c r="BV389" s="150">
        <f>IFERROR(INDEX('[3]5.งบทดลอง รพ.'!$BU:$BU,MATCH(C:C,'[3]5.งบทดลอง รพ.'!B:B,0)),)</f>
        <v>0</v>
      </c>
      <c r="BW389" s="150">
        <f>IFERROR(INDEX('[3]5.งบทดลอง รพ.'!$BV:$BV,MATCH(C:C,'[3]5.งบทดลอง รพ.'!B:B,0)),)</f>
        <v>0</v>
      </c>
      <c r="BX389" s="150">
        <f>IFERROR(INDEX('[3]5.งบทดลอง รพ.'!$BW:$BW,MATCH(C:C,'[3]5.งบทดลอง รพ.'!B:B,0)),)</f>
        <v>0</v>
      </c>
      <c r="BY389" s="150">
        <f>IFERROR(INDEX('[3]5.งบทดลอง รพ.'!$BX:$BX,MATCH(C:C,'[3]5.งบทดลอง รพ.'!B:B,0)),)</f>
        <v>0</v>
      </c>
      <c r="BZ389" s="151">
        <f t="shared" si="16"/>
        <v>0</v>
      </c>
    </row>
    <row r="390" spans="1:78" ht="21.75" customHeight="1">
      <c r="A390" s="31" t="s">
        <v>185</v>
      </c>
      <c r="B390" s="147" t="s">
        <v>1129</v>
      </c>
      <c r="C390" s="148" t="s">
        <v>1138</v>
      </c>
      <c r="D390" s="149" t="s">
        <v>1139</v>
      </c>
      <c r="E390" s="150">
        <f>IFERROR(INDEX('[3]5.งบทดลอง รพ.'!$D:$D,MATCH(C:C,'[3]5.งบทดลอง รพ.'!B:B,0)),)</f>
        <v>0</v>
      </c>
      <c r="F390" s="150">
        <f>IFERROR(INDEX('[3]5.งบทดลอง รพ.'!$E:$E,MATCH(C:C,'[3]5.งบทดลอง รพ.'!B:B,0)),)</f>
        <v>0</v>
      </c>
      <c r="G390" s="150">
        <f>IFERROR(INDEX('[3]5.งบทดลอง รพ.'!$F:$F,MATCH(C:C,'[3]5.งบทดลอง รพ.'!B:B,0)),)</f>
        <v>0</v>
      </c>
      <c r="H390" s="150">
        <f>IFERROR(INDEX('[3]5.งบทดลอง รพ.'!$G:$G,MATCH(C:C,'[3]5.งบทดลอง รพ.'!B:B,0)),)</f>
        <v>0</v>
      </c>
      <c r="I390" s="150">
        <f>IFERROR(INDEX('[3]5.งบทดลอง รพ.'!$H:$H,MATCH(D:D,'[3]5.งบทดลอง รพ.'!C:C,0)),)</f>
        <v>0</v>
      </c>
      <c r="J390" s="150">
        <f>IFERROR(INDEX('[3]5.งบทดลอง รพ.'!$I:$I,MATCH(C:C,'[3]5.งบทดลอง รพ.'!B:B,0)),)</f>
        <v>0</v>
      </c>
      <c r="K390" s="150">
        <f>IFERROR(INDEX('[3]5.งบทดลอง รพ.'!$J:$J,MATCH(C:C,'[3]5.งบทดลอง รพ.'!B:B,0)),)</f>
        <v>0</v>
      </c>
      <c r="L390" s="150">
        <f>IFERROR(INDEX('[3]5.งบทดลอง รพ.'!$K:$K,MATCH(C:C,'[3]5.งบทดลอง รพ.'!B:B,0)),)</f>
        <v>0</v>
      </c>
      <c r="M390" s="150">
        <f>IFERROR(INDEX('[3]5.งบทดลอง รพ.'!$L:$L,MATCH(C:C,'[3]5.งบทดลอง รพ.'!B:B,0)),)</f>
        <v>0</v>
      </c>
      <c r="N390" s="150">
        <f>IFERROR(INDEX('[3]5.งบทดลอง รพ.'!$M:$M,MATCH(C:C,'[3]5.งบทดลอง รพ.'!B:B,0)),)</f>
        <v>0</v>
      </c>
      <c r="O390" s="150">
        <f>IFERROR(INDEX('[3]5.งบทดลอง รพ.'!$N:$N,MATCH(C:C,'[3]5.งบทดลอง รพ.'!B:B,0)),)</f>
        <v>0</v>
      </c>
      <c r="P390" s="150">
        <f>IFERROR(INDEX('[3]5.งบทดลอง รพ.'!$O:$O,MATCH(C:C,'[3]5.งบทดลอง รพ.'!B:B,0)),)</f>
        <v>0</v>
      </c>
      <c r="Q390" s="150">
        <f>IFERROR(INDEX('[3]5.งบทดลอง รพ.'!$P:$P,MATCH(C:C,'[3]5.งบทดลอง รพ.'!B:B,0)),)</f>
        <v>0</v>
      </c>
      <c r="R390" s="150">
        <f>IFERROR(INDEX('[3]5.งบทดลอง รพ.'!$Q:$Q,MATCH(C:C,'[3]5.งบทดลอง รพ.'!B:B,0)),)</f>
        <v>0</v>
      </c>
      <c r="S390" s="150">
        <f>IFERROR(INDEX('[3]5.งบทดลอง รพ.'!$R:$R,MATCH(C:C,'[3]5.งบทดลอง รพ.'!B:B,0)),)</f>
        <v>0</v>
      </c>
      <c r="T390" s="150">
        <f>IFERROR(INDEX('[3]5.งบทดลอง รพ.'!$S:$S,MATCH(C:C,'[3]5.งบทดลอง รพ.'!B:B,0)),)</f>
        <v>0</v>
      </c>
      <c r="U390" s="150">
        <f>IFERROR(INDEX('[3]5.งบทดลอง รพ.'!$T:$T,MATCH(C:C,'[3]5.งบทดลอง รพ.'!B:B,0)),)</f>
        <v>0</v>
      </c>
      <c r="V390" s="150">
        <f>IFERROR(INDEX('[3]5.งบทดลอง รพ.'!$U:$U,MATCH(C:C,'[3]5.งบทดลอง รพ.'!B:B,0)),)</f>
        <v>0</v>
      </c>
      <c r="W390" s="150">
        <f>IFERROR(INDEX('[3]5.งบทดลอง รพ.'!$V:$V,MATCH(C:C,'[3]5.งบทดลอง รพ.'!B:B,0)),)</f>
        <v>0</v>
      </c>
      <c r="X390" s="150">
        <f>IFERROR(INDEX('[3]5.งบทดลอง รพ.'!$W:$W,MATCH(C:C,'[3]5.งบทดลอง รพ.'!B:B,0)),)</f>
        <v>0</v>
      </c>
      <c r="Y390" s="150">
        <f>IFERROR(INDEX('[3]5.งบทดลอง รพ.'!$X:$X,MATCH(C:C,'[3]5.งบทดลอง รพ.'!B:B,0)),)</f>
        <v>0</v>
      </c>
      <c r="Z390" s="150">
        <f>IFERROR(INDEX('[3]5.งบทดลอง รพ.'!$Y:$Y,MATCH(C:C,'[3]5.งบทดลอง รพ.'!B:B,0)),)</f>
        <v>0</v>
      </c>
      <c r="AA390" s="150">
        <f>IFERROR(INDEX('[3]5.งบทดลอง รพ.'!$Z:$Z,MATCH(C:C,'[3]5.งบทดลอง รพ.'!B:B,0)),)</f>
        <v>0</v>
      </c>
      <c r="AB390" s="150">
        <f>IFERROR(INDEX('[3]5.งบทดลอง รพ.'!$AA:$AA,MATCH(C:C,'[3]5.งบทดลอง รพ.'!B:B,0)),)</f>
        <v>0</v>
      </c>
      <c r="AC390" s="150">
        <f>IFERROR(INDEX('[3]5.งบทดลอง รพ.'!$AB:$AB,MATCH(C:C,'[3]5.งบทดลอง รพ.'!B:B,0)),)</f>
        <v>0</v>
      </c>
      <c r="AD390" s="150">
        <f>IFERROR(INDEX('[3]5.งบทดลอง รพ.'!$AC:$AC,MATCH(C:C,'[3]5.งบทดลอง รพ.'!B:B,0)),)</f>
        <v>0</v>
      </c>
      <c r="AE390" s="150">
        <f>IFERROR(INDEX('[3]5.งบทดลอง รพ.'!$AD:$AD,MATCH(C:C,'[3]5.งบทดลอง รพ.'!B:B,0)),)</f>
        <v>0</v>
      </c>
      <c r="AF390" s="150">
        <f>IFERROR(INDEX('[3]5.งบทดลอง รพ.'!$AE:$AE,MATCH(C:C,'[3]5.งบทดลอง รพ.'!B:B,0)),)</f>
        <v>0</v>
      </c>
      <c r="AG390" s="150">
        <f>IFERROR(INDEX('[3]5.งบทดลอง รพ.'!$AF:$AF,MATCH(C:C,'[3]5.งบทดลอง รพ.'!B:B,0)),)</f>
        <v>0</v>
      </c>
      <c r="AH390" s="150">
        <f>IFERROR(INDEX('[3]5.งบทดลอง รพ.'!$AG:$AG,MATCH(C:C,'[3]5.งบทดลอง รพ.'!B:B,0)),)</f>
        <v>0</v>
      </c>
      <c r="AI390" s="150">
        <f>IFERROR(INDEX('[3]5.งบทดลอง รพ.'!$AH:$AH,MATCH(D:D,'[3]5.งบทดลอง รพ.'!C:C,0)),)</f>
        <v>0</v>
      </c>
      <c r="AJ390" s="150">
        <f>IFERROR(INDEX('[3]5.งบทดลอง รพ.'!$AI:$AI,MATCH(C:C,'[3]5.งบทดลอง รพ.'!B:B,0)),)</f>
        <v>0</v>
      </c>
      <c r="AK390" s="150">
        <f>IFERROR(INDEX('[3]5.งบทดลอง รพ.'!$AJ:$AJ,MATCH(C:C,'[3]5.งบทดลอง รพ.'!B:B,0)),)</f>
        <v>0</v>
      </c>
      <c r="AL390" s="150">
        <f>IFERROR(INDEX('[3]5.งบทดลอง รพ.'!$AK:$AK,MATCH(C:C,'[3]5.งบทดลอง รพ.'!B:B,0)),)</f>
        <v>0</v>
      </c>
      <c r="AM390" s="150">
        <f>IFERROR(INDEX('[3]5.งบทดลอง รพ.'!$AL:$AL,MATCH(C:C,'[3]5.งบทดลอง รพ.'!B:B,0)),)</f>
        <v>0</v>
      </c>
      <c r="AN390" s="150">
        <f>IFERROR(INDEX('[3]5.งบทดลอง รพ.'!$AM:$AM,MATCH(C:C,'[3]5.งบทดลอง รพ.'!B:B,0)),)</f>
        <v>0</v>
      </c>
      <c r="AO390" s="150">
        <f>IFERROR(INDEX('[3]5.งบทดลอง รพ.'!$AN:$AN,MATCH(C:C,'[3]5.งบทดลอง รพ.'!B:B,0)),)</f>
        <v>0</v>
      </c>
      <c r="AP390" s="150">
        <f>IFERROR(INDEX('[3]5.งบทดลอง รพ.'!$AO:$AO,MATCH(C:C,'[3]5.งบทดลอง รพ.'!B:B,0)),)</f>
        <v>0</v>
      </c>
      <c r="AQ390" s="150">
        <f>IFERROR(INDEX('[3]5.งบทดลอง รพ.'!$AP:$AP,MATCH(C:C,'[3]5.งบทดลอง รพ.'!B:B,0)),)</f>
        <v>0</v>
      </c>
      <c r="AR390" s="150">
        <f>IFERROR(INDEX('[3]5.งบทดลอง รพ.'!$AQ:$AQ,MATCH(C:C,'[3]5.งบทดลอง รพ.'!B:B,0)),)</f>
        <v>0</v>
      </c>
      <c r="AS390" s="150">
        <f>IFERROR(INDEX('[3]5.งบทดลอง รพ.'!$AR:$AR,MATCH(C:C,'[3]5.งบทดลอง รพ.'!B:B,0)),)</f>
        <v>0</v>
      </c>
      <c r="AT390" s="150">
        <f>IFERROR(INDEX('[3]5.งบทดลอง รพ.'!$AS:$AS,MATCH(C:C,'[3]5.งบทดลอง รพ.'!B:B,0)),)</f>
        <v>0</v>
      </c>
      <c r="AU390" s="150">
        <f>IFERROR(INDEX('[3]5.งบทดลอง รพ.'!$AT:$AT,MATCH(C:C,'[3]5.งบทดลอง รพ.'!B:B,0)),)</f>
        <v>0</v>
      </c>
      <c r="AV390" s="150">
        <f>IFERROR(INDEX('[3]5.งบทดลอง รพ.'!$AU:$AU,MATCH(C:C,'[3]5.งบทดลอง รพ.'!B:B,0)),)</f>
        <v>0</v>
      </c>
      <c r="AW390" s="150">
        <f>IFERROR(INDEX('[3]5.งบทดลอง รพ.'!$AV:$AV,MATCH(C:C,'[3]5.งบทดลอง รพ.'!B:B,0)),)</f>
        <v>0</v>
      </c>
      <c r="AX390" s="150">
        <f>IFERROR(INDEX('[3]5.งบทดลอง รพ.'!$AW:$AW,MATCH(C:C,'[3]5.งบทดลอง รพ.'!B:B,0)),)</f>
        <v>0</v>
      </c>
      <c r="AY390" s="150">
        <f>IFERROR(INDEX('[3]5.งบทดลอง รพ.'!$AX:$AX,MATCH(C:C,'[3]5.งบทดลอง รพ.'!B:B,0)),)</f>
        <v>390368.88</v>
      </c>
      <c r="AZ390" s="150">
        <f>IFERROR(INDEX('[3]5.งบทดลอง รพ.'!$AY:$AY,MATCH(C:C,'[3]5.งบทดลอง รพ.'!B:B,0)),)</f>
        <v>0</v>
      </c>
      <c r="BA390" s="150">
        <f>IFERROR(INDEX('[3]5.งบทดลอง รพ.'!$AZ:$AZ,MATCH(C:C,'[3]5.งบทดลอง รพ.'!B:B,0)),)</f>
        <v>0</v>
      </c>
      <c r="BB390" s="150">
        <f>IFERROR(INDEX('[3]5.งบทดลอง รพ.'!$BA:$BA,MATCH(C:C,'[3]5.งบทดลอง รพ.'!B:B,0)),)</f>
        <v>0</v>
      </c>
      <c r="BC390" s="150">
        <f>IFERROR(INDEX('[3]5.งบทดลอง รพ.'!$BB:$BB,MATCH(C:C,'[3]5.งบทดลอง รพ.'!B:B,0)),)</f>
        <v>0</v>
      </c>
      <c r="BD390" s="150">
        <f>IFERROR(INDEX('[3]5.งบทดลอง รพ.'!$BC:$BC,MATCH(C:C,'[3]5.งบทดลอง รพ.'!B:B,0)),)</f>
        <v>0</v>
      </c>
      <c r="BE390" s="150">
        <f>IFERROR(INDEX('[3]5.งบทดลอง รพ.'!$BD:$BD,MATCH(C:C,'[3]5.งบทดลอง รพ.'!B:B,0)),)</f>
        <v>0</v>
      </c>
      <c r="BF390" s="150">
        <f>IFERROR(INDEX('[3]5.งบทดลอง รพ.'!$BE:$BE,MATCH(C:C,'[3]5.งบทดลอง รพ.'!B:B,0)),)</f>
        <v>0</v>
      </c>
      <c r="BG390" s="150">
        <f>IFERROR(INDEX('[3]5.งบทดลอง รพ.'!$BF:$BF,MATCH(C:C,'[3]5.งบทดลอง รพ.'!B:B,0)),)</f>
        <v>119223.1</v>
      </c>
      <c r="BH390" s="150">
        <f>IFERROR(INDEX('[3]5.งบทดลอง รพ.'!$BG:$BG,MATCH(C:C,'[3]5.งบทดลอง รพ.'!B:B,0)),)</f>
        <v>0</v>
      </c>
      <c r="BI390" s="150">
        <f>IFERROR(INDEX('[3]5.งบทดลอง รพ.'!$BH:$BH,MATCH(C:C,'[3]5.งบทดลอง รพ.'!B:B,0)),)</f>
        <v>0</v>
      </c>
      <c r="BJ390" s="150">
        <f>IFERROR(INDEX('[3]5.งบทดลอง รพ.'!$BI:$BI,MATCH(C:C,'[3]5.งบทดลอง รพ.'!B:B,0)),)</f>
        <v>0</v>
      </c>
      <c r="BK390" s="150">
        <f>IFERROR(INDEX('[3]5.งบทดลอง รพ.'!$BJ:$BJ,MATCH(C:C,'[3]5.งบทดลอง รพ.'!B:B,0)),)</f>
        <v>0</v>
      </c>
      <c r="BL390" s="150">
        <f>IFERROR(INDEX('[3]5.งบทดลอง รพ.'!$BK:$BK,MATCH(D:D,'[3]5.งบทดลอง รพ.'!C:C,0)),)</f>
        <v>0</v>
      </c>
      <c r="BM390" s="150">
        <f>IFERROR(INDEX('[3]5.งบทดลอง รพ.'!$BL:$BL,MATCH(C:C,'[3]5.งบทดลอง รพ.'!B:B,0)),)</f>
        <v>0</v>
      </c>
      <c r="BN390" s="150">
        <f>IFERROR(INDEX('[3]5.งบทดลอง รพ.'!$BM:$BM,MATCH(C:C,'[3]5.งบทดลอง รพ.'!B:B,0)),)</f>
        <v>110124.9</v>
      </c>
      <c r="BO390" s="150">
        <f>IFERROR(INDEX('[3]5.งบทดลอง รพ.'!$BN:$BN,MATCH(C:C,'[3]5.งบทดลอง รพ.'!B:B,0)),)</f>
        <v>0</v>
      </c>
      <c r="BP390" s="150">
        <f>IFERROR(INDEX('[3]5.งบทดลอง รพ.'!$BO:$BO,MATCH(C:C,'[3]5.งบทดลอง รพ.'!B:B,0)),)</f>
        <v>0</v>
      </c>
      <c r="BQ390" s="150">
        <f>IFERROR(INDEX('[3]5.งบทดลอง รพ.'!$BP:$BP,MATCH(C:C,'[3]5.งบทดลอง รพ.'!B:B,0)),)</f>
        <v>0</v>
      </c>
      <c r="BR390" s="150">
        <f>IFERROR(INDEX('[3]5.งบทดลอง รพ.'!$BQ:$BQ,MATCH(C:C,'[3]5.งบทดลอง รพ.'!B:B,0)),)</f>
        <v>0</v>
      </c>
      <c r="BS390" s="150">
        <f>IFERROR(INDEX('[3]5.งบทดลอง รพ.'!$BR:$BR,MATCH(C:C,'[3]5.งบทดลอง รพ.'!B:B,0)),)</f>
        <v>0</v>
      </c>
      <c r="BT390" s="150">
        <f>IFERROR(INDEX('[3]5.งบทดลอง รพ.'!$BS:$BS,MATCH(C:C,'[3]5.งบทดลอง รพ.'!B:B,0)),)</f>
        <v>0</v>
      </c>
      <c r="BU390" s="150">
        <f>IFERROR(INDEX('[3]5.งบทดลอง รพ.'!$BT:$BT,MATCH(C:C,'[3]5.งบทดลอง รพ.'!B:B,0)),)</f>
        <v>686631.8</v>
      </c>
      <c r="BV390" s="150">
        <f>IFERROR(INDEX('[3]5.งบทดลอง รพ.'!$BU:$BU,MATCH(C:C,'[3]5.งบทดลอง รพ.'!B:B,0)),)</f>
        <v>0</v>
      </c>
      <c r="BW390" s="150">
        <f>IFERROR(INDEX('[3]5.งบทดลอง รพ.'!$BV:$BV,MATCH(C:C,'[3]5.งบทดลอง รพ.'!B:B,0)),)</f>
        <v>0</v>
      </c>
      <c r="BX390" s="150">
        <f>IFERROR(INDEX('[3]5.งบทดลอง รพ.'!$BW:$BW,MATCH(C:C,'[3]5.งบทดลอง รพ.'!B:B,0)),)</f>
        <v>0</v>
      </c>
      <c r="BY390" s="150">
        <f>IFERROR(INDEX('[3]5.งบทดลอง รพ.'!$BX:$BX,MATCH(C:C,'[3]5.งบทดลอง รพ.'!B:B,0)),)</f>
        <v>0</v>
      </c>
      <c r="BZ390" s="151">
        <f t="shared" si="16"/>
        <v>1306348.6800000002</v>
      </c>
    </row>
    <row r="391" spans="1:78" ht="21.75" customHeight="1">
      <c r="A391" s="31" t="s">
        <v>185</v>
      </c>
      <c r="B391" s="147" t="s">
        <v>1129</v>
      </c>
      <c r="C391" s="148" t="s">
        <v>1140</v>
      </c>
      <c r="D391" s="149" t="s">
        <v>1141</v>
      </c>
      <c r="E391" s="150">
        <f>IFERROR(INDEX('[3]5.งบทดลอง รพ.'!$D:$D,MATCH(C:C,'[3]5.งบทดลอง รพ.'!B:B,0)),)</f>
        <v>0</v>
      </c>
      <c r="F391" s="150">
        <f>IFERROR(INDEX('[3]5.งบทดลอง รพ.'!$E:$E,MATCH(C:C,'[3]5.งบทดลอง รพ.'!B:B,0)),)</f>
        <v>0</v>
      </c>
      <c r="G391" s="150">
        <f>IFERROR(INDEX('[3]5.งบทดลอง รพ.'!$F:$F,MATCH(C:C,'[3]5.งบทดลอง รพ.'!B:B,0)),)</f>
        <v>0</v>
      </c>
      <c r="H391" s="150">
        <f>IFERROR(INDEX('[3]5.งบทดลอง รพ.'!$G:$G,MATCH(C:C,'[3]5.งบทดลอง รพ.'!B:B,0)),)</f>
        <v>0</v>
      </c>
      <c r="I391" s="150">
        <f>IFERROR(INDEX('[3]5.งบทดลอง รพ.'!$H:$H,MATCH(D:D,'[3]5.งบทดลอง รพ.'!C:C,0)),)</f>
        <v>0</v>
      </c>
      <c r="J391" s="150">
        <f>IFERROR(INDEX('[3]5.งบทดลอง รพ.'!$I:$I,MATCH(C:C,'[3]5.งบทดลอง รพ.'!B:B,0)),)</f>
        <v>0</v>
      </c>
      <c r="K391" s="150">
        <f>IFERROR(INDEX('[3]5.งบทดลอง รพ.'!$J:$J,MATCH(C:C,'[3]5.งบทดลอง รพ.'!B:B,0)),)</f>
        <v>0</v>
      </c>
      <c r="L391" s="150">
        <f>IFERROR(INDEX('[3]5.งบทดลอง รพ.'!$K:$K,MATCH(C:C,'[3]5.งบทดลอง รพ.'!B:B,0)),)</f>
        <v>0</v>
      </c>
      <c r="M391" s="150">
        <f>IFERROR(INDEX('[3]5.งบทดลอง รพ.'!$L:$L,MATCH(C:C,'[3]5.งบทดลอง รพ.'!B:B,0)),)</f>
        <v>0</v>
      </c>
      <c r="N391" s="150">
        <f>IFERROR(INDEX('[3]5.งบทดลอง รพ.'!$M:$M,MATCH(C:C,'[3]5.งบทดลอง รพ.'!B:B,0)),)</f>
        <v>0</v>
      </c>
      <c r="O391" s="150">
        <f>IFERROR(INDEX('[3]5.งบทดลอง รพ.'!$N:$N,MATCH(C:C,'[3]5.งบทดลอง รพ.'!B:B,0)),)</f>
        <v>0</v>
      </c>
      <c r="P391" s="150">
        <f>IFERROR(INDEX('[3]5.งบทดลอง รพ.'!$O:$O,MATCH(C:C,'[3]5.งบทดลอง รพ.'!B:B,0)),)</f>
        <v>0</v>
      </c>
      <c r="Q391" s="150">
        <f>IFERROR(INDEX('[3]5.งบทดลอง รพ.'!$P:$P,MATCH(C:C,'[3]5.งบทดลอง รพ.'!B:B,0)),)</f>
        <v>0</v>
      </c>
      <c r="R391" s="150">
        <f>IFERROR(INDEX('[3]5.งบทดลอง รพ.'!$Q:$Q,MATCH(C:C,'[3]5.งบทดลอง รพ.'!B:B,0)),)</f>
        <v>0</v>
      </c>
      <c r="S391" s="150">
        <f>IFERROR(INDEX('[3]5.งบทดลอง รพ.'!$R:$R,MATCH(C:C,'[3]5.งบทดลอง รพ.'!B:B,0)),)</f>
        <v>0</v>
      </c>
      <c r="T391" s="150">
        <f>IFERROR(INDEX('[3]5.งบทดลอง รพ.'!$S:$S,MATCH(C:C,'[3]5.งบทดลอง รพ.'!B:B,0)),)</f>
        <v>0</v>
      </c>
      <c r="U391" s="150">
        <f>IFERROR(INDEX('[3]5.งบทดลอง รพ.'!$T:$T,MATCH(C:C,'[3]5.งบทดลอง รพ.'!B:B,0)),)</f>
        <v>0</v>
      </c>
      <c r="V391" s="150">
        <f>IFERROR(INDEX('[3]5.งบทดลอง รพ.'!$U:$U,MATCH(C:C,'[3]5.งบทดลอง รพ.'!B:B,0)),)</f>
        <v>0</v>
      </c>
      <c r="W391" s="150">
        <f>IFERROR(INDEX('[3]5.งบทดลอง รพ.'!$V:$V,MATCH(C:C,'[3]5.งบทดลอง รพ.'!B:B,0)),)</f>
        <v>0</v>
      </c>
      <c r="X391" s="150">
        <f>IFERROR(INDEX('[3]5.งบทดลอง รพ.'!$W:$W,MATCH(C:C,'[3]5.งบทดลอง รพ.'!B:B,0)),)</f>
        <v>0</v>
      </c>
      <c r="Y391" s="150">
        <f>IFERROR(INDEX('[3]5.งบทดลอง รพ.'!$X:$X,MATCH(C:C,'[3]5.งบทดลอง รพ.'!B:B,0)),)</f>
        <v>0</v>
      </c>
      <c r="Z391" s="150">
        <f>IFERROR(INDEX('[3]5.งบทดลอง รพ.'!$Y:$Y,MATCH(C:C,'[3]5.งบทดลอง รพ.'!B:B,0)),)</f>
        <v>0</v>
      </c>
      <c r="AA391" s="150">
        <f>IFERROR(INDEX('[3]5.งบทดลอง รพ.'!$Z:$Z,MATCH(C:C,'[3]5.งบทดลอง รพ.'!B:B,0)),)</f>
        <v>0</v>
      </c>
      <c r="AB391" s="150">
        <f>IFERROR(INDEX('[3]5.งบทดลอง รพ.'!$AA:$AA,MATCH(C:C,'[3]5.งบทดลอง รพ.'!B:B,0)),)</f>
        <v>0</v>
      </c>
      <c r="AC391" s="150">
        <f>IFERROR(INDEX('[3]5.งบทดลอง รพ.'!$AB:$AB,MATCH(C:C,'[3]5.งบทดลอง รพ.'!B:B,0)),)</f>
        <v>0</v>
      </c>
      <c r="AD391" s="150">
        <f>IFERROR(INDEX('[3]5.งบทดลอง รพ.'!$AC:$AC,MATCH(C:C,'[3]5.งบทดลอง รพ.'!B:B,0)),)</f>
        <v>0</v>
      </c>
      <c r="AE391" s="150">
        <f>IFERROR(INDEX('[3]5.งบทดลอง รพ.'!$AD:$AD,MATCH(C:C,'[3]5.งบทดลอง รพ.'!B:B,0)),)</f>
        <v>0</v>
      </c>
      <c r="AF391" s="150">
        <f>IFERROR(INDEX('[3]5.งบทดลอง รพ.'!$AE:$AE,MATCH(C:C,'[3]5.งบทดลอง รพ.'!B:B,0)),)</f>
        <v>0</v>
      </c>
      <c r="AG391" s="150">
        <f>IFERROR(INDEX('[3]5.งบทดลอง รพ.'!$AF:$AF,MATCH(C:C,'[3]5.งบทดลอง รพ.'!B:B,0)),)</f>
        <v>0</v>
      </c>
      <c r="AH391" s="150">
        <f>IFERROR(INDEX('[3]5.งบทดลอง รพ.'!$AG:$AG,MATCH(C:C,'[3]5.งบทดลอง รพ.'!B:B,0)),)</f>
        <v>0</v>
      </c>
      <c r="AI391" s="150">
        <f>IFERROR(INDEX('[3]5.งบทดลอง รพ.'!$AH:$AH,MATCH(D:D,'[3]5.งบทดลอง รพ.'!C:C,0)),)</f>
        <v>0</v>
      </c>
      <c r="AJ391" s="150">
        <f>IFERROR(INDEX('[3]5.งบทดลอง รพ.'!$AI:$AI,MATCH(C:C,'[3]5.งบทดลอง รพ.'!B:B,0)),)</f>
        <v>0</v>
      </c>
      <c r="AK391" s="150">
        <f>IFERROR(INDEX('[3]5.งบทดลอง รพ.'!$AJ:$AJ,MATCH(C:C,'[3]5.งบทดลอง รพ.'!B:B,0)),)</f>
        <v>0</v>
      </c>
      <c r="AL391" s="150">
        <f>IFERROR(INDEX('[3]5.งบทดลอง รพ.'!$AK:$AK,MATCH(C:C,'[3]5.งบทดลอง รพ.'!B:B,0)),)</f>
        <v>0</v>
      </c>
      <c r="AM391" s="150">
        <f>IFERROR(INDEX('[3]5.งบทดลอง รพ.'!$AL:$AL,MATCH(C:C,'[3]5.งบทดลอง รพ.'!B:B,0)),)</f>
        <v>0</v>
      </c>
      <c r="AN391" s="150">
        <f>IFERROR(INDEX('[3]5.งบทดลอง รพ.'!$AM:$AM,MATCH(C:C,'[3]5.งบทดลอง รพ.'!B:B,0)),)</f>
        <v>0</v>
      </c>
      <c r="AO391" s="150">
        <f>IFERROR(INDEX('[3]5.งบทดลอง รพ.'!$AN:$AN,MATCH(C:C,'[3]5.งบทดลอง รพ.'!B:B,0)),)</f>
        <v>0</v>
      </c>
      <c r="AP391" s="150">
        <f>IFERROR(INDEX('[3]5.งบทดลอง รพ.'!$AO:$AO,MATCH(C:C,'[3]5.งบทดลอง รพ.'!B:B,0)),)</f>
        <v>0</v>
      </c>
      <c r="AQ391" s="150">
        <f>IFERROR(INDEX('[3]5.งบทดลอง รพ.'!$AP:$AP,MATCH(C:C,'[3]5.งบทดลอง รพ.'!B:B,0)),)</f>
        <v>0</v>
      </c>
      <c r="AR391" s="150">
        <f>IFERROR(INDEX('[3]5.งบทดลอง รพ.'!$AQ:$AQ,MATCH(C:C,'[3]5.งบทดลอง รพ.'!B:B,0)),)</f>
        <v>0</v>
      </c>
      <c r="AS391" s="150">
        <f>IFERROR(INDEX('[3]5.งบทดลอง รพ.'!$AR:$AR,MATCH(C:C,'[3]5.งบทดลอง รพ.'!B:B,0)),)</f>
        <v>0</v>
      </c>
      <c r="AT391" s="150">
        <f>IFERROR(INDEX('[3]5.งบทดลอง รพ.'!$AS:$AS,MATCH(C:C,'[3]5.งบทดลอง รพ.'!B:B,0)),)</f>
        <v>0</v>
      </c>
      <c r="AU391" s="150">
        <f>IFERROR(INDEX('[3]5.งบทดลอง รพ.'!$AT:$AT,MATCH(C:C,'[3]5.งบทดลอง รพ.'!B:B,0)),)</f>
        <v>0</v>
      </c>
      <c r="AV391" s="150">
        <f>IFERROR(INDEX('[3]5.งบทดลอง รพ.'!$AU:$AU,MATCH(C:C,'[3]5.งบทดลอง รพ.'!B:B,0)),)</f>
        <v>0</v>
      </c>
      <c r="AW391" s="150">
        <f>IFERROR(INDEX('[3]5.งบทดลอง รพ.'!$AV:$AV,MATCH(C:C,'[3]5.งบทดลอง รพ.'!B:B,0)),)</f>
        <v>0</v>
      </c>
      <c r="AX391" s="150">
        <f>IFERROR(INDEX('[3]5.งบทดลอง รพ.'!$AW:$AW,MATCH(C:C,'[3]5.งบทดลอง รพ.'!B:B,0)),)</f>
        <v>0</v>
      </c>
      <c r="AY391" s="150">
        <f>IFERROR(INDEX('[3]5.งบทดลอง รพ.'!$AX:$AX,MATCH(C:C,'[3]5.งบทดลอง รพ.'!B:B,0)),)</f>
        <v>470682.12</v>
      </c>
      <c r="AZ391" s="150">
        <f>IFERROR(INDEX('[3]5.งบทดลอง รพ.'!$AY:$AY,MATCH(C:C,'[3]5.งบทดลอง รพ.'!B:B,0)),)</f>
        <v>0</v>
      </c>
      <c r="BA391" s="150">
        <f>IFERROR(INDEX('[3]5.งบทดลอง รพ.'!$AZ:$AZ,MATCH(C:C,'[3]5.งบทดลอง รพ.'!B:B,0)),)</f>
        <v>0</v>
      </c>
      <c r="BB391" s="150">
        <f>IFERROR(INDEX('[3]5.งบทดลอง รพ.'!$BA:$BA,MATCH(C:C,'[3]5.งบทดลอง รพ.'!B:B,0)),)</f>
        <v>0</v>
      </c>
      <c r="BC391" s="150">
        <f>IFERROR(INDEX('[3]5.งบทดลอง รพ.'!$BB:$BB,MATCH(C:C,'[3]5.งบทดลอง รพ.'!B:B,0)),)</f>
        <v>0</v>
      </c>
      <c r="BD391" s="150">
        <f>IFERROR(INDEX('[3]5.งบทดลอง รพ.'!$BC:$BC,MATCH(C:C,'[3]5.งบทดลอง รพ.'!B:B,0)),)</f>
        <v>0</v>
      </c>
      <c r="BE391" s="150">
        <f>IFERROR(INDEX('[3]5.งบทดลอง รพ.'!$BD:$BD,MATCH(C:C,'[3]5.งบทดลอง รพ.'!B:B,0)),)</f>
        <v>0</v>
      </c>
      <c r="BF391" s="150">
        <f>IFERROR(INDEX('[3]5.งบทดลอง รพ.'!$BE:$BE,MATCH(C:C,'[3]5.งบทดลอง รพ.'!B:B,0)),)</f>
        <v>0</v>
      </c>
      <c r="BG391" s="150">
        <f>IFERROR(INDEX('[3]5.งบทดลอง รพ.'!$BF:$BF,MATCH(C:C,'[3]5.งบทดลอง รพ.'!B:B,0)),)</f>
        <v>0</v>
      </c>
      <c r="BH391" s="150">
        <f>IFERROR(INDEX('[3]5.งบทดลอง รพ.'!$BG:$BG,MATCH(C:C,'[3]5.งบทดลอง รพ.'!B:B,0)),)</f>
        <v>0</v>
      </c>
      <c r="BI391" s="150">
        <f>IFERROR(INDEX('[3]5.งบทดลอง รพ.'!$BH:$BH,MATCH(C:C,'[3]5.งบทดลอง รพ.'!B:B,0)),)</f>
        <v>0</v>
      </c>
      <c r="BJ391" s="150">
        <f>IFERROR(INDEX('[3]5.งบทดลอง รพ.'!$BI:$BI,MATCH(C:C,'[3]5.งบทดลอง รพ.'!B:B,0)),)</f>
        <v>0</v>
      </c>
      <c r="BK391" s="150">
        <f>IFERROR(INDEX('[3]5.งบทดลอง รพ.'!$BJ:$BJ,MATCH(C:C,'[3]5.งบทดลอง รพ.'!B:B,0)),)</f>
        <v>0</v>
      </c>
      <c r="BL391" s="150">
        <f>IFERROR(INDEX('[3]5.งบทดลอง รพ.'!$BK:$BK,MATCH(D:D,'[3]5.งบทดลอง รพ.'!C:C,0)),)</f>
        <v>0</v>
      </c>
      <c r="BM391" s="150">
        <f>IFERROR(INDEX('[3]5.งบทดลอง รพ.'!$BL:$BL,MATCH(C:C,'[3]5.งบทดลอง รพ.'!B:B,0)),)</f>
        <v>0</v>
      </c>
      <c r="BN391" s="150">
        <f>IFERROR(INDEX('[3]5.งบทดลอง รพ.'!$BM:$BM,MATCH(C:C,'[3]5.งบทดลอง รพ.'!B:B,0)),)</f>
        <v>0</v>
      </c>
      <c r="BO391" s="150">
        <f>IFERROR(INDEX('[3]5.งบทดลอง รพ.'!$BN:$BN,MATCH(C:C,'[3]5.งบทดลอง รพ.'!B:B,0)),)</f>
        <v>0</v>
      </c>
      <c r="BP391" s="150">
        <f>IFERROR(INDEX('[3]5.งบทดลอง รพ.'!$BO:$BO,MATCH(C:C,'[3]5.งบทดลอง รพ.'!B:B,0)),)</f>
        <v>0</v>
      </c>
      <c r="BQ391" s="150">
        <f>IFERROR(INDEX('[3]5.งบทดลอง รพ.'!$BP:$BP,MATCH(C:C,'[3]5.งบทดลอง รพ.'!B:B,0)),)</f>
        <v>0</v>
      </c>
      <c r="BR391" s="150">
        <f>IFERROR(INDEX('[3]5.งบทดลอง รพ.'!$BQ:$BQ,MATCH(C:C,'[3]5.งบทดลอง รพ.'!B:B,0)),)</f>
        <v>0</v>
      </c>
      <c r="BS391" s="150">
        <f>IFERROR(INDEX('[3]5.งบทดลอง รพ.'!$BR:$BR,MATCH(C:C,'[3]5.งบทดลอง รพ.'!B:B,0)),)</f>
        <v>0</v>
      </c>
      <c r="BT391" s="150">
        <f>IFERROR(INDEX('[3]5.งบทดลอง รพ.'!$BS:$BS,MATCH(C:C,'[3]5.งบทดลอง รพ.'!B:B,0)),)</f>
        <v>0</v>
      </c>
      <c r="BU391" s="150">
        <f>IFERROR(INDEX('[3]5.งบทดลอง รพ.'!$BT:$BT,MATCH(C:C,'[3]5.งบทดลอง รพ.'!B:B,0)),)</f>
        <v>240933</v>
      </c>
      <c r="BV391" s="150">
        <f>IFERROR(INDEX('[3]5.งบทดลอง รพ.'!$BU:$BU,MATCH(C:C,'[3]5.งบทดลอง รพ.'!B:B,0)),)</f>
        <v>0</v>
      </c>
      <c r="BW391" s="150">
        <f>IFERROR(INDEX('[3]5.งบทดลอง รพ.'!$BV:$BV,MATCH(C:C,'[3]5.งบทดลอง รพ.'!B:B,0)),)</f>
        <v>0</v>
      </c>
      <c r="BX391" s="150">
        <f>IFERROR(INDEX('[3]5.งบทดลอง รพ.'!$BW:$BW,MATCH(C:C,'[3]5.งบทดลอง รพ.'!B:B,0)),)</f>
        <v>0</v>
      </c>
      <c r="BY391" s="150">
        <f>IFERROR(INDEX('[3]5.งบทดลอง รพ.'!$BX:$BX,MATCH(C:C,'[3]5.งบทดลอง รพ.'!B:B,0)),)</f>
        <v>0</v>
      </c>
      <c r="BZ391" s="151">
        <f t="shared" si="16"/>
        <v>711615.12</v>
      </c>
    </row>
    <row r="392" spans="1:78" ht="21.75" customHeight="1">
      <c r="A392" s="31" t="s">
        <v>185</v>
      </c>
      <c r="B392" s="147" t="s">
        <v>1129</v>
      </c>
      <c r="C392" s="148" t="s">
        <v>1142</v>
      </c>
      <c r="D392" s="149" t="s">
        <v>1143</v>
      </c>
      <c r="E392" s="150">
        <f>IFERROR(INDEX('[3]5.งบทดลอง รพ.'!$D:$D,MATCH(C:C,'[3]5.งบทดลอง รพ.'!B:B,0)),)</f>
        <v>11998896</v>
      </c>
      <c r="F392" s="150">
        <f>IFERROR(INDEX('[3]5.งบทดลอง รพ.'!$E:$E,MATCH(C:C,'[3]5.งบทดลอง รพ.'!B:B,0)),)</f>
        <v>0</v>
      </c>
      <c r="G392" s="150">
        <f>IFERROR(INDEX('[3]5.งบทดลอง รพ.'!$F:$F,MATCH(C:C,'[3]5.งบทดลอง รพ.'!B:B,0)),)</f>
        <v>0</v>
      </c>
      <c r="H392" s="150">
        <f>IFERROR(INDEX('[3]5.งบทดลอง รพ.'!$G:$G,MATCH(C:C,'[3]5.งบทดลอง รพ.'!B:B,0)),)</f>
        <v>0</v>
      </c>
      <c r="I392" s="150">
        <f>IFERROR(INDEX('[3]5.งบทดลอง รพ.'!$H:$H,MATCH(D:D,'[3]5.งบทดลอง รพ.'!C:C,0)),)</f>
        <v>0</v>
      </c>
      <c r="J392" s="150">
        <f>IFERROR(INDEX('[3]5.งบทดลอง รพ.'!$I:$I,MATCH(C:C,'[3]5.งบทดลอง รพ.'!B:B,0)),)</f>
        <v>0</v>
      </c>
      <c r="K392" s="150">
        <f>IFERROR(INDEX('[3]5.งบทดลอง รพ.'!$J:$J,MATCH(C:C,'[3]5.งบทดลอง รพ.'!B:B,0)),)</f>
        <v>0</v>
      </c>
      <c r="L392" s="150">
        <f>IFERROR(INDEX('[3]5.งบทดลอง รพ.'!$K:$K,MATCH(C:C,'[3]5.งบทดลอง รพ.'!B:B,0)),)</f>
        <v>0</v>
      </c>
      <c r="M392" s="150">
        <f>IFERROR(INDEX('[3]5.งบทดลอง รพ.'!$L:$L,MATCH(C:C,'[3]5.งบทดลอง รพ.'!B:B,0)),)</f>
        <v>0</v>
      </c>
      <c r="N392" s="150">
        <f>IFERROR(INDEX('[3]5.งบทดลอง รพ.'!$M:$M,MATCH(C:C,'[3]5.งบทดลอง รพ.'!B:B,0)),)</f>
        <v>0</v>
      </c>
      <c r="O392" s="150">
        <f>IFERROR(INDEX('[3]5.งบทดลอง รพ.'!$N:$N,MATCH(C:C,'[3]5.งบทดลอง รพ.'!B:B,0)),)</f>
        <v>0</v>
      </c>
      <c r="P392" s="150">
        <f>IFERROR(INDEX('[3]5.งบทดลอง รพ.'!$O:$O,MATCH(C:C,'[3]5.งบทดลอง รพ.'!B:B,0)),)</f>
        <v>0</v>
      </c>
      <c r="Q392" s="150">
        <f>IFERROR(INDEX('[3]5.งบทดลอง รพ.'!$P:$P,MATCH(C:C,'[3]5.งบทดลอง รพ.'!B:B,0)),)</f>
        <v>0</v>
      </c>
      <c r="R392" s="150">
        <f>IFERROR(INDEX('[3]5.งบทดลอง รพ.'!$Q:$Q,MATCH(C:C,'[3]5.งบทดลอง รพ.'!B:B,0)),)</f>
        <v>0</v>
      </c>
      <c r="S392" s="150">
        <f>IFERROR(INDEX('[3]5.งบทดลอง รพ.'!$R:$R,MATCH(C:C,'[3]5.งบทดลอง รพ.'!B:B,0)),)</f>
        <v>0</v>
      </c>
      <c r="T392" s="150">
        <f>IFERROR(INDEX('[3]5.งบทดลอง รพ.'!$S:$S,MATCH(C:C,'[3]5.งบทดลอง รพ.'!B:B,0)),)</f>
        <v>0</v>
      </c>
      <c r="U392" s="150">
        <f>IFERROR(INDEX('[3]5.งบทดลอง รพ.'!$T:$T,MATCH(C:C,'[3]5.งบทดลอง รพ.'!B:B,0)),)</f>
        <v>0</v>
      </c>
      <c r="V392" s="150">
        <f>IFERROR(INDEX('[3]5.งบทดลอง รพ.'!$U:$U,MATCH(C:C,'[3]5.งบทดลอง รพ.'!B:B,0)),)</f>
        <v>0</v>
      </c>
      <c r="W392" s="150">
        <f>IFERROR(INDEX('[3]5.งบทดลอง รพ.'!$V:$V,MATCH(C:C,'[3]5.งบทดลอง รพ.'!B:B,0)),)</f>
        <v>0</v>
      </c>
      <c r="X392" s="150">
        <f>IFERROR(INDEX('[3]5.งบทดลอง รพ.'!$W:$W,MATCH(C:C,'[3]5.งบทดลอง รพ.'!B:B,0)),)</f>
        <v>0</v>
      </c>
      <c r="Y392" s="150">
        <f>IFERROR(INDEX('[3]5.งบทดลอง รพ.'!$X:$X,MATCH(C:C,'[3]5.งบทดลอง รพ.'!B:B,0)),)</f>
        <v>0</v>
      </c>
      <c r="Z392" s="150">
        <f>IFERROR(INDEX('[3]5.งบทดลอง รพ.'!$Y:$Y,MATCH(C:C,'[3]5.งบทดลอง รพ.'!B:B,0)),)</f>
        <v>0</v>
      </c>
      <c r="AA392" s="150">
        <f>IFERROR(INDEX('[3]5.งบทดลอง รพ.'!$Z:$Z,MATCH(C:C,'[3]5.งบทดลอง รพ.'!B:B,0)),)</f>
        <v>0</v>
      </c>
      <c r="AB392" s="150">
        <f>IFERROR(INDEX('[3]5.งบทดลอง รพ.'!$AA:$AA,MATCH(C:C,'[3]5.งบทดลอง รพ.'!B:B,0)),)</f>
        <v>0</v>
      </c>
      <c r="AC392" s="150">
        <f>IFERROR(INDEX('[3]5.งบทดลอง รพ.'!$AB:$AB,MATCH(C:C,'[3]5.งบทดลอง รพ.'!B:B,0)),)</f>
        <v>0</v>
      </c>
      <c r="AD392" s="150">
        <f>IFERROR(INDEX('[3]5.งบทดลอง รพ.'!$AC:$AC,MATCH(C:C,'[3]5.งบทดลอง รพ.'!B:B,0)),)</f>
        <v>0</v>
      </c>
      <c r="AE392" s="150">
        <f>IFERROR(INDEX('[3]5.งบทดลอง รพ.'!$AD:$AD,MATCH(C:C,'[3]5.งบทดลอง รพ.'!B:B,0)),)</f>
        <v>0</v>
      </c>
      <c r="AF392" s="150">
        <f>IFERROR(INDEX('[3]5.งบทดลอง รพ.'!$AE:$AE,MATCH(C:C,'[3]5.งบทดลอง รพ.'!B:B,0)),)</f>
        <v>0</v>
      </c>
      <c r="AG392" s="150">
        <f>IFERROR(INDEX('[3]5.งบทดลอง รพ.'!$AF:$AF,MATCH(C:C,'[3]5.งบทดลอง รพ.'!B:B,0)),)</f>
        <v>0</v>
      </c>
      <c r="AH392" s="150">
        <f>IFERROR(INDEX('[3]5.งบทดลอง รพ.'!$AG:$AG,MATCH(C:C,'[3]5.งบทดลอง รพ.'!B:B,0)),)</f>
        <v>0</v>
      </c>
      <c r="AI392" s="150">
        <f>IFERROR(INDEX('[3]5.งบทดลอง รพ.'!$AH:$AH,MATCH(D:D,'[3]5.งบทดลอง รพ.'!C:C,0)),)</f>
        <v>0</v>
      </c>
      <c r="AJ392" s="150">
        <f>IFERROR(INDEX('[3]5.งบทดลอง รพ.'!$AI:$AI,MATCH(C:C,'[3]5.งบทดลอง รพ.'!B:B,0)),)</f>
        <v>600.51</v>
      </c>
      <c r="AK392" s="150">
        <f>IFERROR(INDEX('[3]5.งบทดลอง รพ.'!$AJ:$AJ,MATCH(C:C,'[3]5.งบทดลอง รพ.'!B:B,0)),)</f>
        <v>0</v>
      </c>
      <c r="AL392" s="150">
        <f>IFERROR(INDEX('[3]5.งบทดลอง รพ.'!$AK:$AK,MATCH(C:C,'[3]5.งบทดลอง รพ.'!B:B,0)),)</f>
        <v>0</v>
      </c>
      <c r="AM392" s="150">
        <f>IFERROR(INDEX('[3]5.งบทดลอง รพ.'!$AL:$AL,MATCH(C:C,'[3]5.งบทดลอง รพ.'!B:B,0)),)</f>
        <v>0</v>
      </c>
      <c r="AN392" s="150">
        <f>IFERROR(INDEX('[3]5.งบทดลอง รพ.'!$AM:$AM,MATCH(C:C,'[3]5.งบทดลอง รพ.'!B:B,0)),)</f>
        <v>0</v>
      </c>
      <c r="AO392" s="150">
        <f>IFERROR(INDEX('[3]5.งบทดลอง รพ.'!$AN:$AN,MATCH(C:C,'[3]5.งบทดลอง รพ.'!B:B,0)),)</f>
        <v>0</v>
      </c>
      <c r="AP392" s="150">
        <f>IFERROR(INDEX('[3]5.งบทดลอง รพ.'!$AO:$AO,MATCH(C:C,'[3]5.งบทดลอง รพ.'!B:B,0)),)</f>
        <v>0</v>
      </c>
      <c r="AQ392" s="150">
        <f>IFERROR(INDEX('[3]5.งบทดลอง รพ.'!$AP:$AP,MATCH(C:C,'[3]5.งบทดลอง รพ.'!B:B,0)),)</f>
        <v>0</v>
      </c>
      <c r="AR392" s="150">
        <f>IFERROR(INDEX('[3]5.งบทดลอง รพ.'!$AQ:$AQ,MATCH(C:C,'[3]5.งบทดลอง รพ.'!B:B,0)),)</f>
        <v>0</v>
      </c>
      <c r="AS392" s="150">
        <f>IFERROR(INDEX('[3]5.งบทดลอง รพ.'!$AR:$AR,MATCH(C:C,'[3]5.งบทดลอง รพ.'!B:B,0)),)</f>
        <v>0</v>
      </c>
      <c r="AT392" s="150">
        <f>IFERROR(INDEX('[3]5.งบทดลอง รพ.'!$AS:$AS,MATCH(C:C,'[3]5.งบทดลอง รพ.'!B:B,0)),)</f>
        <v>0</v>
      </c>
      <c r="AU392" s="150">
        <f>IFERROR(INDEX('[3]5.งบทดลอง รพ.'!$AT:$AT,MATCH(C:C,'[3]5.งบทดลอง รพ.'!B:B,0)),)</f>
        <v>0</v>
      </c>
      <c r="AV392" s="150">
        <f>IFERROR(INDEX('[3]5.งบทดลอง รพ.'!$AU:$AU,MATCH(C:C,'[3]5.งบทดลอง รพ.'!B:B,0)),)</f>
        <v>0</v>
      </c>
      <c r="AW392" s="150">
        <f>IFERROR(INDEX('[3]5.งบทดลอง รพ.'!$AV:$AV,MATCH(C:C,'[3]5.งบทดลอง รพ.'!B:B,0)),)</f>
        <v>0</v>
      </c>
      <c r="AX392" s="150">
        <f>IFERROR(INDEX('[3]5.งบทดลอง รพ.'!$AW:$AW,MATCH(C:C,'[3]5.งบทดลอง รพ.'!B:B,0)),)</f>
        <v>0</v>
      </c>
      <c r="AY392" s="150">
        <f>IFERROR(INDEX('[3]5.งบทดลอง รพ.'!$AX:$AX,MATCH(C:C,'[3]5.งบทดลอง รพ.'!B:B,0)),)</f>
        <v>0</v>
      </c>
      <c r="AZ392" s="150">
        <f>IFERROR(INDEX('[3]5.งบทดลอง รพ.'!$AY:$AY,MATCH(C:C,'[3]5.งบทดลอง รพ.'!B:B,0)),)</f>
        <v>0</v>
      </c>
      <c r="BA392" s="150">
        <f>IFERROR(INDEX('[3]5.งบทดลอง รพ.'!$AZ:$AZ,MATCH(C:C,'[3]5.งบทดลอง รพ.'!B:B,0)),)</f>
        <v>0</v>
      </c>
      <c r="BB392" s="150">
        <f>IFERROR(INDEX('[3]5.งบทดลอง รพ.'!$BA:$BA,MATCH(C:C,'[3]5.งบทดลอง รพ.'!B:B,0)),)</f>
        <v>0</v>
      </c>
      <c r="BC392" s="150">
        <f>IFERROR(INDEX('[3]5.งบทดลอง รพ.'!$BB:$BB,MATCH(C:C,'[3]5.งบทดลอง รพ.'!B:B,0)),)</f>
        <v>0</v>
      </c>
      <c r="BD392" s="150">
        <f>IFERROR(INDEX('[3]5.งบทดลอง รพ.'!$BC:$BC,MATCH(C:C,'[3]5.งบทดลอง รพ.'!B:B,0)),)</f>
        <v>0</v>
      </c>
      <c r="BE392" s="150">
        <f>IFERROR(INDEX('[3]5.งบทดลอง รพ.'!$BD:$BD,MATCH(C:C,'[3]5.งบทดลอง รพ.'!B:B,0)),)</f>
        <v>0</v>
      </c>
      <c r="BF392" s="150">
        <f>IFERROR(INDEX('[3]5.งบทดลอง รพ.'!$BE:$BE,MATCH(C:C,'[3]5.งบทดลอง รพ.'!B:B,0)),)</f>
        <v>0</v>
      </c>
      <c r="BG392" s="150">
        <f>IFERROR(INDEX('[3]5.งบทดลอง รพ.'!$BF:$BF,MATCH(C:C,'[3]5.งบทดลอง รพ.'!B:B,0)),)</f>
        <v>0</v>
      </c>
      <c r="BH392" s="150">
        <f>IFERROR(INDEX('[3]5.งบทดลอง รพ.'!$BG:$BG,MATCH(C:C,'[3]5.งบทดลอง รพ.'!B:B,0)),)</f>
        <v>0</v>
      </c>
      <c r="BI392" s="150">
        <f>IFERROR(INDEX('[3]5.งบทดลอง รพ.'!$BH:$BH,MATCH(C:C,'[3]5.งบทดลอง รพ.'!B:B,0)),)</f>
        <v>0</v>
      </c>
      <c r="BJ392" s="150">
        <f>IFERROR(INDEX('[3]5.งบทดลอง รพ.'!$BI:$BI,MATCH(C:C,'[3]5.งบทดลอง รพ.'!B:B,0)),)</f>
        <v>0</v>
      </c>
      <c r="BK392" s="150">
        <f>IFERROR(INDEX('[3]5.งบทดลอง รพ.'!$BJ:$BJ,MATCH(C:C,'[3]5.งบทดลอง รพ.'!B:B,0)),)</f>
        <v>0</v>
      </c>
      <c r="BL392" s="150">
        <f>IFERROR(INDEX('[3]5.งบทดลอง รพ.'!$BK:$BK,MATCH(D:D,'[3]5.งบทดลอง รพ.'!C:C,0)),)</f>
        <v>0</v>
      </c>
      <c r="BM392" s="150">
        <f>IFERROR(INDEX('[3]5.งบทดลอง รพ.'!$BL:$BL,MATCH(C:C,'[3]5.งบทดลอง รพ.'!B:B,0)),)</f>
        <v>0</v>
      </c>
      <c r="BN392" s="150">
        <f>IFERROR(INDEX('[3]5.งบทดลอง รพ.'!$BM:$BM,MATCH(C:C,'[3]5.งบทดลอง รพ.'!B:B,0)),)</f>
        <v>0</v>
      </c>
      <c r="BO392" s="150">
        <f>IFERROR(INDEX('[3]5.งบทดลอง รพ.'!$BN:$BN,MATCH(C:C,'[3]5.งบทดลอง รพ.'!B:B,0)),)</f>
        <v>0</v>
      </c>
      <c r="BP392" s="150">
        <f>IFERROR(INDEX('[3]5.งบทดลอง รพ.'!$BO:$BO,MATCH(C:C,'[3]5.งบทดลอง รพ.'!B:B,0)),)</f>
        <v>0</v>
      </c>
      <c r="BQ392" s="150">
        <f>IFERROR(INDEX('[3]5.งบทดลอง รพ.'!$BP:$BP,MATCH(C:C,'[3]5.งบทดลอง รพ.'!B:B,0)),)</f>
        <v>0</v>
      </c>
      <c r="BR392" s="150">
        <f>IFERROR(INDEX('[3]5.งบทดลอง รพ.'!$BQ:$BQ,MATCH(C:C,'[3]5.งบทดลอง รพ.'!B:B,0)),)</f>
        <v>0</v>
      </c>
      <c r="BS392" s="150">
        <f>IFERROR(INDEX('[3]5.งบทดลอง รพ.'!$BR:$BR,MATCH(C:C,'[3]5.งบทดลอง รพ.'!B:B,0)),)</f>
        <v>0</v>
      </c>
      <c r="BT392" s="150">
        <f>IFERROR(INDEX('[3]5.งบทดลอง รพ.'!$BS:$BS,MATCH(C:C,'[3]5.งบทดลอง รพ.'!B:B,0)),)</f>
        <v>0</v>
      </c>
      <c r="BU392" s="150">
        <f>IFERROR(INDEX('[3]5.งบทดลอง รพ.'!$BT:$BT,MATCH(C:C,'[3]5.งบทดลอง รพ.'!B:B,0)),)</f>
        <v>0</v>
      </c>
      <c r="BV392" s="150">
        <f>IFERROR(INDEX('[3]5.งบทดลอง รพ.'!$BU:$BU,MATCH(C:C,'[3]5.งบทดลอง รพ.'!B:B,0)),)</f>
        <v>0</v>
      </c>
      <c r="BW392" s="150">
        <f>IFERROR(INDEX('[3]5.งบทดลอง รพ.'!$BV:$BV,MATCH(C:C,'[3]5.งบทดลอง รพ.'!B:B,0)),)</f>
        <v>0</v>
      </c>
      <c r="BX392" s="150">
        <f>IFERROR(INDEX('[3]5.งบทดลอง รพ.'!$BW:$BW,MATCH(C:C,'[3]5.งบทดลอง รพ.'!B:B,0)),)</f>
        <v>0</v>
      </c>
      <c r="BY392" s="150">
        <f>IFERROR(INDEX('[3]5.งบทดลอง รพ.'!$BX:$BX,MATCH(C:C,'[3]5.งบทดลอง รพ.'!B:B,0)),)</f>
        <v>0</v>
      </c>
      <c r="BZ392" s="151">
        <f t="shared" si="16"/>
        <v>11999496.51</v>
      </c>
    </row>
    <row r="393" spans="1:78" ht="21.75" customHeight="1">
      <c r="A393" s="31" t="s">
        <v>185</v>
      </c>
      <c r="B393" s="147" t="s">
        <v>1129</v>
      </c>
      <c r="C393" s="148" t="s">
        <v>1144</v>
      </c>
      <c r="D393" s="149" t="s">
        <v>1145</v>
      </c>
      <c r="E393" s="150">
        <f>IFERROR(INDEX('[3]5.งบทดลอง รพ.'!$D:$D,MATCH(C:C,'[3]5.งบทดลอง รพ.'!B:B,0)),)</f>
        <v>0</v>
      </c>
      <c r="F393" s="150">
        <f>IFERROR(INDEX('[3]5.งบทดลอง รพ.'!$E:$E,MATCH(C:C,'[3]5.งบทดลอง รพ.'!B:B,0)),)</f>
        <v>0</v>
      </c>
      <c r="G393" s="150">
        <f>IFERROR(INDEX('[3]5.งบทดลอง รพ.'!$F:$F,MATCH(C:C,'[3]5.งบทดลอง รพ.'!B:B,0)),)</f>
        <v>0</v>
      </c>
      <c r="H393" s="150">
        <f>IFERROR(INDEX('[3]5.งบทดลอง รพ.'!$G:$G,MATCH(C:C,'[3]5.งบทดลอง รพ.'!B:B,0)),)</f>
        <v>0</v>
      </c>
      <c r="I393" s="150">
        <f>IFERROR(INDEX('[3]5.งบทดลอง รพ.'!$H:$H,MATCH(D:D,'[3]5.งบทดลอง รพ.'!C:C,0)),)</f>
        <v>0</v>
      </c>
      <c r="J393" s="150">
        <f>IFERROR(INDEX('[3]5.งบทดลอง รพ.'!$I:$I,MATCH(C:C,'[3]5.งบทดลอง รพ.'!B:B,0)),)</f>
        <v>0</v>
      </c>
      <c r="K393" s="150">
        <f>IFERROR(INDEX('[3]5.งบทดลอง รพ.'!$J:$J,MATCH(C:C,'[3]5.งบทดลอง รพ.'!B:B,0)),)</f>
        <v>0</v>
      </c>
      <c r="L393" s="150">
        <f>IFERROR(INDEX('[3]5.งบทดลอง รพ.'!$K:$K,MATCH(C:C,'[3]5.งบทดลอง รพ.'!B:B,0)),)</f>
        <v>0</v>
      </c>
      <c r="M393" s="150">
        <f>IFERROR(INDEX('[3]5.งบทดลอง รพ.'!$L:$L,MATCH(C:C,'[3]5.งบทดลอง รพ.'!B:B,0)),)</f>
        <v>0</v>
      </c>
      <c r="N393" s="150">
        <f>IFERROR(INDEX('[3]5.งบทดลอง รพ.'!$M:$M,MATCH(C:C,'[3]5.งบทดลอง รพ.'!B:B,0)),)</f>
        <v>0</v>
      </c>
      <c r="O393" s="150">
        <f>IFERROR(INDEX('[3]5.งบทดลอง รพ.'!$N:$N,MATCH(C:C,'[3]5.งบทดลอง รพ.'!B:B,0)),)</f>
        <v>0</v>
      </c>
      <c r="P393" s="150">
        <f>IFERROR(INDEX('[3]5.งบทดลอง รพ.'!$O:$O,MATCH(C:C,'[3]5.งบทดลอง รพ.'!B:B,0)),)</f>
        <v>0</v>
      </c>
      <c r="Q393" s="150">
        <f>IFERROR(INDEX('[3]5.งบทดลอง รพ.'!$P:$P,MATCH(C:C,'[3]5.งบทดลอง รพ.'!B:B,0)),)</f>
        <v>0</v>
      </c>
      <c r="R393" s="150">
        <f>IFERROR(INDEX('[3]5.งบทดลอง รพ.'!$Q:$Q,MATCH(C:C,'[3]5.งบทดลอง รพ.'!B:B,0)),)</f>
        <v>0</v>
      </c>
      <c r="S393" s="150">
        <f>IFERROR(INDEX('[3]5.งบทดลอง รพ.'!$R:$R,MATCH(C:C,'[3]5.งบทดลอง รพ.'!B:B,0)),)</f>
        <v>0</v>
      </c>
      <c r="T393" s="150">
        <f>IFERROR(INDEX('[3]5.งบทดลอง รพ.'!$S:$S,MATCH(C:C,'[3]5.งบทดลอง รพ.'!B:B,0)),)</f>
        <v>0</v>
      </c>
      <c r="U393" s="150">
        <f>IFERROR(INDEX('[3]5.งบทดลอง รพ.'!$T:$T,MATCH(C:C,'[3]5.งบทดลอง รพ.'!B:B,0)),)</f>
        <v>0</v>
      </c>
      <c r="V393" s="150">
        <f>IFERROR(INDEX('[3]5.งบทดลอง รพ.'!$U:$U,MATCH(C:C,'[3]5.งบทดลอง รพ.'!B:B,0)),)</f>
        <v>0</v>
      </c>
      <c r="W393" s="150">
        <f>IFERROR(INDEX('[3]5.งบทดลอง รพ.'!$V:$V,MATCH(C:C,'[3]5.งบทดลอง รพ.'!B:B,0)),)</f>
        <v>0</v>
      </c>
      <c r="X393" s="150">
        <f>IFERROR(INDEX('[3]5.งบทดลอง รพ.'!$W:$W,MATCH(C:C,'[3]5.งบทดลอง รพ.'!B:B,0)),)</f>
        <v>0</v>
      </c>
      <c r="Y393" s="150">
        <f>IFERROR(INDEX('[3]5.งบทดลอง รพ.'!$X:$X,MATCH(C:C,'[3]5.งบทดลอง รพ.'!B:B,0)),)</f>
        <v>0</v>
      </c>
      <c r="Z393" s="150">
        <f>IFERROR(INDEX('[3]5.งบทดลอง รพ.'!$Y:$Y,MATCH(C:C,'[3]5.งบทดลอง รพ.'!B:B,0)),)</f>
        <v>0</v>
      </c>
      <c r="AA393" s="150">
        <f>IFERROR(INDEX('[3]5.งบทดลอง รพ.'!$Z:$Z,MATCH(C:C,'[3]5.งบทดลอง รพ.'!B:B,0)),)</f>
        <v>0</v>
      </c>
      <c r="AB393" s="150">
        <f>IFERROR(INDEX('[3]5.งบทดลอง รพ.'!$AA:$AA,MATCH(C:C,'[3]5.งบทดลอง รพ.'!B:B,0)),)</f>
        <v>0</v>
      </c>
      <c r="AC393" s="150">
        <f>IFERROR(INDEX('[3]5.งบทดลอง รพ.'!$AB:$AB,MATCH(C:C,'[3]5.งบทดลอง รพ.'!B:B,0)),)</f>
        <v>0</v>
      </c>
      <c r="AD393" s="150">
        <f>IFERROR(INDEX('[3]5.งบทดลอง รพ.'!$AC:$AC,MATCH(C:C,'[3]5.งบทดลอง รพ.'!B:B,0)),)</f>
        <v>0</v>
      </c>
      <c r="AE393" s="150">
        <f>IFERROR(INDEX('[3]5.งบทดลอง รพ.'!$AD:$AD,MATCH(C:C,'[3]5.งบทดลอง รพ.'!B:B,0)),)</f>
        <v>0</v>
      </c>
      <c r="AF393" s="150">
        <f>IFERROR(INDEX('[3]5.งบทดลอง รพ.'!$AE:$AE,MATCH(C:C,'[3]5.งบทดลอง รพ.'!B:B,0)),)</f>
        <v>0</v>
      </c>
      <c r="AG393" s="150">
        <f>IFERROR(INDEX('[3]5.งบทดลอง รพ.'!$AF:$AF,MATCH(C:C,'[3]5.งบทดลอง รพ.'!B:B,0)),)</f>
        <v>0</v>
      </c>
      <c r="AH393" s="150">
        <f>IFERROR(INDEX('[3]5.งบทดลอง รพ.'!$AG:$AG,MATCH(C:C,'[3]5.งบทดลอง รพ.'!B:B,0)),)</f>
        <v>0</v>
      </c>
      <c r="AI393" s="150">
        <f>IFERROR(INDEX('[3]5.งบทดลอง รพ.'!$AH:$AH,MATCH(D:D,'[3]5.งบทดลอง รพ.'!C:C,0)),)</f>
        <v>0</v>
      </c>
      <c r="AJ393" s="150">
        <f>IFERROR(INDEX('[3]5.งบทดลอง รพ.'!$AI:$AI,MATCH(C:C,'[3]5.งบทดลอง รพ.'!B:B,0)),)</f>
        <v>0</v>
      </c>
      <c r="AK393" s="150">
        <f>IFERROR(INDEX('[3]5.งบทดลอง รพ.'!$AJ:$AJ,MATCH(C:C,'[3]5.งบทดลอง รพ.'!B:B,0)),)</f>
        <v>0</v>
      </c>
      <c r="AL393" s="150">
        <f>IFERROR(INDEX('[3]5.งบทดลอง รพ.'!$AK:$AK,MATCH(C:C,'[3]5.งบทดลอง รพ.'!B:B,0)),)</f>
        <v>0</v>
      </c>
      <c r="AM393" s="150">
        <f>IFERROR(INDEX('[3]5.งบทดลอง รพ.'!$AL:$AL,MATCH(C:C,'[3]5.งบทดลอง รพ.'!B:B,0)),)</f>
        <v>0</v>
      </c>
      <c r="AN393" s="150">
        <f>IFERROR(INDEX('[3]5.งบทดลอง รพ.'!$AM:$AM,MATCH(C:C,'[3]5.งบทดลอง รพ.'!B:B,0)),)</f>
        <v>0</v>
      </c>
      <c r="AO393" s="150">
        <f>IFERROR(INDEX('[3]5.งบทดลอง รพ.'!$AN:$AN,MATCH(C:C,'[3]5.งบทดลอง รพ.'!B:B,0)),)</f>
        <v>0</v>
      </c>
      <c r="AP393" s="150">
        <f>IFERROR(INDEX('[3]5.งบทดลอง รพ.'!$AO:$AO,MATCH(C:C,'[3]5.งบทดลอง รพ.'!B:B,0)),)</f>
        <v>0</v>
      </c>
      <c r="AQ393" s="150">
        <f>IFERROR(INDEX('[3]5.งบทดลอง รพ.'!$AP:$AP,MATCH(C:C,'[3]5.งบทดลอง รพ.'!B:B,0)),)</f>
        <v>0</v>
      </c>
      <c r="AR393" s="150">
        <f>IFERROR(INDEX('[3]5.งบทดลอง รพ.'!$AQ:$AQ,MATCH(C:C,'[3]5.งบทดลอง รพ.'!B:B,0)),)</f>
        <v>0</v>
      </c>
      <c r="AS393" s="150">
        <f>IFERROR(INDEX('[3]5.งบทดลอง รพ.'!$AR:$AR,MATCH(C:C,'[3]5.งบทดลอง รพ.'!B:B,0)),)</f>
        <v>0</v>
      </c>
      <c r="AT393" s="150">
        <f>IFERROR(INDEX('[3]5.งบทดลอง รพ.'!$AS:$AS,MATCH(C:C,'[3]5.งบทดลอง รพ.'!B:B,0)),)</f>
        <v>0</v>
      </c>
      <c r="AU393" s="150">
        <f>IFERROR(INDEX('[3]5.งบทดลอง รพ.'!$AT:$AT,MATCH(C:C,'[3]5.งบทดลอง รพ.'!B:B,0)),)</f>
        <v>0</v>
      </c>
      <c r="AV393" s="150">
        <f>IFERROR(INDEX('[3]5.งบทดลอง รพ.'!$AU:$AU,MATCH(C:C,'[3]5.งบทดลอง รพ.'!B:B,0)),)</f>
        <v>0</v>
      </c>
      <c r="AW393" s="150">
        <f>IFERROR(INDEX('[3]5.งบทดลอง รพ.'!$AV:$AV,MATCH(C:C,'[3]5.งบทดลอง รพ.'!B:B,0)),)</f>
        <v>0</v>
      </c>
      <c r="AX393" s="150">
        <f>IFERROR(INDEX('[3]5.งบทดลอง รพ.'!$AW:$AW,MATCH(C:C,'[3]5.งบทดลอง รพ.'!B:B,0)),)</f>
        <v>0</v>
      </c>
      <c r="AY393" s="150">
        <f>IFERROR(INDEX('[3]5.งบทดลอง รพ.'!$AX:$AX,MATCH(C:C,'[3]5.งบทดลอง รพ.'!B:B,0)),)</f>
        <v>0</v>
      </c>
      <c r="AZ393" s="150">
        <f>IFERROR(INDEX('[3]5.งบทดลอง รพ.'!$AY:$AY,MATCH(C:C,'[3]5.งบทดลอง รพ.'!B:B,0)),)</f>
        <v>0</v>
      </c>
      <c r="BA393" s="150">
        <f>IFERROR(INDEX('[3]5.งบทดลอง รพ.'!$AZ:$AZ,MATCH(C:C,'[3]5.งบทดลอง รพ.'!B:B,0)),)</f>
        <v>0</v>
      </c>
      <c r="BB393" s="150">
        <f>IFERROR(INDEX('[3]5.งบทดลอง รพ.'!$BA:$BA,MATCH(C:C,'[3]5.งบทดลอง รพ.'!B:B,0)),)</f>
        <v>0</v>
      </c>
      <c r="BC393" s="150">
        <f>IFERROR(INDEX('[3]5.งบทดลอง รพ.'!$BB:$BB,MATCH(C:C,'[3]5.งบทดลอง รพ.'!B:B,0)),)</f>
        <v>0</v>
      </c>
      <c r="BD393" s="150">
        <f>IFERROR(INDEX('[3]5.งบทดลอง รพ.'!$BC:$BC,MATCH(C:C,'[3]5.งบทดลอง รพ.'!B:B,0)),)</f>
        <v>0</v>
      </c>
      <c r="BE393" s="150">
        <f>IFERROR(INDEX('[3]5.งบทดลอง รพ.'!$BD:$BD,MATCH(C:C,'[3]5.งบทดลอง รพ.'!B:B,0)),)</f>
        <v>0</v>
      </c>
      <c r="BF393" s="150">
        <f>IFERROR(INDEX('[3]5.งบทดลอง รพ.'!$BE:$BE,MATCH(C:C,'[3]5.งบทดลอง รพ.'!B:B,0)),)</f>
        <v>0</v>
      </c>
      <c r="BG393" s="150">
        <f>IFERROR(INDEX('[3]5.งบทดลอง รพ.'!$BF:$BF,MATCH(C:C,'[3]5.งบทดลอง รพ.'!B:B,0)),)</f>
        <v>0</v>
      </c>
      <c r="BH393" s="150">
        <f>IFERROR(INDEX('[3]5.งบทดลอง รพ.'!$BG:$BG,MATCH(C:C,'[3]5.งบทดลอง รพ.'!B:B,0)),)</f>
        <v>0</v>
      </c>
      <c r="BI393" s="150">
        <f>IFERROR(INDEX('[3]5.งบทดลอง รพ.'!$BH:$BH,MATCH(C:C,'[3]5.งบทดลอง รพ.'!B:B,0)),)</f>
        <v>0</v>
      </c>
      <c r="BJ393" s="150">
        <f>IFERROR(INDEX('[3]5.งบทดลอง รพ.'!$BI:$BI,MATCH(C:C,'[3]5.งบทดลอง รพ.'!B:B,0)),)</f>
        <v>0</v>
      </c>
      <c r="BK393" s="150">
        <f>IFERROR(INDEX('[3]5.งบทดลอง รพ.'!$BJ:$BJ,MATCH(C:C,'[3]5.งบทดลอง รพ.'!B:B,0)),)</f>
        <v>0</v>
      </c>
      <c r="BL393" s="150">
        <f>IFERROR(INDEX('[3]5.งบทดลอง รพ.'!$BK:$BK,MATCH(D:D,'[3]5.งบทดลอง รพ.'!C:C,0)),)</f>
        <v>0</v>
      </c>
      <c r="BM393" s="150">
        <f>IFERROR(INDEX('[3]5.งบทดลอง รพ.'!$BL:$BL,MATCH(C:C,'[3]5.งบทดลอง รพ.'!B:B,0)),)</f>
        <v>0</v>
      </c>
      <c r="BN393" s="150">
        <f>IFERROR(INDEX('[3]5.งบทดลอง รพ.'!$BM:$BM,MATCH(C:C,'[3]5.งบทดลอง รพ.'!B:B,0)),)</f>
        <v>0</v>
      </c>
      <c r="BO393" s="150">
        <f>IFERROR(INDEX('[3]5.งบทดลอง รพ.'!$BN:$BN,MATCH(C:C,'[3]5.งบทดลอง รพ.'!B:B,0)),)</f>
        <v>0</v>
      </c>
      <c r="BP393" s="150">
        <f>IFERROR(INDEX('[3]5.งบทดลอง รพ.'!$BO:$BO,MATCH(C:C,'[3]5.งบทดลอง รพ.'!B:B,0)),)</f>
        <v>0</v>
      </c>
      <c r="BQ393" s="150">
        <f>IFERROR(INDEX('[3]5.งบทดลอง รพ.'!$BP:$BP,MATCH(C:C,'[3]5.งบทดลอง รพ.'!B:B,0)),)</f>
        <v>0</v>
      </c>
      <c r="BR393" s="150">
        <f>IFERROR(INDEX('[3]5.งบทดลอง รพ.'!$BQ:$BQ,MATCH(C:C,'[3]5.งบทดลอง รพ.'!B:B,0)),)</f>
        <v>0</v>
      </c>
      <c r="BS393" s="150">
        <f>IFERROR(INDEX('[3]5.งบทดลอง รพ.'!$BR:$BR,MATCH(C:C,'[3]5.งบทดลอง รพ.'!B:B,0)),)</f>
        <v>0</v>
      </c>
      <c r="BT393" s="150">
        <f>IFERROR(INDEX('[3]5.งบทดลอง รพ.'!$BS:$BS,MATCH(C:C,'[3]5.งบทดลอง รพ.'!B:B,0)),)</f>
        <v>0</v>
      </c>
      <c r="BU393" s="150">
        <f>IFERROR(INDEX('[3]5.งบทดลอง รพ.'!$BT:$BT,MATCH(C:C,'[3]5.งบทดลอง รพ.'!B:B,0)),)</f>
        <v>0</v>
      </c>
      <c r="BV393" s="150">
        <f>IFERROR(INDEX('[3]5.งบทดลอง รพ.'!$BU:$BU,MATCH(C:C,'[3]5.งบทดลอง รพ.'!B:B,0)),)</f>
        <v>0</v>
      </c>
      <c r="BW393" s="150">
        <f>IFERROR(INDEX('[3]5.งบทดลอง รพ.'!$BV:$BV,MATCH(C:C,'[3]5.งบทดลอง รพ.'!B:B,0)),)</f>
        <v>0</v>
      </c>
      <c r="BX393" s="150">
        <f>IFERROR(INDEX('[3]5.งบทดลอง รพ.'!$BW:$BW,MATCH(C:C,'[3]5.งบทดลอง รพ.'!B:B,0)),)</f>
        <v>0</v>
      </c>
      <c r="BY393" s="150">
        <f>IFERROR(INDEX('[3]5.งบทดลอง รพ.'!$BX:$BX,MATCH(C:C,'[3]5.งบทดลอง รพ.'!B:B,0)),)</f>
        <v>0</v>
      </c>
      <c r="BZ393" s="151">
        <f t="shared" si="16"/>
        <v>0</v>
      </c>
    </row>
    <row r="394" spans="1:78" ht="21.75" customHeight="1">
      <c r="A394" s="31" t="s">
        <v>185</v>
      </c>
      <c r="B394" s="147" t="s">
        <v>1129</v>
      </c>
      <c r="C394" s="148" t="s">
        <v>1146</v>
      </c>
      <c r="D394" s="149" t="s">
        <v>1147</v>
      </c>
      <c r="E394" s="150">
        <f>IFERROR(INDEX('[3]5.งบทดลอง รพ.'!$D:$D,MATCH(C:C,'[3]5.งบทดลอง รพ.'!B:B,0)),)</f>
        <v>0</v>
      </c>
      <c r="F394" s="150">
        <f>IFERROR(INDEX('[3]5.งบทดลอง รพ.'!$E:$E,MATCH(C:C,'[3]5.งบทดลอง รพ.'!B:B,0)),)</f>
        <v>0</v>
      </c>
      <c r="G394" s="150">
        <f>IFERROR(INDEX('[3]5.งบทดลอง รพ.'!$F:$F,MATCH(C:C,'[3]5.งบทดลอง รพ.'!B:B,0)),)</f>
        <v>0</v>
      </c>
      <c r="H394" s="150">
        <f>IFERROR(INDEX('[3]5.งบทดลอง รพ.'!$G:$G,MATCH(C:C,'[3]5.งบทดลอง รพ.'!B:B,0)),)</f>
        <v>0</v>
      </c>
      <c r="I394" s="150">
        <f>IFERROR(INDEX('[3]5.งบทดลอง รพ.'!$H:$H,MATCH(D:D,'[3]5.งบทดลอง รพ.'!C:C,0)),)</f>
        <v>0</v>
      </c>
      <c r="J394" s="150">
        <f>IFERROR(INDEX('[3]5.งบทดลอง รพ.'!$I:$I,MATCH(C:C,'[3]5.งบทดลอง รพ.'!B:B,0)),)</f>
        <v>0</v>
      </c>
      <c r="K394" s="150">
        <f>IFERROR(INDEX('[3]5.งบทดลอง รพ.'!$J:$J,MATCH(C:C,'[3]5.งบทดลอง รพ.'!B:B,0)),)</f>
        <v>79520.800000000003</v>
      </c>
      <c r="L394" s="150">
        <f>IFERROR(INDEX('[3]5.งบทดลอง รพ.'!$K:$K,MATCH(C:C,'[3]5.งบทดลอง รพ.'!B:B,0)),)</f>
        <v>0</v>
      </c>
      <c r="M394" s="150">
        <f>IFERROR(INDEX('[3]5.งบทดลอง รพ.'!$L:$L,MATCH(C:C,'[3]5.งบทดลอง รพ.'!B:B,0)),)</f>
        <v>0</v>
      </c>
      <c r="N394" s="150">
        <f>IFERROR(INDEX('[3]5.งบทดลอง รพ.'!$M:$M,MATCH(C:C,'[3]5.งบทดลอง รพ.'!B:B,0)),)</f>
        <v>0</v>
      </c>
      <c r="O394" s="150">
        <f>IFERROR(INDEX('[3]5.งบทดลอง รพ.'!$N:$N,MATCH(C:C,'[3]5.งบทดลอง รพ.'!B:B,0)),)</f>
        <v>0</v>
      </c>
      <c r="P394" s="150">
        <f>IFERROR(INDEX('[3]5.งบทดลอง รพ.'!$O:$O,MATCH(C:C,'[3]5.งบทดลอง รพ.'!B:B,0)),)</f>
        <v>0</v>
      </c>
      <c r="Q394" s="150">
        <f>IFERROR(INDEX('[3]5.งบทดลอง รพ.'!$P:$P,MATCH(C:C,'[3]5.งบทดลอง รพ.'!B:B,0)),)</f>
        <v>0</v>
      </c>
      <c r="R394" s="150">
        <f>IFERROR(INDEX('[3]5.งบทดลอง รพ.'!$Q:$Q,MATCH(C:C,'[3]5.งบทดลอง รพ.'!B:B,0)),)</f>
        <v>128.47999999999999</v>
      </c>
      <c r="S394" s="150">
        <f>IFERROR(INDEX('[3]5.งบทดลอง รพ.'!$R:$R,MATCH(C:C,'[3]5.งบทดลอง รพ.'!B:B,0)),)</f>
        <v>0</v>
      </c>
      <c r="T394" s="150">
        <f>IFERROR(INDEX('[3]5.งบทดลอง รพ.'!$S:$S,MATCH(C:C,'[3]5.งบทดลอง รพ.'!B:B,0)),)</f>
        <v>0</v>
      </c>
      <c r="U394" s="150">
        <f>IFERROR(INDEX('[3]5.งบทดลอง รพ.'!$T:$T,MATCH(C:C,'[3]5.งบทดลอง รพ.'!B:B,0)),)</f>
        <v>0</v>
      </c>
      <c r="V394" s="150">
        <f>IFERROR(INDEX('[3]5.งบทดลอง รพ.'!$U:$U,MATCH(C:C,'[3]5.งบทดลอง รพ.'!B:B,0)),)</f>
        <v>0</v>
      </c>
      <c r="W394" s="150">
        <f>IFERROR(INDEX('[3]5.งบทดลอง รพ.'!$V:$V,MATCH(C:C,'[3]5.งบทดลอง รพ.'!B:B,0)),)</f>
        <v>0</v>
      </c>
      <c r="X394" s="150">
        <f>IFERROR(INDEX('[3]5.งบทดลอง รพ.'!$W:$W,MATCH(C:C,'[3]5.งบทดลอง รพ.'!B:B,0)),)</f>
        <v>0</v>
      </c>
      <c r="Y394" s="150">
        <f>IFERROR(INDEX('[3]5.งบทดลอง รพ.'!$X:$X,MATCH(C:C,'[3]5.งบทดลอง รพ.'!B:B,0)),)</f>
        <v>0</v>
      </c>
      <c r="Z394" s="150">
        <f>IFERROR(INDEX('[3]5.งบทดลอง รพ.'!$Y:$Y,MATCH(C:C,'[3]5.งบทดลอง รพ.'!B:B,0)),)</f>
        <v>0</v>
      </c>
      <c r="AA394" s="150">
        <f>IFERROR(INDEX('[3]5.งบทดลอง รพ.'!$Z:$Z,MATCH(C:C,'[3]5.งบทดลอง รพ.'!B:B,0)),)</f>
        <v>0</v>
      </c>
      <c r="AB394" s="150">
        <f>IFERROR(INDEX('[3]5.งบทดลอง รพ.'!$AA:$AA,MATCH(C:C,'[3]5.งบทดลอง รพ.'!B:B,0)),)</f>
        <v>0</v>
      </c>
      <c r="AC394" s="150">
        <f>IFERROR(INDEX('[3]5.งบทดลอง รพ.'!$AB:$AB,MATCH(C:C,'[3]5.งบทดลอง รพ.'!B:B,0)),)</f>
        <v>0</v>
      </c>
      <c r="AD394" s="150">
        <f>IFERROR(INDEX('[3]5.งบทดลอง รพ.'!$AC:$AC,MATCH(C:C,'[3]5.งบทดลอง รพ.'!B:B,0)),)</f>
        <v>0</v>
      </c>
      <c r="AE394" s="150">
        <f>IFERROR(INDEX('[3]5.งบทดลอง รพ.'!$AD:$AD,MATCH(C:C,'[3]5.งบทดลอง รพ.'!B:B,0)),)</f>
        <v>0</v>
      </c>
      <c r="AF394" s="150">
        <f>IFERROR(INDEX('[3]5.งบทดลอง รพ.'!$AE:$AE,MATCH(C:C,'[3]5.งบทดลอง รพ.'!B:B,0)),)</f>
        <v>378732.51</v>
      </c>
      <c r="AG394" s="150">
        <f>IFERROR(INDEX('[3]5.งบทดลอง รพ.'!$AF:$AF,MATCH(C:C,'[3]5.งบทดลอง รพ.'!B:B,0)),)</f>
        <v>0</v>
      </c>
      <c r="AH394" s="150">
        <f>IFERROR(INDEX('[3]5.งบทดลอง รพ.'!$AG:$AG,MATCH(C:C,'[3]5.งบทดลอง รพ.'!B:B,0)),)</f>
        <v>0</v>
      </c>
      <c r="AI394" s="150">
        <f>IFERROR(INDEX('[3]5.งบทดลอง รพ.'!$AH:$AH,MATCH(D:D,'[3]5.งบทดลอง รพ.'!C:C,0)),)</f>
        <v>0</v>
      </c>
      <c r="AJ394" s="150">
        <f>IFERROR(INDEX('[3]5.งบทดลอง รพ.'!$AI:$AI,MATCH(C:C,'[3]5.งบทดลอง รพ.'!B:B,0)),)</f>
        <v>0</v>
      </c>
      <c r="AK394" s="150">
        <f>IFERROR(INDEX('[3]5.งบทดลอง รพ.'!$AJ:$AJ,MATCH(C:C,'[3]5.งบทดลอง รพ.'!B:B,0)),)</f>
        <v>0</v>
      </c>
      <c r="AL394" s="150">
        <f>IFERROR(INDEX('[3]5.งบทดลอง รพ.'!$AK:$AK,MATCH(C:C,'[3]5.งบทดลอง รพ.'!B:B,0)),)</f>
        <v>0</v>
      </c>
      <c r="AM394" s="150">
        <f>IFERROR(INDEX('[3]5.งบทดลอง รพ.'!$AL:$AL,MATCH(C:C,'[3]5.งบทดลอง รพ.'!B:B,0)),)</f>
        <v>0</v>
      </c>
      <c r="AN394" s="150">
        <f>IFERROR(INDEX('[3]5.งบทดลอง รพ.'!$AM:$AM,MATCH(C:C,'[3]5.งบทดลอง รพ.'!B:B,0)),)</f>
        <v>0</v>
      </c>
      <c r="AO394" s="150">
        <f>IFERROR(INDEX('[3]5.งบทดลอง รพ.'!$AN:$AN,MATCH(C:C,'[3]5.งบทดลอง รพ.'!B:B,0)),)</f>
        <v>0</v>
      </c>
      <c r="AP394" s="150">
        <f>IFERROR(INDEX('[3]5.งบทดลอง รพ.'!$AO:$AO,MATCH(C:C,'[3]5.งบทดลอง รพ.'!B:B,0)),)</f>
        <v>0</v>
      </c>
      <c r="AQ394" s="150">
        <f>IFERROR(INDEX('[3]5.งบทดลอง รพ.'!$AP:$AP,MATCH(C:C,'[3]5.งบทดลอง รพ.'!B:B,0)),)</f>
        <v>0</v>
      </c>
      <c r="AR394" s="150">
        <f>IFERROR(INDEX('[3]5.งบทดลอง รพ.'!$AQ:$AQ,MATCH(C:C,'[3]5.งบทดลอง รพ.'!B:B,0)),)</f>
        <v>36490.800000000003</v>
      </c>
      <c r="AS394" s="150">
        <f>IFERROR(INDEX('[3]5.งบทดลอง รพ.'!$AR:$AR,MATCH(C:C,'[3]5.งบทดลอง รพ.'!B:B,0)),)</f>
        <v>0</v>
      </c>
      <c r="AT394" s="150">
        <f>IFERROR(INDEX('[3]5.งบทดลอง รพ.'!$AS:$AS,MATCH(C:C,'[3]5.งบทดลอง รพ.'!B:B,0)),)</f>
        <v>0</v>
      </c>
      <c r="AU394" s="150">
        <f>IFERROR(INDEX('[3]5.งบทดลอง รพ.'!$AT:$AT,MATCH(C:C,'[3]5.งบทดลอง รพ.'!B:B,0)),)</f>
        <v>0</v>
      </c>
      <c r="AV394" s="150">
        <f>IFERROR(INDEX('[3]5.งบทดลอง รพ.'!$AU:$AU,MATCH(C:C,'[3]5.งบทดลอง รพ.'!B:B,0)),)</f>
        <v>0</v>
      </c>
      <c r="AW394" s="150">
        <f>IFERROR(INDEX('[3]5.งบทดลอง รพ.'!$AV:$AV,MATCH(C:C,'[3]5.งบทดลอง รพ.'!B:B,0)),)</f>
        <v>0</v>
      </c>
      <c r="AX394" s="150">
        <f>IFERROR(INDEX('[3]5.งบทดลอง รพ.'!$AW:$AW,MATCH(C:C,'[3]5.งบทดลอง รพ.'!B:B,0)),)</f>
        <v>0</v>
      </c>
      <c r="AY394" s="150">
        <f>IFERROR(INDEX('[3]5.งบทดลอง รพ.'!$AX:$AX,MATCH(C:C,'[3]5.งบทดลอง รพ.'!B:B,0)),)</f>
        <v>0</v>
      </c>
      <c r="AZ394" s="150">
        <f>IFERROR(INDEX('[3]5.งบทดลอง รพ.'!$AY:$AY,MATCH(C:C,'[3]5.งบทดลอง รพ.'!B:B,0)),)</f>
        <v>0</v>
      </c>
      <c r="BA394" s="150">
        <f>IFERROR(INDEX('[3]5.งบทดลอง รพ.'!$AZ:$AZ,MATCH(C:C,'[3]5.งบทดลอง รพ.'!B:B,0)),)</f>
        <v>0</v>
      </c>
      <c r="BB394" s="150">
        <f>IFERROR(INDEX('[3]5.งบทดลอง รพ.'!$BA:$BA,MATCH(C:C,'[3]5.งบทดลอง รพ.'!B:B,0)),)</f>
        <v>0</v>
      </c>
      <c r="BC394" s="150">
        <f>IFERROR(INDEX('[3]5.งบทดลอง รพ.'!$BB:$BB,MATCH(C:C,'[3]5.งบทดลอง รพ.'!B:B,0)),)</f>
        <v>0</v>
      </c>
      <c r="BD394" s="150">
        <f>IFERROR(INDEX('[3]5.งบทดลอง รพ.'!$BC:$BC,MATCH(C:C,'[3]5.งบทดลอง รพ.'!B:B,0)),)</f>
        <v>0</v>
      </c>
      <c r="BE394" s="150">
        <f>IFERROR(INDEX('[3]5.งบทดลอง รพ.'!$BD:$BD,MATCH(C:C,'[3]5.งบทดลอง รพ.'!B:B,0)),)</f>
        <v>0</v>
      </c>
      <c r="BF394" s="150">
        <f>IFERROR(INDEX('[3]5.งบทดลอง รพ.'!$BE:$BE,MATCH(C:C,'[3]5.งบทดลอง รพ.'!B:B,0)),)</f>
        <v>0</v>
      </c>
      <c r="BG394" s="150">
        <f>IFERROR(INDEX('[3]5.งบทดลอง รพ.'!$BF:$BF,MATCH(C:C,'[3]5.งบทดลอง รพ.'!B:B,0)),)</f>
        <v>0</v>
      </c>
      <c r="BH394" s="150">
        <f>IFERROR(INDEX('[3]5.งบทดลอง รพ.'!$BG:$BG,MATCH(C:C,'[3]5.งบทดลอง รพ.'!B:B,0)),)</f>
        <v>0</v>
      </c>
      <c r="BI394" s="150">
        <f>IFERROR(INDEX('[3]5.งบทดลอง รพ.'!$BH:$BH,MATCH(C:C,'[3]5.งบทดลอง รพ.'!B:B,0)),)</f>
        <v>0</v>
      </c>
      <c r="BJ394" s="150">
        <f>IFERROR(INDEX('[3]5.งบทดลอง รพ.'!$BI:$BI,MATCH(C:C,'[3]5.งบทดลอง รพ.'!B:B,0)),)</f>
        <v>0</v>
      </c>
      <c r="BK394" s="150">
        <f>IFERROR(INDEX('[3]5.งบทดลอง รพ.'!$BJ:$BJ,MATCH(C:C,'[3]5.งบทดลอง รพ.'!B:B,0)),)</f>
        <v>0</v>
      </c>
      <c r="BL394" s="150">
        <f>IFERROR(INDEX('[3]5.งบทดลอง รพ.'!$BK:$BK,MATCH(D:D,'[3]5.งบทดลอง รพ.'!C:C,0)),)</f>
        <v>0</v>
      </c>
      <c r="BM394" s="150">
        <f>IFERROR(INDEX('[3]5.งบทดลอง รพ.'!$BL:$BL,MATCH(C:C,'[3]5.งบทดลอง รพ.'!B:B,0)),)</f>
        <v>0</v>
      </c>
      <c r="BN394" s="150">
        <f>IFERROR(INDEX('[3]5.งบทดลอง รพ.'!$BM:$BM,MATCH(C:C,'[3]5.งบทดลอง รพ.'!B:B,0)),)</f>
        <v>0</v>
      </c>
      <c r="BO394" s="150">
        <f>IFERROR(INDEX('[3]5.งบทดลอง รพ.'!$BN:$BN,MATCH(C:C,'[3]5.งบทดลอง รพ.'!B:B,0)),)</f>
        <v>0</v>
      </c>
      <c r="BP394" s="150">
        <f>IFERROR(INDEX('[3]5.งบทดลอง รพ.'!$BO:$BO,MATCH(C:C,'[3]5.งบทดลอง รพ.'!B:B,0)),)</f>
        <v>0</v>
      </c>
      <c r="BQ394" s="150">
        <f>IFERROR(INDEX('[3]5.งบทดลอง รพ.'!$BP:$BP,MATCH(C:C,'[3]5.งบทดลอง รพ.'!B:B,0)),)</f>
        <v>33626.68</v>
      </c>
      <c r="BR394" s="150">
        <f>IFERROR(INDEX('[3]5.งบทดลอง รพ.'!$BQ:$BQ,MATCH(C:C,'[3]5.งบทดลอง รพ.'!B:B,0)),)</f>
        <v>0</v>
      </c>
      <c r="BS394" s="150">
        <f>IFERROR(INDEX('[3]5.งบทดลอง รพ.'!$BR:$BR,MATCH(C:C,'[3]5.งบทดลอง รพ.'!B:B,0)),)</f>
        <v>0</v>
      </c>
      <c r="BT394" s="150">
        <f>IFERROR(INDEX('[3]5.งบทดลอง รพ.'!$BS:$BS,MATCH(C:C,'[3]5.งบทดลอง รพ.'!B:B,0)),)</f>
        <v>0</v>
      </c>
      <c r="BU394" s="150">
        <f>IFERROR(INDEX('[3]5.งบทดลอง รพ.'!$BT:$BT,MATCH(C:C,'[3]5.งบทดลอง รพ.'!B:B,0)),)</f>
        <v>0</v>
      </c>
      <c r="BV394" s="150">
        <f>IFERROR(INDEX('[3]5.งบทดลอง รพ.'!$BU:$BU,MATCH(C:C,'[3]5.งบทดลอง รพ.'!B:B,0)),)</f>
        <v>388</v>
      </c>
      <c r="BW394" s="150">
        <f>IFERROR(INDEX('[3]5.งบทดลอง รพ.'!$BV:$BV,MATCH(C:C,'[3]5.งบทดลอง รพ.'!B:B,0)),)</f>
        <v>0</v>
      </c>
      <c r="BX394" s="150">
        <f>IFERROR(INDEX('[3]5.งบทดลอง รพ.'!$BW:$BW,MATCH(C:C,'[3]5.งบทดลอง รพ.'!B:B,0)),)</f>
        <v>0</v>
      </c>
      <c r="BY394" s="150">
        <f>IFERROR(INDEX('[3]5.งบทดลอง รพ.'!$BX:$BX,MATCH(C:C,'[3]5.งบทดลอง รพ.'!B:B,0)),)</f>
        <v>0</v>
      </c>
      <c r="BZ394" s="151">
        <f t="shared" si="16"/>
        <v>528887.27</v>
      </c>
    </row>
    <row r="395" spans="1:78" ht="21.75" customHeight="1">
      <c r="A395" s="31" t="s">
        <v>185</v>
      </c>
      <c r="B395" s="147" t="s">
        <v>1129</v>
      </c>
      <c r="C395" s="148" t="s">
        <v>1148</v>
      </c>
      <c r="D395" s="149" t="s">
        <v>1149</v>
      </c>
      <c r="E395" s="150">
        <f>IFERROR(INDEX('[3]5.งบทดลอง รพ.'!$D:$D,MATCH(C:C,'[3]5.งบทดลอง รพ.'!B:B,0)),)</f>
        <v>0</v>
      </c>
      <c r="F395" s="150">
        <f>IFERROR(INDEX('[3]5.งบทดลอง รพ.'!$E:$E,MATCH(C:C,'[3]5.งบทดลอง รพ.'!B:B,0)),)</f>
        <v>0</v>
      </c>
      <c r="G395" s="150">
        <f>IFERROR(INDEX('[3]5.งบทดลอง รพ.'!$F:$F,MATCH(C:C,'[3]5.งบทดลอง รพ.'!B:B,0)),)</f>
        <v>0</v>
      </c>
      <c r="H395" s="150">
        <f>IFERROR(INDEX('[3]5.งบทดลอง รพ.'!$G:$G,MATCH(C:C,'[3]5.งบทดลอง รพ.'!B:B,0)),)</f>
        <v>0</v>
      </c>
      <c r="I395" s="150">
        <f>IFERROR(INDEX('[3]5.งบทดลอง รพ.'!$H:$H,MATCH(D:D,'[3]5.งบทดลอง รพ.'!C:C,0)),)</f>
        <v>0</v>
      </c>
      <c r="J395" s="150">
        <f>IFERROR(INDEX('[3]5.งบทดลอง รพ.'!$I:$I,MATCH(C:C,'[3]5.งบทดลอง รพ.'!B:B,0)),)</f>
        <v>0</v>
      </c>
      <c r="K395" s="150">
        <f>IFERROR(INDEX('[3]5.งบทดลอง รพ.'!$J:$J,MATCH(C:C,'[3]5.งบทดลอง รพ.'!B:B,0)),)</f>
        <v>0</v>
      </c>
      <c r="L395" s="150">
        <f>IFERROR(INDEX('[3]5.งบทดลอง รพ.'!$K:$K,MATCH(C:C,'[3]5.งบทดลอง รพ.'!B:B,0)),)</f>
        <v>0</v>
      </c>
      <c r="M395" s="150">
        <f>IFERROR(INDEX('[3]5.งบทดลอง รพ.'!$L:$L,MATCH(C:C,'[3]5.งบทดลอง รพ.'!B:B,0)),)</f>
        <v>0</v>
      </c>
      <c r="N395" s="150">
        <f>IFERROR(INDEX('[3]5.งบทดลอง รพ.'!$M:$M,MATCH(C:C,'[3]5.งบทดลอง รพ.'!B:B,0)),)</f>
        <v>0</v>
      </c>
      <c r="O395" s="150">
        <f>IFERROR(INDEX('[3]5.งบทดลอง รพ.'!$N:$N,MATCH(C:C,'[3]5.งบทดลอง รพ.'!B:B,0)),)</f>
        <v>0</v>
      </c>
      <c r="P395" s="150">
        <f>IFERROR(INDEX('[3]5.งบทดลอง รพ.'!$O:$O,MATCH(C:C,'[3]5.งบทดลอง รพ.'!B:B,0)),)</f>
        <v>0</v>
      </c>
      <c r="Q395" s="150">
        <f>IFERROR(INDEX('[3]5.งบทดลอง รพ.'!$P:$P,MATCH(C:C,'[3]5.งบทดลอง รพ.'!B:B,0)),)</f>
        <v>0</v>
      </c>
      <c r="R395" s="150">
        <f>IFERROR(INDEX('[3]5.งบทดลอง รพ.'!$Q:$Q,MATCH(C:C,'[3]5.งบทดลอง รพ.'!B:B,0)),)</f>
        <v>0</v>
      </c>
      <c r="S395" s="150">
        <f>IFERROR(INDEX('[3]5.งบทดลอง รพ.'!$R:$R,MATCH(C:C,'[3]5.งบทดลอง รพ.'!B:B,0)),)</f>
        <v>0</v>
      </c>
      <c r="T395" s="150">
        <f>IFERROR(INDEX('[3]5.งบทดลอง รพ.'!$S:$S,MATCH(C:C,'[3]5.งบทดลอง รพ.'!B:B,0)),)</f>
        <v>0</v>
      </c>
      <c r="U395" s="150">
        <f>IFERROR(INDEX('[3]5.งบทดลอง รพ.'!$T:$T,MATCH(C:C,'[3]5.งบทดลอง รพ.'!B:B,0)),)</f>
        <v>0</v>
      </c>
      <c r="V395" s="150">
        <f>IFERROR(INDEX('[3]5.งบทดลอง รพ.'!$U:$U,MATCH(C:C,'[3]5.งบทดลอง รพ.'!B:B,0)),)</f>
        <v>0</v>
      </c>
      <c r="W395" s="150">
        <f>IFERROR(INDEX('[3]5.งบทดลอง รพ.'!$V:$V,MATCH(C:C,'[3]5.งบทดลอง รพ.'!B:B,0)),)</f>
        <v>0</v>
      </c>
      <c r="X395" s="150">
        <f>IFERROR(INDEX('[3]5.งบทดลอง รพ.'!$W:$W,MATCH(C:C,'[3]5.งบทดลอง รพ.'!B:B,0)),)</f>
        <v>0</v>
      </c>
      <c r="Y395" s="150">
        <f>IFERROR(INDEX('[3]5.งบทดลอง รพ.'!$X:$X,MATCH(C:C,'[3]5.งบทดลอง รพ.'!B:B,0)),)</f>
        <v>0</v>
      </c>
      <c r="Z395" s="150">
        <f>IFERROR(INDEX('[3]5.งบทดลอง รพ.'!$Y:$Y,MATCH(C:C,'[3]5.งบทดลอง รพ.'!B:B,0)),)</f>
        <v>0</v>
      </c>
      <c r="AA395" s="150">
        <f>IFERROR(INDEX('[3]5.งบทดลอง รพ.'!$Z:$Z,MATCH(C:C,'[3]5.งบทดลอง รพ.'!B:B,0)),)</f>
        <v>0</v>
      </c>
      <c r="AB395" s="150">
        <f>IFERROR(INDEX('[3]5.งบทดลอง รพ.'!$AA:$AA,MATCH(C:C,'[3]5.งบทดลอง รพ.'!B:B,0)),)</f>
        <v>0</v>
      </c>
      <c r="AC395" s="150">
        <f>IFERROR(INDEX('[3]5.งบทดลอง รพ.'!$AB:$AB,MATCH(C:C,'[3]5.งบทดลอง รพ.'!B:B,0)),)</f>
        <v>0</v>
      </c>
      <c r="AD395" s="150">
        <f>IFERROR(INDEX('[3]5.งบทดลอง รพ.'!$AC:$AC,MATCH(C:C,'[3]5.งบทดลอง รพ.'!B:B,0)),)</f>
        <v>0</v>
      </c>
      <c r="AE395" s="150">
        <f>IFERROR(INDEX('[3]5.งบทดลอง รพ.'!$AD:$AD,MATCH(C:C,'[3]5.งบทดลอง รพ.'!B:B,0)),)</f>
        <v>0</v>
      </c>
      <c r="AF395" s="150">
        <f>IFERROR(INDEX('[3]5.งบทดลอง รพ.'!$AE:$AE,MATCH(C:C,'[3]5.งบทดลอง รพ.'!B:B,0)),)</f>
        <v>14235.2</v>
      </c>
      <c r="AG395" s="150">
        <f>IFERROR(INDEX('[3]5.งบทดลอง รพ.'!$AF:$AF,MATCH(C:C,'[3]5.งบทดลอง รพ.'!B:B,0)),)</f>
        <v>0</v>
      </c>
      <c r="AH395" s="150">
        <f>IFERROR(INDEX('[3]5.งบทดลอง รพ.'!$AG:$AG,MATCH(C:C,'[3]5.งบทดลอง รพ.'!B:B,0)),)</f>
        <v>0</v>
      </c>
      <c r="AI395" s="150">
        <f>IFERROR(INDEX('[3]5.งบทดลอง รพ.'!$AH:$AH,MATCH(D:D,'[3]5.งบทดลอง รพ.'!C:C,0)),)</f>
        <v>0</v>
      </c>
      <c r="AJ395" s="150">
        <f>IFERROR(INDEX('[3]5.งบทดลอง รพ.'!$AI:$AI,MATCH(C:C,'[3]5.งบทดลอง รพ.'!B:B,0)),)</f>
        <v>0</v>
      </c>
      <c r="AK395" s="150">
        <f>IFERROR(INDEX('[3]5.งบทดลอง รพ.'!$AJ:$AJ,MATCH(C:C,'[3]5.งบทดลอง รพ.'!B:B,0)),)</f>
        <v>0</v>
      </c>
      <c r="AL395" s="150">
        <f>IFERROR(INDEX('[3]5.งบทดลอง รพ.'!$AK:$AK,MATCH(C:C,'[3]5.งบทดลอง รพ.'!B:B,0)),)</f>
        <v>0</v>
      </c>
      <c r="AM395" s="150">
        <f>IFERROR(INDEX('[3]5.งบทดลอง รพ.'!$AL:$AL,MATCH(C:C,'[3]5.งบทดลอง รพ.'!B:B,0)),)</f>
        <v>0</v>
      </c>
      <c r="AN395" s="150">
        <f>IFERROR(INDEX('[3]5.งบทดลอง รพ.'!$AM:$AM,MATCH(C:C,'[3]5.งบทดลอง รพ.'!B:B,0)),)</f>
        <v>0</v>
      </c>
      <c r="AO395" s="150">
        <f>IFERROR(INDEX('[3]5.งบทดลอง รพ.'!$AN:$AN,MATCH(C:C,'[3]5.งบทดลอง รพ.'!B:B,0)),)</f>
        <v>0</v>
      </c>
      <c r="AP395" s="150">
        <f>IFERROR(INDEX('[3]5.งบทดลอง รพ.'!$AO:$AO,MATCH(C:C,'[3]5.งบทดลอง รพ.'!B:B,0)),)</f>
        <v>0</v>
      </c>
      <c r="AQ395" s="150">
        <f>IFERROR(INDEX('[3]5.งบทดลอง รพ.'!$AP:$AP,MATCH(C:C,'[3]5.งบทดลอง รพ.'!B:B,0)),)</f>
        <v>0</v>
      </c>
      <c r="AR395" s="150">
        <f>IFERROR(INDEX('[3]5.งบทดลอง รพ.'!$AQ:$AQ,MATCH(C:C,'[3]5.งบทดลอง รพ.'!B:B,0)),)</f>
        <v>0</v>
      </c>
      <c r="AS395" s="150">
        <f>IFERROR(INDEX('[3]5.งบทดลอง รพ.'!$AR:$AR,MATCH(C:C,'[3]5.งบทดลอง รพ.'!B:B,0)),)</f>
        <v>0</v>
      </c>
      <c r="AT395" s="150">
        <f>IFERROR(INDEX('[3]5.งบทดลอง รพ.'!$AS:$AS,MATCH(C:C,'[3]5.งบทดลอง รพ.'!B:B,0)),)</f>
        <v>0</v>
      </c>
      <c r="AU395" s="150">
        <f>IFERROR(INDEX('[3]5.งบทดลอง รพ.'!$AT:$AT,MATCH(C:C,'[3]5.งบทดลอง รพ.'!B:B,0)),)</f>
        <v>0</v>
      </c>
      <c r="AV395" s="150">
        <f>IFERROR(INDEX('[3]5.งบทดลอง รพ.'!$AU:$AU,MATCH(C:C,'[3]5.งบทดลอง รพ.'!B:B,0)),)</f>
        <v>0</v>
      </c>
      <c r="AW395" s="150">
        <f>IFERROR(INDEX('[3]5.งบทดลอง รพ.'!$AV:$AV,MATCH(C:C,'[3]5.งบทดลอง รพ.'!B:B,0)),)</f>
        <v>0</v>
      </c>
      <c r="AX395" s="150">
        <f>IFERROR(INDEX('[3]5.งบทดลอง รพ.'!$AW:$AW,MATCH(C:C,'[3]5.งบทดลอง รพ.'!B:B,0)),)</f>
        <v>0</v>
      </c>
      <c r="AY395" s="150">
        <f>IFERROR(INDEX('[3]5.งบทดลอง รพ.'!$AX:$AX,MATCH(C:C,'[3]5.งบทดลอง รพ.'!B:B,0)),)</f>
        <v>0</v>
      </c>
      <c r="AZ395" s="150">
        <f>IFERROR(INDEX('[3]5.งบทดลอง รพ.'!$AY:$AY,MATCH(C:C,'[3]5.งบทดลอง รพ.'!B:B,0)),)</f>
        <v>0</v>
      </c>
      <c r="BA395" s="150">
        <f>IFERROR(INDEX('[3]5.งบทดลอง รพ.'!$AZ:$AZ,MATCH(C:C,'[3]5.งบทดลอง รพ.'!B:B,0)),)</f>
        <v>0</v>
      </c>
      <c r="BB395" s="150">
        <f>IFERROR(INDEX('[3]5.งบทดลอง รพ.'!$BA:$BA,MATCH(C:C,'[3]5.งบทดลอง รพ.'!B:B,0)),)</f>
        <v>0</v>
      </c>
      <c r="BC395" s="150">
        <f>IFERROR(INDEX('[3]5.งบทดลอง รพ.'!$BB:$BB,MATCH(C:C,'[3]5.งบทดลอง รพ.'!B:B,0)),)</f>
        <v>0</v>
      </c>
      <c r="BD395" s="150">
        <f>IFERROR(INDEX('[3]5.งบทดลอง รพ.'!$BC:$BC,MATCH(C:C,'[3]5.งบทดลอง รพ.'!B:B,0)),)</f>
        <v>0</v>
      </c>
      <c r="BE395" s="150">
        <f>IFERROR(INDEX('[3]5.งบทดลอง รพ.'!$BD:$BD,MATCH(C:C,'[3]5.งบทดลอง รพ.'!B:B,0)),)</f>
        <v>0</v>
      </c>
      <c r="BF395" s="150">
        <f>IFERROR(INDEX('[3]5.งบทดลอง รพ.'!$BE:$BE,MATCH(C:C,'[3]5.งบทดลอง รพ.'!B:B,0)),)</f>
        <v>0</v>
      </c>
      <c r="BG395" s="150">
        <f>IFERROR(INDEX('[3]5.งบทดลอง รพ.'!$BF:$BF,MATCH(C:C,'[3]5.งบทดลอง รพ.'!B:B,0)),)</f>
        <v>0</v>
      </c>
      <c r="BH395" s="150">
        <f>IFERROR(INDEX('[3]5.งบทดลอง รพ.'!$BG:$BG,MATCH(C:C,'[3]5.งบทดลอง รพ.'!B:B,0)),)</f>
        <v>0</v>
      </c>
      <c r="BI395" s="150">
        <f>IFERROR(INDEX('[3]5.งบทดลอง รพ.'!$BH:$BH,MATCH(C:C,'[3]5.งบทดลอง รพ.'!B:B,0)),)</f>
        <v>0</v>
      </c>
      <c r="BJ395" s="150">
        <f>IFERROR(INDEX('[3]5.งบทดลอง รพ.'!$BI:$BI,MATCH(C:C,'[3]5.งบทดลอง รพ.'!B:B,0)),)</f>
        <v>914.26</v>
      </c>
      <c r="BK395" s="150">
        <f>IFERROR(INDEX('[3]5.งบทดลอง รพ.'!$BJ:$BJ,MATCH(C:C,'[3]5.งบทดลอง รพ.'!B:B,0)),)</f>
        <v>0</v>
      </c>
      <c r="BL395" s="150">
        <f>IFERROR(INDEX('[3]5.งบทดลอง รพ.'!$BK:$BK,MATCH(D:D,'[3]5.งบทดลอง รพ.'!C:C,0)),)</f>
        <v>0</v>
      </c>
      <c r="BM395" s="150">
        <f>IFERROR(INDEX('[3]5.งบทดลอง รพ.'!$BL:$BL,MATCH(C:C,'[3]5.งบทดลอง รพ.'!B:B,0)),)</f>
        <v>0</v>
      </c>
      <c r="BN395" s="150">
        <f>IFERROR(INDEX('[3]5.งบทดลอง รพ.'!$BM:$BM,MATCH(C:C,'[3]5.งบทดลอง รพ.'!B:B,0)),)</f>
        <v>0</v>
      </c>
      <c r="BO395" s="150">
        <f>IFERROR(INDEX('[3]5.งบทดลอง รพ.'!$BN:$BN,MATCH(C:C,'[3]5.งบทดลอง รพ.'!B:B,0)),)</f>
        <v>0</v>
      </c>
      <c r="BP395" s="150">
        <f>IFERROR(INDEX('[3]5.งบทดลอง รพ.'!$BO:$BO,MATCH(C:C,'[3]5.งบทดลอง รพ.'!B:B,0)),)</f>
        <v>0</v>
      </c>
      <c r="BQ395" s="150">
        <f>IFERROR(INDEX('[3]5.งบทดลอง รพ.'!$BP:$BP,MATCH(C:C,'[3]5.งบทดลอง รพ.'!B:B,0)),)</f>
        <v>3761.99</v>
      </c>
      <c r="BR395" s="150">
        <f>IFERROR(INDEX('[3]5.งบทดลอง รพ.'!$BQ:$BQ,MATCH(C:C,'[3]5.งบทดลอง รพ.'!B:B,0)),)</f>
        <v>0</v>
      </c>
      <c r="BS395" s="150">
        <f>IFERROR(INDEX('[3]5.งบทดลอง รพ.'!$BR:$BR,MATCH(C:C,'[3]5.งบทดลอง รพ.'!B:B,0)),)</f>
        <v>0</v>
      </c>
      <c r="BT395" s="150">
        <f>IFERROR(INDEX('[3]5.งบทดลอง รพ.'!$BS:$BS,MATCH(C:C,'[3]5.งบทดลอง รพ.'!B:B,0)),)</f>
        <v>0</v>
      </c>
      <c r="BU395" s="150">
        <f>IFERROR(INDEX('[3]5.งบทดลอง รพ.'!$BT:$BT,MATCH(C:C,'[3]5.งบทดลอง รพ.'!B:B,0)),)</f>
        <v>0</v>
      </c>
      <c r="BV395" s="150">
        <f>IFERROR(INDEX('[3]5.งบทดลอง รพ.'!$BU:$BU,MATCH(C:C,'[3]5.งบทดลอง รพ.'!B:B,0)),)</f>
        <v>0</v>
      </c>
      <c r="BW395" s="150">
        <f>IFERROR(INDEX('[3]5.งบทดลอง รพ.'!$BV:$BV,MATCH(C:C,'[3]5.งบทดลอง รพ.'!B:B,0)),)</f>
        <v>0</v>
      </c>
      <c r="BX395" s="150">
        <f>IFERROR(INDEX('[3]5.งบทดลอง รพ.'!$BW:$BW,MATCH(C:C,'[3]5.งบทดลอง รพ.'!B:B,0)),)</f>
        <v>0</v>
      </c>
      <c r="BY395" s="150">
        <f>IFERROR(INDEX('[3]5.งบทดลอง รพ.'!$BX:$BX,MATCH(C:C,'[3]5.งบทดลอง รพ.'!B:B,0)),)</f>
        <v>0</v>
      </c>
      <c r="BZ395" s="151">
        <f t="shared" si="16"/>
        <v>18911.45</v>
      </c>
    </row>
    <row r="396" spans="1:78" ht="21.75" customHeight="1">
      <c r="A396" s="31" t="s">
        <v>185</v>
      </c>
      <c r="B396" s="147" t="s">
        <v>1129</v>
      </c>
      <c r="C396" s="148" t="s">
        <v>1150</v>
      </c>
      <c r="D396" s="149" t="s">
        <v>1151</v>
      </c>
      <c r="E396" s="150">
        <f>IFERROR(INDEX('[3]5.งบทดลอง รพ.'!$D:$D,MATCH(C:C,'[3]5.งบทดลอง รพ.'!B:B,0)),)</f>
        <v>0</v>
      </c>
      <c r="F396" s="150">
        <f>IFERROR(INDEX('[3]5.งบทดลอง รพ.'!$E:$E,MATCH(C:C,'[3]5.งบทดลอง รพ.'!B:B,0)),)</f>
        <v>0</v>
      </c>
      <c r="G396" s="150">
        <f>IFERROR(INDEX('[3]5.งบทดลอง รพ.'!$F:$F,MATCH(C:C,'[3]5.งบทดลอง รพ.'!B:B,0)),)</f>
        <v>0</v>
      </c>
      <c r="H396" s="150">
        <f>IFERROR(INDEX('[3]5.งบทดลอง รพ.'!$G:$G,MATCH(C:C,'[3]5.งบทดลอง รพ.'!B:B,0)),)</f>
        <v>0</v>
      </c>
      <c r="I396" s="150">
        <f>IFERROR(INDEX('[3]5.งบทดลอง รพ.'!$H:$H,MATCH(D:D,'[3]5.งบทดลอง รพ.'!C:C,0)),)</f>
        <v>0</v>
      </c>
      <c r="J396" s="150">
        <f>IFERROR(INDEX('[3]5.งบทดลอง รพ.'!$I:$I,MATCH(C:C,'[3]5.งบทดลอง รพ.'!B:B,0)),)</f>
        <v>0</v>
      </c>
      <c r="K396" s="150">
        <f>IFERROR(INDEX('[3]5.งบทดลอง รพ.'!$J:$J,MATCH(C:C,'[3]5.งบทดลอง รพ.'!B:B,0)),)</f>
        <v>0</v>
      </c>
      <c r="L396" s="150">
        <f>IFERROR(INDEX('[3]5.งบทดลอง รพ.'!$K:$K,MATCH(C:C,'[3]5.งบทดลอง รพ.'!B:B,0)),)</f>
        <v>0</v>
      </c>
      <c r="M396" s="150">
        <f>IFERROR(INDEX('[3]5.งบทดลอง รพ.'!$L:$L,MATCH(C:C,'[3]5.งบทดลอง รพ.'!B:B,0)),)</f>
        <v>0</v>
      </c>
      <c r="N396" s="150">
        <f>IFERROR(INDEX('[3]5.งบทดลอง รพ.'!$M:$M,MATCH(C:C,'[3]5.งบทดลอง รพ.'!B:B,0)),)</f>
        <v>0</v>
      </c>
      <c r="O396" s="150">
        <f>IFERROR(INDEX('[3]5.งบทดลอง รพ.'!$N:$N,MATCH(C:C,'[3]5.งบทดลอง รพ.'!B:B,0)),)</f>
        <v>0</v>
      </c>
      <c r="P396" s="150">
        <f>IFERROR(INDEX('[3]5.งบทดลอง รพ.'!$O:$O,MATCH(C:C,'[3]5.งบทดลอง รพ.'!B:B,0)),)</f>
        <v>0</v>
      </c>
      <c r="Q396" s="150">
        <f>IFERROR(INDEX('[3]5.งบทดลอง รพ.'!$P:$P,MATCH(C:C,'[3]5.งบทดลอง รพ.'!B:B,0)),)</f>
        <v>0</v>
      </c>
      <c r="R396" s="150">
        <f>IFERROR(INDEX('[3]5.งบทดลอง รพ.'!$Q:$Q,MATCH(C:C,'[3]5.งบทดลอง รพ.'!B:B,0)),)</f>
        <v>0</v>
      </c>
      <c r="S396" s="150">
        <f>IFERROR(INDEX('[3]5.งบทดลอง รพ.'!$R:$R,MATCH(C:C,'[3]5.งบทดลอง รพ.'!B:B,0)),)</f>
        <v>0</v>
      </c>
      <c r="T396" s="150">
        <f>IFERROR(INDEX('[3]5.งบทดลอง รพ.'!$S:$S,MATCH(C:C,'[3]5.งบทดลอง รพ.'!B:B,0)),)</f>
        <v>0</v>
      </c>
      <c r="U396" s="150">
        <f>IFERROR(INDEX('[3]5.งบทดลอง รพ.'!$T:$T,MATCH(C:C,'[3]5.งบทดลอง รพ.'!B:B,0)),)</f>
        <v>0</v>
      </c>
      <c r="V396" s="150">
        <f>IFERROR(INDEX('[3]5.งบทดลอง รพ.'!$U:$U,MATCH(C:C,'[3]5.งบทดลอง รพ.'!B:B,0)),)</f>
        <v>0</v>
      </c>
      <c r="W396" s="150">
        <f>IFERROR(INDEX('[3]5.งบทดลอง รพ.'!$V:$V,MATCH(C:C,'[3]5.งบทดลอง รพ.'!B:B,0)),)</f>
        <v>0</v>
      </c>
      <c r="X396" s="150">
        <f>IFERROR(INDEX('[3]5.งบทดลอง รพ.'!$W:$W,MATCH(C:C,'[3]5.งบทดลอง รพ.'!B:B,0)),)</f>
        <v>0</v>
      </c>
      <c r="Y396" s="150">
        <f>IFERROR(INDEX('[3]5.งบทดลอง รพ.'!$X:$X,MATCH(C:C,'[3]5.งบทดลอง รพ.'!B:B,0)),)</f>
        <v>0</v>
      </c>
      <c r="Z396" s="150">
        <f>IFERROR(INDEX('[3]5.งบทดลอง รพ.'!$Y:$Y,MATCH(C:C,'[3]5.งบทดลอง รพ.'!B:B,0)),)</f>
        <v>0</v>
      </c>
      <c r="AA396" s="150">
        <f>IFERROR(INDEX('[3]5.งบทดลอง รพ.'!$Z:$Z,MATCH(C:C,'[3]5.งบทดลอง รพ.'!B:B,0)),)</f>
        <v>0</v>
      </c>
      <c r="AB396" s="150">
        <f>IFERROR(INDEX('[3]5.งบทดลอง รพ.'!$AA:$AA,MATCH(C:C,'[3]5.งบทดลอง รพ.'!B:B,0)),)</f>
        <v>0</v>
      </c>
      <c r="AC396" s="150">
        <f>IFERROR(INDEX('[3]5.งบทดลอง รพ.'!$AB:$AB,MATCH(C:C,'[3]5.งบทดลอง รพ.'!B:B,0)),)</f>
        <v>0</v>
      </c>
      <c r="AD396" s="150">
        <f>IFERROR(INDEX('[3]5.งบทดลอง รพ.'!$AC:$AC,MATCH(C:C,'[3]5.งบทดลอง รพ.'!B:B,0)),)</f>
        <v>0</v>
      </c>
      <c r="AE396" s="150">
        <f>IFERROR(INDEX('[3]5.งบทดลอง รพ.'!$AD:$AD,MATCH(C:C,'[3]5.งบทดลอง รพ.'!B:B,0)),)</f>
        <v>0</v>
      </c>
      <c r="AF396" s="150">
        <f>IFERROR(INDEX('[3]5.งบทดลอง รพ.'!$AE:$AE,MATCH(C:C,'[3]5.งบทดลอง รพ.'!B:B,0)),)</f>
        <v>0</v>
      </c>
      <c r="AG396" s="150">
        <f>IFERROR(INDEX('[3]5.งบทดลอง รพ.'!$AF:$AF,MATCH(C:C,'[3]5.งบทดลอง รพ.'!B:B,0)),)</f>
        <v>0</v>
      </c>
      <c r="AH396" s="150">
        <f>IFERROR(INDEX('[3]5.งบทดลอง รพ.'!$AG:$AG,MATCH(C:C,'[3]5.งบทดลอง รพ.'!B:B,0)),)</f>
        <v>0</v>
      </c>
      <c r="AI396" s="150">
        <f>IFERROR(INDEX('[3]5.งบทดลอง รพ.'!$AH:$AH,MATCH(D:D,'[3]5.งบทดลอง รพ.'!C:C,0)),)</f>
        <v>0</v>
      </c>
      <c r="AJ396" s="150">
        <f>IFERROR(INDEX('[3]5.งบทดลอง รพ.'!$AI:$AI,MATCH(C:C,'[3]5.งบทดลอง รพ.'!B:B,0)),)</f>
        <v>0</v>
      </c>
      <c r="AK396" s="150">
        <f>IFERROR(INDEX('[3]5.งบทดลอง รพ.'!$AJ:$AJ,MATCH(C:C,'[3]5.งบทดลอง รพ.'!B:B,0)),)</f>
        <v>0</v>
      </c>
      <c r="AL396" s="150">
        <f>IFERROR(INDEX('[3]5.งบทดลอง รพ.'!$AK:$AK,MATCH(C:C,'[3]5.งบทดลอง รพ.'!B:B,0)),)</f>
        <v>0</v>
      </c>
      <c r="AM396" s="150">
        <f>IFERROR(INDEX('[3]5.งบทดลอง รพ.'!$AL:$AL,MATCH(C:C,'[3]5.งบทดลอง รพ.'!B:B,0)),)</f>
        <v>0</v>
      </c>
      <c r="AN396" s="150">
        <f>IFERROR(INDEX('[3]5.งบทดลอง รพ.'!$AM:$AM,MATCH(C:C,'[3]5.งบทดลอง รพ.'!B:B,0)),)</f>
        <v>0</v>
      </c>
      <c r="AO396" s="150">
        <f>IFERROR(INDEX('[3]5.งบทดลอง รพ.'!$AN:$AN,MATCH(C:C,'[3]5.งบทดลอง รพ.'!B:B,0)),)</f>
        <v>0</v>
      </c>
      <c r="AP396" s="150">
        <f>IFERROR(INDEX('[3]5.งบทดลอง รพ.'!$AO:$AO,MATCH(C:C,'[3]5.งบทดลอง รพ.'!B:B,0)),)</f>
        <v>0</v>
      </c>
      <c r="AQ396" s="150">
        <f>IFERROR(INDEX('[3]5.งบทดลอง รพ.'!$AP:$AP,MATCH(C:C,'[3]5.งบทดลอง รพ.'!B:B,0)),)</f>
        <v>0</v>
      </c>
      <c r="AR396" s="150">
        <f>IFERROR(INDEX('[3]5.งบทดลอง รพ.'!$AQ:$AQ,MATCH(C:C,'[3]5.งบทดลอง รพ.'!B:B,0)),)</f>
        <v>0</v>
      </c>
      <c r="AS396" s="150">
        <f>IFERROR(INDEX('[3]5.งบทดลอง รพ.'!$AR:$AR,MATCH(C:C,'[3]5.งบทดลอง รพ.'!B:B,0)),)</f>
        <v>0</v>
      </c>
      <c r="AT396" s="150">
        <f>IFERROR(INDEX('[3]5.งบทดลอง รพ.'!$AS:$AS,MATCH(C:C,'[3]5.งบทดลอง รพ.'!B:B,0)),)</f>
        <v>0</v>
      </c>
      <c r="AU396" s="150">
        <f>IFERROR(INDEX('[3]5.งบทดลอง รพ.'!$AT:$AT,MATCH(C:C,'[3]5.งบทดลอง รพ.'!B:B,0)),)</f>
        <v>0</v>
      </c>
      <c r="AV396" s="150">
        <f>IFERROR(INDEX('[3]5.งบทดลอง รพ.'!$AU:$AU,MATCH(C:C,'[3]5.งบทดลอง รพ.'!B:B,0)),)</f>
        <v>0</v>
      </c>
      <c r="AW396" s="150">
        <f>IFERROR(INDEX('[3]5.งบทดลอง รพ.'!$AV:$AV,MATCH(C:C,'[3]5.งบทดลอง รพ.'!B:B,0)),)</f>
        <v>0</v>
      </c>
      <c r="AX396" s="150">
        <f>IFERROR(INDEX('[3]5.งบทดลอง รพ.'!$AW:$AW,MATCH(C:C,'[3]5.งบทดลอง รพ.'!B:B,0)),)</f>
        <v>0</v>
      </c>
      <c r="AY396" s="150">
        <f>IFERROR(INDEX('[3]5.งบทดลอง รพ.'!$AX:$AX,MATCH(C:C,'[3]5.งบทดลอง รพ.'!B:B,0)),)</f>
        <v>0</v>
      </c>
      <c r="AZ396" s="150">
        <f>IFERROR(INDEX('[3]5.งบทดลอง รพ.'!$AY:$AY,MATCH(C:C,'[3]5.งบทดลอง รพ.'!B:B,0)),)</f>
        <v>0</v>
      </c>
      <c r="BA396" s="150">
        <f>IFERROR(INDEX('[3]5.งบทดลอง รพ.'!$AZ:$AZ,MATCH(C:C,'[3]5.งบทดลอง รพ.'!B:B,0)),)</f>
        <v>0</v>
      </c>
      <c r="BB396" s="150">
        <f>IFERROR(INDEX('[3]5.งบทดลอง รพ.'!$BA:$BA,MATCH(C:C,'[3]5.งบทดลอง รพ.'!B:B,0)),)</f>
        <v>0</v>
      </c>
      <c r="BC396" s="150">
        <f>IFERROR(INDEX('[3]5.งบทดลอง รพ.'!$BB:$BB,MATCH(C:C,'[3]5.งบทดลอง รพ.'!B:B,0)),)</f>
        <v>0</v>
      </c>
      <c r="BD396" s="150">
        <f>IFERROR(INDEX('[3]5.งบทดลอง รพ.'!$BC:$BC,MATCH(C:C,'[3]5.งบทดลอง รพ.'!B:B,0)),)</f>
        <v>0</v>
      </c>
      <c r="BE396" s="150">
        <f>IFERROR(INDEX('[3]5.งบทดลอง รพ.'!$BD:$BD,MATCH(C:C,'[3]5.งบทดลอง รพ.'!B:B,0)),)</f>
        <v>0</v>
      </c>
      <c r="BF396" s="150">
        <f>IFERROR(INDEX('[3]5.งบทดลอง รพ.'!$BE:$BE,MATCH(C:C,'[3]5.งบทดลอง รพ.'!B:B,0)),)</f>
        <v>0</v>
      </c>
      <c r="BG396" s="150">
        <f>IFERROR(INDEX('[3]5.งบทดลอง รพ.'!$BF:$BF,MATCH(C:C,'[3]5.งบทดลอง รพ.'!B:B,0)),)</f>
        <v>0</v>
      </c>
      <c r="BH396" s="150">
        <f>IFERROR(INDEX('[3]5.งบทดลอง รพ.'!$BG:$BG,MATCH(C:C,'[3]5.งบทดลอง รพ.'!B:B,0)),)</f>
        <v>0</v>
      </c>
      <c r="BI396" s="150">
        <f>IFERROR(INDEX('[3]5.งบทดลอง รพ.'!$BH:$BH,MATCH(C:C,'[3]5.งบทดลอง รพ.'!B:B,0)),)</f>
        <v>0</v>
      </c>
      <c r="BJ396" s="150">
        <f>IFERROR(INDEX('[3]5.งบทดลอง รพ.'!$BI:$BI,MATCH(C:C,'[3]5.งบทดลอง รพ.'!B:B,0)),)</f>
        <v>0</v>
      </c>
      <c r="BK396" s="150">
        <f>IFERROR(INDEX('[3]5.งบทดลอง รพ.'!$BJ:$BJ,MATCH(C:C,'[3]5.งบทดลอง รพ.'!B:B,0)),)</f>
        <v>0</v>
      </c>
      <c r="BL396" s="150">
        <f>IFERROR(INDEX('[3]5.งบทดลอง รพ.'!$BK:$BK,MATCH(D:D,'[3]5.งบทดลอง รพ.'!C:C,0)),)</f>
        <v>0</v>
      </c>
      <c r="BM396" s="150">
        <f>IFERROR(INDEX('[3]5.งบทดลอง รพ.'!$BL:$BL,MATCH(C:C,'[3]5.งบทดลอง รพ.'!B:B,0)),)</f>
        <v>0</v>
      </c>
      <c r="BN396" s="150">
        <f>IFERROR(INDEX('[3]5.งบทดลอง รพ.'!$BM:$BM,MATCH(C:C,'[3]5.งบทดลอง รพ.'!B:B,0)),)</f>
        <v>0</v>
      </c>
      <c r="BO396" s="150">
        <f>IFERROR(INDEX('[3]5.งบทดลอง รพ.'!$BN:$BN,MATCH(C:C,'[3]5.งบทดลอง รพ.'!B:B,0)),)</f>
        <v>0</v>
      </c>
      <c r="BP396" s="150">
        <f>IFERROR(INDEX('[3]5.งบทดลอง รพ.'!$BO:$BO,MATCH(C:C,'[3]5.งบทดลอง รพ.'!B:B,0)),)</f>
        <v>0</v>
      </c>
      <c r="BQ396" s="150">
        <f>IFERROR(INDEX('[3]5.งบทดลอง รพ.'!$BP:$BP,MATCH(C:C,'[3]5.งบทดลอง รพ.'!B:B,0)),)</f>
        <v>0</v>
      </c>
      <c r="BR396" s="150">
        <f>IFERROR(INDEX('[3]5.งบทดลอง รพ.'!$BQ:$BQ,MATCH(C:C,'[3]5.งบทดลอง รพ.'!B:B,0)),)</f>
        <v>0</v>
      </c>
      <c r="BS396" s="150">
        <f>IFERROR(INDEX('[3]5.งบทดลอง รพ.'!$BR:$BR,MATCH(C:C,'[3]5.งบทดลอง รพ.'!B:B,0)),)</f>
        <v>0</v>
      </c>
      <c r="BT396" s="150">
        <f>IFERROR(INDEX('[3]5.งบทดลอง รพ.'!$BS:$BS,MATCH(C:C,'[3]5.งบทดลอง รพ.'!B:B,0)),)</f>
        <v>0</v>
      </c>
      <c r="BU396" s="150">
        <f>IFERROR(INDEX('[3]5.งบทดลอง รพ.'!$BT:$BT,MATCH(C:C,'[3]5.งบทดลอง รพ.'!B:B,0)),)</f>
        <v>0</v>
      </c>
      <c r="BV396" s="150">
        <f>IFERROR(INDEX('[3]5.งบทดลอง รพ.'!$BU:$BU,MATCH(C:C,'[3]5.งบทดลอง รพ.'!B:B,0)),)</f>
        <v>0</v>
      </c>
      <c r="BW396" s="150">
        <f>IFERROR(INDEX('[3]5.งบทดลอง รพ.'!$BV:$BV,MATCH(C:C,'[3]5.งบทดลอง รพ.'!B:B,0)),)</f>
        <v>0</v>
      </c>
      <c r="BX396" s="150">
        <f>IFERROR(INDEX('[3]5.งบทดลอง รพ.'!$BW:$BW,MATCH(C:C,'[3]5.งบทดลอง รพ.'!B:B,0)),)</f>
        <v>0</v>
      </c>
      <c r="BY396" s="150">
        <f>IFERROR(INDEX('[3]5.งบทดลอง รพ.'!$BX:$BX,MATCH(C:C,'[3]5.งบทดลอง รพ.'!B:B,0)),)</f>
        <v>0</v>
      </c>
      <c r="BZ396" s="151">
        <f t="shared" si="16"/>
        <v>0</v>
      </c>
    </row>
    <row r="397" spans="1:78" ht="21.75" customHeight="1">
      <c r="A397" s="31" t="s">
        <v>185</v>
      </c>
      <c r="B397" s="147" t="s">
        <v>1129</v>
      </c>
      <c r="C397" s="148" t="s">
        <v>1152</v>
      </c>
      <c r="D397" s="149" t="s">
        <v>1153</v>
      </c>
      <c r="E397" s="150">
        <f>IFERROR(INDEX('[3]5.งบทดลอง รพ.'!$D:$D,MATCH(C:C,'[3]5.งบทดลอง รพ.'!B:B,0)),)</f>
        <v>0</v>
      </c>
      <c r="F397" s="150">
        <f>IFERROR(INDEX('[3]5.งบทดลอง รพ.'!$E:$E,MATCH(C:C,'[3]5.งบทดลอง รพ.'!B:B,0)),)</f>
        <v>0</v>
      </c>
      <c r="G397" s="150">
        <f>IFERROR(INDEX('[3]5.งบทดลอง รพ.'!$F:$F,MATCH(C:C,'[3]5.งบทดลอง รพ.'!B:B,0)),)</f>
        <v>0</v>
      </c>
      <c r="H397" s="150">
        <f>IFERROR(INDEX('[3]5.งบทดลอง รพ.'!$G:$G,MATCH(C:C,'[3]5.งบทดลอง รพ.'!B:B,0)),)</f>
        <v>2339.1999999999998</v>
      </c>
      <c r="I397" s="150">
        <f>IFERROR(INDEX('[3]5.งบทดลอง รพ.'!$H:$H,MATCH(D:D,'[3]5.งบทดลอง รพ.'!C:C,0)),)</f>
        <v>2650.56</v>
      </c>
      <c r="J397" s="150">
        <f>IFERROR(INDEX('[3]5.งบทดลอง รพ.'!$I:$I,MATCH(C:C,'[3]5.งบทดลอง รพ.'!B:B,0)),)</f>
        <v>0</v>
      </c>
      <c r="K397" s="150">
        <f>IFERROR(INDEX('[3]5.งบทดลอง รพ.'!$J:$J,MATCH(C:C,'[3]5.งบทดลอง รพ.'!B:B,0)),)</f>
        <v>104933.64</v>
      </c>
      <c r="L397" s="150">
        <f>IFERROR(INDEX('[3]5.งบทดลอง รพ.'!$K:$K,MATCH(C:C,'[3]5.งบทดลอง รพ.'!B:B,0)),)</f>
        <v>2339.1999999999998</v>
      </c>
      <c r="M397" s="150">
        <f>IFERROR(INDEX('[3]5.งบทดลอง รพ.'!$L:$L,MATCH(C:C,'[3]5.งบทดลอง รพ.'!B:B,0)),)</f>
        <v>11204.8</v>
      </c>
      <c r="N397" s="150">
        <f>IFERROR(INDEX('[3]5.งบทดลอง รพ.'!$M:$M,MATCH(C:C,'[3]5.งบทดลอง รพ.'!B:B,0)),)</f>
        <v>0</v>
      </c>
      <c r="O397" s="150">
        <f>IFERROR(INDEX('[3]5.งบทดลอง รพ.'!$N:$N,MATCH(C:C,'[3]5.งบทดลอง รพ.'!B:B,0)),)</f>
        <v>12596.8</v>
      </c>
      <c r="P397" s="150">
        <f>IFERROR(INDEX('[3]5.งบทดลอง รพ.'!$O:$O,MATCH(C:C,'[3]5.งบทดลอง รพ.'!B:B,0)),)</f>
        <v>6221.6</v>
      </c>
      <c r="Q397" s="150">
        <f>IFERROR(INDEX('[3]5.งบทดลอง รพ.'!$P:$P,MATCH(C:C,'[3]5.งบทดลอง รพ.'!B:B,0)),)</f>
        <v>0</v>
      </c>
      <c r="R397" s="150">
        <f>IFERROR(INDEX('[3]5.งบทดลอง รพ.'!$Q:$Q,MATCH(C:C,'[3]5.งบทดลอง รพ.'!B:B,0)),)</f>
        <v>0</v>
      </c>
      <c r="S397" s="150">
        <f>IFERROR(INDEX('[3]5.งบทดลอง รพ.'!$R:$R,MATCH(C:C,'[3]5.งบทดลอง รพ.'!B:B,0)),)</f>
        <v>34900</v>
      </c>
      <c r="T397" s="150">
        <f>IFERROR(INDEX('[3]5.งบทดลอง รพ.'!$S:$S,MATCH(C:C,'[3]5.งบทดลอง รพ.'!B:B,0)),)</f>
        <v>24000</v>
      </c>
      <c r="U397" s="150">
        <f>IFERROR(INDEX('[3]5.งบทดลอง รพ.'!$T:$T,MATCH(C:C,'[3]5.งบทดลอง รพ.'!B:B,0)),)</f>
        <v>243597.1</v>
      </c>
      <c r="V397" s="150">
        <f>IFERROR(INDEX('[3]5.งบทดลอง รพ.'!$U:$U,MATCH(C:C,'[3]5.งบทดลอง รพ.'!B:B,0)),)</f>
        <v>0</v>
      </c>
      <c r="W397" s="150">
        <f>IFERROR(INDEX('[3]5.งบทดลอง รพ.'!$V:$V,MATCH(C:C,'[3]5.งบทดลอง รพ.'!B:B,0)),)</f>
        <v>0</v>
      </c>
      <c r="X397" s="150">
        <f>IFERROR(INDEX('[3]5.งบทดลอง รพ.'!$W:$W,MATCH(C:C,'[3]5.งบทดลอง รพ.'!B:B,0)),)</f>
        <v>392905.6</v>
      </c>
      <c r="Y397" s="150">
        <f>IFERROR(INDEX('[3]5.งบทดลอง รพ.'!$X:$X,MATCH(C:C,'[3]5.งบทดลอง รพ.'!B:B,0)),)</f>
        <v>0</v>
      </c>
      <c r="Z397" s="150">
        <f>IFERROR(INDEX('[3]5.งบทดลอง รพ.'!$Y:$Y,MATCH(C:C,'[3]5.งบทดลอง รพ.'!B:B,0)),)</f>
        <v>150697.94</v>
      </c>
      <c r="AA397" s="150">
        <f>IFERROR(INDEX('[3]5.งบทดลอง รพ.'!$Z:$Z,MATCH(C:C,'[3]5.งบทดลอง รพ.'!B:B,0)),)</f>
        <v>37286.800000000003</v>
      </c>
      <c r="AB397" s="150">
        <f>IFERROR(INDEX('[3]5.งบทดลอง รพ.'!$AA:$AA,MATCH(C:C,'[3]5.งบทดลอง รพ.'!B:B,0)),)</f>
        <v>352059.31</v>
      </c>
      <c r="AC397" s="150">
        <f>IFERROR(INDEX('[3]5.งบทดลอง รพ.'!$AB:$AB,MATCH(C:C,'[3]5.งบทดลอง รพ.'!B:B,0)),)</f>
        <v>0</v>
      </c>
      <c r="AD397" s="150">
        <f>IFERROR(INDEX('[3]5.งบทดลอง รพ.'!$AC:$AC,MATCH(C:C,'[3]5.งบทดลอง รพ.'!B:B,0)),)</f>
        <v>13568.08</v>
      </c>
      <c r="AE397" s="150">
        <f>IFERROR(INDEX('[3]5.งบทดลอง รพ.'!$AD:$AD,MATCH(C:C,'[3]5.งบทดลอง รพ.'!B:B,0)),)</f>
        <v>0</v>
      </c>
      <c r="AF397" s="150">
        <f>IFERROR(INDEX('[3]5.งบทดลอง รพ.'!$AE:$AE,MATCH(C:C,'[3]5.งบทดลอง รพ.'!B:B,0)),)</f>
        <v>0</v>
      </c>
      <c r="AG397" s="150">
        <f>IFERROR(INDEX('[3]5.งบทดลอง รพ.'!$AF:$AF,MATCH(C:C,'[3]5.งบทดลอง รพ.'!B:B,0)),)</f>
        <v>54514.8</v>
      </c>
      <c r="AH397" s="150">
        <f>IFERROR(INDEX('[3]5.งบทดลอง รพ.'!$AG:$AG,MATCH(C:C,'[3]5.งบทดลอง รพ.'!B:B,0)),)</f>
        <v>47470.879999999997</v>
      </c>
      <c r="AI397" s="150">
        <f>IFERROR(INDEX('[3]5.งบทดลอง รพ.'!$AH:$AH,MATCH(D:D,'[3]5.งบทดลอง รพ.'!C:C,0)),)</f>
        <v>799.6</v>
      </c>
      <c r="AJ397" s="150">
        <f>IFERROR(INDEX('[3]5.งบทดลอง รพ.'!$AI:$AI,MATCH(C:C,'[3]5.งบทดลอง รพ.'!B:B,0)),)</f>
        <v>4671.3599999999997</v>
      </c>
      <c r="AK397" s="150">
        <f>IFERROR(INDEX('[3]5.งบทดลอง รพ.'!$AJ:$AJ,MATCH(C:C,'[3]5.งบทดลอง รพ.'!B:B,0)),)</f>
        <v>26418.639999999999</v>
      </c>
      <c r="AL397" s="150">
        <f>IFERROR(INDEX('[3]5.งบทดลอง รพ.'!$AK:$AK,MATCH(C:C,'[3]5.งบทดลอง รพ.'!B:B,0)),)</f>
        <v>20633.52</v>
      </c>
      <c r="AM397" s="150">
        <f>IFERROR(INDEX('[3]5.งบทดลอง รพ.'!$AL:$AL,MATCH(C:C,'[3]5.งบทดลอง รพ.'!B:B,0)),)</f>
        <v>396.32</v>
      </c>
      <c r="AN397" s="150">
        <f>IFERROR(INDEX('[3]5.งบทดลอง รพ.'!$AM:$AM,MATCH(C:C,'[3]5.งบทดลอง รพ.'!B:B,0)),)</f>
        <v>11347.92</v>
      </c>
      <c r="AO397" s="150">
        <f>IFERROR(INDEX('[3]5.งบทดลอง รพ.'!$AN:$AN,MATCH(C:C,'[3]5.งบทดลอง รพ.'!B:B,0)),)</f>
        <v>4105.6000000000004</v>
      </c>
      <c r="AP397" s="150">
        <f>IFERROR(INDEX('[3]5.งบทดลอง รพ.'!$AO:$AO,MATCH(C:C,'[3]5.งบทดลอง รพ.'!B:B,0)),)</f>
        <v>57165.31</v>
      </c>
      <c r="AQ397" s="150">
        <f>IFERROR(INDEX('[3]5.งบทดลอง รพ.'!$AP:$AP,MATCH(C:C,'[3]5.งบทดลอง รพ.'!B:B,0)),)</f>
        <v>7199.56</v>
      </c>
      <c r="AR397" s="150">
        <f>IFERROR(INDEX('[3]5.งบทดลอง รพ.'!$AQ:$AQ,MATCH(C:C,'[3]5.งบทดลอง รพ.'!B:B,0)),)</f>
        <v>350525.76</v>
      </c>
      <c r="AS397" s="150">
        <f>IFERROR(INDEX('[3]5.งบทดลอง รพ.'!$AR:$AR,MATCH(C:C,'[3]5.งบทดลอง รพ.'!B:B,0)),)</f>
        <v>8440.32</v>
      </c>
      <c r="AT397" s="150">
        <f>IFERROR(INDEX('[3]5.งบทดลอง รพ.'!$AS:$AS,MATCH(C:C,'[3]5.งบทดลอง รพ.'!B:B,0)),)</f>
        <v>167934.33</v>
      </c>
      <c r="AU397" s="150">
        <f>IFERROR(INDEX('[3]5.งบทดลอง รพ.'!$AT:$AT,MATCH(C:C,'[3]5.งบทดลอง รพ.'!B:B,0)),)</f>
        <v>39408.120000000003</v>
      </c>
      <c r="AV397" s="150">
        <f>IFERROR(INDEX('[3]5.งบทดลอง รพ.'!$AU:$AU,MATCH(C:C,'[3]5.งบทดลอง รพ.'!B:B,0)),)</f>
        <v>4931.4399999999996</v>
      </c>
      <c r="AW397" s="150">
        <f>IFERROR(INDEX('[3]5.งบทดลอง รพ.'!$AV:$AV,MATCH(C:C,'[3]5.งบทดลอง รพ.'!B:B,0)),)</f>
        <v>0</v>
      </c>
      <c r="AX397" s="150">
        <f>IFERROR(INDEX('[3]5.งบทดลอง รพ.'!$AW:$AW,MATCH(C:C,'[3]5.งบทดลอง รพ.'!B:B,0)),)</f>
        <v>13208.88</v>
      </c>
      <c r="AY397" s="150">
        <f>IFERROR(INDEX('[3]5.งบทดลอง รพ.'!$AX:$AX,MATCH(C:C,'[3]5.งบทดลอง รพ.'!B:B,0)),)</f>
        <v>9472.56</v>
      </c>
      <c r="AZ397" s="150">
        <f>IFERROR(INDEX('[3]5.งบทดลอง รพ.'!$AY:$AY,MATCH(C:C,'[3]5.งบทดลอง รพ.'!B:B,0)),)</f>
        <v>0</v>
      </c>
      <c r="BA397" s="150">
        <f>IFERROR(INDEX('[3]5.งบทดลอง รพ.'!$AZ:$AZ,MATCH(C:C,'[3]5.งบทดลอง รพ.'!B:B,0)),)</f>
        <v>70891.28</v>
      </c>
      <c r="BB397" s="150">
        <f>IFERROR(INDEX('[3]5.งบทดลอง รพ.'!$BA:$BA,MATCH(C:C,'[3]5.งบทดลอง รพ.'!B:B,0)),)</f>
        <v>88946.96</v>
      </c>
      <c r="BC397" s="150">
        <f>IFERROR(INDEX('[3]5.งบทดลอง รพ.'!$BB:$BB,MATCH(C:C,'[3]5.งบทดลอง รพ.'!B:B,0)),)</f>
        <v>0</v>
      </c>
      <c r="BD397" s="150">
        <f>IFERROR(INDEX('[3]5.งบทดลอง รพ.'!$BC:$BC,MATCH(C:C,'[3]5.งบทดลอง รพ.'!B:B,0)),)</f>
        <v>102263.7</v>
      </c>
      <c r="BE397" s="150">
        <f>IFERROR(INDEX('[3]5.งบทดลอง รพ.'!$BD:$BD,MATCH(C:C,'[3]5.งบทดลอง รพ.'!B:B,0)),)</f>
        <v>327754.75</v>
      </c>
      <c r="BF397" s="150">
        <f>IFERROR(INDEX('[3]5.งบทดลอง รพ.'!$BE:$BE,MATCH(C:C,'[3]5.งบทดลอง รพ.'!B:B,0)),)</f>
        <v>37690.04</v>
      </c>
      <c r="BG397" s="150">
        <f>IFERROR(INDEX('[3]5.งบทดลอง รพ.'!$BF:$BF,MATCH(C:C,'[3]5.งบทดลอง รพ.'!B:B,0)),)</f>
        <v>54245.95</v>
      </c>
      <c r="BH397" s="150">
        <f>IFERROR(INDEX('[3]5.งบทดลอง รพ.'!$BG:$BG,MATCH(C:C,'[3]5.งบทดลอง รพ.'!B:B,0)),)</f>
        <v>5283.92</v>
      </c>
      <c r="BI397" s="150">
        <f>IFERROR(INDEX('[3]5.งบทดลอง รพ.'!$BH:$BH,MATCH(C:C,'[3]5.งบทดลอง รพ.'!B:B,0)),)</f>
        <v>3112.9</v>
      </c>
      <c r="BJ397" s="150">
        <f>IFERROR(INDEX('[3]5.งบทดลอง รพ.'!$BI:$BI,MATCH(C:C,'[3]5.งบทดลอง รพ.'!B:B,0)),)</f>
        <v>2008.04</v>
      </c>
      <c r="BK397" s="150">
        <f>IFERROR(INDEX('[3]5.งบทดลอง รพ.'!$BJ:$BJ,MATCH(C:C,'[3]5.งบทดลอง รพ.'!B:B,0)),)</f>
        <v>27418.7</v>
      </c>
      <c r="BL397" s="150">
        <f>IFERROR(INDEX('[3]5.งบทดลอง รพ.'!$BK:$BK,MATCH(D:D,'[3]5.งบทดลอง รพ.'!C:C,0)),)</f>
        <v>215466.65</v>
      </c>
      <c r="BM397" s="150">
        <f>IFERROR(INDEX('[3]5.งบทดลอง รพ.'!$BL:$BL,MATCH(C:C,'[3]5.งบทดลอง รพ.'!B:B,0)),)</f>
        <v>197632.55</v>
      </c>
      <c r="BN397" s="150">
        <f>IFERROR(INDEX('[3]5.งบทดลอง รพ.'!$BM:$BM,MATCH(C:C,'[3]5.งบทดลอง รพ.'!B:B,0)),)</f>
        <v>0</v>
      </c>
      <c r="BO397" s="150">
        <f>IFERROR(INDEX('[3]5.งบทดลอง รพ.'!$BN:$BN,MATCH(C:C,'[3]5.งบทดลอง รพ.'!B:B,0)),)</f>
        <v>1020433</v>
      </c>
      <c r="BP397" s="150">
        <f>IFERROR(INDEX('[3]5.งบทดลอง รพ.'!$BO:$BO,MATCH(C:C,'[3]5.งบทดลอง รพ.'!B:B,0)),)</f>
        <v>131724.15</v>
      </c>
      <c r="BQ397" s="150">
        <f>IFERROR(INDEX('[3]5.งบทดลอง รพ.'!$BP:$BP,MATCH(C:C,'[3]5.งบทดลอง รพ.'!B:B,0)),)</f>
        <v>73854.240000000005</v>
      </c>
      <c r="BR397" s="150">
        <f>IFERROR(INDEX('[3]5.งบทดลอง รพ.'!$BQ:$BQ,MATCH(C:C,'[3]5.งบทดลอง รพ.'!B:B,0)),)</f>
        <v>7029.76</v>
      </c>
      <c r="BS397" s="150">
        <f>IFERROR(INDEX('[3]5.งบทดลอง รพ.'!$BR:$BR,MATCH(C:C,'[3]5.งบทดลอง รพ.'!B:B,0)),)</f>
        <v>10524.96</v>
      </c>
      <c r="BT397" s="150">
        <f>IFERROR(INDEX('[3]5.งบทดลอง รพ.'!$BS:$BS,MATCH(C:C,'[3]5.งบทดลอง รพ.'!B:B,0)),)</f>
        <v>9781.74</v>
      </c>
      <c r="BU397" s="150">
        <f>IFERROR(INDEX('[3]5.งบทดลอง รพ.'!$BT:$BT,MATCH(C:C,'[3]5.งบทดลอง รพ.'!B:B,0)),)</f>
        <v>31333.68</v>
      </c>
      <c r="BV397" s="150">
        <f>IFERROR(INDEX('[3]5.งบทดลอง รพ.'!$BU:$BU,MATCH(C:C,'[3]5.งบทดลอง รพ.'!B:B,0)),)</f>
        <v>293865.95</v>
      </c>
      <c r="BW397" s="150">
        <f>IFERROR(INDEX('[3]5.งบทดลอง รพ.'!$BV:$BV,MATCH(C:C,'[3]5.งบทดลอง รพ.'!B:B,0)),)</f>
        <v>24890.560000000001</v>
      </c>
      <c r="BX397" s="150">
        <f>IFERROR(INDEX('[3]5.งบทดลอง รพ.'!$BW:$BW,MATCH(C:C,'[3]5.งบทดลอง รพ.'!B:B,0)),)</f>
        <v>21725.919999999998</v>
      </c>
      <c r="BY397" s="150">
        <f>IFERROR(INDEX('[3]5.งบทดลอง รพ.'!$BX:$BX,MATCH(C:C,'[3]5.งบทดลอง รพ.'!B:B,0)),)</f>
        <v>17071.259999999998</v>
      </c>
      <c r="BZ397" s="151">
        <f t="shared" si="16"/>
        <v>4994896.21</v>
      </c>
    </row>
    <row r="398" spans="1:78" ht="21.75" customHeight="1">
      <c r="A398" s="31" t="s">
        <v>185</v>
      </c>
      <c r="B398" s="147" t="s">
        <v>1129</v>
      </c>
      <c r="C398" s="148" t="s">
        <v>1154</v>
      </c>
      <c r="D398" s="149" t="s">
        <v>1155</v>
      </c>
      <c r="E398" s="150">
        <f>IFERROR(INDEX('[3]5.งบทดลอง รพ.'!$D:$D,MATCH(C:C,'[3]5.งบทดลอง รพ.'!B:B,0)),)</f>
        <v>0</v>
      </c>
      <c r="F398" s="150">
        <f>IFERROR(INDEX('[3]5.งบทดลอง รพ.'!$E:$E,MATCH(C:C,'[3]5.งบทดลอง รพ.'!B:B,0)),)</f>
        <v>0</v>
      </c>
      <c r="G398" s="150">
        <f>IFERROR(INDEX('[3]5.งบทดลอง รพ.'!$F:$F,MATCH(C:C,'[3]5.งบทดลอง รพ.'!B:B,0)),)</f>
        <v>0</v>
      </c>
      <c r="H398" s="150">
        <f>IFERROR(INDEX('[3]5.งบทดลอง รพ.'!$G:$G,MATCH(C:C,'[3]5.งบทดลอง รพ.'!B:B,0)),)</f>
        <v>5281.84</v>
      </c>
      <c r="I398" s="150">
        <f>IFERROR(INDEX('[3]5.งบทดลอง รพ.'!$H:$H,MATCH(D:D,'[3]5.งบทดลอง รพ.'!C:C,0)),)</f>
        <v>2308.2399999999998</v>
      </c>
      <c r="J398" s="150">
        <f>IFERROR(INDEX('[3]5.งบทดลอง รพ.'!$I:$I,MATCH(C:C,'[3]5.งบทดลอง รพ.'!B:B,0)),)</f>
        <v>0</v>
      </c>
      <c r="K398" s="150">
        <f>IFERROR(INDEX('[3]5.งบทดลอง รพ.'!$J:$J,MATCH(C:C,'[3]5.งบทดลอง รพ.'!B:B,0)),)</f>
        <v>390944.92</v>
      </c>
      <c r="L398" s="150">
        <f>IFERROR(INDEX('[3]5.งบทดลอง รพ.'!$K:$K,MATCH(C:C,'[3]5.งบทดลอง รพ.'!B:B,0)),)</f>
        <v>5281.84</v>
      </c>
      <c r="M398" s="150">
        <f>IFERROR(INDEX('[3]5.งบทดลอง รพ.'!$L:$L,MATCH(C:C,'[3]5.งบทดลอง รพ.'!B:B,0)),)</f>
        <v>8383.6</v>
      </c>
      <c r="N398" s="150">
        <f>IFERROR(INDEX('[3]5.งบทดลอง รพ.'!$M:$M,MATCH(C:C,'[3]5.งบทดลอง รพ.'!B:B,0)),)</f>
        <v>0</v>
      </c>
      <c r="O398" s="150">
        <f>IFERROR(INDEX('[3]5.งบทดลอง รพ.'!$N:$N,MATCH(C:C,'[3]5.งบทดลอง รพ.'!B:B,0)),)</f>
        <v>61710.64</v>
      </c>
      <c r="P398" s="150">
        <f>IFERROR(INDEX('[3]5.งบทดลอง รพ.'!$O:$O,MATCH(C:C,'[3]5.งบทดลอง รพ.'!B:B,0)),)</f>
        <v>9123.6</v>
      </c>
      <c r="Q398" s="150">
        <f>IFERROR(INDEX('[3]5.งบทดลอง รพ.'!$P:$P,MATCH(C:C,'[3]5.งบทดลอง รพ.'!B:B,0)),)</f>
        <v>0</v>
      </c>
      <c r="R398" s="150">
        <f>IFERROR(INDEX('[3]5.งบทดลอง รพ.'!$Q:$Q,MATCH(C:C,'[3]5.งบทดลอง รพ.'!B:B,0)),)</f>
        <v>0</v>
      </c>
      <c r="S398" s="150">
        <f>IFERROR(INDEX('[3]5.งบทดลอง รพ.'!$R:$R,MATCH(C:C,'[3]5.งบทดลอง รพ.'!B:B,0)),)</f>
        <v>15000</v>
      </c>
      <c r="T398" s="150">
        <f>IFERROR(INDEX('[3]5.งบทดลอง รพ.'!$S:$S,MATCH(C:C,'[3]5.งบทดลอง รพ.'!B:B,0)),)</f>
        <v>0</v>
      </c>
      <c r="U398" s="150">
        <f>IFERROR(INDEX('[3]5.งบทดลอง รพ.'!$T:$T,MATCH(C:C,'[3]5.งบทดลอง รพ.'!B:B,0)),)</f>
        <v>149783.79999999999</v>
      </c>
      <c r="V398" s="150">
        <f>IFERROR(INDEX('[3]5.งบทดลอง รพ.'!$U:$U,MATCH(C:C,'[3]5.งบทดลอง รพ.'!B:B,0)),)</f>
        <v>0</v>
      </c>
      <c r="W398" s="150">
        <f>IFERROR(INDEX('[3]5.งบทดลอง รพ.'!$V:$V,MATCH(C:C,'[3]5.งบทดลอง รพ.'!B:B,0)),)</f>
        <v>0</v>
      </c>
      <c r="X398" s="150">
        <f>IFERROR(INDEX('[3]5.งบทดลอง รพ.'!$W:$W,MATCH(C:C,'[3]5.งบทดลอง รพ.'!B:B,0)),)</f>
        <v>592177.16</v>
      </c>
      <c r="Y398" s="150">
        <f>IFERROR(INDEX('[3]5.งบทดลอง รพ.'!$X:$X,MATCH(C:C,'[3]5.งบทดลอง รพ.'!B:B,0)),)</f>
        <v>0</v>
      </c>
      <c r="Z398" s="150">
        <f>IFERROR(INDEX('[3]5.งบทดลอง รพ.'!$Y:$Y,MATCH(C:C,'[3]5.งบทดลอง รพ.'!B:B,0)),)</f>
        <v>145756.12</v>
      </c>
      <c r="AA398" s="150">
        <f>IFERROR(INDEX('[3]5.งบทดลอง รพ.'!$Z:$Z,MATCH(C:C,'[3]5.งบทดลอง รพ.'!B:B,0)),)</f>
        <v>14462.64</v>
      </c>
      <c r="AB398" s="150">
        <f>IFERROR(INDEX('[3]5.งบทดลอง รพ.'!$AA:$AA,MATCH(C:C,'[3]5.งบทดลอง รพ.'!B:B,0)),)</f>
        <v>517281.65</v>
      </c>
      <c r="AC398" s="150">
        <f>IFERROR(INDEX('[3]5.งบทดลอง รพ.'!$AB:$AB,MATCH(C:C,'[3]5.งบทดลอง รพ.'!B:B,0)),)</f>
        <v>0</v>
      </c>
      <c r="AD398" s="150">
        <f>IFERROR(INDEX('[3]5.งบทดลอง รพ.'!$AC:$AC,MATCH(C:C,'[3]5.งบทดลอง รพ.'!B:B,0)),)</f>
        <v>28527.439999999999</v>
      </c>
      <c r="AE398" s="150">
        <f>IFERROR(INDEX('[3]5.งบทดลอง รพ.'!$AD:$AD,MATCH(C:C,'[3]5.งบทดลอง รพ.'!B:B,0)),)</f>
        <v>0</v>
      </c>
      <c r="AF398" s="150">
        <f>IFERROR(INDEX('[3]5.งบทดลอง รพ.'!$AE:$AE,MATCH(C:C,'[3]5.งบทดลอง รพ.'!B:B,0)),)</f>
        <v>119220.66</v>
      </c>
      <c r="AG398" s="150">
        <f>IFERROR(INDEX('[3]5.งบทดลอง รพ.'!$AF:$AF,MATCH(C:C,'[3]5.งบทดลอง รพ.'!B:B,0)),)</f>
        <v>10968.48</v>
      </c>
      <c r="AH398" s="150">
        <f>IFERROR(INDEX('[3]5.งบทดลอง รพ.'!$AG:$AG,MATCH(C:C,'[3]5.งบทดลอง รพ.'!B:B,0)),)</f>
        <v>4153.4399999999996</v>
      </c>
      <c r="AI398" s="150">
        <f>IFERROR(INDEX('[3]5.งบทดลอง รพ.'!$AH:$AH,MATCH(D:D,'[3]5.งบทดลอง รพ.'!C:C,0)),)</f>
        <v>0</v>
      </c>
      <c r="AJ398" s="150">
        <f>IFERROR(INDEX('[3]5.งบทดลอง รพ.'!$AI:$AI,MATCH(C:C,'[3]5.งบทดลอง รพ.'!B:B,0)),)</f>
        <v>0</v>
      </c>
      <c r="AK398" s="150">
        <f>IFERROR(INDEX('[3]5.งบทดลอง รพ.'!$AJ:$AJ,MATCH(C:C,'[3]5.งบทดลอง รพ.'!B:B,0)),)</f>
        <v>64812.4</v>
      </c>
      <c r="AL398" s="150">
        <f>IFERROR(INDEX('[3]5.งบทดลอง รพ.'!$AK:$AK,MATCH(C:C,'[3]5.งบทดลอง รพ.'!B:B,0)),)</f>
        <v>20644.72</v>
      </c>
      <c r="AM398" s="150">
        <f>IFERROR(INDEX('[3]5.งบทดลอง รพ.'!$AL:$AL,MATCH(C:C,'[3]5.งบทดลอง รพ.'!B:B,0)),)</f>
        <v>455.84</v>
      </c>
      <c r="AN398" s="150">
        <f>IFERROR(INDEX('[3]5.งบทดลอง รพ.'!$AM:$AM,MATCH(C:C,'[3]5.งบทดลอง รพ.'!B:B,0)),)</f>
        <v>14350.16</v>
      </c>
      <c r="AO398" s="150">
        <f>IFERROR(INDEX('[3]5.งบทดลอง รพ.'!$AN:$AN,MATCH(C:C,'[3]5.งบทดลอง รพ.'!B:B,0)),)</f>
        <v>2548</v>
      </c>
      <c r="AP398" s="150">
        <f>IFERROR(INDEX('[3]5.งบทดลอง รพ.'!$AO:$AO,MATCH(C:C,'[3]5.งบทดลอง รพ.'!B:B,0)),)</f>
        <v>29827.24</v>
      </c>
      <c r="AQ398" s="150">
        <f>IFERROR(INDEX('[3]5.งบทดลอง รพ.'!$AP:$AP,MATCH(C:C,'[3]5.งบทดลอง รพ.'!B:B,0)),)</f>
        <v>1087.1199999999999</v>
      </c>
      <c r="AR398" s="150">
        <f>IFERROR(INDEX('[3]5.งบทดลอง รพ.'!$AQ:$AQ,MATCH(C:C,'[3]5.งบทดลอง รพ.'!B:B,0)),)</f>
        <v>954566.93</v>
      </c>
      <c r="AS398" s="150">
        <f>IFERROR(INDEX('[3]5.งบทดลอง รพ.'!$AR:$AR,MATCH(C:C,'[3]5.งบทดลอง รพ.'!B:B,0)),)</f>
        <v>12906.16</v>
      </c>
      <c r="AT398" s="150">
        <f>IFERROR(INDEX('[3]5.งบทดลอง รพ.'!$AS:$AS,MATCH(C:C,'[3]5.งบทดลอง รพ.'!B:B,0)),)</f>
        <v>0</v>
      </c>
      <c r="AU398" s="150">
        <f>IFERROR(INDEX('[3]5.งบทดลอง รพ.'!$AT:$AT,MATCH(C:C,'[3]5.งบทดลอง รพ.'!B:B,0)),)</f>
        <v>204451.76</v>
      </c>
      <c r="AV398" s="150">
        <f>IFERROR(INDEX('[3]5.งบทดลอง รพ.'!$AU:$AU,MATCH(C:C,'[3]5.งบทดลอง รพ.'!B:B,0)),)</f>
        <v>5557.04</v>
      </c>
      <c r="AW398" s="150">
        <f>IFERROR(INDEX('[3]5.งบทดลอง รพ.'!$AV:$AV,MATCH(C:C,'[3]5.งบทดลอง รพ.'!B:B,0)),)</f>
        <v>0</v>
      </c>
      <c r="AX398" s="150">
        <f>IFERROR(INDEX('[3]5.งบทดลอง รพ.'!$AW:$AW,MATCH(C:C,'[3]5.งบทดลอง รพ.'!B:B,0)),)</f>
        <v>7457.6</v>
      </c>
      <c r="AY398" s="150">
        <f>IFERROR(INDEX('[3]5.งบทดลอง รพ.'!$AX:$AX,MATCH(C:C,'[3]5.งบทดลอง รพ.'!B:B,0)),)</f>
        <v>130980.72</v>
      </c>
      <c r="AZ398" s="150">
        <f>IFERROR(INDEX('[3]5.งบทดลอง รพ.'!$AY:$AY,MATCH(C:C,'[3]5.งบทดลอง รพ.'!B:B,0)),)</f>
        <v>0</v>
      </c>
      <c r="BA398" s="150">
        <f>IFERROR(INDEX('[3]5.งบทดลอง รพ.'!$AZ:$AZ,MATCH(C:C,'[3]5.งบทดลอง รพ.'!B:B,0)),)</f>
        <v>661528.57999999996</v>
      </c>
      <c r="BB398" s="150">
        <f>IFERROR(INDEX('[3]5.งบทดลอง รพ.'!$BA:$BA,MATCH(C:C,'[3]5.งบทดลอง รพ.'!B:B,0)),)</f>
        <v>18566.96</v>
      </c>
      <c r="BC398" s="150">
        <f>IFERROR(INDEX('[3]5.งบทดลอง รพ.'!$BB:$BB,MATCH(C:C,'[3]5.งบทดลอง รพ.'!B:B,0)),)</f>
        <v>0</v>
      </c>
      <c r="BD398" s="150">
        <f>IFERROR(INDEX('[3]5.งบทดลอง รพ.'!$BC:$BC,MATCH(C:C,'[3]5.งบทดลอง รพ.'!B:B,0)),)</f>
        <v>32782.6</v>
      </c>
      <c r="BE398" s="150">
        <f>IFERROR(INDEX('[3]5.งบทดลอง รพ.'!$BD:$BD,MATCH(C:C,'[3]5.งบทดลอง รพ.'!B:B,0)),)</f>
        <v>701300.9</v>
      </c>
      <c r="BF398" s="150">
        <f>IFERROR(INDEX('[3]5.งบทดลอง รพ.'!$BE:$BE,MATCH(C:C,'[3]5.งบทดลอง รพ.'!B:B,0)),)</f>
        <v>198293.88</v>
      </c>
      <c r="BG398" s="150">
        <f>IFERROR(INDEX('[3]5.งบทดลอง รพ.'!$BF:$BF,MATCH(C:C,'[3]5.งบทดลอง รพ.'!B:B,0)),)</f>
        <v>125299.77</v>
      </c>
      <c r="BH398" s="150">
        <f>IFERROR(INDEX('[3]5.งบทดลอง รพ.'!$BG:$BG,MATCH(C:C,'[3]5.งบทดลอง รพ.'!B:B,0)),)</f>
        <v>3042</v>
      </c>
      <c r="BI398" s="150">
        <f>IFERROR(INDEX('[3]5.งบทดลอง รพ.'!$BH:$BH,MATCH(C:C,'[3]5.งบทดลอง รพ.'!B:B,0)),)</f>
        <v>0</v>
      </c>
      <c r="BJ398" s="150">
        <f>IFERROR(INDEX('[3]5.งบทดลอง รพ.'!$BI:$BI,MATCH(C:C,'[3]5.งบทดลอง รพ.'!B:B,0)),)</f>
        <v>117182.49</v>
      </c>
      <c r="BK398" s="150">
        <f>IFERROR(INDEX('[3]5.งบทดลอง รพ.'!$BJ:$BJ,MATCH(C:C,'[3]5.งบทดลอง รพ.'!B:B,0)),)</f>
        <v>48889.04</v>
      </c>
      <c r="BL398" s="150">
        <f>IFERROR(INDEX('[3]5.งบทดลอง รพ.'!$BK:$BK,MATCH(D:D,'[3]5.งบทดลอง รพ.'!C:C,0)),)</f>
        <v>325125.15000000002</v>
      </c>
      <c r="BM398" s="150">
        <f>IFERROR(INDEX('[3]5.งบทดลอง รพ.'!$BL:$BL,MATCH(C:C,'[3]5.งบทดลอง รพ.'!B:B,0)),)</f>
        <v>33719.300000000003</v>
      </c>
      <c r="BN398" s="150">
        <f>IFERROR(INDEX('[3]5.งบทดลอง รพ.'!$BM:$BM,MATCH(C:C,'[3]5.งบทดลอง รพ.'!B:B,0)),)</f>
        <v>0</v>
      </c>
      <c r="BO398" s="150">
        <f>IFERROR(INDEX('[3]5.งบทดลอง รพ.'!$BN:$BN,MATCH(C:C,'[3]5.งบทดลอง รพ.'!B:B,0)),)</f>
        <v>2071145.35</v>
      </c>
      <c r="BP398" s="150">
        <f>IFERROR(INDEX('[3]5.งบทดลอง รพ.'!$BO:$BO,MATCH(C:C,'[3]5.งบทดลอง รพ.'!B:B,0)),)</f>
        <v>380.95</v>
      </c>
      <c r="BQ398" s="150">
        <f>IFERROR(INDEX('[3]5.งบทดลอง รพ.'!$BP:$BP,MATCH(C:C,'[3]5.งบทดลอง รพ.'!B:B,0)),)</f>
        <v>316961.67</v>
      </c>
      <c r="BR398" s="150">
        <f>IFERROR(INDEX('[3]5.งบทดลอง รพ.'!$BQ:$BQ,MATCH(C:C,'[3]5.งบทดลอง รพ.'!B:B,0)),)</f>
        <v>72118.720000000001</v>
      </c>
      <c r="BS398" s="150">
        <f>IFERROR(INDEX('[3]5.งบทดลอง รพ.'!$BR:$BR,MATCH(C:C,'[3]5.งบทดลอง รพ.'!B:B,0)),)</f>
        <v>7020.8</v>
      </c>
      <c r="BT398" s="150">
        <f>IFERROR(INDEX('[3]5.งบทดลอง รพ.'!$BS:$BS,MATCH(C:C,'[3]5.งบทดลอง รพ.'!B:B,0)),)</f>
        <v>5630.58</v>
      </c>
      <c r="BU398" s="150">
        <f>IFERROR(INDEX('[3]5.งบทดลอง รพ.'!$BT:$BT,MATCH(C:C,'[3]5.งบทดลอง รพ.'!B:B,0)),)</f>
        <v>8845.44</v>
      </c>
      <c r="BV398" s="150">
        <f>IFERROR(INDEX('[3]5.งบทดลอง รพ.'!$BU:$BU,MATCH(C:C,'[3]5.งบทดลอง รพ.'!B:B,0)),)</f>
        <v>1217088.3999999999</v>
      </c>
      <c r="BW398" s="150">
        <f>IFERROR(INDEX('[3]5.งบทดลอง รพ.'!$BV:$BV,MATCH(C:C,'[3]5.งบทดลอง รพ.'!B:B,0)),)</f>
        <v>5645.12</v>
      </c>
      <c r="BX398" s="150">
        <f>IFERROR(INDEX('[3]5.งบทดลอง รพ.'!$BW:$BW,MATCH(C:C,'[3]5.งบทดลอง รพ.'!B:B,0)),)</f>
        <v>81948</v>
      </c>
      <c r="BY398" s="150">
        <f>IFERROR(INDEX('[3]5.งบทดลอง รพ.'!$BX:$BX,MATCH(C:C,'[3]5.งบทดลอง รพ.'!B:B,0)),)</f>
        <v>27781.9</v>
      </c>
      <c r="BZ398" s="151">
        <f t="shared" si="16"/>
        <v>9610309.3600000013</v>
      </c>
    </row>
    <row r="399" spans="1:78" ht="21.75" customHeight="1">
      <c r="A399" s="31" t="s">
        <v>185</v>
      </c>
      <c r="B399" s="147" t="s">
        <v>1129</v>
      </c>
      <c r="C399" s="148" t="s">
        <v>1156</v>
      </c>
      <c r="D399" s="149" t="s">
        <v>1157</v>
      </c>
      <c r="E399" s="150">
        <f>IFERROR(INDEX('[3]5.งบทดลอง รพ.'!$D:$D,MATCH(C:C,'[3]5.งบทดลอง รพ.'!B:B,0)),)</f>
        <v>0</v>
      </c>
      <c r="F399" s="150">
        <f>IFERROR(INDEX('[3]5.งบทดลอง รพ.'!$E:$E,MATCH(C:C,'[3]5.งบทดลอง รพ.'!B:B,0)),)</f>
        <v>0</v>
      </c>
      <c r="G399" s="150">
        <f>IFERROR(INDEX('[3]5.งบทดลอง รพ.'!$F:$F,MATCH(C:C,'[3]5.งบทดลอง รพ.'!B:B,0)),)</f>
        <v>0</v>
      </c>
      <c r="H399" s="150">
        <f>IFERROR(INDEX('[3]5.งบทดลอง รพ.'!$G:$G,MATCH(C:C,'[3]5.งบทดลอง รพ.'!B:B,0)),)</f>
        <v>0</v>
      </c>
      <c r="I399" s="150">
        <f>IFERROR(INDEX('[3]5.งบทดลอง รพ.'!$H:$H,MATCH(D:D,'[3]5.งบทดลอง รพ.'!C:C,0)),)</f>
        <v>4117.53</v>
      </c>
      <c r="J399" s="150">
        <f>IFERROR(INDEX('[3]5.งบทดลอง รพ.'!$I:$I,MATCH(C:C,'[3]5.งบทดลอง รพ.'!B:B,0)),)</f>
        <v>0</v>
      </c>
      <c r="K399" s="150">
        <f>IFERROR(INDEX('[3]5.งบทดลอง รพ.'!$J:$J,MATCH(C:C,'[3]5.งบทดลอง รพ.'!B:B,0)),)</f>
        <v>775193.72</v>
      </c>
      <c r="L399" s="150">
        <f>IFERROR(INDEX('[3]5.งบทดลอง รพ.'!$K:$K,MATCH(C:C,'[3]5.งบทดลอง รพ.'!B:B,0)),)</f>
        <v>0</v>
      </c>
      <c r="M399" s="150">
        <f>IFERROR(INDEX('[3]5.งบทดลอง รพ.'!$L:$L,MATCH(C:C,'[3]5.งบทดลอง รพ.'!B:B,0)),)</f>
        <v>0</v>
      </c>
      <c r="N399" s="150">
        <f>IFERROR(INDEX('[3]5.งบทดลอง รพ.'!$M:$M,MATCH(C:C,'[3]5.งบทดลอง รพ.'!B:B,0)),)</f>
        <v>38333.49</v>
      </c>
      <c r="O399" s="150">
        <f>IFERROR(INDEX('[3]5.งบทดลอง รพ.'!$N:$N,MATCH(C:C,'[3]5.งบทดลอง รพ.'!B:B,0)),)</f>
        <v>11170.17</v>
      </c>
      <c r="P399" s="150">
        <f>IFERROR(INDEX('[3]5.งบทดลอง รพ.'!$O:$O,MATCH(C:C,'[3]5.งบทดลอง รพ.'!B:B,0)),)</f>
        <v>0</v>
      </c>
      <c r="Q399" s="150">
        <f>IFERROR(INDEX('[3]5.งบทดลอง รพ.'!$P:$P,MATCH(C:C,'[3]5.งบทดลอง รพ.'!B:B,0)),)</f>
        <v>19355.82</v>
      </c>
      <c r="R399" s="150">
        <f>IFERROR(INDEX('[3]5.งบทดลอง รพ.'!$Q:$Q,MATCH(C:C,'[3]5.งบทดลอง รพ.'!B:B,0)),)</f>
        <v>6425.02</v>
      </c>
      <c r="S399" s="150">
        <f>IFERROR(INDEX('[3]5.งบทดลอง รพ.'!$R:$R,MATCH(C:C,'[3]5.งบทดลอง รพ.'!B:B,0)),)</f>
        <v>0</v>
      </c>
      <c r="T399" s="150">
        <f>IFERROR(INDEX('[3]5.งบทดลอง รพ.'!$S:$S,MATCH(C:C,'[3]5.งบทดลอง รพ.'!B:B,0)),)</f>
        <v>0</v>
      </c>
      <c r="U399" s="150">
        <f>IFERROR(INDEX('[3]5.งบทดลอง รพ.'!$T:$T,MATCH(C:C,'[3]5.งบทดลอง รพ.'!B:B,0)),)</f>
        <v>0</v>
      </c>
      <c r="V399" s="150">
        <f>IFERROR(INDEX('[3]5.งบทดลอง รพ.'!$U:$U,MATCH(C:C,'[3]5.งบทดลอง รพ.'!B:B,0)),)</f>
        <v>0</v>
      </c>
      <c r="W399" s="150">
        <f>IFERROR(INDEX('[3]5.งบทดลอง รพ.'!$V:$V,MATCH(C:C,'[3]5.งบทดลอง รพ.'!B:B,0)),)</f>
        <v>0</v>
      </c>
      <c r="X399" s="150">
        <f>IFERROR(INDEX('[3]5.งบทดลอง รพ.'!$W:$W,MATCH(C:C,'[3]5.งบทดลอง รพ.'!B:B,0)),)</f>
        <v>80859.179999999993</v>
      </c>
      <c r="Y399" s="150">
        <f>IFERROR(INDEX('[3]5.งบทดลอง รพ.'!$X:$X,MATCH(C:C,'[3]5.งบทดลอง รพ.'!B:B,0)),)</f>
        <v>1701.09</v>
      </c>
      <c r="Z399" s="150">
        <f>IFERROR(INDEX('[3]5.งบทดลอง รพ.'!$Y:$Y,MATCH(C:C,'[3]5.งบทดลอง รพ.'!B:B,0)),)</f>
        <v>0</v>
      </c>
      <c r="AA399" s="150">
        <f>IFERROR(INDEX('[3]5.งบทดลอง รพ.'!$Z:$Z,MATCH(C:C,'[3]5.งบทดลอง รพ.'!B:B,0)),)</f>
        <v>19314.990000000002</v>
      </c>
      <c r="AB399" s="150">
        <f>IFERROR(INDEX('[3]5.งบทดลอง รพ.'!$AA:$AA,MATCH(C:C,'[3]5.งบทดลอง รพ.'!B:B,0)),)</f>
        <v>0</v>
      </c>
      <c r="AC399" s="150">
        <f>IFERROR(INDEX('[3]5.งบทดลอง รพ.'!$AB:$AB,MATCH(C:C,'[3]5.งบทดลอง รพ.'!B:B,0)),)</f>
        <v>0</v>
      </c>
      <c r="AD399" s="150">
        <f>IFERROR(INDEX('[3]5.งบทดลอง รพ.'!$AC:$AC,MATCH(C:C,'[3]5.งบทดลอง รพ.'!B:B,0)),)</f>
        <v>0</v>
      </c>
      <c r="AE399" s="150">
        <f>IFERROR(INDEX('[3]5.งบทดลอง รพ.'!$AD:$AD,MATCH(C:C,'[3]5.งบทดลอง รพ.'!B:B,0)),)</f>
        <v>0</v>
      </c>
      <c r="AF399" s="150">
        <f>IFERROR(INDEX('[3]5.งบทดลอง รพ.'!$AE:$AE,MATCH(C:C,'[3]5.งบทดลอง รพ.'!B:B,0)),)</f>
        <v>322289.78999999998</v>
      </c>
      <c r="AG399" s="150">
        <f>IFERROR(INDEX('[3]5.งบทดลอง รพ.'!$AF:$AF,MATCH(C:C,'[3]5.งบทดลอง รพ.'!B:B,0)),)</f>
        <v>17665.47</v>
      </c>
      <c r="AH399" s="150">
        <f>IFERROR(INDEX('[3]5.งบทดลอง รพ.'!$AG:$AG,MATCH(C:C,'[3]5.งบทดลอง รพ.'!B:B,0)),)</f>
        <v>7861.29</v>
      </c>
      <c r="AI399" s="150">
        <f>IFERROR(INDEX('[3]5.งบทดลอง รพ.'!$AH:$AH,MATCH(D:D,'[3]5.งบทดลอง รพ.'!C:C,0)),)</f>
        <v>0</v>
      </c>
      <c r="AJ399" s="150">
        <f>IFERROR(INDEX('[3]5.งบทดลอง รพ.'!$AI:$AI,MATCH(C:C,'[3]5.งบทดลอง รพ.'!B:B,0)),)</f>
        <v>3423.96</v>
      </c>
      <c r="AK399" s="150">
        <f>IFERROR(INDEX('[3]5.งบทดลอง รพ.'!$AJ:$AJ,MATCH(C:C,'[3]5.งบทดลอง รพ.'!B:B,0)),)</f>
        <v>1669.23</v>
      </c>
      <c r="AL399" s="150">
        <f>IFERROR(INDEX('[3]5.งบทดลอง รพ.'!$AK:$AK,MATCH(C:C,'[3]5.งบทดลอง รพ.'!B:B,0)),)</f>
        <v>3054.51</v>
      </c>
      <c r="AM399" s="150">
        <f>IFERROR(INDEX('[3]5.งบทดลอง รพ.'!$AL:$AL,MATCH(C:C,'[3]5.งบทดลอง รพ.'!B:B,0)),)</f>
        <v>4461.33</v>
      </c>
      <c r="AN399" s="150">
        <f>IFERROR(INDEX('[3]5.งบทดลอง รพ.'!$AM:$AM,MATCH(C:C,'[3]5.งบทดลอง รพ.'!B:B,0)),)</f>
        <v>976.02</v>
      </c>
      <c r="AO399" s="150">
        <f>IFERROR(INDEX('[3]5.งบทดลอง รพ.'!$AN:$AN,MATCH(C:C,'[3]5.งบทดลอง รพ.'!B:B,0)),)</f>
        <v>713.73</v>
      </c>
      <c r="AP399" s="150">
        <f>IFERROR(INDEX('[3]5.งบทดลอง รพ.'!$AO:$AO,MATCH(C:C,'[3]5.งบทดลอง รพ.'!B:B,0)),)</f>
        <v>0</v>
      </c>
      <c r="AQ399" s="150">
        <f>IFERROR(INDEX('[3]5.งบทดลอง รพ.'!$AP:$AP,MATCH(C:C,'[3]5.งบทดลอง รพ.'!B:B,0)),)</f>
        <v>5348.31</v>
      </c>
      <c r="AR399" s="150">
        <f>IFERROR(INDEX('[3]5.งบทดลอง รพ.'!$AQ:$AQ,MATCH(C:C,'[3]5.งบทดลอง รพ.'!B:B,0)),)</f>
        <v>21949.17</v>
      </c>
      <c r="AS399" s="150">
        <f>IFERROR(INDEX('[3]5.งบทดลอง รพ.'!$AR:$AR,MATCH(C:C,'[3]5.งบทดลอง รพ.'!B:B,0)),)</f>
        <v>0</v>
      </c>
      <c r="AT399" s="150">
        <f>IFERROR(INDEX('[3]5.งบทดลอง รพ.'!$AS:$AS,MATCH(C:C,'[3]5.งบทดลอง รพ.'!B:B,0)),)</f>
        <v>8471.81</v>
      </c>
      <c r="AU399" s="150">
        <f>IFERROR(INDEX('[3]5.งบทดลอง รพ.'!$AT:$AT,MATCH(C:C,'[3]5.งบทดลอง รพ.'!B:B,0)),)</f>
        <v>4023.54</v>
      </c>
      <c r="AV399" s="150">
        <f>IFERROR(INDEX('[3]5.งบทดลอง รพ.'!$AU:$AU,MATCH(C:C,'[3]5.งบทดลอง รพ.'!B:B,0)),)</f>
        <v>6110.52</v>
      </c>
      <c r="AW399" s="150">
        <f>IFERROR(INDEX('[3]5.งบทดลอง รพ.'!$AV:$AV,MATCH(C:C,'[3]5.งบทดลอง รพ.'!B:B,0)),)</f>
        <v>2999.52</v>
      </c>
      <c r="AX399" s="150">
        <f>IFERROR(INDEX('[3]5.งบทดลอง รพ.'!$AW:$AW,MATCH(C:C,'[3]5.งบทดลอง รพ.'!B:B,0)),)</f>
        <v>5967.54</v>
      </c>
      <c r="AY399" s="150">
        <f>IFERROR(INDEX('[3]5.งบทดลอง รพ.'!$AX:$AX,MATCH(C:C,'[3]5.งบทดลอง รพ.'!B:B,0)),)</f>
        <v>0</v>
      </c>
      <c r="AZ399" s="150">
        <f>IFERROR(INDEX('[3]5.งบทดลอง รพ.'!$AY:$AY,MATCH(C:C,'[3]5.งบทดลอง รพ.'!B:B,0)),)</f>
        <v>0</v>
      </c>
      <c r="BA399" s="150">
        <f>IFERROR(INDEX('[3]5.งบทดลอง รพ.'!$AZ:$AZ,MATCH(C:C,'[3]5.งบทดลอง รพ.'!B:B,0)),)</f>
        <v>2336.3200000000002</v>
      </c>
      <c r="BB399" s="150">
        <f>IFERROR(INDEX('[3]5.งบทดลอง รพ.'!$BA:$BA,MATCH(C:C,'[3]5.งบทดลอง รพ.'!B:B,0)),)</f>
        <v>0</v>
      </c>
      <c r="BC399" s="150">
        <f>IFERROR(INDEX('[3]5.งบทดลอง รพ.'!$BB:$BB,MATCH(C:C,'[3]5.งบทดลอง รพ.'!B:B,0)),)</f>
        <v>0</v>
      </c>
      <c r="BD399" s="150">
        <f>IFERROR(INDEX('[3]5.งบทดลอง รพ.'!$BC:$BC,MATCH(C:C,'[3]5.งบทดลอง รพ.'!B:B,0)),)</f>
        <v>0</v>
      </c>
      <c r="BE399" s="150">
        <f>IFERROR(INDEX('[3]5.งบทดลอง รพ.'!$BD:$BD,MATCH(C:C,'[3]5.งบทดลอง รพ.'!B:B,0)),)</f>
        <v>0</v>
      </c>
      <c r="BF399" s="150">
        <f>IFERROR(INDEX('[3]5.งบทดลอง รพ.'!$BE:$BE,MATCH(C:C,'[3]5.งบทดลอง รพ.'!B:B,0)),)</f>
        <v>0</v>
      </c>
      <c r="BG399" s="150">
        <f>IFERROR(INDEX('[3]5.งบทดลอง รพ.'!$BF:$BF,MATCH(C:C,'[3]5.งบทดลอง รพ.'!B:B,0)),)</f>
        <v>0</v>
      </c>
      <c r="BH399" s="150">
        <f>IFERROR(INDEX('[3]5.งบทดลอง รพ.'!$BG:$BG,MATCH(C:C,'[3]5.งบทดลอง รพ.'!B:B,0)),)</f>
        <v>0</v>
      </c>
      <c r="BI399" s="150">
        <f>IFERROR(INDEX('[3]5.งบทดลอง รพ.'!$BH:$BH,MATCH(C:C,'[3]5.งบทดลอง รพ.'!B:B,0)),)</f>
        <v>0</v>
      </c>
      <c r="BJ399" s="150">
        <f>IFERROR(INDEX('[3]5.งบทดลอง รพ.'!$BI:$BI,MATCH(C:C,'[3]5.งบทดลอง รพ.'!B:B,0)),)</f>
        <v>446848.51</v>
      </c>
      <c r="BK399" s="150">
        <f>IFERROR(INDEX('[3]5.งบทดลอง รพ.'!$BJ:$BJ,MATCH(C:C,'[3]5.งบทดลอง รพ.'!B:B,0)),)</f>
        <v>0</v>
      </c>
      <c r="BL399" s="150">
        <f>IFERROR(INDEX('[3]5.งบทดลอง รพ.'!$BK:$BK,MATCH(D:D,'[3]5.งบทดลอง รพ.'!C:C,0)),)</f>
        <v>0</v>
      </c>
      <c r="BM399" s="150">
        <f>IFERROR(INDEX('[3]5.งบทดลอง รพ.'!$BL:$BL,MATCH(C:C,'[3]5.งบทดลอง รพ.'!B:B,0)),)</f>
        <v>0</v>
      </c>
      <c r="BN399" s="150">
        <f>IFERROR(INDEX('[3]5.งบทดลอง รพ.'!$BM:$BM,MATCH(C:C,'[3]5.งบทดลอง รพ.'!B:B,0)),)</f>
        <v>0</v>
      </c>
      <c r="BO399" s="150">
        <f>IFERROR(INDEX('[3]5.งบทดลอง รพ.'!$BN:$BN,MATCH(C:C,'[3]5.งบทดลอง รพ.'!B:B,0)),)</f>
        <v>0</v>
      </c>
      <c r="BP399" s="150">
        <f>IFERROR(INDEX('[3]5.งบทดลอง รพ.'!$BO:$BO,MATCH(C:C,'[3]5.งบทดลอง รพ.'!B:B,0)),)</f>
        <v>0</v>
      </c>
      <c r="BQ399" s="150">
        <f>IFERROR(INDEX('[3]5.งบทดลอง รพ.'!$BP:$BP,MATCH(C:C,'[3]5.งบทดลอง รพ.'!B:B,0)),)</f>
        <v>84588.96</v>
      </c>
      <c r="BR399" s="150">
        <f>IFERROR(INDEX('[3]5.งบทดลอง รพ.'!$BQ:$BQ,MATCH(C:C,'[3]5.งบทดลอง รพ.'!B:B,0)),)</f>
        <v>0</v>
      </c>
      <c r="BS399" s="150">
        <f>IFERROR(INDEX('[3]5.งบทดลอง รพ.'!$BR:$BR,MATCH(C:C,'[3]5.งบทดลอง รพ.'!B:B,0)),)</f>
        <v>5083.4399999999996</v>
      </c>
      <c r="BT399" s="150">
        <f>IFERROR(INDEX('[3]5.งบทดลอง รพ.'!$BS:$BS,MATCH(C:C,'[3]5.งบทดลอง รพ.'!B:B,0)),)</f>
        <v>5508.48</v>
      </c>
      <c r="BU399" s="150">
        <f>IFERROR(INDEX('[3]5.งบทดลอง รพ.'!$BT:$BT,MATCH(C:C,'[3]5.งบทดลอง รพ.'!B:B,0)),)</f>
        <v>4081.48</v>
      </c>
      <c r="BV399" s="150">
        <f>IFERROR(INDEX('[3]5.งบทดลอง รพ.'!$BU:$BU,MATCH(C:C,'[3]5.งบทดลอง รพ.'!B:B,0)),)</f>
        <v>191554.56</v>
      </c>
      <c r="BW399" s="150">
        <f>IFERROR(INDEX('[3]5.งบทดลอง รพ.'!$BV:$BV,MATCH(C:C,'[3]5.งบทดลอง รพ.'!B:B,0)),)</f>
        <v>1980.15</v>
      </c>
      <c r="BX399" s="150">
        <f>IFERROR(INDEX('[3]5.งบทดลอง รพ.'!$BW:$BW,MATCH(C:C,'[3]5.งบทดลอง รพ.'!B:B,0)),)</f>
        <v>0</v>
      </c>
      <c r="BY399" s="150">
        <f>IFERROR(INDEX('[3]5.งบทดลอง รพ.'!$BX:$BX,MATCH(C:C,'[3]5.งบทดลอง รพ.'!B:B,0)),)</f>
        <v>663.12</v>
      </c>
      <c r="BZ399" s="151">
        <f t="shared" si="16"/>
        <v>2116101.77</v>
      </c>
    </row>
    <row r="400" spans="1:78" ht="21.75" customHeight="1">
      <c r="A400" s="31" t="s">
        <v>185</v>
      </c>
      <c r="B400" s="147" t="s">
        <v>1129</v>
      </c>
      <c r="C400" s="148" t="s">
        <v>1158</v>
      </c>
      <c r="D400" s="149" t="s">
        <v>1159</v>
      </c>
      <c r="E400" s="150">
        <f>IFERROR(INDEX('[3]5.งบทดลอง รพ.'!$D:$D,MATCH(C:C,'[3]5.งบทดลอง รพ.'!B:B,0)),)</f>
        <v>0</v>
      </c>
      <c r="F400" s="150">
        <f>IFERROR(INDEX('[3]5.งบทดลอง รพ.'!$E:$E,MATCH(C:C,'[3]5.งบทดลอง รพ.'!B:B,0)),)</f>
        <v>0</v>
      </c>
      <c r="G400" s="150">
        <f>IFERROR(INDEX('[3]5.งบทดลอง รพ.'!$F:$F,MATCH(C:C,'[3]5.งบทดลอง รพ.'!B:B,0)),)</f>
        <v>0</v>
      </c>
      <c r="H400" s="150">
        <f>IFERROR(INDEX('[3]5.งบทดลอง รพ.'!$G:$G,MATCH(C:C,'[3]5.งบทดลอง รพ.'!B:B,0)),)</f>
        <v>0</v>
      </c>
      <c r="I400" s="150">
        <f>IFERROR(INDEX('[3]5.งบทดลอง รพ.'!$H:$H,MATCH(D:D,'[3]5.งบทดลอง รพ.'!C:C,0)),)</f>
        <v>0</v>
      </c>
      <c r="J400" s="150">
        <f>IFERROR(INDEX('[3]5.งบทดลอง รพ.'!$I:$I,MATCH(C:C,'[3]5.งบทดลอง รพ.'!B:B,0)),)</f>
        <v>0</v>
      </c>
      <c r="K400" s="150">
        <f>IFERROR(INDEX('[3]5.งบทดลอง รพ.'!$J:$J,MATCH(C:C,'[3]5.งบทดลอง รพ.'!B:B,0)),)</f>
        <v>0</v>
      </c>
      <c r="L400" s="150">
        <f>IFERROR(INDEX('[3]5.งบทดลอง รพ.'!$K:$K,MATCH(C:C,'[3]5.งบทดลอง รพ.'!B:B,0)),)</f>
        <v>0</v>
      </c>
      <c r="M400" s="150">
        <f>IFERROR(INDEX('[3]5.งบทดลอง รพ.'!$L:$L,MATCH(C:C,'[3]5.งบทดลอง รพ.'!B:B,0)),)</f>
        <v>0</v>
      </c>
      <c r="N400" s="150">
        <f>IFERROR(INDEX('[3]5.งบทดลอง รพ.'!$M:$M,MATCH(C:C,'[3]5.งบทดลอง รพ.'!B:B,0)),)</f>
        <v>0</v>
      </c>
      <c r="O400" s="150">
        <f>IFERROR(INDEX('[3]5.งบทดลอง รพ.'!$N:$N,MATCH(C:C,'[3]5.งบทดลอง รพ.'!B:B,0)),)</f>
        <v>0</v>
      </c>
      <c r="P400" s="150">
        <f>IFERROR(INDEX('[3]5.งบทดลอง รพ.'!$O:$O,MATCH(C:C,'[3]5.งบทดลอง รพ.'!B:B,0)),)</f>
        <v>0</v>
      </c>
      <c r="Q400" s="150">
        <f>IFERROR(INDEX('[3]5.งบทดลอง รพ.'!$P:$P,MATCH(C:C,'[3]5.งบทดลอง รพ.'!B:B,0)),)</f>
        <v>0</v>
      </c>
      <c r="R400" s="150">
        <f>IFERROR(INDEX('[3]5.งบทดลอง รพ.'!$Q:$Q,MATCH(C:C,'[3]5.งบทดลอง รพ.'!B:B,0)),)</f>
        <v>0</v>
      </c>
      <c r="S400" s="150">
        <f>IFERROR(INDEX('[3]5.งบทดลอง รพ.'!$R:$R,MATCH(C:C,'[3]5.งบทดลอง รพ.'!B:B,0)),)</f>
        <v>0</v>
      </c>
      <c r="T400" s="150">
        <f>IFERROR(INDEX('[3]5.งบทดลอง รพ.'!$S:$S,MATCH(C:C,'[3]5.งบทดลอง รพ.'!B:B,0)),)</f>
        <v>0</v>
      </c>
      <c r="U400" s="150">
        <f>IFERROR(INDEX('[3]5.งบทดลอง รพ.'!$T:$T,MATCH(C:C,'[3]5.งบทดลอง รพ.'!B:B,0)),)</f>
        <v>0</v>
      </c>
      <c r="V400" s="150">
        <f>IFERROR(INDEX('[3]5.งบทดลอง รพ.'!$U:$U,MATCH(C:C,'[3]5.งบทดลอง รพ.'!B:B,0)),)</f>
        <v>0</v>
      </c>
      <c r="W400" s="150">
        <f>IFERROR(INDEX('[3]5.งบทดลอง รพ.'!$V:$V,MATCH(C:C,'[3]5.งบทดลอง รพ.'!B:B,0)),)</f>
        <v>0</v>
      </c>
      <c r="X400" s="150">
        <f>IFERROR(INDEX('[3]5.งบทดลอง รพ.'!$W:$W,MATCH(C:C,'[3]5.งบทดลอง รพ.'!B:B,0)),)</f>
        <v>0</v>
      </c>
      <c r="Y400" s="150">
        <f>IFERROR(INDEX('[3]5.งบทดลอง รพ.'!$X:$X,MATCH(C:C,'[3]5.งบทดลอง รพ.'!B:B,0)),)</f>
        <v>0</v>
      </c>
      <c r="Z400" s="150">
        <f>IFERROR(INDEX('[3]5.งบทดลอง รพ.'!$Y:$Y,MATCH(C:C,'[3]5.งบทดลอง รพ.'!B:B,0)),)</f>
        <v>0</v>
      </c>
      <c r="AA400" s="150">
        <f>IFERROR(INDEX('[3]5.งบทดลอง รพ.'!$Z:$Z,MATCH(C:C,'[3]5.งบทดลอง รพ.'!B:B,0)),)</f>
        <v>0</v>
      </c>
      <c r="AB400" s="150">
        <f>IFERROR(INDEX('[3]5.งบทดลอง รพ.'!$AA:$AA,MATCH(C:C,'[3]5.งบทดลอง รพ.'!B:B,0)),)</f>
        <v>0</v>
      </c>
      <c r="AC400" s="150">
        <f>IFERROR(INDEX('[3]5.งบทดลอง รพ.'!$AB:$AB,MATCH(C:C,'[3]5.งบทดลอง รพ.'!B:B,0)),)</f>
        <v>0</v>
      </c>
      <c r="AD400" s="150">
        <f>IFERROR(INDEX('[3]5.งบทดลอง รพ.'!$AC:$AC,MATCH(C:C,'[3]5.งบทดลอง รพ.'!B:B,0)),)</f>
        <v>0</v>
      </c>
      <c r="AE400" s="150">
        <f>IFERROR(INDEX('[3]5.งบทดลอง รพ.'!$AD:$AD,MATCH(C:C,'[3]5.งบทดลอง รพ.'!B:B,0)),)</f>
        <v>0</v>
      </c>
      <c r="AF400" s="150">
        <f>IFERROR(INDEX('[3]5.งบทดลอง รพ.'!$AE:$AE,MATCH(C:C,'[3]5.งบทดลอง รพ.'!B:B,0)),)</f>
        <v>0</v>
      </c>
      <c r="AG400" s="150">
        <f>IFERROR(INDEX('[3]5.งบทดลอง รพ.'!$AF:$AF,MATCH(C:C,'[3]5.งบทดลอง รพ.'!B:B,0)),)</f>
        <v>0</v>
      </c>
      <c r="AH400" s="150">
        <f>IFERROR(INDEX('[3]5.งบทดลอง รพ.'!$AG:$AG,MATCH(C:C,'[3]5.งบทดลอง รพ.'!B:B,0)),)</f>
        <v>0</v>
      </c>
      <c r="AI400" s="150">
        <f>IFERROR(INDEX('[3]5.งบทดลอง รพ.'!$AH:$AH,MATCH(D:D,'[3]5.งบทดลอง รพ.'!C:C,0)),)</f>
        <v>0</v>
      </c>
      <c r="AJ400" s="150">
        <f>IFERROR(INDEX('[3]5.งบทดลอง รพ.'!$AI:$AI,MATCH(C:C,'[3]5.งบทดลอง รพ.'!B:B,0)),)</f>
        <v>0</v>
      </c>
      <c r="AK400" s="150">
        <f>IFERROR(INDEX('[3]5.งบทดลอง รพ.'!$AJ:$AJ,MATCH(C:C,'[3]5.งบทดลอง รพ.'!B:B,0)),)</f>
        <v>0</v>
      </c>
      <c r="AL400" s="150">
        <f>IFERROR(INDEX('[3]5.งบทดลอง รพ.'!$AK:$AK,MATCH(C:C,'[3]5.งบทดลอง รพ.'!B:B,0)),)</f>
        <v>0</v>
      </c>
      <c r="AM400" s="150">
        <f>IFERROR(INDEX('[3]5.งบทดลอง รพ.'!$AL:$AL,MATCH(C:C,'[3]5.งบทดลอง รพ.'!B:B,0)),)</f>
        <v>0</v>
      </c>
      <c r="AN400" s="150">
        <f>IFERROR(INDEX('[3]5.งบทดลอง รพ.'!$AM:$AM,MATCH(C:C,'[3]5.งบทดลอง รพ.'!B:B,0)),)</f>
        <v>0</v>
      </c>
      <c r="AO400" s="150">
        <f>IFERROR(INDEX('[3]5.งบทดลอง รพ.'!$AN:$AN,MATCH(C:C,'[3]5.งบทดลอง รพ.'!B:B,0)),)</f>
        <v>0</v>
      </c>
      <c r="AP400" s="150">
        <f>IFERROR(INDEX('[3]5.งบทดลอง รพ.'!$AO:$AO,MATCH(C:C,'[3]5.งบทดลอง รพ.'!B:B,0)),)</f>
        <v>0</v>
      </c>
      <c r="AQ400" s="150">
        <f>IFERROR(INDEX('[3]5.งบทดลอง รพ.'!$AP:$AP,MATCH(C:C,'[3]5.งบทดลอง รพ.'!B:B,0)),)</f>
        <v>0</v>
      </c>
      <c r="AR400" s="150">
        <f>IFERROR(INDEX('[3]5.งบทดลอง รพ.'!$AQ:$AQ,MATCH(C:C,'[3]5.งบทดลอง รพ.'!B:B,0)),)</f>
        <v>0</v>
      </c>
      <c r="AS400" s="150">
        <f>IFERROR(INDEX('[3]5.งบทดลอง รพ.'!$AR:$AR,MATCH(C:C,'[3]5.งบทดลอง รพ.'!B:B,0)),)</f>
        <v>0</v>
      </c>
      <c r="AT400" s="150">
        <f>IFERROR(INDEX('[3]5.งบทดลอง รพ.'!$AS:$AS,MATCH(C:C,'[3]5.งบทดลอง รพ.'!B:B,0)),)</f>
        <v>0</v>
      </c>
      <c r="AU400" s="150">
        <f>IFERROR(INDEX('[3]5.งบทดลอง รพ.'!$AT:$AT,MATCH(C:C,'[3]5.งบทดลอง รพ.'!B:B,0)),)</f>
        <v>0</v>
      </c>
      <c r="AV400" s="150">
        <f>IFERROR(INDEX('[3]5.งบทดลอง รพ.'!$AU:$AU,MATCH(C:C,'[3]5.งบทดลอง รพ.'!B:B,0)),)</f>
        <v>0</v>
      </c>
      <c r="AW400" s="150">
        <f>IFERROR(INDEX('[3]5.งบทดลอง รพ.'!$AV:$AV,MATCH(C:C,'[3]5.งบทดลอง รพ.'!B:B,0)),)</f>
        <v>0</v>
      </c>
      <c r="AX400" s="150">
        <f>IFERROR(INDEX('[3]5.งบทดลอง รพ.'!$AW:$AW,MATCH(C:C,'[3]5.งบทดลอง รพ.'!B:B,0)),)</f>
        <v>0</v>
      </c>
      <c r="AY400" s="150">
        <f>IFERROR(INDEX('[3]5.งบทดลอง รพ.'!$AX:$AX,MATCH(C:C,'[3]5.งบทดลอง รพ.'!B:B,0)),)</f>
        <v>0</v>
      </c>
      <c r="AZ400" s="150">
        <f>IFERROR(INDEX('[3]5.งบทดลอง รพ.'!$AY:$AY,MATCH(C:C,'[3]5.งบทดลอง รพ.'!B:B,0)),)</f>
        <v>0</v>
      </c>
      <c r="BA400" s="150">
        <f>IFERROR(INDEX('[3]5.งบทดลอง รพ.'!$AZ:$AZ,MATCH(C:C,'[3]5.งบทดลอง รพ.'!B:B,0)),)</f>
        <v>0</v>
      </c>
      <c r="BB400" s="150">
        <f>IFERROR(INDEX('[3]5.งบทดลอง รพ.'!$BA:$BA,MATCH(C:C,'[3]5.งบทดลอง รพ.'!B:B,0)),)</f>
        <v>0</v>
      </c>
      <c r="BC400" s="150">
        <f>IFERROR(INDEX('[3]5.งบทดลอง รพ.'!$BB:$BB,MATCH(C:C,'[3]5.งบทดลอง รพ.'!B:B,0)),)</f>
        <v>0</v>
      </c>
      <c r="BD400" s="150">
        <f>IFERROR(INDEX('[3]5.งบทดลอง รพ.'!$BC:$BC,MATCH(C:C,'[3]5.งบทดลอง รพ.'!B:B,0)),)</f>
        <v>0</v>
      </c>
      <c r="BE400" s="150">
        <f>IFERROR(INDEX('[3]5.งบทดลอง รพ.'!$BD:$BD,MATCH(C:C,'[3]5.งบทดลอง รพ.'!B:B,0)),)</f>
        <v>0</v>
      </c>
      <c r="BF400" s="150">
        <f>IFERROR(INDEX('[3]5.งบทดลอง รพ.'!$BE:$BE,MATCH(C:C,'[3]5.งบทดลอง รพ.'!B:B,0)),)</f>
        <v>0</v>
      </c>
      <c r="BG400" s="150">
        <f>IFERROR(INDEX('[3]5.งบทดลอง รพ.'!$BF:$BF,MATCH(C:C,'[3]5.งบทดลอง รพ.'!B:B,0)),)</f>
        <v>0</v>
      </c>
      <c r="BH400" s="150">
        <f>IFERROR(INDEX('[3]5.งบทดลอง รพ.'!$BG:$BG,MATCH(C:C,'[3]5.งบทดลอง รพ.'!B:B,0)),)</f>
        <v>0</v>
      </c>
      <c r="BI400" s="150">
        <f>IFERROR(INDEX('[3]5.งบทดลอง รพ.'!$BH:$BH,MATCH(C:C,'[3]5.งบทดลอง รพ.'!B:B,0)),)</f>
        <v>0</v>
      </c>
      <c r="BJ400" s="150">
        <f>IFERROR(INDEX('[3]5.งบทดลอง รพ.'!$BI:$BI,MATCH(C:C,'[3]5.งบทดลอง รพ.'!B:B,0)),)</f>
        <v>0</v>
      </c>
      <c r="BK400" s="150">
        <f>IFERROR(INDEX('[3]5.งบทดลอง รพ.'!$BJ:$BJ,MATCH(C:C,'[3]5.งบทดลอง รพ.'!B:B,0)),)</f>
        <v>0</v>
      </c>
      <c r="BL400" s="150">
        <f>IFERROR(INDEX('[3]5.งบทดลอง รพ.'!$BK:$BK,MATCH(D:D,'[3]5.งบทดลอง รพ.'!C:C,0)),)</f>
        <v>0</v>
      </c>
      <c r="BM400" s="150">
        <f>IFERROR(INDEX('[3]5.งบทดลอง รพ.'!$BL:$BL,MATCH(C:C,'[3]5.งบทดลอง รพ.'!B:B,0)),)</f>
        <v>0</v>
      </c>
      <c r="BN400" s="150">
        <f>IFERROR(INDEX('[3]5.งบทดลอง รพ.'!$BM:$BM,MATCH(C:C,'[3]5.งบทดลอง รพ.'!B:B,0)),)</f>
        <v>0</v>
      </c>
      <c r="BO400" s="150">
        <f>IFERROR(INDEX('[3]5.งบทดลอง รพ.'!$BN:$BN,MATCH(C:C,'[3]5.งบทดลอง รพ.'!B:B,0)),)</f>
        <v>0</v>
      </c>
      <c r="BP400" s="150">
        <f>IFERROR(INDEX('[3]5.งบทดลอง รพ.'!$BO:$BO,MATCH(C:C,'[3]5.งบทดลอง รพ.'!B:B,0)),)</f>
        <v>0</v>
      </c>
      <c r="BQ400" s="150">
        <f>IFERROR(INDEX('[3]5.งบทดลอง รพ.'!$BP:$BP,MATCH(C:C,'[3]5.งบทดลอง รพ.'!B:B,0)),)</f>
        <v>47815.199999999997</v>
      </c>
      <c r="BR400" s="150">
        <f>IFERROR(INDEX('[3]5.งบทดลอง รพ.'!$BQ:$BQ,MATCH(C:C,'[3]5.งบทดลอง รพ.'!B:B,0)),)</f>
        <v>0</v>
      </c>
      <c r="BS400" s="150">
        <f>IFERROR(INDEX('[3]5.งบทดลอง รพ.'!$BR:$BR,MATCH(C:C,'[3]5.งบทดลอง รพ.'!B:B,0)),)</f>
        <v>0</v>
      </c>
      <c r="BT400" s="150">
        <f>IFERROR(INDEX('[3]5.งบทดลอง รพ.'!$BS:$BS,MATCH(C:C,'[3]5.งบทดลอง รพ.'!B:B,0)),)</f>
        <v>0</v>
      </c>
      <c r="BU400" s="150">
        <f>IFERROR(INDEX('[3]5.งบทดลอง รพ.'!$BT:$BT,MATCH(C:C,'[3]5.งบทดลอง รพ.'!B:B,0)),)</f>
        <v>0</v>
      </c>
      <c r="BV400" s="150">
        <f>IFERROR(INDEX('[3]5.งบทดลอง รพ.'!$BU:$BU,MATCH(C:C,'[3]5.งบทดลอง รพ.'!B:B,0)),)</f>
        <v>0</v>
      </c>
      <c r="BW400" s="150">
        <f>IFERROR(INDEX('[3]5.งบทดลอง รพ.'!$BV:$BV,MATCH(C:C,'[3]5.งบทดลอง รพ.'!B:B,0)),)</f>
        <v>0</v>
      </c>
      <c r="BX400" s="150">
        <f>IFERROR(INDEX('[3]5.งบทดลอง รพ.'!$BW:$BW,MATCH(C:C,'[3]5.งบทดลอง รพ.'!B:B,0)),)</f>
        <v>0</v>
      </c>
      <c r="BY400" s="150">
        <f>IFERROR(INDEX('[3]5.งบทดลอง รพ.'!$BX:$BX,MATCH(C:C,'[3]5.งบทดลอง รพ.'!B:B,0)),)</f>
        <v>0</v>
      </c>
      <c r="BZ400" s="151">
        <f t="shared" si="16"/>
        <v>47815.199999999997</v>
      </c>
    </row>
    <row r="401" spans="1:78" ht="21.75" customHeight="1">
      <c r="A401" s="31" t="s">
        <v>185</v>
      </c>
      <c r="B401" s="147" t="s">
        <v>750</v>
      </c>
      <c r="C401" s="148" t="s">
        <v>1160</v>
      </c>
      <c r="D401" s="149" t="s">
        <v>1161</v>
      </c>
      <c r="E401" s="150">
        <f>IFERROR(INDEX('[3]5.งบทดลอง รพ.'!$D:$D,MATCH(C:C,'[3]5.งบทดลอง รพ.'!B:B,0)),)</f>
        <v>0</v>
      </c>
      <c r="F401" s="150">
        <f>IFERROR(INDEX('[3]5.งบทดลอง รพ.'!$E:$E,MATCH(C:C,'[3]5.งบทดลอง รพ.'!B:B,0)),)</f>
        <v>0</v>
      </c>
      <c r="G401" s="150">
        <f>IFERROR(INDEX('[3]5.งบทดลอง รพ.'!$F:$F,MATCH(C:C,'[3]5.งบทดลอง รพ.'!B:B,0)),)</f>
        <v>0</v>
      </c>
      <c r="H401" s="150">
        <f>IFERROR(INDEX('[3]5.งบทดลอง รพ.'!$G:$G,MATCH(C:C,'[3]5.งบทดลอง รพ.'!B:B,0)),)</f>
        <v>0</v>
      </c>
      <c r="I401" s="150">
        <f>IFERROR(INDEX('[3]5.งบทดลอง รพ.'!$H:$H,MATCH(D:D,'[3]5.งบทดลอง รพ.'!C:C,0)),)</f>
        <v>0</v>
      </c>
      <c r="J401" s="150">
        <f>IFERROR(INDEX('[3]5.งบทดลอง รพ.'!$I:$I,MATCH(C:C,'[3]5.งบทดลอง รพ.'!B:B,0)),)</f>
        <v>0</v>
      </c>
      <c r="K401" s="150">
        <f>IFERROR(INDEX('[3]5.งบทดลอง รพ.'!$J:$J,MATCH(C:C,'[3]5.งบทดลอง รพ.'!B:B,0)),)</f>
        <v>0</v>
      </c>
      <c r="L401" s="150">
        <f>IFERROR(INDEX('[3]5.งบทดลอง รพ.'!$K:$K,MATCH(C:C,'[3]5.งบทดลอง รพ.'!B:B,0)),)</f>
        <v>0</v>
      </c>
      <c r="M401" s="150">
        <f>IFERROR(INDEX('[3]5.งบทดลอง รพ.'!$L:$L,MATCH(C:C,'[3]5.งบทดลอง รพ.'!B:B,0)),)</f>
        <v>0</v>
      </c>
      <c r="N401" s="150">
        <f>IFERROR(INDEX('[3]5.งบทดลอง รพ.'!$M:$M,MATCH(C:C,'[3]5.งบทดลอง รพ.'!B:B,0)),)</f>
        <v>0</v>
      </c>
      <c r="O401" s="150">
        <f>IFERROR(INDEX('[3]5.งบทดลอง รพ.'!$N:$N,MATCH(C:C,'[3]5.งบทดลอง รพ.'!B:B,0)),)</f>
        <v>0</v>
      </c>
      <c r="P401" s="150">
        <f>IFERROR(INDEX('[3]5.งบทดลอง รพ.'!$O:$O,MATCH(C:C,'[3]5.งบทดลอง รพ.'!B:B,0)),)</f>
        <v>0</v>
      </c>
      <c r="Q401" s="150">
        <f>IFERROR(INDEX('[3]5.งบทดลอง รพ.'!$P:$P,MATCH(C:C,'[3]5.งบทดลอง รพ.'!B:B,0)),)</f>
        <v>32230</v>
      </c>
      <c r="R401" s="150">
        <f>IFERROR(INDEX('[3]5.งบทดลอง รพ.'!$Q:$Q,MATCH(C:C,'[3]5.งบทดลอง รพ.'!B:B,0)),)</f>
        <v>0</v>
      </c>
      <c r="S401" s="150">
        <f>IFERROR(INDEX('[3]5.งบทดลอง รพ.'!$R:$R,MATCH(C:C,'[3]5.งบทดลอง รพ.'!B:B,0)),)</f>
        <v>0</v>
      </c>
      <c r="T401" s="150">
        <f>IFERROR(INDEX('[3]5.งบทดลอง รพ.'!$S:$S,MATCH(C:C,'[3]5.งบทดลอง รพ.'!B:B,0)),)</f>
        <v>0</v>
      </c>
      <c r="U401" s="150">
        <f>IFERROR(INDEX('[3]5.งบทดลอง รพ.'!$T:$T,MATCH(C:C,'[3]5.งบทดลอง รพ.'!B:B,0)),)</f>
        <v>0</v>
      </c>
      <c r="V401" s="150">
        <f>IFERROR(INDEX('[3]5.งบทดลอง รพ.'!$U:$U,MATCH(C:C,'[3]5.งบทดลอง รพ.'!B:B,0)),)</f>
        <v>0</v>
      </c>
      <c r="W401" s="150">
        <f>IFERROR(INDEX('[3]5.งบทดลอง รพ.'!$V:$V,MATCH(C:C,'[3]5.งบทดลอง รพ.'!B:B,0)),)</f>
        <v>1331689.08</v>
      </c>
      <c r="X401" s="150">
        <f>IFERROR(INDEX('[3]5.งบทดลอง รพ.'!$W:$W,MATCH(C:C,'[3]5.งบทดลอง รพ.'!B:B,0)),)</f>
        <v>0</v>
      </c>
      <c r="Y401" s="150">
        <f>IFERROR(INDEX('[3]5.งบทดลอง รพ.'!$X:$X,MATCH(C:C,'[3]5.งบทดลอง รพ.'!B:B,0)),)</f>
        <v>0</v>
      </c>
      <c r="Z401" s="150">
        <f>IFERROR(INDEX('[3]5.งบทดลอง รพ.'!$Y:$Y,MATCH(C:C,'[3]5.งบทดลอง รพ.'!B:B,0)),)</f>
        <v>0</v>
      </c>
      <c r="AA401" s="150">
        <f>IFERROR(INDEX('[3]5.งบทดลอง รพ.'!$Z:$Z,MATCH(C:C,'[3]5.งบทดลอง รพ.'!B:B,0)),)</f>
        <v>0</v>
      </c>
      <c r="AB401" s="150">
        <f>IFERROR(INDEX('[3]5.งบทดลอง รพ.'!$AA:$AA,MATCH(C:C,'[3]5.งบทดลอง รพ.'!B:B,0)),)</f>
        <v>0</v>
      </c>
      <c r="AC401" s="150">
        <f>IFERROR(INDEX('[3]5.งบทดลอง รพ.'!$AB:$AB,MATCH(C:C,'[3]5.งบทดลอง รพ.'!B:B,0)),)</f>
        <v>0</v>
      </c>
      <c r="AD401" s="150">
        <f>IFERROR(INDEX('[3]5.งบทดลอง รพ.'!$AC:$AC,MATCH(C:C,'[3]5.งบทดลอง รพ.'!B:B,0)),)</f>
        <v>0</v>
      </c>
      <c r="AE401" s="150">
        <f>IFERROR(INDEX('[3]5.งบทดลอง รพ.'!$AD:$AD,MATCH(C:C,'[3]5.งบทดลอง รพ.'!B:B,0)),)</f>
        <v>0</v>
      </c>
      <c r="AF401" s="150">
        <f>IFERROR(INDEX('[3]5.งบทดลอง รพ.'!$AE:$AE,MATCH(C:C,'[3]5.งบทดลอง รพ.'!B:B,0)),)</f>
        <v>0</v>
      </c>
      <c r="AG401" s="150">
        <f>IFERROR(INDEX('[3]5.งบทดลอง รพ.'!$AF:$AF,MATCH(C:C,'[3]5.งบทดลอง รพ.'!B:B,0)),)</f>
        <v>0</v>
      </c>
      <c r="AH401" s="150">
        <f>IFERROR(INDEX('[3]5.งบทดลอง รพ.'!$AG:$AG,MATCH(C:C,'[3]5.งบทดลอง รพ.'!B:B,0)),)</f>
        <v>0</v>
      </c>
      <c r="AI401" s="150">
        <f>IFERROR(INDEX('[3]5.งบทดลอง รพ.'!$AH:$AH,MATCH(D:D,'[3]5.งบทดลอง รพ.'!C:C,0)),)</f>
        <v>0</v>
      </c>
      <c r="AJ401" s="150">
        <f>IFERROR(INDEX('[3]5.งบทดลอง รพ.'!$AI:$AI,MATCH(C:C,'[3]5.งบทดลอง รพ.'!B:B,0)),)</f>
        <v>0</v>
      </c>
      <c r="AK401" s="150">
        <f>IFERROR(INDEX('[3]5.งบทดลอง รพ.'!$AJ:$AJ,MATCH(C:C,'[3]5.งบทดลอง รพ.'!B:B,0)),)</f>
        <v>0</v>
      </c>
      <c r="AL401" s="150">
        <f>IFERROR(INDEX('[3]5.งบทดลอง รพ.'!$AK:$AK,MATCH(C:C,'[3]5.งบทดลอง รพ.'!B:B,0)),)</f>
        <v>0</v>
      </c>
      <c r="AM401" s="150">
        <f>IFERROR(INDEX('[3]5.งบทดลอง รพ.'!$AL:$AL,MATCH(C:C,'[3]5.งบทดลอง รพ.'!B:B,0)),)</f>
        <v>0</v>
      </c>
      <c r="AN401" s="150">
        <f>IFERROR(INDEX('[3]5.งบทดลอง รพ.'!$AM:$AM,MATCH(C:C,'[3]5.งบทดลอง รพ.'!B:B,0)),)</f>
        <v>0</v>
      </c>
      <c r="AO401" s="150">
        <f>IFERROR(INDEX('[3]5.งบทดลอง รพ.'!$AN:$AN,MATCH(C:C,'[3]5.งบทดลอง รพ.'!B:B,0)),)</f>
        <v>0</v>
      </c>
      <c r="AP401" s="150">
        <f>IFERROR(INDEX('[3]5.งบทดลอง รพ.'!$AO:$AO,MATCH(C:C,'[3]5.งบทดลอง รพ.'!B:B,0)),)</f>
        <v>0</v>
      </c>
      <c r="AQ401" s="150">
        <f>IFERROR(INDEX('[3]5.งบทดลอง รพ.'!$AP:$AP,MATCH(C:C,'[3]5.งบทดลอง รพ.'!B:B,0)),)</f>
        <v>0</v>
      </c>
      <c r="AR401" s="150">
        <f>IFERROR(INDEX('[3]5.งบทดลอง รพ.'!$AQ:$AQ,MATCH(C:C,'[3]5.งบทดลอง รพ.'!B:B,0)),)</f>
        <v>0</v>
      </c>
      <c r="AS401" s="150">
        <f>IFERROR(INDEX('[3]5.งบทดลอง รพ.'!$AR:$AR,MATCH(C:C,'[3]5.งบทดลอง รพ.'!B:B,0)),)</f>
        <v>0</v>
      </c>
      <c r="AT401" s="150">
        <f>IFERROR(INDEX('[3]5.งบทดลอง รพ.'!$AS:$AS,MATCH(C:C,'[3]5.งบทดลอง รพ.'!B:B,0)),)</f>
        <v>0</v>
      </c>
      <c r="AU401" s="150">
        <f>IFERROR(INDEX('[3]5.งบทดลอง รพ.'!$AT:$AT,MATCH(C:C,'[3]5.งบทดลอง รพ.'!B:B,0)),)</f>
        <v>0</v>
      </c>
      <c r="AV401" s="150">
        <f>IFERROR(INDEX('[3]5.งบทดลอง รพ.'!$AU:$AU,MATCH(C:C,'[3]5.งบทดลอง รพ.'!B:B,0)),)</f>
        <v>0</v>
      </c>
      <c r="AW401" s="150">
        <f>IFERROR(INDEX('[3]5.งบทดลอง รพ.'!$AV:$AV,MATCH(C:C,'[3]5.งบทดลอง รพ.'!B:B,0)),)</f>
        <v>0</v>
      </c>
      <c r="AX401" s="150">
        <f>IFERROR(INDEX('[3]5.งบทดลอง รพ.'!$AW:$AW,MATCH(C:C,'[3]5.งบทดลอง รพ.'!B:B,0)),)</f>
        <v>0</v>
      </c>
      <c r="AY401" s="150">
        <f>IFERROR(INDEX('[3]5.งบทดลอง รพ.'!$AX:$AX,MATCH(C:C,'[3]5.งบทดลอง รพ.'!B:B,0)),)</f>
        <v>0</v>
      </c>
      <c r="AZ401" s="150">
        <f>IFERROR(INDEX('[3]5.งบทดลอง รพ.'!$AY:$AY,MATCH(C:C,'[3]5.งบทดลอง รพ.'!B:B,0)),)</f>
        <v>70.819999999999993</v>
      </c>
      <c r="BA401" s="150">
        <f>IFERROR(INDEX('[3]5.งบทดลอง รพ.'!$AZ:$AZ,MATCH(C:C,'[3]5.งบทดลอง รพ.'!B:B,0)),)</f>
        <v>0</v>
      </c>
      <c r="BB401" s="150">
        <f>IFERROR(INDEX('[3]5.งบทดลอง รพ.'!$BA:$BA,MATCH(C:C,'[3]5.งบทดลอง รพ.'!B:B,0)),)</f>
        <v>0</v>
      </c>
      <c r="BC401" s="150">
        <f>IFERROR(INDEX('[3]5.งบทดลอง รพ.'!$BB:$BB,MATCH(C:C,'[3]5.งบทดลอง รพ.'!B:B,0)),)</f>
        <v>0</v>
      </c>
      <c r="BD401" s="150">
        <f>IFERROR(INDEX('[3]5.งบทดลอง รพ.'!$BC:$BC,MATCH(C:C,'[3]5.งบทดลอง รพ.'!B:B,0)),)</f>
        <v>0</v>
      </c>
      <c r="BE401" s="150">
        <f>IFERROR(INDEX('[3]5.งบทดลอง รพ.'!$BD:$BD,MATCH(C:C,'[3]5.งบทดลอง รพ.'!B:B,0)),)</f>
        <v>0</v>
      </c>
      <c r="BF401" s="150">
        <f>IFERROR(INDEX('[3]5.งบทดลอง รพ.'!$BE:$BE,MATCH(C:C,'[3]5.งบทดลอง รพ.'!B:B,0)),)</f>
        <v>0</v>
      </c>
      <c r="BG401" s="150">
        <f>IFERROR(INDEX('[3]5.งบทดลอง รพ.'!$BF:$BF,MATCH(C:C,'[3]5.งบทดลอง รพ.'!B:B,0)),)</f>
        <v>0</v>
      </c>
      <c r="BH401" s="150">
        <f>IFERROR(INDEX('[3]5.งบทดลอง รพ.'!$BG:$BG,MATCH(C:C,'[3]5.งบทดลอง รพ.'!B:B,0)),)</f>
        <v>0</v>
      </c>
      <c r="BI401" s="150">
        <f>IFERROR(INDEX('[3]5.งบทดลอง รพ.'!$BH:$BH,MATCH(C:C,'[3]5.งบทดลอง รพ.'!B:B,0)),)</f>
        <v>0</v>
      </c>
      <c r="BJ401" s="150">
        <f>IFERROR(INDEX('[3]5.งบทดลอง รพ.'!$BI:$BI,MATCH(C:C,'[3]5.งบทดลอง รพ.'!B:B,0)),)</f>
        <v>0</v>
      </c>
      <c r="BK401" s="150">
        <f>IFERROR(INDEX('[3]5.งบทดลอง รพ.'!$BJ:$BJ,MATCH(C:C,'[3]5.งบทดลอง รพ.'!B:B,0)),)</f>
        <v>0</v>
      </c>
      <c r="BL401" s="150">
        <f>IFERROR(INDEX('[3]5.งบทดลอง รพ.'!$BK:$BK,MATCH(D:D,'[3]5.งบทดลอง รพ.'!C:C,0)),)</f>
        <v>0</v>
      </c>
      <c r="BM401" s="150">
        <f>IFERROR(INDEX('[3]5.งบทดลอง รพ.'!$BL:$BL,MATCH(C:C,'[3]5.งบทดลอง รพ.'!B:B,0)),)</f>
        <v>0</v>
      </c>
      <c r="BN401" s="150">
        <f>IFERROR(INDEX('[3]5.งบทดลอง รพ.'!$BM:$BM,MATCH(C:C,'[3]5.งบทดลอง รพ.'!B:B,0)),)</f>
        <v>0</v>
      </c>
      <c r="BO401" s="150">
        <f>IFERROR(INDEX('[3]5.งบทดลอง รพ.'!$BN:$BN,MATCH(C:C,'[3]5.งบทดลอง รพ.'!B:B,0)),)</f>
        <v>0</v>
      </c>
      <c r="BP401" s="150">
        <f>IFERROR(INDEX('[3]5.งบทดลอง รพ.'!$BO:$BO,MATCH(C:C,'[3]5.งบทดลอง รพ.'!B:B,0)),)</f>
        <v>0</v>
      </c>
      <c r="BQ401" s="150">
        <f>IFERROR(INDEX('[3]5.งบทดลอง รพ.'!$BP:$BP,MATCH(C:C,'[3]5.งบทดลอง รพ.'!B:B,0)),)</f>
        <v>0</v>
      </c>
      <c r="BR401" s="150">
        <f>IFERROR(INDEX('[3]5.งบทดลอง รพ.'!$BQ:$BQ,MATCH(C:C,'[3]5.งบทดลอง รพ.'!B:B,0)),)</f>
        <v>0</v>
      </c>
      <c r="BS401" s="150">
        <f>IFERROR(INDEX('[3]5.งบทดลอง รพ.'!$BR:$BR,MATCH(C:C,'[3]5.งบทดลอง รพ.'!B:B,0)),)</f>
        <v>0</v>
      </c>
      <c r="BT401" s="150">
        <f>IFERROR(INDEX('[3]5.งบทดลอง รพ.'!$BS:$BS,MATCH(C:C,'[3]5.งบทดลอง รพ.'!B:B,0)),)</f>
        <v>0</v>
      </c>
      <c r="BU401" s="150">
        <f>IFERROR(INDEX('[3]5.งบทดลอง รพ.'!$BT:$BT,MATCH(C:C,'[3]5.งบทดลอง รพ.'!B:B,0)),)</f>
        <v>0</v>
      </c>
      <c r="BV401" s="150">
        <f>IFERROR(INDEX('[3]5.งบทดลอง รพ.'!$BU:$BU,MATCH(C:C,'[3]5.งบทดลอง รพ.'!B:B,0)),)</f>
        <v>0</v>
      </c>
      <c r="BW401" s="150">
        <f>IFERROR(INDEX('[3]5.งบทดลอง รพ.'!$BV:$BV,MATCH(C:C,'[3]5.งบทดลอง รพ.'!B:B,0)),)</f>
        <v>0</v>
      </c>
      <c r="BX401" s="150">
        <f>IFERROR(INDEX('[3]5.งบทดลอง รพ.'!$BW:$BW,MATCH(C:C,'[3]5.งบทดลอง รพ.'!B:B,0)),)</f>
        <v>0</v>
      </c>
      <c r="BY401" s="150">
        <f>IFERROR(INDEX('[3]5.งบทดลอง รพ.'!$BX:$BX,MATCH(C:C,'[3]5.งบทดลอง รพ.'!B:B,0)),)</f>
        <v>0</v>
      </c>
      <c r="BZ401" s="151">
        <f t="shared" si="16"/>
        <v>1363989.9000000001</v>
      </c>
    </row>
    <row r="402" spans="1:78" ht="21.75" customHeight="1">
      <c r="A402" s="31" t="s">
        <v>185</v>
      </c>
      <c r="B402" s="147" t="s">
        <v>750</v>
      </c>
      <c r="C402" s="148" t="s">
        <v>1162</v>
      </c>
      <c r="D402" s="149" t="s">
        <v>1163</v>
      </c>
      <c r="E402" s="150">
        <f>IFERROR(INDEX('[3]5.งบทดลอง รพ.'!$D:$D,MATCH(C:C,'[3]5.งบทดลอง รพ.'!B:B,0)),)</f>
        <v>21531901.25</v>
      </c>
      <c r="F402" s="150">
        <f>IFERROR(INDEX('[3]5.งบทดลอง รพ.'!$E:$E,MATCH(C:C,'[3]5.งบทดลอง รพ.'!B:B,0)),)</f>
        <v>1978121.5</v>
      </c>
      <c r="G402" s="150">
        <f>IFERROR(INDEX('[3]5.งบทดลอง รพ.'!$F:$F,MATCH(C:C,'[3]5.งบทดลอง รพ.'!B:B,0)),)</f>
        <v>2913073.5</v>
      </c>
      <c r="H402" s="150">
        <f>IFERROR(INDEX('[3]5.งบทดลอง รพ.'!$G:$G,MATCH(C:C,'[3]5.งบทดลอง รพ.'!B:B,0)),)</f>
        <v>2402726</v>
      </c>
      <c r="I402" s="150">
        <f>IFERROR(INDEX('[3]5.งบทดลอง รพ.'!$H:$H,MATCH(D:D,'[3]5.งบทดลอง รพ.'!C:C,0)),)</f>
        <v>1636413.5</v>
      </c>
      <c r="J402" s="150">
        <f>IFERROR(INDEX('[3]5.งบทดลอง รพ.'!$I:$I,MATCH(C:C,'[3]5.งบทดลอง รพ.'!B:B,0)),)</f>
        <v>3077081.5</v>
      </c>
      <c r="K402" s="150">
        <f>IFERROR(INDEX('[3]5.งบทดลอง รพ.'!$J:$J,MATCH(C:C,'[3]5.งบทดลอง รพ.'!B:B,0)),)</f>
        <v>654958.25</v>
      </c>
      <c r="L402" s="150">
        <f>IFERROR(INDEX('[3]5.งบทดลอง รพ.'!$K:$K,MATCH(C:C,'[3]5.งบทดลอง รพ.'!B:B,0)),)</f>
        <v>2402726</v>
      </c>
      <c r="M402" s="150">
        <f>IFERROR(INDEX('[3]5.งบทดลอง รพ.'!$L:$L,MATCH(C:C,'[3]5.งบทดลอง รพ.'!B:B,0)),)</f>
        <v>913055.5</v>
      </c>
      <c r="N402" s="150">
        <f>IFERROR(INDEX('[3]5.งบทดลอง รพ.'!$M:$M,MATCH(C:C,'[3]5.งบทดลอง รพ.'!B:B,0)),)</f>
        <v>8446702.8000000007</v>
      </c>
      <c r="O402" s="150">
        <f>IFERROR(INDEX('[3]5.งบทดลอง รพ.'!$N:$N,MATCH(C:C,'[3]5.งบทดลอง รพ.'!B:B,0)),)</f>
        <v>1242432.5</v>
      </c>
      <c r="P402" s="150">
        <f>IFERROR(INDEX('[3]5.งบทดลอง รพ.'!$O:$O,MATCH(C:C,'[3]5.งบทดลอง รพ.'!B:B,0)),)</f>
        <v>12021554.75</v>
      </c>
      <c r="Q402" s="150">
        <f>IFERROR(INDEX('[3]5.งบทดลอง รพ.'!$P:$P,MATCH(C:C,'[3]5.งบทดลอง รพ.'!B:B,0)),)</f>
        <v>12881804.699999999</v>
      </c>
      <c r="R402" s="150">
        <f>IFERROR(INDEX('[3]5.งบทดลอง รพ.'!$Q:$Q,MATCH(C:C,'[3]5.งบทดลอง รพ.'!B:B,0)),)</f>
        <v>2104121.75</v>
      </c>
      <c r="S402" s="150">
        <f>IFERROR(INDEX('[3]5.งบทดลอง รพ.'!$R:$R,MATCH(C:C,'[3]5.งบทดลอง รพ.'!B:B,0)),)</f>
        <v>165965</v>
      </c>
      <c r="T402" s="150">
        <f>IFERROR(INDEX('[3]5.งบทดลอง รพ.'!$S:$S,MATCH(C:C,'[3]5.งบทดลอง รพ.'!B:B,0)),)</f>
        <v>4100140.5</v>
      </c>
      <c r="U402" s="150">
        <f>IFERROR(INDEX('[3]5.งบทดลอง รพ.'!$T:$T,MATCH(C:C,'[3]5.งบทดลอง รพ.'!B:B,0)),)</f>
        <v>2253356.25</v>
      </c>
      <c r="V402" s="150">
        <f>IFERROR(INDEX('[3]5.งบทดลอง รพ.'!$U:$U,MATCH(C:C,'[3]5.งบทดลอง รพ.'!B:B,0)),)</f>
        <v>0</v>
      </c>
      <c r="W402" s="150">
        <f>IFERROR(INDEX('[3]5.งบทดลอง รพ.'!$V:$V,MATCH(C:C,'[3]5.งบทดลอง รพ.'!B:B,0)),)</f>
        <v>208257.5</v>
      </c>
      <c r="X402" s="150">
        <f>IFERROR(INDEX('[3]5.งบทดลอง รพ.'!$W:$W,MATCH(C:C,'[3]5.งบทดลอง รพ.'!B:B,0)),)</f>
        <v>2642189.23</v>
      </c>
      <c r="Y402" s="150">
        <f>IFERROR(INDEX('[3]5.งบทดลอง รพ.'!$X:$X,MATCH(C:C,'[3]5.งบทดลอง รพ.'!B:B,0)),)</f>
        <v>2668964</v>
      </c>
      <c r="Z402" s="150">
        <f>IFERROR(INDEX('[3]5.งบทดลอง รพ.'!$Y:$Y,MATCH(C:C,'[3]5.งบทดลอง รพ.'!B:B,0)),)</f>
        <v>286169.5</v>
      </c>
      <c r="AA402" s="150">
        <f>IFERROR(INDEX('[3]5.งบทดลอง รพ.'!$Z:$Z,MATCH(C:C,'[3]5.งบทดลอง รพ.'!B:B,0)),)</f>
        <v>3810249.98</v>
      </c>
      <c r="AB402" s="150">
        <f>IFERROR(INDEX('[3]5.งบทดลอง รพ.'!$AA:$AA,MATCH(C:C,'[3]5.งบทดลอง รพ.'!B:B,0)),)</f>
        <v>4484540</v>
      </c>
      <c r="AC402" s="150">
        <f>IFERROR(INDEX('[3]5.งบทดลอง รพ.'!$AB:$AB,MATCH(C:C,'[3]5.งบทดลอง รพ.'!B:B,0)),)</f>
        <v>1513313.75</v>
      </c>
      <c r="AD402" s="150">
        <f>IFERROR(INDEX('[3]5.งบทดลอง รพ.'!$AC:$AC,MATCH(C:C,'[3]5.งบทดลอง รพ.'!B:B,0)),)</f>
        <v>0</v>
      </c>
      <c r="AE402" s="150">
        <f>IFERROR(INDEX('[3]5.งบทดลอง รพ.'!$AD:$AD,MATCH(C:C,'[3]5.งบทดลอง รพ.'!B:B,0)),)</f>
        <v>2655757.44</v>
      </c>
      <c r="AF402" s="150">
        <f>IFERROR(INDEX('[3]5.งบทดลอง รพ.'!$AE:$AE,MATCH(C:C,'[3]5.งบทดลอง รพ.'!B:B,0)),)</f>
        <v>156373.5</v>
      </c>
      <c r="AG402" s="150">
        <f>IFERROR(INDEX('[3]5.งบทดลอง รพ.'!$AF:$AF,MATCH(C:C,'[3]5.งบทดลอง รพ.'!B:B,0)),)</f>
        <v>13129124</v>
      </c>
      <c r="AH402" s="150">
        <f>IFERROR(INDEX('[3]5.งบทดลอง รพ.'!$AG:$AG,MATCH(C:C,'[3]5.งบทดลอง รพ.'!B:B,0)),)</f>
        <v>9069059</v>
      </c>
      <c r="AI402" s="150">
        <f>IFERROR(INDEX('[3]5.งบทดลอง รพ.'!$AH:$AH,MATCH(D:D,'[3]5.งบทดลอง รพ.'!C:C,0)),)</f>
        <v>4504519</v>
      </c>
      <c r="AJ402" s="150">
        <f>IFERROR(INDEX('[3]5.งบทดลอง รพ.'!$AI:$AI,MATCH(C:C,'[3]5.งบทดลอง รพ.'!B:B,0)),)</f>
        <v>7816766</v>
      </c>
      <c r="AK402" s="150">
        <f>IFERROR(INDEX('[3]5.งบทดลอง รพ.'!$AJ:$AJ,MATCH(C:C,'[3]5.งบทดลอง รพ.'!B:B,0)),)</f>
        <v>9241019</v>
      </c>
      <c r="AL402" s="150">
        <f>IFERROR(INDEX('[3]5.งบทดลอง รพ.'!$AK:$AK,MATCH(C:C,'[3]5.งบทดลอง รพ.'!B:B,0)),)</f>
        <v>8209871</v>
      </c>
      <c r="AM402" s="150">
        <f>IFERROR(INDEX('[3]5.งบทดลอง รพ.'!$AL:$AL,MATCH(C:C,'[3]5.งบทดลอง รพ.'!B:B,0)),)</f>
        <v>7435495</v>
      </c>
      <c r="AN402" s="150">
        <f>IFERROR(INDEX('[3]5.งบทดลอง รพ.'!$AM:$AM,MATCH(C:C,'[3]5.งบทดลอง รพ.'!B:B,0)),)</f>
        <v>12070953</v>
      </c>
      <c r="AO402" s="150">
        <f>IFERROR(INDEX('[3]5.งบทดลอง รพ.'!$AN:$AN,MATCH(C:C,'[3]5.งบทดลอง รพ.'!B:B,0)),)</f>
        <v>8130976</v>
      </c>
      <c r="AP402" s="150">
        <f>IFERROR(INDEX('[3]5.งบทดลอง รพ.'!$AO:$AO,MATCH(C:C,'[3]5.งบทดลอง รพ.'!B:B,0)),)</f>
        <v>10815369</v>
      </c>
      <c r="AQ402" s="150">
        <f>IFERROR(INDEX('[3]5.งบทดลอง รพ.'!$AP:$AP,MATCH(C:C,'[3]5.งบทดลอง รพ.'!B:B,0)),)</f>
        <v>6405915.5</v>
      </c>
      <c r="AR402" s="150">
        <f>IFERROR(INDEX('[3]5.งบทดลอง รพ.'!$AQ:$AQ,MATCH(C:C,'[3]5.งบทดลอง รพ.'!B:B,0)),)</f>
        <v>9387630.5700000003</v>
      </c>
      <c r="AS402" s="150">
        <f>IFERROR(INDEX('[3]5.งบทดลอง รพ.'!$AR:$AR,MATCH(C:C,'[3]5.งบทดลอง รพ.'!B:B,0)),)</f>
        <v>2111170.9900000002</v>
      </c>
      <c r="AT402" s="150">
        <f>IFERROR(INDEX('[3]5.งบทดลอง รพ.'!$AS:$AS,MATCH(C:C,'[3]5.งบทดลอง รพ.'!B:B,0)),)</f>
        <v>5516807.1500000004</v>
      </c>
      <c r="AU402" s="150">
        <f>IFERROR(INDEX('[3]5.งบทดลอง รพ.'!$AT:$AT,MATCH(C:C,'[3]5.งบทดลอง รพ.'!B:B,0)),)</f>
        <v>2985880.5</v>
      </c>
      <c r="AV402" s="150">
        <f>IFERROR(INDEX('[3]5.งบทดลอง รพ.'!$AU:$AU,MATCH(C:C,'[3]5.งบทดลอง รพ.'!B:B,0)),)</f>
        <v>2239324.5</v>
      </c>
      <c r="AW402" s="150">
        <f>IFERROR(INDEX('[3]5.งบทดลอง รพ.'!$AV:$AV,MATCH(C:C,'[3]5.งบทดลอง รพ.'!B:B,0)),)</f>
        <v>350487.15</v>
      </c>
      <c r="AX402" s="150">
        <f>IFERROR(INDEX('[3]5.งบทดลอง รพ.'!$AW:$AW,MATCH(C:C,'[3]5.งบทดลอง รพ.'!B:B,0)),)</f>
        <v>703054.25</v>
      </c>
      <c r="AY402" s="150">
        <f>IFERROR(INDEX('[3]5.งบทดลอง รพ.'!$AX:$AX,MATCH(C:C,'[3]5.งบทดลอง รพ.'!B:B,0)),)</f>
        <v>1037342</v>
      </c>
      <c r="AZ402" s="150">
        <f>IFERROR(INDEX('[3]5.งบทดลอง รพ.'!$AY:$AY,MATCH(C:C,'[3]5.งบทดลอง รพ.'!B:B,0)),)</f>
        <v>1639873</v>
      </c>
      <c r="BA402" s="150">
        <f>IFERROR(INDEX('[3]5.งบทดลอง รพ.'!$AZ:$AZ,MATCH(C:C,'[3]5.งบทดลอง รพ.'!B:B,0)),)</f>
        <v>2444178.25</v>
      </c>
      <c r="BB402" s="150">
        <f>IFERROR(INDEX('[3]5.งบทดลอง รพ.'!$BA:$BA,MATCH(C:C,'[3]5.งบทดลอง รพ.'!B:B,0)),)</f>
        <v>4203596.5</v>
      </c>
      <c r="BC402" s="150">
        <f>IFERROR(INDEX('[3]5.งบทดลอง รพ.'!$BB:$BB,MATCH(C:C,'[3]5.งบทดลอง รพ.'!B:B,0)),)</f>
        <v>4251163.5</v>
      </c>
      <c r="BD402" s="150">
        <f>IFERROR(INDEX('[3]5.งบทดลอง รพ.'!$BC:$BC,MATCH(C:C,'[3]5.งบทดลอง รพ.'!B:B,0)),)</f>
        <v>62277.25</v>
      </c>
      <c r="BE402" s="150">
        <f>IFERROR(INDEX('[3]5.งบทดลอง รพ.'!$BD:$BD,MATCH(C:C,'[3]5.งบทดลอง รพ.'!B:B,0)),)</f>
        <v>3775629.53</v>
      </c>
      <c r="BF402" s="150">
        <f>IFERROR(INDEX('[3]5.งบทดลอง รพ.'!$BE:$BE,MATCH(C:C,'[3]5.งบทดลอง รพ.'!B:B,0)),)</f>
        <v>2091015.75</v>
      </c>
      <c r="BG402" s="150">
        <f>IFERROR(INDEX('[3]5.งบทดลอง รพ.'!$BF:$BF,MATCH(C:C,'[3]5.งบทดลอง รพ.'!B:B,0)),)</f>
        <v>269307</v>
      </c>
      <c r="BH402" s="150">
        <f>IFERROR(INDEX('[3]5.งบทดลอง รพ.'!$BG:$BG,MATCH(C:C,'[3]5.งบทดลอง รพ.'!B:B,0)),)</f>
        <v>871818.25</v>
      </c>
      <c r="BI402" s="150">
        <f>IFERROR(INDEX('[3]5.งบทดลอง รพ.'!$BH:$BH,MATCH(C:C,'[3]5.งบทดลอง รพ.'!B:B,0)),)</f>
        <v>1401177.25</v>
      </c>
      <c r="BJ402" s="150">
        <f>IFERROR(INDEX('[3]5.งบทดลอง รพ.'!$BI:$BI,MATCH(C:C,'[3]5.งบทดลอง รพ.'!B:B,0)),)</f>
        <v>53902</v>
      </c>
      <c r="BK402" s="150">
        <f>IFERROR(INDEX('[3]5.งบทดลอง รพ.'!$BJ:$BJ,MATCH(C:C,'[3]5.งบทดลอง รพ.'!B:B,0)),)</f>
        <v>4915171.46</v>
      </c>
      <c r="BL402" s="150">
        <f>IFERROR(INDEX('[3]5.งบทดลอง รพ.'!$BK:$BK,MATCH(D:D,'[3]5.งบทดลอง รพ.'!C:C,0)),)</f>
        <v>1048900.5</v>
      </c>
      <c r="BM402" s="150">
        <f>IFERROR(INDEX('[3]5.งบทดลอง รพ.'!$BL:$BL,MATCH(C:C,'[3]5.งบทดลอง รพ.'!B:B,0)),)</f>
        <v>1030018.66</v>
      </c>
      <c r="BN402" s="150">
        <f>IFERROR(INDEX('[3]5.งบทดลอง รพ.'!$BM:$BM,MATCH(C:C,'[3]5.งบทดลอง รพ.'!B:B,0)),)</f>
        <v>5125948.75</v>
      </c>
      <c r="BO402" s="150">
        <f>IFERROR(INDEX('[3]5.งบทดลอง รพ.'!$BN:$BN,MATCH(C:C,'[3]5.งบทดลอง รพ.'!B:B,0)),)</f>
        <v>3076024.55</v>
      </c>
      <c r="BP402" s="150">
        <f>IFERROR(INDEX('[3]5.งบทดลอง รพ.'!$BO:$BO,MATCH(C:C,'[3]5.งบทดลอง รพ.'!B:B,0)),)</f>
        <v>2128896</v>
      </c>
      <c r="BQ402" s="150">
        <f>IFERROR(INDEX('[3]5.งบทดลอง รพ.'!$BP:$BP,MATCH(C:C,'[3]5.งบทดลอง รพ.'!B:B,0)),)</f>
        <v>701226.5</v>
      </c>
      <c r="BR402" s="150">
        <f>IFERROR(INDEX('[3]5.งบทดลอง รพ.'!$BQ:$BQ,MATCH(C:C,'[3]5.งบทดลอง รพ.'!B:B,0)),)</f>
        <v>1629466.5</v>
      </c>
      <c r="BS402" s="150">
        <f>IFERROR(INDEX('[3]5.งบทดลอง รพ.'!$BR:$BR,MATCH(C:C,'[3]5.งบทดลอง รพ.'!B:B,0)),)</f>
        <v>3258029</v>
      </c>
      <c r="BT402" s="150">
        <f>IFERROR(INDEX('[3]5.งบทดลอง รพ.'!$BS:$BS,MATCH(C:C,'[3]5.งบทดลอง รพ.'!B:B,0)),)</f>
        <v>2002162</v>
      </c>
      <c r="BU402" s="150">
        <f>IFERROR(INDEX('[3]5.งบทดลอง รพ.'!$BT:$BT,MATCH(C:C,'[3]5.งบทดลอง รพ.'!B:B,0)),)</f>
        <v>8758946</v>
      </c>
      <c r="BV402" s="150">
        <f>IFERROR(INDEX('[3]5.งบทดลอง รพ.'!$BU:$BU,MATCH(C:C,'[3]5.งบทดลอง รพ.'!B:B,0)),)</f>
        <v>2532375.75</v>
      </c>
      <c r="BW402" s="150">
        <f>IFERROR(INDEX('[3]5.งบทดลอง รพ.'!$BV:$BV,MATCH(C:C,'[3]5.งบทดลอง รพ.'!B:B,0)),)</f>
        <v>2213016</v>
      </c>
      <c r="BX402" s="150">
        <f>IFERROR(INDEX('[3]5.งบทดลอง รพ.'!$BW:$BW,MATCH(C:C,'[3]5.งบทดลอง รพ.'!B:B,0)),)</f>
        <v>1066145.1000000001</v>
      </c>
      <c r="BY402" s="150">
        <f>IFERROR(INDEX('[3]5.งบทดลอง รพ.'!$BX:$BX,MATCH(C:C,'[3]5.งบทดลอง รพ.'!B:B,0)),)</f>
        <v>867096.9</v>
      </c>
      <c r="BZ402" s="151">
        <f t="shared" si="16"/>
        <v>281730075.71000004</v>
      </c>
    </row>
    <row r="403" spans="1:78" ht="21.75" customHeight="1">
      <c r="A403" s="31" t="s">
        <v>185</v>
      </c>
      <c r="B403" s="147" t="s">
        <v>750</v>
      </c>
      <c r="C403" s="148" t="s">
        <v>1164</v>
      </c>
      <c r="D403" s="149" t="s">
        <v>1165</v>
      </c>
      <c r="E403" s="150">
        <f>IFERROR(INDEX('[3]5.งบทดลอง รพ.'!$D:$D,MATCH(C:C,'[3]5.งบทดลอง รพ.'!B:B,0)),)</f>
        <v>6235555.3099999996</v>
      </c>
      <c r="F403" s="150">
        <f>IFERROR(INDEX('[3]5.งบทดลอง รพ.'!$E:$E,MATCH(C:C,'[3]5.งบทดลอง รพ.'!B:B,0)),)</f>
        <v>323216</v>
      </c>
      <c r="G403" s="150">
        <f>IFERROR(INDEX('[3]5.งบทดลอง รพ.'!$F:$F,MATCH(C:C,'[3]5.งบทดลอง รพ.'!B:B,0)),)</f>
        <v>1721956.95</v>
      </c>
      <c r="H403" s="150">
        <f>IFERROR(INDEX('[3]5.งบทดลอง รพ.'!$G:$G,MATCH(C:C,'[3]5.งบทดลอง รพ.'!B:B,0)),)</f>
        <v>3574138.85</v>
      </c>
      <c r="I403" s="150">
        <f>IFERROR(INDEX('[3]5.งบทดลอง รพ.'!$H:$H,MATCH(D:D,'[3]5.งบทดลอง รพ.'!C:C,0)),)</f>
        <v>3150987.76</v>
      </c>
      <c r="J403" s="150">
        <f>IFERROR(INDEX('[3]5.งบทดลอง รพ.'!$I:$I,MATCH(C:C,'[3]5.งบทดลอง รพ.'!B:B,0)),)</f>
        <v>1390626.7</v>
      </c>
      <c r="K403" s="150">
        <f>IFERROR(INDEX('[3]5.งบทดลอง รพ.'!$J:$J,MATCH(C:C,'[3]5.งบทดลอง รพ.'!B:B,0)),)</f>
        <v>474579.1</v>
      </c>
      <c r="L403" s="150">
        <f>IFERROR(INDEX('[3]5.งบทดลอง รพ.'!$K:$K,MATCH(C:C,'[3]5.งบทดลอง รพ.'!B:B,0)),)</f>
        <v>3574138.85</v>
      </c>
      <c r="M403" s="150">
        <f>IFERROR(INDEX('[3]5.งบทดลอง รพ.'!$L:$L,MATCH(C:C,'[3]5.งบทดลอง รพ.'!B:B,0)),)</f>
        <v>100579.55</v>
      </c>
      <c r="N403" s="150">
        <f>IFERROR(INDEX('[3]5.งบทดลอง รพ.'!$M:$M,MATCH(C:C,'[3]5.งบทดลอง รพ.'!B:B,0)),)</f>
        <v>4947209.95</v>
      </c>
      <c r="O403" s="150">
        <f>IFERROR(INDEX('[3]5.งบทดลอง รพ.'!$N:$N,MATCH(C:C,'[3]5.งบทดลอง รพ.'!B:B,0)),)</f>
        <v>127883.75</v>
      </c>
      <c r="P403" s="150">
        <f>IFERROR(INDEX('[3]5.งบทดลอง รพ.'!$O:$O,MATCH(C:C,'[3]5.งบทดลอง รพ.'!B:B,0)),)</f>
        <v>403570.75</v>
      </c>
      <c r="Q403" s="150">
        <f>IFERROR(INDEX('[3]5.งบทดลอง รพ.'!$P:$P,MATCH(C:C,'[3]5.งบทดลอง รพ.'!B:B,0)),)</f>
        <v>525577.5</v>
      </c>
      <c r="R403" s="150">
        <f>IFERROR(INDEX('[3]5.งบทดลอง รพ.'!$Q:$Q,MATCH(C:C,'[3]5.งบทดลอง รพ.'!B:B,0)),)</f>
        <v>1448056.5</v>
      </c>
      <c r="S403" s="150">
        <f>IFERROR(INDEX('[3]5.งบทดลอง รพ.'!$R:$R,MATCH(C:C,'[3]5.งบทดลอง รพ.'!B:B,0)),)</f>
        <v>346188.75</v>
      </c>
      <c r="T403" s="150">
        <f>IFERROR(INDEX('[3]5.งบทดลอง รพ.'!$S:$S,MATCH(C:C,'[3]5.งบทดลอง รพ.'!B:B,0)),)</f>
        <v>1116364.4099999999</v>
      </c>
      <c r="U403" s="150">
        <f>IFERROR(INDEX('[3]5.งบทดลอง รพ.'!$T:$T,MATCH(C:C,'[3]5.งบทดลอง รพ.'!B:B,0)),)</f>
        <v>199575</v>
      </c>
      <c r="V403" s="150">
        <f>IFERROR(INDEX('[3]5.งบทดลอง รพ.'!$U:$U,MATCH(C:C,'[3]5.งบทดลอง รพ.'!B:B,0)),)</f>
        <v>0</v>
      </c>
      <c r="W403" s="150">
        <f>IFERROR(INDEX('[3]5.งบทดลอง รพ.'!$V:$V,MATCH(C:C,'[3]5.งบทดลอง รพ.'!B:B,0)),)</f>
        <v>0</v>
      </c>
      <c r="X403" s="150">
        <f>IFERROR(INDEX('[3]5.งบทดลอง รพ.'!$W:$W,MATCH(C:C,'[3]5.งบทดลอง รพ.'!B:B,0)),)</f>
        <v>0</v>
      </c>
      <c r="Y403" s="150">
        <f>IFERROR(INDEX('[3]5.งบทดลอง รพ.'!$X:$X,MATCH(C:C,'[3]5.งบทดลอง รพ.'!B:B,0)),)</f>
        <v>0</v>
      </c>
      <c r="Z403" s="150">
        <f>IFERROR(INDEX('[3]5.งบทดลอง รพ.'!$Y:$Y,MATCH(C:C,'[3]5.งบทดลอง รพ.'!B:B,0)),)</f>
        <v>70180</v>
      </c>
      <c r="AA403" s="150">
        <f>IFERROR(INDEX('[3]5.งบทดลอง รพ.'!$Z:$Z,MATCH(C:C,'[3]5.งบทดลอง รพ.'!B:B,0)),)</f>
        <v>0</v>
      </c>
      <c r="AB403" s="150">
        <f>IFERROR(INDEX('[3]5.งบทดลอง รพ.'!$AA:$AA,MATCH(C:C,'[3]5.งบทดลอง รพ.'!B:B,0)),)</f>
        <v>0</v>
      </c>
      <c r="AC403" s="150">
        <f>IFERROR(INDEX('[3]5.งบทดลอง รพ.'!$AB:$AB,MATCH(C:C,'[3]5.งบทดลอง รพ.'!B:B,0)),)</f>
        <v>3662697.84</v>
      </c>
      <c r="AD403" s="150">
        <f>IFERROR(INDEX('[3]5.งบทดลอง รพ.'!$AC:$AC,MATCH(C:C,'[3]5.งบทดลอง รพ.'!B:B,0)),)</f>
        <v>0</v>
      </c>
      <c r="AE403" s="150">
        <f>IFERROR(INDEX('[3]5.งบทดลอง รพ.'!$AD:$AD,MATCH(C:C,'[3]5.งบทดลอง รพ.'!B:B,0)),)</f>
        <v>0</v>
      </c>
      <c r="AF403" s="150">
        <f>IFERROR(INDEX('[3]5.งบทดลอง รพ.'!$AE:$AE,MATCH(C:C,'[3]5.งบทดลอง รพ.'!B:B,0)),)</f>
        <v>817523.1</v>
      </c>
      <c r="AG403" s="150">
        <f>IFERROR(INDEX('[3]5.งบทดลอง รพ.'!$AF:$AF,MATCH(C:C,'[3]5.งบทดลอง รพ.'!B:B,0)),)</f>
        <v>180062.5</v>
      </c>
      <c r="AH403" s="150">
        <f>IFERROR(INDEX('[3]5.งบทดลอง รพ.'!$AG:$AG,MATCH(C:C,'[3]5.งบทดลอง รพ.'!B:B,0)),)</f>
        <v>0</v>
      </c>
      <c r="AI403" s="150">
        <f>IFERROR(INDEX('[3]5.งบทดลอง รพ.'!$AH:$AH,MATCH(D:D,'[3]5.งบทดลอง รพ.'!C:C,0)),)</f>
        <v>72373.149999999994</v>
      </c>
      <c r="AJ403" s="150">
        <f>IFERROR(INDEX('[3]5.งบทดลอง รพ.'!$AI:$AI,MATCH(C:C,'[3]5.งบทดลอง รพ.'!B:B,0)),)</f>
        <v>0</v>
      </c>
      <c r="AK403" s="150">
        <f>IFERROR(INDEX('[3]5.งบทดลอง รพ.'!$AJ:$AJ,MATCH(C:C,'[3]5.งบทดลอง รพ.'!B:B,0)),)</f>
        <v>167997.25</v>
      </c>
      <c r="AL403" s="150">
        <f>IFERROR(INDEX('[3]5.งบทดลอง รพ.'!$AK:$AK,MATCH(C:C,'[3]5.งบทดลอง รพ.'!B:B,0)),)</f>
        <v>0</v>
      </c>
      <c r="AM403" s="150">
        <f>IFERROR(INDEX('[3]5.งบทดลอง รพ.'!$AL:$AL,MATCH(C:C,'[3]5.งบทดลอง รพ.'!B:B,0)),)</f>
        <v>106259</v>
      </c>
      <c r="AN403" s="150">
        <f>IFERROR(INDEX('[3]5.งบทดลอง รพ.'!$AM:$AM,MATCH(C:C,'[3]5.งบทดลอง รพ.'!B:B,0)),)</f>
        <v>109269</v>
      </c>
      <c r="AO403" s="150">
        <f>IFERROR(INDEX('[3]5.งบทดลอง รพ.'!$AN:$AN,MATCH(C:C,'[3]5.งบทดลอง รพ.'!B:B,0)),)</f>
        <v>182184.25</v>
      </c>
      <c r="AP403" s="150">
        <f>IFERROR(INDEX('[3]5.งบทดลอง รพ.'!$AO:$AO,MATCH(C:C,'[3]5.งบทดลอง รพ.'!B:B,0)),)</f>
        <v>127884.75</v>
      </c>
      <c r="AQ403" s="150">
        <f>IFERROR(INDEX('[3]5.งบทดลอง รพ.'!$AP:$AP,MATCH(C:C,'[3]5.งบทดลอง รพ.'!B:B,0)),)</f>
        <v>61355.5</v>
      </c>
      <c r="AR403" s="150">
        <f>IFERROR(INDEX('[3]5.งบทดลอง รพ.'!$AQ:$AQ,MATCH(C:C,'[3]5.งบทดลอง รพ.'!B:B,0)),)</f>
        <v>0</v>
      </c>
      <c r="AS403" s="150">
        <f>IFERROR(INDEX('[3]5.งบทดลอง รพ.'!$AR:$AR,MATCH(C:C,'[3]5.งบทดลอง รพ.'!B:B,0)),)</f>
        <v>0</v>
      </c>
      <c r="AT403" s="150">
        <f>IFERROR(INDEX('[3]5.งบทดลอง รพ.'!$AS:$AS,MATCH(C:C,'[3]5.งบทดลอง รพ.'!B:B,0)),)</f>
        <v>0</v>
      </c>
      <c r="AU403" s="150">
        <f>IFERROR(INDEX('[3]5.งบทดลอง รพ.'!$AT:$AT,MATCH(C:C,'[3]5.งบทดลอง รพ.'!B:B,0)),)</f>
        <v>0</v>
      </c>
      <c r="AV403" s="150">
        <f>IFERROR(INDEX('[3]5.งบทดลอง รพ.'!$AU:$AU,MATCH(C:C,'[3]5.งบทดลอง รพ.'!B:B,0)),)</f>
        <v>135664.25</v>
      </c>
      <c r="AW403" s="150">
        <f>IFERROR(INDEX('[3]5.งบทดลอง รพ.'!$AV:$AV,MATCH(C:C,'[3]5.งบทดลอง รพ.'!B:B,0)),)</f>
        <v>0</v>
      </c>
      <c r="AX403" s="150">
        <f>IFERROR(INDEX('[3]5.งบทดลอง รพ.'!$AW:$AW,MATCH(C:C,'[3]5.งบทดลอง รพ.'!B:B,0)),)</f>
        <v>0</v>
      </c>
      <c r="AY403" s="150">
        <f>IFERROR(INDEX('[3]5.งบทดลอง รพ.'!$AX:$AX,MATCH(C:C,'[3]5.งบทดลอง รพ.'!B:B,0)),)</f>
        <v>2153382.5</v>
      </c>
      <c r="AZ403" s="150">
        <f>IFERROR(INDEX('[3]5.งบทดลอง รพ.'!$AY:$AY,MATCH(C:C,'[3]5.งบทดลอง รพ.'!B:B,0)),)</f>
        <v>1200</v>
      </c>
      <c r="BA403" s="150">
        <f>IFERROR(INDEX('[3]5.งบทดลอง รพ.'!$AZ:$AZ,MATCH(C:C,'[3]5.งบทดลอง รพ.'!B:B,0)),)</f>
        <v>319103</v>
      </c>
      <c r="BB403" s="150">
        <f>IFERROR(INDEX('[3]5.งบทดลอง รพ.'!$BA:$BA,MATCH(C:C,'[3]5.งบทดลอง รพ.'!B:B,0)),)</f>
        <v>1353360.5</v>
      </c>
      <c r="BC403" s="150">
        <f>IFERROR(INDEX('[3]5.งบทดลอง รพ.'!$BB:$BB,MATCH(C:C,'[3]5.งบทดลอง รพ.'!B:B,0)),)</f>
        <v>0</v>
      </c>
      <c r="BD403" s="150">
        <f>IFERROR(INDEX('[3]5.งบทดลอง รพ.'!$BC:$BC,MATCH(C:C,'[3]5.งบทดลอง รพ.'!B:B,0)),)</f>
        <v>261281</v>
      </c>
      <c r="BE403" s="150">
        <f>IFERROR(INDEX('[3]5.งบทดลอง รพ.'!$BD:$BD,MATCH(C:C,'[3]5.งบทดลอง รพ.'!B:B,0)),)</f>
        <v>0</v>
      </c>
      <c r="BF403" s="150">
        <f>IFERROR(INDEX('[3]5.งบทดลอง รพ.'!$BE:$BE,MATCH(C:C,'[3]5.งบทดลอง รพ.'!B:B,0)),)</f>
        <v>378179</v>
      </c>
      <c r="BG403" s="150">
        <f>IFERROR(INDEX('[3]5.งบทดลอง รพ.'!$BF:$BF,MATCH(C:C,'[3]5.งบทดลอง รพ.'!B:B,0)),)</f>
        <v>12358.25</v>
      </c>
      <c r="BH403" s="150">
        <f>IFERROR(INDEX('[3]5.งบทดลอง รพ.'!$BG:$BG,MATCH(C:C,'[3]5.งบทดลอง รพ.'!B:B,0)),)</f>
        <v>0</v>
      </c>
      <c r="BI403" s="150">
        <f>IFERROR(INDEX('[3]5.งบทดลอง รพ.'!$BH:$BH,MATCH(C:C,'[3]5.งบทดลอง รพ.'!B:B,0)),)</f>
        <v>31200.5</v>
      </c>
      <c r="BJ403" s="150">
        <f>IFERROR(INDEX('[3]5.งบทดลอง รพ.'!$BI:$BI,MATCH(C:C,'[3]5.งบทดลอง รพ.'!B:B,0)),)</f>
        <v>1108980.25</v>
      </c>
      <c r="BK403" s="150">
        <f>IFERROR(INDEX('[3]5.งบทดลอง รพ.'!$BJ:$BJ,MATCH(C:C,'[3]5.งบทดลอง รพ.'!B:B,0)),)</f>
        <v>0</v>
      </c>
      <c r="BL403" s="150">
        <f>IFERROR(INDEX('[3]5.งบทดลอง รพ.'!$BK:$BK,MATCH(D:D,'[3]5.งบทดลอง รพ.'!C:C,0)),)</f>
        <v>0</v>
      </c>
      <c r="BM403" s="150">
        <f>IFERROR(INDEX('[3]5.งบทดลอง รพ.'!$BL:$BL,MATCH(C:C,'[3]5.งบทดลอง รพ.'!B:B,0)),)</f>
        <v>270134.5</v>
      </c>
      <c r="BN403" s="150">
        <f>IFERROR(INDEX('[3]5.งบทดลอง รพ.'!$BM:$BM,MATCH(C:C,'[3]5.งบทดลอง รพ.'!B:B,0)),)</f>
        <v>232142</v>
      </c>
      <c r="BO403" s="150">
        <f>IFERROR(INDEX('[3]5.งบทดลอง รพ.'!$BN:$BN,MATCH(C:C,'[3]5.งบทดลอง รพ.'!B:B,0)),)</f>
        <v>0</v>
      </c>
      <c r="BP403" s="150">
        <f>IFERROR(INDEX('[3]5.งบทดลอง รพ.'!$BO:$BO,MATCH(C:C,'[3]5.งบทดลอง รพ.'!B:B,0)),)</f>
        <v>113093.25</v>
      </c>
      <c r="BQ403" s="150">
        <f>IFERROR(INDEX('[3]5.งบทดลอง รพ.'!$BP:$BP,MATCH(C:C,'[3]5.งบทดลอง รพ.'!B:B,0)),)</f>
        <v>1769351</v>
      </c>
      <c r="BR403" s="150">
        <f>IFERROR(INDEX('[3]5.งบทดลอง รพ.'!$BQ:$BQ,MATCH(C:C,'[3]5.งบทดลอง รพ.'!B:B,0)),)</f>
        <v>0</v>
      </c>
      <c r="BS403" s="150">
        <f>IFERROR(INDEX('[3]5.งบทดลอง รพ.'!$BR:$BR,MATCH(C:C,'[3]5.งบทดลอง รพ.'!B:B,0)),)</f>
        <v>760</v>
      </c>
      <c r="BT403" s="150">
        <f>IFERROR(INDEX('[3]5.งบทดลอง รพ.'!$BS:$BS,MATCH(C:C,'[3]5.งบทดลอง รพ.'!B:B,0)),)</f>
        <v>436587</v>
      </c>
      <c r="BU403" s="150">
        <f>IFERROR(INDEX('[3]5.งบทดลอง รพ.'!$BT:$BT,MATCH(C:C,'[3]5.งบทดลอง รพ.'!B:B,0)),)</f>
        <v>1642603</v>
      </c>
      <c r="BV403" s="150">
        <f>IFERROR(INDEX('[3]5.งบทดลอง รพ.'!$BU:$BU,MATCH(C:C,'[3]5.งบทดลอง รพ.'!B:B,0)),)</f>
        <v>4302.5</v>
      </c>
      <c r="BW403" s="150">
        <f>IFERROR(INDEX('[3]5.งบทดลอง รพ.'!$BV:$BV,MATCH(C:C,'[3]5.งบทดลอง รพ.'!B:B,0)),)</f>
        <v>434.25</v>
      </c>
      <c r="BX403" s="150">
        <f>IFERROR(INDEX('[3]5.งบทดลอง รพ.'!$BW:$BW,MATCH(C:C,'[3]5.งบทดลอง รพ.'!B:B,0)),)</f>
        <v>1407.5</v>
      </c>
      <c r="BY403" s="150">
        <f>IFERROR(INDEX('[3]5.งบทดลอง รพ.'!$BX:$BX,MATCH(C:C,'[3]5.งบทดลอง รพ.'!B:B,0)),)</f>
        <v>28567</v>
      </c>
      <c r="BZ403" s="151">
        <f t="shared" si="16"/>
        <v>45472083.269999996</v>
      </c>
    </row>
    <row r="404" spans="1:78" ht="21.75" customHeight="1">
      <c r="A404" s="31" t="s">
        <v>185</v>
      </c>
      <c r="B404" s="147" t="s">
        <v>750</v>
      </c>
      <c r="C404" s="148" t="s">
        <v>1166</v>
      </c>
      <c r="D404" s="149" t="s">
        <v>1167</v>
      </c>
      <c r="E404" s="150">
        <f>IFERROR(INDEX('[3]5.งบทดลอง รพ.'!$D:$D,MATCH(C:C,'[3]5.งบทดลอง รพ.'!B:B,0)),)</f>
        <v>0</v>
      </c>
      <c r="F404" s="150">
        <f>IFERROR(INDEX('[3]5.งบทดลอง รพ.'!$E:$E,MATCH(C:C,'[3]5.งบทดลอง รพ.'!B:B,0)),)</f>
        <v>0</v>
      </c>
      <c r="G404" s="150">
        <f>IFERROR(INDEX('[3]5.งบทดลอง รพ.'!$F:$F,MATCH(C:C,'[3]5.งบทดลอง รพ.'!B:B,0)),)</f>
        <v>0</v>
      </c>
      <c r="H404" s="150">
        <f>IFERROR(INDEX('[3]5.งบทดลอง รพ.'!$G:$G,MATCH(C:C,'[3]5.งบทดลอง รพ.'!B:B,0)),)</f>
        <v>0</v>
      </c>
      <c r="I404" s="150">
        <f>IFERROR(INDEX('[3]5.งบทดลอง รพ.'!$H:$H,MATCH(D:D,'[3]5.งบทดลอง รพ.'!C:C,0)),)</f>
        <v>0</v>
      </c>
      <c r="J404" s="150">
        <f>IFERROR(INDEX('[3]5.งบทดลอง รพ.'!$I:$I,MATCH(C:C,'[3]5.งบทดลอง รพ.'!B:B,0)),)</f>
        <v>0</v>
      </c>
      <c r="K404" s="150">
        <f>IFERROR(INDEX('[3]5.งบทดลอง รพ.'!$J:$J,MATCH(C:C,'[3]5.งบทดลอง รพ.'!B:B,0)),)</f>
        <v>0</v>
      </c>
      <c r="L404" s="150">
        <f>IFERROR(INDEX('[3]5.งบทดลอง รพ.'!$K:$K,MATCH(C:C,'[3]5.งบทดลอง รพ.'!B:B,0)),)</f>
        <v>0</v>
      </c>
      <c r="M404" s="150">
        <f>IFERROR(INDEX('[3]5.งบทดลอง รพ.'!$L:$L,MATCH(C:C,'[3]5.งบทดลอง รพ.'!B:B,0)),)</f>
        <v>0</v>
      </c>
      <c r="N404" s="150">
        <f>IFERROR(INDEX('[3]5.งบทดลอง รพ.'!$M:$M,MATCH(C:C,'[3]5.งบทดลอง รพ.'!B:B,0)),)</f>
        <v>0</v>
      </c>
      <c r="O404" s="150">
        <f>IFERROR(INDEX('[3]5.งบทดลอง รพ.'!$N:$N,MATCH(C:C,'[3]5.งบทดลอง รพ.'!B:B,0)),)</f>
        <v>0</v>
      </c>
      <c r="P404" s="150">
        <f>IFERROR(INDEX('[3]5.งบทดลอง รพ.'!$O:$O,MATCH(C:C,'[3]5.งบทดลอง รพ.'!B:B,0)),)</f>
        <v>0</v>
      </c>
      <c r="Q404" s="150">
        <f>IFERROR(INDEX('[3]5.งบทดลอง รพ.'!$P:$P,MATCH(C:C,'[3]5.งบทดลอง รพ.'!B:B,0)),)</f>
        <v>0</v>
      </c>
      <c r="R404" s="150">
        <f>IFERROR(INDEX('[3]5.งบทดลอง รพ.'!$Q:$Q,MATCH(C:C,'[3]5.งบทดลอง รพ.'!B:B,0)),)</f>
        <v>0</v>
      </c>
      <c r="S404" s="150">
        <f>IFERROR(INDEX('[3]5.งบทดลอง รพ.'!$R:$R,MATCH(C:C,'[3]5.งบทดลอง รพ.'!B:B,0)),)</f>
        <v>0</v>
      </c>
      <c r="T404" s="150">
        <f>IFERROR(INDEX('[3]5.งบทดลอง รพ.'!$S:$S,MATCH(C:C,'[3]5.งบทดลอง รพ.'!B:B,0)),)</f>
        <v>0</v>
      </c>
      <c r="U404" s="150">
        <f>IFERROR(INDEX('[3]5.งบทดลอง รพ.'!$T:$T,MATCH(C:C,'[3]5.งบทดลอง รพ.'!B:B,0)),)</f>
        <v>0</v>
      </c>
      <c r="V404" s="150">
        <f>IFERROR(INDEX('[3]5.งบทดลอง รพ.'!$U:$U,MATCH(C:C,'[3]5.งบทดลอง รพ.'!B:B,0)),)</f>
        <v>0</v>
      </c>
      <c r="W404" s="150">
        <f>IFERROR(INDEX('[3]5.งบทดลอง รพ.'!$V:$V,MATCH(C:C,'[3]5.งบทดลอง รพ.'!B:B,0)),)</f>
        <v>17025.189999999999</v>
      </c>
      <c r="X404" s="150">
        <f>IFERROR(INDEX('[3]5.งบทดลอง รพ.'!$W:$W,MATCH(C:C,'[3]5.งบทดลอง รพ.'!B:B,0)),)</f>
        <v>0</v>
      </c>
      <c r="Y404" s="150">
        <f>IFERROR(INDEX('[3]5.งบทดลอง รพ.'!$X:$X,MATCH(C:C,'[3]5.งบทดลอง รพ.'!B:B,0)),)</f>
        <v>0</v>
      </c>
      <c r="Z404" s="150">
        <f>IFERROR(INDEX('[3]5.งบทดลอง รพ.'!$Y:$Y,MATCH(C:C,'[3]5.งบทดลอง รพ.'!B:B,0)),)</f>
        <v>0</v>
      </c>
      <c r="AA404" s="150">
        <f>IFERROR(INDEX('[3]5.งบทดลอง รพ.'!$Z:$Z,MATCH(C:C,'[3]5.งบทดลอง รพ.'!B:B,0)),)</f>
        <v>0</v>
      </c>
      <c r="AB404" s="150">
        <f>IFERROR(INDEX('[3]5.งบทดลอง รพ.'!$AA:$AA,MATCH(C:C,'[3]5.งบทดลอง รพ.'!B:B,0)),)</f>
        <v>0</v>
      </c>
      <c r="AC404" s="150">
        <f>IFERROR(INDEX('[3]5.งบทดลอง รพ.'!$AB:$AB,MATCH(C:C,'[3]5.งบทดลอง รพ.'!B:B,0)),)</f>
        <v>0</v>
      </c>
      <c r="AD404" s="150">
        <f>IFERROR(INDEX('[3]5.งบทดลอง รพ.'!$AC:$AC,MATCH(C:C,'[3]5.งบทดลอง รพ.'!B:B,0)),)</f>
        <v>0</v>
      </c>
      <c r="AE404" s="150">
        <f>IFERROR(INDEX('[3]5.งบทดลอง รพ.'!$AD:$AD,MATCH(C:C,'[3]5.งบทดลอง รพ.'!B:B,0)),)</f>
        <v>0</v>
      </c>
      <c r="AF404" s="150">
        <f>IFERROR(INDEX('[3]5.งบทดลอง รพ.'!$AE:$AE,MATCH(C:C,'[3]5.งบทดลอง รพ.'!B:B,0)),)</f>
        <v>0</v>
      </c>
      <c r="AG404" s="150">
        <f>IFERROR(INDEX('[3]5.งบทดลอง รพ.'!$AF:$AF,MATCH(C:C,'[3]5.งบทดลอง รพ.'!B:B,0)),)</f>
        <v>0</v>
      </c>
      <c r="AH404" s="150">
        <f>IFERROR(INDEX('[3]5.งบทดลอง รพ.'!$AG:$AG,MATCH(C:C,'[3]5.งบทดลอง รพ.'!B:B,0)),)</f>
        <v>0</v>
      </c>
      <c r="AI404" s="150">
        <f>IFERROR(INDEX('[3]5.งบทดลอง รพ.'!$AH:$AH,MATCH(D:D,'[3]5.งบทดลอง รพ.'!C:C,0)),)</f>
        <v>0</v>
      </c>
      <c r="AJ404" s="150">
        <f>IFERROR(INDEX('[3]5.งบทดลอง รพ.'!$AI:$AI,MATCH(C:C,'[3]5.งบทดลอง รพ.'!B:B,0)),)</f>
        <v>0</v>
      </c>
      <c r="AK404" s="150">
        <f>IFERROR(INDEX('[3]5.งบทดลอง รพ.'!$AJ:$AJ,MATCH(C:C,'[3]5.งบทดลอง รพ.'!B:B,0)),)</f>
        <v>0</v>
      </c>
      <c r="AL404" s="150">
        <f>IFERROR(INDEX('[3]5.งบทดลอง รพ.'!$AK:$AK,MATCH(C:C,'[3]5.งบทดลอง รพ.'!B:B,0)),)</f>
        <v>0</v>
      </c>
      <c r="AM404" s="150">
        <f>IFERROR(INDEX('[3]5.งบทดลอง รพ.'!$AL:$AL,MATCH(C:C,'[3]5.งบทดลอง รพ.'!B:B,0)),)</f>
        <v>0</v>
      </c>
      <c r="AN404" s="150">
        <f>IFERROR(INDEX('[3]5.งบทดลอง รพ.'!$AM:$AM,MATCH(C:C,'[3]5.งบทดลอง รพ.'!B:B,0)),)</f>
        <v>0</v>
      </c>
      <c r="AO404" s="150">
        <f>IFERROR(INDEX('[3]5.งบทดลอง รพ.'!$AN:$AN,MATCH(C:C,'[3]5.งบทดลอง รพ.'!B:B,0)),)</f>
        <v>0</v>
      </c>
      <c r="AP404" s="150">
        <f>IFERROR(INDEX('[3]5.งบทดลอง รพ.'!$AO:$AO,MATCH(C:C,'[3]5.งบทดลอง รพ.'!B:B,0)),)</f>
        <v>0</v>
      </c>
      <c r="AQ404" s="150">
        <f>IFERROR(INDEX('[3]5.งบทดลอง รพ.'!$AP:$AP,MATCH(C:C,'[3]5.งบทดลอง รพ.'!B:B,0)),)</f>
        <v>0</v>
      </c>
      <c r="AR404" s="150">
        <f>IFERROR(INDEX('[3]5.งบทดลอง รพ.'!$AQ:$AQ,MATCH(C:C,'[3]5.งบทดลอง รพ.'!B:B,0)),)</f>
        <v>0</v>
      </c>
      <c r="AS404" s="150">
        <f>IFERROR(INDEX('[3]5.งบทดลอง รพ.'!$AR:$AR,MATCH(C:C,'[3]5.งบทดลอง รพ.'!B:B,0)),)</f>
        <v>26209.5</v>
      </c>
      <c r="AT404" s="150">
        <f>IFERROR(INDEX('[3]5.งบทดลอง รพ.'!$AS:$AS,MATCH(C:C,'[3]5.งบทดลอง รพ.'!B:B,0)),)</f>
        <v>0</v>
      </c>
      <c r="AU404" s="150">
        <f>IFERROR(INDEX('[3]5.งบทดลอง รพ.'!$AT:$AT,MATCH(C:C,'[3]5.งบทดลอง รพ.'!B:B,0)),)</f>
        <v>0</v>
      </c>
      <c r="AV404" s="150">
        <f>IFERROR(INDEX('[3]5.งบทดลอง รพ.'!$AU:$AU,MATCH(C:C,'[3]5.งบทดลอง รพ.'!B:B,0)),)</f>
        <v>0</v>
      </c>
      <c r="AW404" s="150">
        <f>IFERROR(INDEX('[3]5.งบทดลอง รพ.'!$AV:$AV,MATCH(C:C,'[3]5.งบทดลอง รพ.'!B:B,0)),)</f>
        <v>16031.5</v>
      </c>
      <c r="AX404" s="150">
        <f>IFERROR(INDEX('[3]5.งบทดลอง รพ.'!$AW:$AW,MATCH(C:C,'[3]5.งบทดลอง รพ.'!B:B,0)),)</f>
        <v>0</v>
      </c>
      <c r="AY404" s="150">
        <f>IFERROR(INDEX('[3]5.งบทดลอง รพ.'!$AX:$AX,MATCH(C:C,'[3]5.งบทดลอง รพ.'!B:B,0)),)</f>
        <v>0</v>
      </c>
      <c r="AZ404" s="150">
        <f>IFERROR(INDEX('[3]5.งบทดลอง รพ.'!$AY:$AY,MATCH(C:C,'[3]5.งบทดลอง รพ.'!B:B,0)),)</f>
        <v>0</v>
      </c>
      <c r="BA404" s="150">
        <f>IFERROR(INDEX('[3]5.งบทดลอง รพ.'!$AZ:$AZ,MATCH(C:C,'[3]5.งบทดลอง รพ.'!B:B,0)),)</f>
        <v>53303</v>
      </c>
      <c r="BB404" s="150">
        <f>IFERROR(INDEX('[3]5.งบทดลอง รพ.'!$BA:$BA,MATCH(C:C,'[3]5.งบทดลอง รพ.'!B:B,0)),)</f>
        <v>0</v>
      </c>
      <c r="BC404" s="150">
        <f>IFERROR(INDEX('[3]5.งบทดลอง รพ.'!$BB:$BB,MATCH(C:C,'[3]5.งบทดลอง รพ.'!B:B,0)),)</f>
        <v>0</v>
      </c>
      <c r="BD404" s="150">
        <f>IFERROR(INDEX('[3]5.งบทดลอง รพ.'!$BC:$BC,MATCH(C:C,'[3]5.งบทดลอง รพ.'!B:B,0)),)</f>
        <v>0</v>
      </c>
      <c r="BE404" s="150">
        <f>IFERROR(INDEX('[3]5.งบทดลอง รพ.'!$BD:$BD,MATCH(C:C,'[3]5.งบทดลอง รพ.'!B:B,0)),)</f>
        <v>24495</v>
      </c>
      <c r="BF404" s="150">
        <f>IFERROR(INDEX('[3]5.งบทดลอง รพ.'!$BE:$BE,MATCH(C:C,'[3]5.งบทดลอง รพ.'!B:B,0)),)</f>
        <v>0</v>
      </c>
      <c r="BG404" s="150">
        <f>IFERROR(INDEX('[3]5.งบทดลอง รพ.'!$BF:$BF,MATCH(C:C,'[3]5.งบทดลอง รพ.'!B:B,0)),)</f>
        <v>0</v>
      </c>
      <c r="BH404" s="150">
        <f>IFERROR(INDEX('[3]5.งบทดลอง รพ.'!$BG:$BG,MATCH(C:C,'[3]5.งบทดลอง รพ.'!B:B,0)),)</f>
        <v>4800</v>
      </c>
      <c r="BI404" s="150">
        <f>IFERROR(INDEX('[3]5.งบทดลอง รพ.'!$BH:$BH,MATCH(C:C,'[3]5.งบทดลอง รพ.'!B:B,0)),)</f>
        <v>0</v>
      </c>
      <c r="BJ404" s="150">
        <f>IFERROR(INDEX('[3]5.งบทดลอง รพ.'!$BI:$BI,MATCH(C:C,'[3]5.งบทดลอง รพ.'!B:B,0)),)</f>
        <v>50</v>
      </c>
      <c r="BK404" s="150">
        <f>IFERROR(INDEX('[3]5.งบทดลอง รพ.'!$BJ:$BJ,MATCH(C:C,'[3]5.งบทดลอง รพ.'!B:B,0)),)</f>
        <v>0</v>
      </c>
      <c r="BL404" s="150">
        <f>IFERROR(INDEX('[3]5.งบทดลอง รพ.'!$BK:$BK,MATCH(D:D,'[3]5.งบทดลอง รพ.'!C:C,0)),)</f>
        <v>0</v>
      </c>
      <c r="BM404" s="150">
        <f>IFERROR(INDEX('[3]5.งบทดลอง รพ.'!$BL:$BL,MATCH(C:C,'[3]5.งบทดลอง รพ.'!B:B,0)),)</f>
        <v>0</v>
      </c>
      <c r="BN404" s="150">
        <f>IFERROR(INDEX('[3]5.งบทดลอง รพ.'!$BM:$BM,MATCH(C:C,'[3]5.งบทดลอง รพ.'!B:B,0)),)</f>
        <v>0</v>
      </c>
      <c r="BO404" s="150">
        <f>IFERROR(INDEX('[3]5.งบทดลอง รพ.'!$BN:$BN,MATCH(C:C,'[3]5.งบทดลอง รพ.'!B:B,0)),)</f>
        <v>0</v>
      </c>
      <c r="BP404" s="150">
        <f>IFERROR(INDEX('[3]5.งบทดลอง รพ.'!$BO:$BO,MATCH(C:C,'[3]5.งบทดลอง รพ.'!B:B,0)),)</f>
        <v>0</v>
      </c>
      <c r="BQ404" s="150">
        <f>IFERROR(INDEX('[3]5.งบทดลอง รพ.'!$BP:$BP,MATCH(C:C,'[3]5.งบทดลอง รพ.'!B:B,0)),)</f>
        <v>0</v>
      </c>
      <c r="BR404" s="150">
        <f>IFERROR(INDEX('[3]5.งบทดลอง รพ.'!$BQ:$BQ,MATCH(C:C,'[3]5.งบทดลอง รพ.'!B:B,0)),)</f>
        <v>2593</v>
      </c>
      <c r="BS404" s="150">
        <f>IFERROR(INDEX('[3]5.งบทดลอง รพ.'!$BR:$BR,MATCH(C:C,'[3]5.งบทดลอง รพ.'!B:B,0)),)</f>
        <v>1628</v>
      </c>
      <c r="BT404" s="150">
        <f>IFERROR(INDEX('[3]5.งบทดลอง รพ.'!$BS:$BS,MATCH(C:C,'[3]5.งบทดลอง รพ.'!B:B,0)),)</f>
        <v>0</v>
      </c>
      <c r="BU404" s="150">
        <f>IFERROR(INDEX('[3]5.งบทดลอง รพ.'!$BT:$BT,MATCH(C:C,'[3]5.งบทดลอง รพ.'!B:B,0)),)</f>
        <v>0</v>
      </c>
      <c r="BV404" s="150">
        <f>IFERROR(INDEX('[3]5.งบทดลอง รพ.'!$BU:$BU,MATCH(C:C,'[3]5.งบทดลอง รพ.'!B:B,0)),)</f>
        <v>0</v>
      </c>
      <c r="BW404" s="150">
        <f>IFERROR(INDEX('[3]5.งบทดลอง รพ.'!$BV:$BV,MATCH(C:C,'[3]5.งบทดลอง รพ.'!B:B,0)),)</f>
        <v>0</v>
      </c>
      <c r="BX404" s="150">
        <f>IFERROR(INDEX('[3]5.งบทดลอง รพ.'!$BW:$BW,MATCH(C:C,'[3]5.งบทดลอง รพ.'!B:B,0)),)</f>
        <v>18991.2</v>
      </c>
      <c r="BY404" s="150">
        <f>IFERROR(INDEX('[3]5.งบทดลอง รพ.'!$BX:$BX,MATCH(C:C,'[3]5.งบทดลอง รพ.'!B:B,0)),)</f>
        <v>1300</v>
      </c>
      <c r="BZ404" s="151">
        <f t="shared" si="16"/>
        <v>166426.39000000001</v>
      </c>
    </row>
    <row r="405" spans="1:78" ht="21.75" customHeight="1">
      <c r="A405" s="31" t="s">
        <v>185</v>
      </c>
      <c r="B405" s="147" t="s">
        <v>750</v>
      </c>
      <c r="C405" s="148" t="s">
        <v>1168</v>
      </c>
      <c r="D405" s="149" t="s">
        <v>1169</v>
      </c>
      <c r="E405" s="150">
        <f>IFERROR(INDEX('[3]5.งบทดลอง รพ.'!$D:$D,MATCH(C:C,'[3]5.งบทดลอง รพ.'!B:B,0)),)</f>
        <v>0</v>
      </c>
      <c r="F405" s="150">
        <f>IFERROR(INDEX('[3]5.งบทดลอง รพ.'!$E:$E,MATCH(C:C,'[3]5.งบทดลอง รพ.'!B:B,0)),)</f>
        <v>0</v>
      </c>
      <c r="G405" s="150">
        <f>IFERROR(INDEX('[3]5.งบทดลอง รพ.'!$F:$F,MATCH(C:C,'[3]5.งบทดลอง รพ.'!B:B,0)),)</f>
        <v>0</v>
      </c>
      <c r="H405" s="150">
        <f>IFERROR(INDEX('[3]5.งบทดลอง รพ.'!$G:$G,MATCH(C:C,'[3]5.งบทดลอง รพ.'!B:B,0)),)</f>
        <v>0</v>
      </c>
      <c r="I405" s="150">
        <f>IFERROR(INDEX('[3]5.งบทดลอง รพ.'!$H:$H,MATCH(D:D,'[3]5.งบทดลอง รพ.'!C:C,0)),)</f>
        <v>0</v>
      </c>
      <c r="J405" s="150">
        <f>IFERROR(INDEX('[3]5.งบทดลอง รพ.'!$I:$I,MATCH(C:C,'[3]5.งบทดลอง รพ.'!B:B,0)),)</f>
        <v>0</v>
      </c>
      <c r="K405" s="150">
        <f>IFERROR(INDEX('[3]5.งบทดลอง รพ.'!$J:$J,MATCH(C:C,'[3]5.งบทดลอง รพ.'!B:B,0)),)</f>
        <v>0</v>
      </c>
      <c r="L405" s="150">
        <f>IFERROR(INDEX('[3]5.งบทดลอง รพ.'!$K:$K,MATCH(C:C,'[3]5.งบทดลอง รพ.'!B:B,0)),)</f>
        <v>0</v>
      </c>
      <c r="M405" s="150">
        <f>IFERROR(INDEX('[3]5.งบทดลอง รพ.'!$L:$L,MATCH(C:C,'[3]5.งบทดลอง รพ.'!B:B,0)),)</f>
        <v>0</v>
      </c>
      <c r="N405" s="150">
        <f>IFERROR(INDEX('[3]5.งบทดลอง รพ.'!$M:$M,MATCH(C:C,'[3]5.งบทดลอง รพ.'!B:B,0)),)</f>
        <v>0</v>
      </c>
      <c r="O405" s="150">
        <f>IFERROR(INDEX('[3]5.งบทดลอง รพ.'!$N:$N,MATCH(C:C,'[3]5.งบทดลอง รพ.'!B:B,0)),)</f>
        <v>0</v>
      </c>
      <c r="P405" s="150">
        <f>IFERROR(INDEX('[3]5.งบทดลอง รพ.'!$O:$O,MATCH(C:C,'[3]5.งบทดลอง รพ.'!B:B,0)),)</f>
        <v>0</v>
      </c>
      <c r="Q405" s="150">
        <f>IFERROR(INDEX('[3]5.งบทดลอง รพ.'!$P:$P,MATCH(C:C,'[3]5.งบทดลอง รพ.'!B:B,0)),)</f>
        <v>0</v>
      </c>
      <c r="R405" s="150">
        <f>IFERROR(INDEX('[3]5.งบทดลอง รพ.'!$Q:$Q,MATCH(C:C,'[3]5.งบทดลอง รพ.'!B:B,0)),)</f>
        <v>0</v>
      </c>
      <c r="S405" s="150">
        <f>IFERROR(INDEX('[3]5.งบทดลอง รพ.'!$R:$R,MATCH(C:C,'[3]5.งบทดลอง รพ.'!B:B,0)),)</f>
        <v>0</v>
      </c>
      <c r="T405" s="150">
        <f>IFERROR(INDEX('[3]5.งบทดลอง รพ.'!$S:$S,MATCH(C:C,'[3]5.งบทดลอง รพ.'!B:B,0)),)</f>
        <v>0</v>
      </c>
      <c r="U405" s="150">
        <f>IFERROR(INDEX('[3]5.งบทดลอง รพ.'!$T:$T,MATCH(C:C,'[3]5.งบทดลอง รพ.'!B:B,0)),)</f>
        <v>0</v>
      </c>
      <c r="V405" s="150">
        <f>IFERROR(INDEX('[3]5.งบทดลอง รพ.'!$U:$U,MATCH(C:C,'[3]5.งบทดลอง รพ.'!B:B,0)),)</f>
        <v>0</v>
      </c>
      <c r="W405" s="150">
        <f>IFERROR(INDEX('[3]5.งบทดลอง รพ.'!$V:$V,MATCH(C:C,'[3]5.งบทดลอง รพ.'!B:B,0)),)</f>
        <v>0</v>
      </c>
      <c r="X405" s="150">
        <f>IFERROR(INDEX('[3]5.งบทดลอง รพ.'!$W:$W,MATCH(C:C,'[3]5.งบทดลอง รพ.'!B:B,0)),)</f>
        <v>0</v>
      </c>
      <c r="Y405" s="150">
        <f>IFERROR(INDEX('[3]5.งบทดลอง รพ.'!$X:$X,MATCH(C:C,'[3]5.งบทดลอง รพ.'!B:B,0)),)</f>
        <v>0</v>
      </c>
      <c r="Z405" s="150">
        <f>IFERROR(INDEX('[3]5.งบทดลอง รพ.'!$Y:$Y,MATCH(C:C,'[3]5.งบทดลอง รพ.'!B:B,0)),)</f>
        <v>0</v>
      </c>
      <c r="AA405" s="150">
        <f>IFERROR(INDEX('[3]5.งบทดลอง รพ.'!$Z:$Z,MATCH(C:C,'[3]5.งบทดลอง รพ.'!B:B,0)),)</f>
        <v>0</v>
      </c>
      <c r="AB405" s="150">
        <f>IFERROR(INDEX('[3]5.งบทดลอง รพ.'!$AA:$AA,MATCH(C:C,'[3]5.งบทดลอง รพ.'!B:B,0)),)</f>
        <v>0</v>
      </c>
      <c r="AC405" s="150">
        <f>IFERROR(INDEX('[3]5.งบทดลอง รพ.'!$AB:$AB,MATCH(C:C,'[3]5.งบทดลอง รพ.'!B:B,0)),)</f>
        <v>0</v>
      </c>
      <c r="AD405" s="150">
        <f>IFERROR(INDEX('[3]5.งบทดลอง รพ.'!$AC:$AC,MATCH(C:C,'[3]5.งบทดลอง รพ.'!B:B,0)),)</f>
        <v>0</v>
      </c>
      <c r="AE405" s="150">
        <f>IFERROR(INDEX('[3]5.งบทดลอง รพ.'!$AD:$AD,MATCH(C:C,'[3]5.งบทดลอง รพ.'!B:B,0)),)</f>
        <v>0</v>
      </c>
      <c r="AF405" s="150">
        <f>IFERROR(INDEX('[3]5.งบทดลอง รพ.'!$AE:$AE,MATCH(C:C,'[3]5.งบทดลอง รพ.'!B:B,0)),)</f>
        <v>0</v>
      </c>
      <c r="AG405" s="150">
        <f>IFERROR(INDEX('[3]5.งบทดลอง รพ.'!$AF:$AF,MATCH(C:C,'[3]5.งบทดลอง รพ.'!B:B,0)),)</f>
        <v>0</v>
      </c>
      <c r="AH405" s="150">
        <f>IFERROR(INDEX('[3]5.งบทดลอง รพ.'!$AG:$AG,MATCH(C:C,'[3]5.งบทดลอง รพ.'!B:B,0)),)</f>
        <v>0</v>
      </c>
      <c r="AI405" s="150">
        <f>IFERROR(INDEX('[3]5.งบทดลอง รพ.'!$AH:$AH,MATCH(D:D,'[3]5.งบทดลอง รพ.'!C:C,0)),)</f>
        <v>0</v>
      </c>
      <c r="AJ405" s="150">
        <f>IFERROR(INDEX('[3]5.งบทดลอง รพ.'!$AI:$AI,MATCH(C:C,'[3]5.งบทดลอง รพ.'!B:B,0)),)</f>
        <v>0</v>
      </c>
      <c r="AK405" s="150">
        <f>IFERROR(INDEX('[3]5.งบทดลอง รพ.'!$AJ:$AJ,MATCH(C:C,'[3]5.งบทดลอง รพ.'!B:B,0)),)</f>
        <v>0</v>
      </c>
      <c r="AL405" s="150">
        <f>IFERROR(INDEX('[3]5.งบทดลอง รพ.'!$AK:$AK,MATCH(C:C,'[3]5.งบทดลอง รพ.'!B:B,0)),)</f>
        <v>0</v>
      </c>
      <c r="AM405" s="150">
        <f>IFERROR(INDEX('[3]5.งบทดลอง รพ.'!$AL:$AL,MATCH(C:C,'[3]5.งบทดลอง รพ.'!B:B,0)),)</f>
        <v>0</v>
      </c>
      <c r="AN405" s="150">
        <f>IFERROR(INDEX('[3]5.งบทดลอง รพ.'!$AM:$AM,MATCH(C:C,'[3]5.งบทดลอง รพ.'!B:B,0)),)</f>
        <v>0</v>
      </c>
      <c r="AO405" s="150">
        <f>IFERROR(INDEX('[3]5.งบทดลอง รพ.'!$AN:$AN,MATCH(C:C,'[3]5.งบทดลอง รพ.'!B:B,0)),)</f>
        <v>0</v>
      </c>
      <c r="AP405" s="150">
        <f>IFERROR(INDEX('[3]5.งบทดลอง รพ.'!$AO:$AO,MATCH(C:C,'[3]5.งบทดลอง รพ.'!B:B,0)),)</f>
        <v>0</v>
      </c>
      <c r="AQ405" s="150">
        <f>IFERROR(INDEX('[3]5.งบทดลอง รพ.'!$AP:$AP,MATCH(C:C,'[3]5.งบทดลอง รพ.'!B:B,0)),)</f>
        <v>0</v>
      </c>
      <c r="AR405" s="150">
        <f>IFERROR(INDEX('[3]5.งบทดลอง รพ.'!$AQ:$AQ,MATCH(C:C,'[3]5.งบทดลอง รพ.'!B:B,0)),)</f>
        <v>0</v>
      </c>
      <c r="AS405" s="150">
        <f>IFERROR(INDEX('[3]5.งบทดลอง รพ.'!$AR:$AR,MATCH(C:C,'[3]5.งบทดลอง รพ.'!B:B,0)),)</f>
        <v>0</v>
      </c>
      <c r="AT405" s="150">
        <f>IFERROR(INDEX('[3]5.งบทดลอง รพ.'!$AS:$AS,MATCH(C:C,'[3]5.งบทดลอง รพ.'!B:B,0)),)</f>
        <v>0</v>
      </c>
      <c r="AU405" s="150">
        <f>IFERROR(INDEX('[3]5.งบทดลอง รพ.'!$AT:$AT,MATCH(C:C,'[3]5.งบทดลอง รพ.'!B:B,0)),)</f>
        <v>0</v>
      </c>
      <c r="AV405" s="150">
        <f>IFERROR(INDEX('[3]5.งบทดลอง รพ.'!$AU:$AU,MATCH(C:C,'[3]5.งบทดลอง รพ.'!B:B,0)),)</f>
        <v>0</v>
      </c>
      <c r="AW405" s="150">
        <f>IFERROR(INDEX('[3]5.งบทดลอง รพ.'!$AV:$AV,MATCH(C:C,'[3]5.งบทดลอง รพ.'!B:B,0)),)</f>
        <v>0</v>
      </c>
      <c r="AX405" s="150">
        <f>IFERROR(INDEX('[3]5.งบทดลอง รพ.'!$AW:$AW,MATCH(C:C,'[3]5.งบทดลอง รพ.'!B:B,0)),)</f>
        <v>0</v>
      </c>
      <c r="AY405" s="150">
        <f>IFERROR(INDEX('[3]5.งบทดลอง รพ.'!$AX:$AX,MATCH(C:C,'[3]5.งบทดลอง รพ.'!B:B,0)),)</f>
        <v>0</v>
      </c>
      <c r="AZ405" s="150">
        <f>IFERROR(INDEX('[3]5.งบทดลอง รพ.'!$AY:$AY,MATCH(C:C,'[3]5.งบทดลอง รพ.'!B:B,0)),)</f>
        <v>100257.5</v>
      </c>
      <c r="BA405" s="150">
        <f>IFERROR(INDEX('[3]5.งบทดลอง รพ.'!$AZ:$AZ,MATCH(C:C,'[3]5.งบทดลอง รพ.'!B:B,0)),)</f>
        <v>0</v>
      </c>
      <c r="BB405" s="150">
        <f>IFERROR(INDEX('[3]5.งบทดลอง รพ.'!$BA:$BA,MATCH(C:C,'[3]5.งบทดลอง รพ.'!B:B,0)),)</f>
        <v>0</v>
      </c>
      <c r="BC405" s="150">
        <f>IFERROR(INDEX('[3]5.งบทดลอง รพ.'!$BB:$BB,MATCH(C:C,'[3]5.งบทดลอง รพ.'!B:B,0)),)</f>
        <v>0</v>
      </c>
      <c r="BD405" s="150">
        <f>IFERROR(INDEX('[3]5.งบทดลอง รพ.'!$BC:$BC,MATCH(C:C,'[3]5.งบทดลอง รพ.'!B:B,0)),)</f>
        <v>0</v>
      </c>
      <c r="BE405" s="150">
        <f>IFERROR(INDEX('[3]5.งบทดลอง รพ.'!$BD:$BD,MATCH(C:C,'[3]5.งบทดลอง รพ.'!B:B,0)),)</f>
        <v>0</v>
      </c>
      <c r="BF405" s="150">
        <f>IFERROR(INDEX('[3]5.งบทดลอง รพ.'!$BE:$BE,MATCH(C:C,'[3]5.งบทดลอง รพ.'!B:B,0)),)</f>
        <v>0</v>
      </c>
      <c r="BG405" s="150">
        <f>IFERROR(INDEX('[3]5.งบทดลอง รพ.'!$BF:$BF,MATCH(C:C,'[3]5.งบทดลอง รพ.'!B:B,0)),)</f>
        <v>0</v>
      </c>
      <c r="BH405" s="150">
        <f>IFERROR(INDEX('[3]5.งบทดลอง รพ.'!$BG:$BG,MATCH(C:C,'[3]5.งบทดลอง รพ.'!B:B,0)),)</f>
        <v>0</v>
      </c>
      <c r="BI405" s="150">
        <f>IFERROR(INDEX('[3]5.งบทดลอง รพ.'!$BH:$BH,MATCH(C:C,'[3]5.งบทดลอง รพ.'!B:B,0)),)</f>
        <v>0</v>
      </c>
      <c r="BJ405" s="150">
        <f>IFERROR(INDEX('[3]5.งบทดลอง รพ.'!$BI:$BI,MATCH(C:C,'[3]5.งบทดลอง รพ.'!B:B,0)),)</f>
        <v>0</v>
      </c>
      <c r="BK405" s="150">
        <f>IFERROR(INDEX('[3]5.งบทดลอง รพ.'!$BJ:$BJ,MATCH(C:C,'[3]5.งบทดลอง รพ.'!B:B,0)),)</f>
        <v>34491</v>
      </c>
      <c r="BL405" s="150">
        <f>IFERROR(INDEX('[3]5.งบทดลอง รพ.'!$BK:$BK,MATCH(D:D,'[3]5.งบทดลอง รพ.'!C:C,0)),)</f>
        <v>0</v>
      </c>
      <c r="BM405" s="150">
        <f>IFERROR(INDEX('[3]5.งบทดลอง รพ.'!$BL:$BL,MATCH(C:C,'[3]5.งบทดลอง รพ.'!B:B,0)),)</f>
        <v>0</v>
      </c>
      <c r="BN405" s="150">
        <f>IFERROR(INDEX('[3]5.งบทดลอง รพ.'!$BM:$BM,MATCH(C:C,'[3]5.งบทดลอง รพ.'!B:B,0)),)</f>
        <v>0</v>
      </c>
      <c r="BO405" s="150">
        <f>IFERROR(INDEX('[3]5.งบทดลอง รพ.'!$BN:$BN,MATCH(C:C,'[3]5.งบทดลอง รพ.'!B:B,0)),)</f>
        <v>0</v>
      </c>
      <c r="BP405" s="150">
        <f>IFERROR(INDEX('[3]5.งบทดลอง รพ.'!$BO:$BO,MATCH(C:C,'[3]5.งบทดลอง รพ.'!B:B,0)),)</f>
        <v>0</v>
      </c>
      <c r="BQ405" s="150">
        <f>IFERROR(INDEX('[3]5.งบทดลอง รพ.'!$BP:$BP,MATCH(C:C,'[3]5.งบทดลอง รพ.'!B:B,0)),)</f>
        <v>0</v>
      </c>
      <c r="BR405" s="150">
        <f>IFERROR(INDEX('[3]5.งบทดลอง รพ.'!$BQ:$BQ,MATCH(C:C,'[3]5.งบทดลอง รพ.'!B:B,0)),)</f>
        <v>0</v>
      </c>
      <c r="BS405" s="150">
        <f>IFERROR(INDEX('[3]5.งบทดลอง รพ.'!$BR:$BR,MATCH(C:C,'[3]5.งบทดลอง รพ.'!B:B,0)),)</f>
        <v>0</v>
      </c>
      <c r="BT405" s="150">
        <f>IFERROR(INDEX('[3]5.งบทดลอง รพ.'!$BS:$BS,MATCH(C:C,'[3]5.งบทดลอง รพ.'!B:B,0)),)</f>
        <v>0</v>
      </c>
      <c r="BU405" s="150">
        <f>IFERROR(INDEX('[3]5.งบทดลอง รพ.'!$BT:$BT,MATCH(C:C,'[3]5.งบทดลอง รพ.'!B:B,0)),)</f>
        <v>0</v>
      </c>
      <c r="BV405" s="150">
        <f>IFERROR(INDEX('[3]5.งบทดลอง รพ.'!$BU:$BU,MATCH(C:C,'[3]5.งบทดลอง รพ.'!B:B,0)),)</f>
        <v>0</v>
      </c>
      <c r="BW405" s="150">
        <f>IFERROR(INDEX('[3]5.งบทดลอง รพ.'!$BV:$BV,MATCH(C:C,'[3]5.งบทดลอง รพ.'!B:B,0)),)</f>
        <v>0</v>
      </c>
      <c r="BX405" s="150">
        <f>IFERROR(INDEX('[3]5.งบทดลอง รพ.'!$BW:$BW,MATCH(C:C,'[3]5.งบทดลอง รพ.'!B:B,0)),)</f>
        <v>0</v>
      </c>
      <c r="BY405" s="150">
        <f>IFERROR(INDEX('[3]5.งบทดลอง รพ.'!$BX:$BX,MATCH(C:C,'[3]5.งบทดลอง รพ.'!B:B,0)),)</f>
        <v>0</v>
      </c>
      <c r="BZ405" s="151">
        <f t="shared" si="16"/>
        <v>134748.5</v>
      </c>
    </row>
    <row r="406" spans="1:78" ht="21.75" customHeight="1">
      <c r="A406" s="31" t="s">
        <v>185</v>
      </c>
      <c r="B406" s="147" t="s">
        <v>750</v>
      </c>
      <c r="C406" s="148" t="s">
        <v>1170</v>
      </c>
      <c r="D406" s="149" t="s">
        <v>1171</v>
      </c>
      <c r="E406" s="150">
        <f>IFERROR(INDEX('[3]5.งบทดลอง รพ.'!$D:$D,MATCH(C:C,'[3]5.งบทดลอง รพ.'!B:B,0)),)</f>
        <v>0</v>
      </c>
      <c r="F406" s="150">
        <f>IFERROR(INDEX('[3]5.งบทดลอง รพ.'!$E:$E,MATCH(C:C,'[3]5.งบทดลอง รพ.'!B:B,0)),)</f>
        <v>0</v>
      </c>
      <c r="G406" s="150">
        <f>IFERROR(INDEX('[3]5.งบทดลอง รพ.'!$F:$F,MATCH(C:C,'[3]5.งบทดลอง รพ.'!B:B,0)),)</f>
        <v>0</v>
      </c>
      <c r="H406" s="150">
        <f>IFERROR(INDEX('[3]5.งบทดลอง รพ.'!$G:$G,MATCH(C:C,'[3]5.งบทดลอง รพ.'!B:B,0)),)</f>
        <v>0</v>
      </c>
      <c r="I406" s="150">
        <f>IFERROR(INDEX('[3]5.งบทดลอง รพ.'!$H:$H,MATCH(D:D,'[3]5.งบทดลอง รพ.'!C:C,0)),)</f>
        <v>0</v>
      </c>
      <c r="J406" s="150">
        <f>IFERROR(INDEX('[3]5.งบทดลอง รพ.'!$I:$I,MATCH(C:C,'[3]5.งบทดลอง รพ.'!B:B,0)),)</f>
        <v>0</v>
      </c>
      <c r="K406" s="150">
        <f>IFERROR(INDEX('[3]5.งบทดลอง รพ.'!$J:$J,MATCH(C:C,'[3]5.งบทดลอง รพ.'!B:B,0)),)</f>
        <v>0</v>
      </c>
      <c r="L406" s="150">
        <f>IFERROR(INDEX('[3]5.งบทดลอง รพ.'!$K:$K,MATCH(C:C,'[3]5.งบทดลอง รพ.'!B:B,0)),)</f>
        <v>0</v>
      </c>
      <c r="M406" s="150">
        <f>IFERROR(INDEX('[3]5.งบทดลอง รพ.'!$L:$L,MATCH(C:C,'[3]5.งบทดลอง รพ.'!B:B,0)),)</f>
        <v>0</v>
      </c>
      <c r="N406" s="150">
        <f>IFERROR(INDEX('[3]5.งบทดลอง รพ.'!$M:$M,MATCH(C:C,'[3]5.งบทดลอง รพ.'!B:B,0)),)</f>
        <v>0</v>
      </c>
      <c r="O406" s="150">
        <f>IFERROR(INDEX('[3]5.งบทดลอง รพ.'!$N:$N,MATCH(C:C,'[3]5.งบทดลอง รพ.'!B:B,0)),)</f>
        <v>0</v>
      </c>
      <c r="P406" s="150">
        <f>IFERROR(INDEX('[3]5.งบทดลอง รพ.'!$O:$O,MATCH(C:C,'[3]5.งบทดลอง รพ.'!B:B,0)),)</f>
        <v>0</v>
      </c>
      <c r="Q406" s="150">
        <f>IFERROR(INDEX('[3]5.งบทดลอง รพ.'!$P:$P,MATCH(C:C,'[3]5.งบทดลอง รพ.'!B:B,0)),)</f>
        <v>0</v>
      </c>
      <c r="R406" s="150">
        <f>IFERROR(INDEX('[3]5.งบทดลอง รพ.'!$Q:$Q,MATCH(C:C,'[3]5.งบทดลอง รพ.'!B:B,0)),)</f>
        <v>0</v>
      </c>
      <c r="S406" s="150">
        <f>IFERROR(INDEX('[3]5.งบทดลอง รพ.'!$R:$R,MATCH(C:C,'[3]5.งบทดลอง รพ.'!B:B,0)),)</f>
        <v>0</v>
      </c>
      <c r="T406" s="150">
        <f>IFERROR(INDEX('[3]5.งบทดลอง รพ.'!$S:$S,MATCH(C:C,'[3]5.งบทดลอง รพ.'!B:B,0)),)</f>
        <v>0</v>
      </c>
      <c r="U406" s="150">
        <f>IFERROR(INDEX('[3]5.งบทดลอง รพ.'!$T:$T,MATCH(C:C,'[3]5.งบทดลอง รพ.'!B:B,0)),)</f>
        <v>0</v>
      </c>
      <c r="V406" s="150">
        <f>IFERROR(INDEX('[3]5.งบทดลอง รพ.'!$U:$U,MATCH(C:C,'[3]5.งบทดลอง รพ.'!B:B,0)),)</f>
        <v>0</v>
      </c>
      <c r="W406" s="150">
        <f>IFERROR(INDEX('[3]5.งบทดลอง รพ.'!$V:$V,MATCH(C:C,'[3]5.งบทดลอง รพ.'!B:B,0)),)</f>
        <v>0</v>
      </c>
      <c r="X406" s="150">
        <f>IFERROR(INDEX('[3]5.งบทดลอง รพ.'!$W:$W,MATCH(C:C,'[3]5.งบทดลอง รพ.'!B:B,0)),)</f>
        <v>0</v>
      </c>
      <c r="Y406" s="150">
        <f>IFERROR(INDEX('[3]5.งบทดลอง รพ.'!$X:$X,MATCH(C:C,'[3]5.งบทดลอง รพ.'!B:B,0)),)</f>
        <v>0</v>
      </c>
      <c r="Z406" s="150">
        <f>IFERROR(INDEX('[3]5.งบทดลอง รพ.'!$Y:$Y,MATCH(C:C,'[3]5.งบทดลอง รพ.'!B:B,0)),)</f>
        <v>0</v>
      </c>
      <c r="AA406" s="150">
        <f>IFERROR(INDEX('[3]5.งบทดลอง รพ.'!$Z:$Z,MATCH(C:C,'[3]5.งบทดลอง รพ.'!B:B,0)),)</f>
        <v>0</v>
      </c>
      <c r="AB406" s="150">
        <f>IFERROR(INDEX('[3]5.งบทดลอง รพ.'!$AA:$AA,MATCH(C:C,'[3]5.งบทดลอง รพ.'!B:B,0)),)</f>
        <v>0</v>
      </c>
      <c r="AC406" s="150">
        <f>IFERROR(INDEX('[3]5.งบทดลอง รพ.'!$AB:$AB,MATCH(C:C,'[3]5.งบทดลอง รพ.'!B:B,0)),)</f>
        <v>0</v>
      </c>
      <c r="AD406" s="150">
        <f>IFERROR(INDEX('[3]5.งบทดลอง รพ.'!$AC:$AC,MATCH(C:C,'[3]5.งบทดลอง รพ.'!B:B,0)),)</f>
        <v>0</v>
      </c>
      <c r="AE406" s="150">
        <f>IFERROR(INDEX('[3]5.งบทดลอง รพ.'!$AD:$AD,MATCH(C:C,'[3]5.งบทดลอง รพ.'!B:B,0)),)</f>
        <v>0</v>
      </c>
      <c r="AF406" s="150">
        <f>IFERROR(INDEX('[3]5.งบทดลอง รพ.'!$AE:$AE,MATCH(C:C,'[3]5.งบทดลอง รพ.'!B:B,0)),)</f>
        <v>0</v>
      </c>
      <c r="AG406" s="150">
        <f>IFERROR(INDEX('[3]5.งบทดลอง รพ.'!$AF:$AF,MATCH(C:C,'[3]5.งบทดลอง รพ.'!B:B,0)),)</f>
        <v>0</v>
      </c>
      <c r="AH406" s="150">
        <f>IFERROR(INDEX('[3]5.งบทดลอง รพ.'!$AG:$AG,MATCH(C:C,'[3]5.งบทดลอง รพ.'!B:B,0)),)</f>
        <v>0</v>
      </c>
      <c r="AI406" s="150">
        <f>IFERROR(INDEX('[3]5.งบทดลอง รพ.'!$AH:$AH,MATCH(D:D,'[3]5.งบทดลอง รพ.'!C:C,0)),)</f>
        <v>0</v>
      </c>
      <c r="AJ406" s="150">
        <f>IFERROR(INDEX('[3]5.งบทดลอง รพ.'!$AI:$AI,MATCH(C:C,'[3]5.งบทดลอง รพ.'!B:B,0)),)</f>
        <v>0</v>
      </c>
      <c r="AK406" s="150">
        <f>IFERROR(INDEX('[3]5.งบทดลอง รพ.'!$AJ:$AJ,MATCH(C:C,'[3]5.งบทดลอง รพ.'!B:B,0)),)</f>
        <v>0</v>
      </c>
      <c r="AL406" s="150">
        <f>IFERROR(INDEX('[3]5.งบทดลอง รพ.'!$AK:$AK,MATCH(C:C,'[3]5.งบทดลอง รพ.'!B:B,0)),)</f>
        <v>0</v>
      </c>
      <c r="AM406" s="150">
        <f>IFERROR(INDEX('[3]5.งบทดลอง รพ.'!$AL:$AL,MATCH(C:C,'[3]5.งบทดลอง รพ.'!B:B,0)),)</f>
        <v>0</v>
      </c>
      <c r="AN406" s="150">
        <f>IFERROR(INDEX('[3]5.งบทดลอง รพ.'!$AM:$AM,MATCH(C:C,'[3]5.งบทดลอง รพ.'!B:B,0)),)</f>
        <v>0</v>
      </c>
      <c r="AO406" s="150">
        <f>IFERROR(INDEX('[3]5.งบทดลอง รพ.'!$AN:$AN,MATCH(C:C,'[3]5.งบทดลอง รพ.'!B:B,0)),)</f>
        <v>0</v>
      </c>
      <c r="AP406" s="150">
        <f>IFERROR(INDEX('[3]5.งบทดลอง รพ.'!$AO:$AO,MATCH(C:C,'[3]5.งบทดลอง รพ.'!B:B,0)),)</f>
        <v>0</v>
      </c>
      <c r="AQ406" s="150">
        <f>IFERROR(INDEX('[3]5.งบทดลอง รพ.'!$AP:$AP,MATCH(C:C,'[3]5.งบทดลอง รพ.'!B:B,0)),)</f>
        <v>0</v>
      </c>
      <c r="AR406" s="150">
        <f>IFERROR(INDEX('[3]5.งบทดลอง รพ.'!$AQ:$AQ,MATCH(C:C,'[3]5.งบทดลอง รพ.'!B:B,0)),)</f>
        <v>0</v>
      </c>
      <c r="AS406" s="150">
        <f>IFERROR(INDEX('[3]5.งบทดลอง รพ.'!$AR:$AR,MATCH(C:C,'[3]5.งบทดลอง รพ.'!B:B,0)),)</f>
        <v>0</v>
      </c>
      <c r="AT406" s="150">
        <f>IFERROR(INDEX('[3]5.งบทดลอง รพ.'!$AS:$AS,MATCH(C:C,'[3]5.งบทดลอง รพ.'!B:B,0)),)</f>
        <v>0</v>
      </c>
      <c r="AU406" s="150">
        <f>IFERROR(INDEX('[3]5.งบทดลอง รพ.'!$AT:$AT,MATCH(C:C,'[3]5.งบทดลอง รพ.'!B:B,0)),)</f>
        <v>0</v>
      </c>
      <c r="AV406" s="150">
        <f>IFERROR(INDEX('[3]5.งบทดลอง รพ.'!$AU:$AU,MATCH(C:C,'[3]5.งบทดลอง รพ.'!B:B,0)),)</f>
        <v>0</v>
      </c>
      <c r="AW406" s="150">
        <f>IFERROR(INDEX('[3]5.งบทดลอง รพ.'!$AV:$AV,MATCH(C:C,'[3]5.งบทดลอง รพ.'!B:B,0)),)</f>
        <v>0</v>
      </c>
      <c r="AX406" s="150">
        <f>IFERROR(INDEX('[3]5.งบทดลอง รพ.'!$AW:$AW,MATCH(C:C,'[3]5.งบทดลอง รพ.'!B:B,0)),)</f>
        <v>0</v>
      </c>
      <c r="AY406" s="150">
        <f>IFERROR(INDEX('[3]5.งบทดลอง รพ.'!$AX:$AX,MATCH(C:C,'[3]5.งบทดลอง รพ.'!B:B,0)),)</f>
        <v>0</v>
      </c>
      <c r="AZ406" s="150">
        <f>IFERROR(INDEX('[3]5.งบทดลอง รพ.'!$AY:$AY,MATCH(C:C,'[3]5.งบทดลอง รพ.'!B:B,0)),)</f>
        <v>0</v>
      </c>
      <c r="BA406" s="150">
        <f>IFERROR(INDEX('[3]5.งบทดลอง รพ.'!$AZ:$AZ,MATCH(C:C,'[3]5.งบทดลอง รพ.'!B:B,0)),)</f>
        <v>0</v>
      </c>
      <c r="BB406" s="150">
        <f>IFERROR(INDEX('[3]5.งบทดลอง รพ.'!$BA:$BA,MATCH(C:C,'[3]5.งบทดลอง รพ.'!B:B,0)),)</f>
        <v>0</v>
      </c>
      <c r="BC406" s="150">
        <f>IFERROR(INDEX('[3]5.งบทดลอง รพ.'!$BB:$BB,MATCH(C:C,'[3]5.งบทดลอง รพ.'!B:B,0)),)</f>
        <v>0</v>
      </c>
      <c r="BD406" s="150">
        <f>IFERROR(INDEX('[3]5.งบทดลอง รพ.'!$BC:$BC,MATCH(C:C,'[3]5.งบทดลอง รพ.'!B:B,0)),)</f>
        <v>0</v>
      </c>
      <c r="BE406" s="150">
        <f>IFERROR(INDEX('[3]5.งบทดลอง รพ.'!$BD:$BD,MATCH(C:C,'[3]5.งบทดลอง รพ.'!B:B,0)),)</f>
        <v>0</v>
      </c>
      <c r="BF406" s="150">
        <f>IFERROR(INDEX('[3]5.งบทดลอง รพ.'!$BE:$BE,MATCH(C:C,'[3]5.งบทดลอง รพ.'!B:B,0)),)</f>
        <v>0</v>
      </c>
      <c r="BG406" s="150">
        <f>IFERROR(INDEX('[3]5.งบทดลอง รพ.'!$BF:$BF,MATCH(C:C,'[3]5.งบทดลอง รพ.'!B:B,0)),)</f>
        <v>0</v>
      </c>
      <c r="BH406" s="150">
        <f>IFERROR(INDEX('[3]5.งบทดลอง รพ.'!$BG:$BG,MATCH(C:C,'[3]5.งบทดลอง รพ.'!B:B,0)),)</f>
        <v>0</v>
      </c>
      <c r="BI406" s="150">
        <f>IFERROR(INDEX('[3]5.งบทดลอง รพ.'!$BH:$BH,MATCH(C:C,'[3]5.งบทดลอง รพ.'!B:B,0)),)</f>
        <v>0</v>
      </c>
      <c r="BJ406" s="150">
        <f>IFERROR(INDEX('[3]5.งบทดลอง รพ.'!$BI:$BI,MATCH(C:C,'[3]5.งบทดลอง รพ.'!B:B,0)),)</f>
        <v>0</v>
      </c>
      <c r="BK406" s="150">
        <f>IFERROR(INDEX('[3]5.งบทดลอง รพ.'!$BJ:$BJ,MATCH(C:C,'[3]5.งบทดลอง รพ.'!B:B,0)),)</f>
        <v>0</v>
      </c>
      <c r="BL406" s="150">
        <f>IFERROR(INDEX('[3]5.งบทดลอง รพ.'!$BK:$BK,MATCH(D:D,'[3]5.งบทดลอง รพ.'!C:C,0)),)</f>
        <v>0</v>
      </c>
      <c r="BM406" s="150">
        <f>IFERROR(INDEX('[3]5.งบทดลอง รพ.'!$BL:$BL,MATCH(C:C,'[3]5.งบทดลอง รพ.'!B:B,0)),)</f>
        <v>0</v>
      </c>
      <c r="BN406" s="150">
        <f>IFERROR(INDEX('[3]5.งบทดลอง รพ.'!$BM:$BM,MATCH(C:C,'[3]5.งบทดลอง รพ.'!B:B,0)),)</f>
        <v>0</v>
      </c>
      <c r="BO406" s="150">
        <f>IFERROR(INDEX('[3]5.งบทดลอง รพ.'!$BN:$BN,MATCH(C:C,'[3]5.งบทดลอง รพ.'!B:B,0)),)</f>
        <v>0</v>
      </c>
      <c r="BP406" s="150">
        <f>IFERROR(INDEX('[3]5.งบทดลอง รพ.'!$BO:$BO,MATCH(C:C,'[3]5.งบทดลอง รพ.'!B:B,0)),)</f>
        <v>0</v>
      </c>
      <c r="BQ406" s="150">
        <f>IFERROR(INDEX('[3]5.งบทดลอง รพ.'!$BP:$BP,MATCH(C:C,'[3]5.งบทดลอง รพ.'!B:B,0)),)</f>
        <v>0</v>
      </c>
      <c r="BR406" s="150">
        <f>IFERROR(INDEX('[3]5.งบทดลอง รพ.'!$BQ:$BQ,MATCH(C:C,'[3]5.งบทดลอง รพ.'!B:B,0)),)</f>
        <v>0</v>
      </c>
      <c r="BS406" s="150">
        <f>IFERROR(INDEX('[3]5.งบทดลอง รพ.'!$BR:$BR,MATCH(C:C,'[3]5.งบทดลอง รพ.'!B:B,0)),)</f>
        <v>0</v>
      </c>
      <c r="BT406" s="150">
        <f>IFERROR(INDEX('[3]5.งบทดลอง รพ.'!$BS:$BS,MATCH(C:C,'[3]5.งบทดลอง รพ.'!B:B,0)),)</f>
        <v>0</v>
      </c>
      <c r="BU406" s="150">
        <f>IFERROR(INDEX('[3]5.งบทดลอง รพ.'!$BT:$BT,MATCH(C:C,'[3]5.งบทดลอง รพ.'!B:B,0)),)</f>
        <v>0</v>
      </c>
      <c r="BV406" s="150">
        <f>IFERROR(INDEX('[3]5.งบทดลอง รพ.'!$BU:$BU,MATCH(C:C,'[3]5.งบทดลอง รพ.'!B:B,0)),)</f>
        <v>0</v>
      </c>
      <c r="BW406" s="150">
        <f>IFERROR(INDEX('[3]5.งบทดลอง รพ.'!$BV:$BV,MATCH(C:C,'[3]5.งบทดลอง รพ.'!B:B,0)),)</f>
        <v>0</v>
      </c>
      <c r="BX406" s="150">
        <f>IFERROR(INDEX('[3]5.งบทดลอง รพ.'!$BW:$BW,MATCH(C:C,'[3]5.งบทดลอง รพ.'!B:B,0)),)</f>
        <v>0</v>
      </c>
      <c r="BY406" s="150">
        <f>IFERROR(INDEX('[3]5.งบทดลอง รพ.'!$BX:$BX,MATCH(C:C,'[3]5.งบทดลอง รพ.'!B:B,0)),)</f>
        <v>0</v>
      </c>
      <c r="BZ406" s="151">
        <f t="shared" si="16"/>
        <v>0</v>
      </c>
    </row>
    <row r="407" spans="1:78" ht="21.75" customHeight="1">
      <c r="A407" s="31" t="s">
        <v>185</v>
      </c>
      <c r="B407" s="147" t="s">
        <v>750</v>
      </c>
      <c r="C407" s="148" t="s">
        <v>1172</v>
      </c>
      <c r="D407" s="149" t="s">
        <v>1173</v>
      </c>
      <c r="E407" s="150">
        <f>IFERROR(INDEX('[3]5.งบทดลอง รพ.'!$D:$D,MATCH(C:C,'[3]5.งบทดลอง รพ.'!B:B,0)),)</f>
        <v>0</v>
      </c>
      <c r="F407" s="150">
        <f>IFERROR(INDEX('[3]5.งบทดลอง รพ.'!$E:$E,MATCH(C:C,'[3]5.งบทดลอง รพ.'!B:B,0)),)</f>
        <v>0</v>
      </c>
      <c r="G407" s="150">
        <f>IFERROR(INDEX('[3]5.งบทดลอง รพ.'!$F:$F,MATCH(C:C,'[3]5.งบทดลอง รพ.'!B:B,0)),)</f>
        <v>0</v>
      </c>
      <c r="H407" s="150">
        <f>IFERROR(INDEX('[3]5.งบทดลอง รพ.'!$G:$G,MATCH(C:C,'[3]5.งบทดลอง รพ.'!B:B,0)),)</f>
        <v>0</v>
      </c>
      <c r="I407" s="150">
        <f>IFERROR(INDEX('[3]5.งบทดลอง รพ.'!$H:$H,MATCH(D:D,'[3]5.งบทดลอง รพ.'!C:C,0)),)</f>
        <v>0</v>
      </c>
      <c r="J407" s="150">
        <f>IFERROR(INDEX('[3]5.งบทดลอง รพ.'!$I:$I,MATCH(C:C,'[3]5.งบทดลอง รพ.'!B:B,0)),)</f>
        <v>0</v>
      </c>
      <c r="K407" s="150">
        <f>IFERROR(INDEX('[3]5.งบทดลอง รพ.'!$J:$J,MATCH(C:C,'[3]5.งบทดลอง รพ.'!B:B,0)),)</f>
        <v>0</v>
      </c>
      <c r="L407" s="150">
        <f>IFERROR(INDEX('[3]5.งบทดลอง รพ.'!$K:$K,MATCH(C:C,'[3]5.งบทดลอง รพ.'!B:B,0)),)</f>
        <v>0</v>
      </c>
      <c r="M407" s="150">
        <f>IFERROR(INDEX('[3]5.งบทดลอง รพ.'!$L:$L,MATCH(C:C,'[3]5.งบทดลอง รพ.'!B:B,0)),)</f>
        <v>0</v>
      </c>
      <c r="N407" s="150">
        <f>IFERROR(INDEX('[3]5.งบทดลอง รพ.'!$M:$M,MATCH(C:C,'[3]5.งบทดลอง รพ.'!B:B,0)),)</f>
        <v>10236.5</v>
      </c>
      <c r="O407" s="150">
        <f>IFERROR(INDEX('[3]5.งบทดลอง รพ.'!$N:$N,MATCH(C:C,'[3]5.งบทดลอง รพ.'!B:B,0)),)</f>
        <v>300</v>
      </c>
      <c r="P407" s="150">
        <f>IFERROR(INDEX('[3]5.งบทดลอง รพ.'!$O:$O,MATCH(C:C,'[3]5.งบทดลอง รพ.'!B:B,0)),)</f>
        <v>0</v>
      </c>
      <c r="Q407" s="150">
        <f>IFERROR(INDEX('[3]5.งบทดลอง รพ.'!$P:$P,MATCH(C:C,'[3]5.งบทดลอง รพ.'!B:B,0)),)</f>
        <v>4010</v>
      </c>
      <c r="R407" s="150">
        <f>IFERROR(INDEX('[3]5.งบทดลอง รพ.'!$Q:$Q,MATCH(C:C,'[3]5.งบทดลอง รพ.'!B:B,0)),)</f>
        <v>0</v>
      </c>
      <c r="S407" s="150">
        <f>IFERROR(INDEX('[3]5.งบทดลอง รพ.'!$R:$R,MATCH(C:C,'[3]5.งบทดลอง รพ.'!B:B,0)),)</f>
        <v>0</v>
      </c>
      <c r="T407" s="150">
        <f>IFERROR(INDEX('[3]5.งบทดลอง รพ.'!$S:$S,MATCH(C:C,'[3]5.งบทดลอง รพ.'!B:B,0)),)</f>
        <v>0</v>
      </c>
      <c r="U407" s="150">
        <f>IFERROR(INDEX('[3]5.งบทดลอง รพ.'!$T:$T,MATCH(C:C,'[3]5.งบทดลอง รพ.'!B:B,0)),)</f>
        <v>510</v>
      </c>
      <c r="V407" s="150">
        <f>IFERROR(INDEX('[3]5.งบทดลอง รพ.'!$U:$U,MATCH(C:C,'[3]5.งบทดลอง รพ.'!B:B,0)),)</f>
        <v>0</v>
      </c>
      <c r="W407" s="150">
        <f>IFERROR(INDEX('[3]5.งบทดลอง รพ.'!$V:$V,MATCH(C:C,'[3]5.งบทดลอง รพ.'!B:B,0)),)</f>
        <v>0</v>
      </c>
      <c r="X407" s="150">
        <f>IFERROR(INDEX('[3]5.งบทดลอง รพ.'!$W:$W,MATCH(C:C,'[3]5.งบทดลอง รพ.'!B:B,0)),)</f>
        <v>2590</v>
      </c>
      <c r="Y407" s="150">
        <f>IFERROR(INDEX('[3]5.งบทดลอง รพ.'!$X:$X,MATCH(C:C,'[3]5.งบทดลอง รพ.'!B:B,0)),)</f>
        <v>3205.5</v>
      </c>
      <c r="Z407" s="150">
        <f>IFERROR(INDEX('[3]5.งบทดลอง รพ.'!$Y:$Y,MATCH(C:C,'[3]5.งบทดลอง รพ.'!B:B,0)),)</f>
        <v>0</v>
      </c>
      <c r="AA407" s="150">
        <f>IFERROR(INDEX('[3]5.งบทดลอง รพ.'!$Z:$Z,MATCH(C:C,'[3]5.งบทดลอง รพ.'!B:B,0)),)</f>
        <v>3209</v>
      </c>
      <c r="AB407" s="150">
        <f>IFERROR(INDEX('[3]5.งบทดลอง รพ.'!$AA:$AA,MATCH(C:C,'[3]5.งบทดลอง รพ.'!B:B,0)),)</f>
        <v>464.5</v>
      </c>
      <c r="AC407" s="150">
        <f>IFERROR(INDEX('[3]5.งบทดลอง รพ.'!$AB:$AB,MATCH(C:C,'[3]5.งบทดลอง รพ.'!B:B,0)),)</f>
        <v>0</v>
      </c>
      <c r="AD407" s="150">
        <f>IFERROR(INDEX('[3]5.งบทดลอง รพ.'!$AC:$AC,MATCH(C:C,'[3]5.งบทดลอง รพ.'!B:B,0)),)</f>
        <v>0</v>
      </c>
      <c r="AE407" s="150">
        <f>IFERROR(INDEX('[3]5.งบทดลอง รพ.'!$AD:$AD,MATCH(C:C,'[3]5.งบทดลอง รพ.'!B:B,0)),)</f>
        <v>0</v>
      </c>
      <c r="AF407" s="150">
        <f>IFERROR(INDEX('[3]5.งบทดลอง รพ.'!$AE:$AE,MATCH(C:C,'[3]5.งบทดลอง รพ.'!B:B,0)),)</f>
        <v>0</v>
      </c>
      <c r="AG407" s="150">
        <f>IFERROR(INDEX('[3]5.งบทดลอง รพ.'!$AF:$AF,MATCH(C:C,'[3]5.งบทดลอง รพ.'!B:B,0)),)</f>
        <v>0</v>
      </c>
      <c r="AH407" s="150">
        <f>IFERROR(INDEX('[3]5.งบทดลอง รพ.'!$AG:$AG,MATCH(C:C,'[3]5.งบทดลอง รพ.'!B:B,0)),)</f>
        <v>0</v>
      </c>
      <c r="AI407" s="150">
        <f>IFERROR(INDEX('[3]5.งบทดลอง รพ.'!$AH:$AH,MATCH(D:D,'[3]5.งบทดลอง รพ.'!C:C,0)),)</f>
        <v>0</v>
      </c>
      <c r="AJ407" s="150">
        <f>IFERROR(INDEX('[3]5.งบทดลอง รพ.'!$AI:$AI,MATCH(C:C,'[3]5.งบทดลอง รพ.'!B:B,0)),)</f>
        <v>0</v>
      </c>
      <c r="AK407" s="150">
        <f>IFERROR(INDEX('[3]5.งบทดลอง รพ.'!$AJ:$AJ,MATCH(C:C,'[3]5.งบทดลอง รพ.'!B:B,0)),)</f>
        <v>0</v>
      </c>
      <c r="AL407" s="150">
        <f>IFERROR(INDEX('[3]5.งบทดลอง รพ.'!$AK:$AK,MATCH(C:C,'[3]5.งบทดลอง รพ.'!B:B,0)),)</f>
        <v>0</v>
      </c>
      <c r="AM407" s="150">
        <f>IFERROR(INDEX('[3]5.งบทดลอง รพ.'!$AL:$AL,MATCH(C:C,'[3]5.งบทดลอง รพ.'!B:B,0)),)</f>
        <v>0</v>
      </c>
      <c r="AN407" s="150">
        <f>IFERROR(INDEX('[3]5.งบทดลอง รพ.'!$AM:$AM,MATCH(C:C,'[3]5.งบทดลอง รพ.'!B:B,0)),)</f>
        <v>0</v>
      </c>
      <c r="AO407" s="150">
        <f>IFERROR(INDEX('[3]5.งบทดลอง รพ.'!$AN:$AN,MATCH(C:C,'[3]5.งบทดลอง รพ.'!B:B,0)),)</f>
        <v>0</v>
      </c>
      <c r="AP407" s="150">
        <f>IFERROR(INDEX('[3]5.งบทดลอง รพ.'!$AO:$AO,MATCH(C:C,'[3]5.งบทดลอง รพ.'!B:B,0)),)</f>
        <v>0</v>
      </c>
      <c r="AQ407" s="150">
        <f>IFERROR(INDEX('[3]5.งบทดลอง รพ.'!$AP:$AP,MATCH(C:C,'[3]5.งบทดลอง รพ.'!B:B,0)),)</f>
        <v>0</v>
      </c>
      <c r="AR407" s="150">
        <f>IFERROR(INDEX('[3]5.งบทดลอง รพ.'!$AQ:$AQ,MATCH(C:C,'[3]5.งบทดลอง รพ.'!B:B,0)),)</f>
        <v>86899.5</v>
      </c>
      <c r="AS407" s="150">
        <f>IFERROR(INDEX('[3]5.งบทดลอง รพ.'!$AR:$AR,MATCH(C:C,'[3]5.งบทดลอง รพ.'!B:B,0)),)</f>
        <v>174957</v>
      </c>
      <c r="AT407" s="150">
        <f>IFERROR(INDEX('[3]5.งบทดลอง รพ.'!$AS:$AS,MATCH(C:C,'[3]5.งบทดลอง รพ.'!B:B,0)),)</f>
        <v>4153</v>
      </c>
      <c r="AU407" s="150">
        <f>IFERROR(INDEX('[3]5.งบทดลอง รพ.'!$AT:$AT,MATCH(C:C,'[3]5.งบทดลอง รพ.'!B:B,0)),)</f>
        <v>43629.5</v>
      </c>
      <c r="AV407" s="150">
        <f>IFERROR(INDEX('[3]5.งบทดลอง รพ.'!$AU:$AU,MATCH(C:C,'[3]5.งบทดลอง รพ.'!B:B,0)),)</f>
        <v>29676</v>
      </c>
      <c r="AW407" s="150">
        <f>IFERROR(INDEX('[3]5.งบทดลอง รพ.'!$AV:$AV,MATCH(C:C,'[3]5.งบทดลอง รพ.'!B:B,0)),)</f>
        <v>1705</v>
      </c>
      <c r="AX407" s="150">
        <f>IFERROR(INDEX('[3]5.งบทดลอง รพ.'!$AW:$AW,MATCH(C:C,'[3]5.งบทดลอง รพ.'!B:B,0)),)</f>
        <v>4325</v>
      </c>
      <c r="AY407" s="150">
        <f>IFERROR(INDEX('[3]5.งบทดลอง รพ.'!$AX:$AX,MATCH(C:C,'[3]5.งบทดลอง รพ.'!B:B,0)),)</f>
        <v>0</v>
      </c>
      <c r="AZ407" s="150">
        <f>IFERROR(INDEX('[3]5.งบทดลอง รพ.'!$AY:$AY,MATCH(C:C,'[3]5.งบทดลอง รพ.'!B:B,0)),)</f>
        <v>0</v>
      </c>
      <c r="BA407" s="150">
        <f>IFERROR(INDEX('[3]5.งบทดลอง รพ.'!$AZ:$AZ,MATCH(C:C,'[3]5.งบทดลอง รพ.'!B:B,0)),)</f>
        <v>180</v>
      </c>
      <c r="BB407" s="150">
        <f>IFERROR(INDEX('[3]5.งบทดลอง รพ.'!$BA:$BA,MATCH(C:C,'[3]5.งบทดลอง รพ.'!B:B,0)),)</f>
        <v>0</v>
      </c>
      <c r="BC407" s="150">
        <f>IFERROR(INDEX('[3]5.งบทดลอง รพ.'!$BB:$BB,MATCH(C:C,'[3]5.งบทดลอง รพ.'!B:B,0)),)</f>
        <v>0</v>
      </c>
      <c r="BD407" s="150">
        <f>IFERROR(INDEX('[3]5.งบทดลอง รพ.'!$BC:$BC,MATCH(C:C,'[3]5.งบทดลอง รพ.'!B:B,0)),)</f>
        <v>193322</v>
      </c>
      <c r="BE407" s="150">
        <f>IFERROR(INDEX('[3]5.งบทดลอง รพ.'!$BD:$BD,MATCH(C:C,'[3]5.งบทดลอง รพ.'!B:B,0)),)</f>
        <v>0</v>
      </c>
      <c r="BF407" s="150">
        <f>IFERROR(INDEX('[3]5.งบทดลอง รพ.'!$BE:$BE,MATCH(C:C,'[3]5.งบทดลอง รพ.'!B:B,0)),)</f>
        <v>0</v>
      </c>
      <c r="BG407" s="150">
        <f>IFERROR(INDEX('[3]5.งบทดลอง รพ.'!$BF:$BF,MATCH(C:C,'[3]5.งบทดลอง รพ.'!B:B,0)),)</f>
        <v>0</v>
      </c>
      <c r="BH407" s="150">
        <f>IFERROR(INDEX('[3]5.งบทดลอง รพ.'!$BG:$BG,MATCH(C:C,'[3]5.งบทดลอง รพ.'!B:B,0)),)</f>
        <v>0</v>
      </c>
      <c r="BI407" s="150">
        <f>IFERROR(INDEX('[3]5.งบทดลอง รพ.'!$BH:$BH,MATCH(C:C,'[3]5.งบทดลอง รพ.'!B:B,0)),)</f>
        <v>0</v>
      </c>
      <c r="BJ407" s="150">
        <f>IFERROR(INDEX('[3]5.งบทดลอง รพ.'!$BI:$BI,MATCH(C:C,'[3]5.งบทดลอง รพ.'!B:B,0)),)</f>
        <v>0</v>
      </c>
      <c r="BK407" s="150">
        <f>IFERROR(INDEX('[3]5.งบทดลอง รพ.'!$BJ:$BJ,MATCH(C:C,'[3]5.งบทดลอง รพ.'!B:B,0)),)</f>
        <v>0</v>
      </c>
      <c r="BL407" s="150">
        <f>IFERROR(INDEX('[3]5.งบทดลอง รพ.'!$BK:$BK,MATCH(D:D,'[3]5.งบทดลอง รพ.'!C:C,0)),)</f>
        <v>0</v>
      </c>
      <c r="BM407" s="150">
        <f>IFERROR(INDEX('[3]5.งบทดลอง รพ.'!$BL:$BL,MATCH(C:C,'[3]5.งบทดลอง รพ.'!B:B,0)),)</f>
        <v>0</v>
      </c>
      <c r="BN407" s="150">
        <f>IFERROR(INDEX('[3]5.งบทดลอง รพ.'!$BM:$BM,MATCH(C:C,'[3]5.งบทดลอง รพ.'!B:B,0)),)</f>
        <v>0</v>
      </c>
      <c r="BO407" s="150">
        <f>IFERROR(INDEX('[3]5.งบทดลอง รพ.'!$BN:$BN,MATCH(C:C,'[3]5.งบทดลอง รพ.'!B:B,0)),)</f>
        <v>0</v>
      </c>
      <c r="BP407" s="150">
        <f>IFERROR(INDEX('[3]5.งบทดลอง รพ.'!$BO:$BO,MATCH(C:C,'[3]5.งบทดลอง รพ.'!B:B,0)),)</f>
        <v>0</v>
      </c>
      <c r="BQ407" s="150">
        <f>IFERROR(INDEX('[3]5.งบทดลอง รพ.'!$BP:$BP,MATCH(C:C,'[3]5.งบทดลอง รพ.'!B:B,0)),)</f>
        <v>0</v>
      </c>
      <c r="BR407" s="150">
        <f>IFERROR(INDEX('[3]5.งบทดลอง รพ.'!$BQ:$BQ,MATCH(C:C,'[3]5.งบทดลอง รพ.'!B:B,0)),)</f>
        <v>1852</v>
      </c>
      <c r="BS407" s="150">
        <f>IFERROR(INDEX('[3]5.งบทดลอง รพ.'!$BR:$BR,MATCH(C:C,'[3]5.งบทดลอง รพ.'!B:B,0)),)</f>
        <v>1890</v>
      </c>
      <c r="BT407" s="150">
        <f>IFERROR(INDEX('[3]5.งบทดลอง รพ.'!$BS:$BS,MATCH(C:C,'[3]5.งบทดลอง รพ.'!B:B,0)),)</f>
        <v>3354</v>
      </c>
      <c r="BU407" s="150">
        <f>IFERROR(INDEX('[3]5.งบทดลอง รพ.'!$BT:$BT,MATCH(C:C,'[3]5.งบทดลอง รพ.'!B:B,0)),)</f>
        <v>0</v>
      </c>
      <c r="BV407" s="150">
        <f>IFERROR(INDEX('[3]5.งบทดลอง รพ.'!$BU:$BU,MATCH(C:C,'[3]5.งบทดลอง รพ.'!B:B,0)),)</f>
        <v>99986</v>
      </c>
      <c r="BW407" s="150">
        <f>IFERROR(INDEX('[3]5.งบทดลอง รพ.'!$BV:$BV,MATCH(C:C,'[3]5.งบทดลอง รพ.'!B:B,0)),)</f>
        <v>0</v>
      </c>
      <c r="BX407" s="150">
        <f>IFERROR(INDEX('[3]5.งบทดลอง รพ.'!$BW:$BW,MATCH(C:C,'[3]5.งบทดลอง รพ.'!B:B,0)),)</f>
        <v>450</v>
      </c>
      <c r="BY407" s="150">
        <f>IFERROR(INDEX('[3]5.งบทดลอง รพ.'!$BX:$BX,MATCH(C:C,'[3]5.งบทดลอง รพ.'!B:B,0)),)</f>
        <v>1595</v>
      </c>
      <c r="BZ407" s="151">
        <f t="shared" si="16"/>
        <v>672499.5</v>
      </c>
    </row>
    <row r="408" spans="1:78" ht="21.75" customHeight="1">
      <c r="A408" s="31" t="s">
        <v>185</v>
      </c>
      <c r="B408" s="147" t="s">
        <v>750</v>
      </c>
      <c r="C408" s="148" t="s">
        <v>1174</v>
      </c>
      <c r="D408" s="149" t="s">
        <v>1175</v>
      </c>
      <c r="E408" s="150">
        <f>IFERROR(INDEX('[3]5.งบทดลอง รพ.'!$D:$D,MATCH(C:C,'[3]5.งบทดลอง รพ.'!B:B,0)),)</f>
        <v>3500000</v>
      </c>
      <c r="F408" s="150">
        <f>IFERROR(INDEX('[3]5.งบทดลอง รพ.'!$E:$E,MATCH(C:C,'[3]5.งบทดลอง รพ.'!B:B,0)),)</f>
        <v>0</v>
      </c>
      <c r="G408" s="150">
        <f>IFERROR(INDEX('[3]5.งบทดลอง รพ.'!$F:$F,MATCH(C:C,'[3]5.งบทดลอง รพ.'!B:B,0)),)</f>
        <v>25215219.960000001</v>
      </c>
      <c r="H408" s="150">
        <f>IFERROR(INDEX('[3]5.งบทดลอง รพ.'!$G:$G,MATCH(C:C,'[3]5.งบทดลอง รพ.'!B:B,0)),)</f>
        <v>0</v>
      </c>
      <c r="I408" s="150">
        <f>IFERROR(INDEX('[3]5.งบทดลอง รพ.'!$H:$H,MATCH(D:D,'[3]5.งบทดลอง รพ.'!C:C,0)),)</f>
        <v>0</v>
      </c>
      <c r="J408" s="150">
        <f>IFERROR(INDEX('[3]5.งบทดลอง รพ.'!$I:$I,MATCH(C:C,'[3]5.งบทดลอง รพ.'!B:B,0)),)</f>
        <v>0</v>
      </c>
      <c r="K408" s="150">
        <f>IFERROR(INDEX('[3]5.งบทดลอง รพ.'!$J:$J,MATCH(C:C,'[3]5.งบทดลอง รพ.'!B:B,0)),)</f>
        <v>0</v>
      </c>
      <c r="L408" s="150">
        <f>IFERROR(INDEX('[3]5.งบทดลอง รพ.'!$K:$K,MATCH(C:C,'[3]5.งบทดลอง รพ.'!B:B,0)),)</f>
        <v>0</v>
      </c>
      <c r="M408" s="150">
        <f>IFERROR(INDEX('[3]5.งบทดลอง รพ.'!$L:$L,MATCH(C:C,'[3]5.งบทดลอง รพ.'!B:B,0)),)</f>
        <v>0</v>
      </c>
      <c r="N408" s="150">
        <f>IFERROR(INDEX('[3]5.งบทดลอง รพ.'!$M:$M,MATCH(C:C,'[3]5.งบทดลอง รพ.'!B:B,0)),)</f>
        <v>27404624.09</v>
      </c>
      <c r="O408" s="150">
        <f>IFERROR(INDEX('[3]5.งบทดลอง รพ.'!$N:$N,MATCH(C:C,'[3]5.งบทดลอง รพ.'!B:B,0)),)</f>
        <v>0</v>
      </c>
      <c r="P408" s="150">
        <f>IFERROR(INDEX('[3]5.งบทดลอง รพ.'!$O:$O,MATCH(C:C,'[3]5.งบทดลอง รพ.'!B:B,0)),)</f>
        <v>0</v>
      </c>
      <c r="Q408" s="150">
        <f>IFERROR(INDEX('[3]5.งบทดลอง รพ.'!$P:$P,MATCH(C:C,'[3]5.งบทดลอง รพ.'!B:B,0)),)</f>
        <v>0</v>
      </c>
      <c r="R408" s="150">
        <f>IFERROR(INDEX('[3]5.งบทดลอง รพ.'!$Q:$Q,MATCH(C:C,'[3]5.งบทดลอง รพ.'!B:B,0)),)</f>
        <v>1652800</v>
      </c>
      <c r="S408" s="150">
        <f>IFERROR(INDEX('[3]5.งบทดลอง รพ.'!$R:$R,MATCH(C:C,'[3]5.งบทดลอง รพ.'!B:B,0)),)</f>
        <v>0</v>
      </c>
      <c r="T408" s="150">
        <f>IFERROR(INDEX('[3]5.งบทดลอง รพ.'!$S:$S,MATCH(C:C,'[3]5.งบทดลอง รพ.'!B:B,0)),)</f>
        <v>889600</v>
      </c>
      <c r="U408" s="150">
        <f>IFERROR(INDEX('[3]5.งบทดลอง รพ.'!$T:$T,MATCH(C:C,'[3]5.งบทดลอง รพ.'!B:B,0)),)</f>
        <v>0</v>
      </c>
      <c r="V408" s="150">
        <f>IFERROR(INDEX('[3]5.งบทดลอง รพ.'!$U:$U,MATCH(C:C,'[3]5.งบทดลอง รพ.'!B:B,0)),)</f>
        <v>0</v>
      </c>
      <c r="W408" s="150">
        <f>IFERROR(INDEX('[3]5.งบทดลอง รพ.'!$V:$V,MATCH(C:C,'[3]5.งบทดลอง รพ.'!B:B,0)),)</f>
        <v>0</v>
      </c>
      <c r="X408" s="150">
        <f>IFERROR(INDEX('[3]5.งบทดลอง รพ.'!$W:$W,MATCH(C:C,'[3]5.งบทดลอง รพ.'!B:B,0)),)</f>
        <v>180000</v>
      </c>
      <c r="Y408" s="150">
        <f>IFERROR(INDEX('[3]5.งบทดลอง รพ.'!$X:$X,MATCH(C:C,'[3]5.งบทดลอง รพ.'!B:B,0)),)</f>
        <v>0</v>
      </c>
      <c r="Z408" s="150">
        <f>IFERROR(INDEX('[3]5.งบทดลอง รพ.'!$Y:$Y,MATCH(C:C,'[3]5.งบทดลอง รพ.'!B:B,0)),)</f>
        <v>0</v>
      </c>
      <c r="AA408" s="150">
        <f>IFERROR(INDEX('[3]5.งบทดลอง รพ.'!$Z:$Z,MATCH(C:C,'[3]5.งบทดลอง รพ.'!B:B,0)),)</f>
        <v>0</v>
      </c>
      <c r="AB408" s="150">
        <f>IFERROR(INDEX('[3]5.งบทดลอง รพ.'!$AA:$AA,MATCH(C:C,'[3]5.งบทดลอง รพ.'!B:B,0)),)</f>
        <v>0</v>
      </c>
      <c r="AC408" s="150">
        <f>IFERROR(INDEX('[3]5.งบทดลอง รพ.'!$AB:$AB,MATCH(C:C,'[3]5.งบทดลอง รพ.'!B:B,0)),)</f>
        <v>0</v>
      </c>
      <c r="AD408" s="150">
        <f>IFERROR(INDEX('[3]5.งบทดลอง รพ.'!$AC:$AC,MATCH(C:C,'[3]5.งบทดลอง รพ.'!B:B,0)),)</f>
        <v>0</v>
      </c>
      <c r="AE408" s="150">
        <f>IFERROR(INDEX('[3]5.งบทดลอง รพ.'!$AD:$AD,MATCH(C:C,'[3]5.งบทดลอง รพ.'!B:B,0)),)</f>
        <v>0</v>
      </c>
      <c r="AF408" s="150">
        <f>IFERROR(INDEX('[3]5.งบทดลอง รพ.'!$AE:$AE,MATCH(C:C,'[3]5.งบทดลอง รพ.'!B:B,0)),)</f>
        <v>0</v>
      </c>
      <c r="AG408" s="150">
        <f>IFERROR(INDEX('[3]5.งบทดลอง รพ.'!$AF:$AF,MATCH(C:C,'[3]5.งบทดลอง รพ.'!B:B,0)),)</f>
        <v>2000000</v>
      </c>
      <c r="AH408" s="150">
        <f>IFERROR(INDEX('[3]5.งบทดลอง รพ.'!$AG:$AG,MATCH(C:C,'[3]5.งบทดลอง รพ.'!B:B,0)),)</f>
        <v>0</v>
      </c>
      <c r="AI408" s="150">
        <f>IFERROR(INDEX('[3]5.งบทดลอง รพ.'!$AH:$AH,MATCH(D:D,'[3]5.งบทดลอง รพ.'!C:C,0)),)</f>
        <v>0</v>
      </c>
      <c r="AJ408" s="150">
        <f>IFERROR(INDEX('[3]5.งบทดลอง รพ.'!$AI:$AI,MATCH(C:C,'[3]5.งบทดลอง รพ.'!B:B,0)),)</f>
        <v>0</v>
      </c>
      <c r="AK408" s="150">
        <f>IFERROR(INDEX('[3]5.งบทดลอง รพ.'!$AJ:$AJ,MATCH(C:C,'[3]5.งบทดลอง รพ.'!B:B,0)),)</f>
        <v>0</v>
      </c>
      <c r="AL408" s="150">
        <f>IFERROR(INDEX('[3]5.งบทดลอง รพ.'!$AK:$AK,MATCH(C:C,'[3]5.งบทดลอง รพ.'!B:B,0)),)</f>
        <v>0</v>
      </c>
      <c r="AM408" s="150">
        <f>IFERROR(INDEX('[3]5.งบทดลอง รพ.'!$AL:$AL,MATCH(C:C,'[3]5.งบทดลอง รพ.'!B:B,0)),)</f>
        <v>0</v>
      </c>
      <c r="AN408" s="150">
        <f>IFERROR(INDEX('[3]5.งบทดลอง รพ.'!$AM:$AM,MATCH(C:C,'[3]5.งบทดลอง รพ.'!B:B,0)),)</f>
        <v>0</v>
      </c>
      <c r="AO408" s="150">
        <f>IFERROR(INDEX('[3]5.งบทดลอง รพ.'!$AN:$AN,MATCH(C:C,'[3]5.งบทดลอง รพ.'!B:B,0)),)</f>
        <v>0</v>
      </c>
      <c r="AP408" s="150">
        <f>IFERROR(INDEX('[3]5.งบทดลอง รพ.'!$AO:$AO,MATCH(C:C,'[3]5.งบทดลอง รพ.'!B:B,0)),)</f>
        <v>0</v>
      </c>
      <c r="AQ408" s="150">
        <f>IFERROR(INDEX('[3]5.งบทดลอง รพ.'!$AP:$AP,MATCH(C:C,'[3]5.งบทดลอง รพ.'!B:B,0)),)</f>
        <v>0</v>
      </c>
      <c r="AR408" s="150">
        <f>IFERROR(INDEX('[3]5.งบทดลอง รพ.'!$AQ:$AQ,MATCH(C:C,'[3]5.งบทดลอง รพ.'!B:B,0)),)</f>
        <v>0</v>
      </c>
      <c r="AS408" s="150">
        <f>IFERROR(INDEX('[3]5.งบทดลอง รพ.'!$AR:$AR,MATCH(C:C,'[3]5.งบทดลอง รพ.'!B:B,0)),)</f>
        <v>0</v>
      </c>
      <c r="AT408" s="150">
        <f>IFERROR(INDEX('[3]5.งบทดลอง รพ.'!$AS:$AS,MATCH(C:C,'[3]5.งบทดลอง รพ.'!B:B,0)),)</f>
        <v>0</v>
      </c>
      <c r="AU408" s="150">
        <f>IFERROR(INDEX('[3]5.งบทดลอง รพ.'!$AT:$AT,MATCH(C:C,'[3]5.งบทดลอง รพ.'!B:B,0)),)</f>
        <v>0</v>
      </c>
      <c r="AV408" s="150">
        <f>IFERROR(INDEX('[3]5.งบทดลอง รพ.'!$AU:$AU,MATCH(C:C,'[3]5.งบทดลอง รพ.'!B:B,0)),)</f>
        <v>0</v>
      </c>
      <c r="AW408" s="150">
        <f>IFERROR(INDEX('[3]5.งบทดลอง รพ.'!$AV:$AV,MATCH(C:C,'[3]5.งบทดลอง รพ.'!B:B,0)),)</f>
        <v>0</v>
      </c>
      <c r="AX408" s="150">
        <f>IFERROR(INDEX('[3]5.งบทดลอง รพ.'!$AW:$AW,MATCH(C:C,'[3]5.งบทดลอง รพ.'!B:B,0)),)</f>
        <v>0</v>
      </c>
      <c r="AY408" s="150">
        <f>IFERROR(INDEX('[3]5.งบทดลอง รพ.'!$AX:$AX,MATCH(C:C,'[3]5.งบทดลอง รพ.'!B:B,0)),)</f>
        <v>13183000</v>
      </c>
      <c r="AZ408" s="150">
        <f>IFERROR(INDEX('[3]5.งบทดลอง รพ.'!$AY:$AY,MATCH(C:C,'[3]5.งบทดลอง รพ.'!B:B,0)),)</f>
        <v>0</v>
      </c>
      <c r="BA408" s="150">
        <f>IFERROR(INDEX('[3]5.งบทดลอง รพ.'!$AZ:$AZ,MATCH(C:C,'[3]5.งบทดลอง รพ.'!B:B,0)),)</f>
        <v>0</v>
      </c>
      <c r="BB408" s="150">
        <f>IFERROR(INDEX('[3]5.งบทดลอง รพ.'!$BA:$BA,MATCH(C:C,'[3]5.งบทดลอง รพ.'!B:B,0)),)</f>
        <v>0</v>
      </c>
      <c r="BC408" s="150">
        <f>IFERROR(INDEX('[3]5.งบทดลอง รพ.'!$BB:$BB,MATCH(C:C,'[3]5.งบทดลอง รพ.'!B:B,0)),)</f>
        <v>0</v>
      </c>
      <c r="BD408" s="150">
        <f>IFERROR(INDEX('[3]5.งบทดลอง รพ.'!$BC:$BC,MATCH(C:C,'[3]5.งบทดลอง รพ.'!B:B,0)),)</f>
        <v>0</v>
      </c>
      <c r="BE408" s="150">
        <f>IFERROR(INDEX('[3]5.งบทดลอง รพ.'!$BD:$BD,MATCH(C:C,'[3]5.งบทดลอง รพ.'!B:B,0)),)</f>
        <v>0</v>
      </c>
      <c r="BF408" s="150">
        <f>IFERROR(INDEX('[3]5.งบทดลอง รพ.'!$BE:$BE,MATCH(C:C,'[3]5.งบทดลอง รพ.'!B:B,0)),)</f>
        <v>0</v>
      </c>
      <c r="BG408" s="150">
        <f>IFERROR(INDEX('[3]5.งบทดลอง รพ.'!$BF:$BF,MATCH(C:C,'[3]5.งบทดลอง รพ.'!B:B,0)),)</f>
        <v>0</v>
      </c>
      <c r="BH408" s="150">
        <f>IFERROR(INDEX('[3]5.งบทดลอง รพ.'!$BG:$BG,MATCH(C:C,'[3]5.งบทดลอง รพ.'!B:B,0)),)</f>
        <v>0</v>
      </c>
      <c r="BI408" s="150">
        <f>IFERROR(INDEX('[3]5.งบทดลอง รพ.'!$BH:$BH,MATCH(C:C,'[3]5.งบทดลอง รพ.'!B:B,0)),)</f>
        <v>0</v>
      </c>
      <c r="BJ408" s="150">
        <f>IFERROR(INDEX('[3]5.งบทดลอง รพ.'!$BI:$BI,MATCH(C:C,'[3]5.งบทดลอง รพ.'!B:B,0)),)</f>
        <v>0</v>
      </c>
      <c r="BK408" s="150">
        <f>IFERROR(INDEX('[3]5.งบทดลอง รพ.'!$BJ:$BJ,MATCH(C:C,'[3]5.งบทดลอง รพ.'!B:B,0)),)</f>
        <v>0</v>
      </c>
      <c r="BL408" s="150">
        <f>IFERROR(INDEX('[3]5.งบทดลอง รพ.'!$BK:$BK,MATCH(D:D,'[3]5.งบทดลอง รพ.'!C:C,0)),)</f>
        <v>0</v>
      </c>
      <c r="BM408" s="150">
        <f>IFERROR(INDEX('[3]5.งบทดลอง รพ.'!$BL:$BL,MATCH(C:C,'[3]5.งบทดลอง รพ.'!B:B,0)),)</f>
        <v>0</v>
      </c>
      <c r="BN408" s="150">
        <f>IFERROR(INDEX('[3]5.งบทดลอง รพ.'!$BM:$BM,MATCH(C:C,'[3]5.งบทดลอง รพ.'!B:B,0)),)</f>
        <v>0</v>
      </c>
      <c r="BO408" s="150">
        <f>IFERROR(INDEX('[3]5.งบทดลอง รพ.'!$BN:$BN,MATCH(C:C,'[3]5.งบทดลอง รพ.'!B:B,0)),)</f>
        <v>0</v>
      </c>
      <c r="BP408" s="150">
        <f>IFERROR(INDEX('[3]5.งบทดลอง รพ.'!$BO:$BO,MATCH(C:C,'[3]5.งบทดลอง รพ.'!B:B,0)),)</f>
        <v>0</v>
      </c>
      <c r="BQ408" s="150">
        <f>IFERROR(INDEX('[3]5.งบทดลอง รพ.'!$BP:$BP,MATCH(C:C,'[3]5.งบทดลอง รพ.'!B:B,0)),)</f>
        <v>0</v>
      </c>
      <c r="BR408" s="150">
        <f>IFERROR(INDEX('[3]5.งบทดลอง รพ.'!$BQ:$BQ,MATCH(C:C,'[3]5.งบทดลอง รพ.'!B:B,0)),)</f>
        <v>0</v>
      </c>
      <c r="BS408" s="150">
        <f>IFERROR(INDEX('[3]5.งบทดลอง รพ.'!$BR:$BR,MATCH(C:C,'[3]5.งบทดลอง รพ.'!B:B,0)),)</f>
        <v>0</v>
      </c>
      <c r="BT408" s="150">
        <f>IFERROR(INDEX('[3]5.งบทดลอง รพ.'!$BS:$BS,MATCH(C:C,'[3]5.งบทดลอง รพ.'!B:B,0)),)</f>
        <v>0</v>
      </c>
      <c r="BU408" s="150">
        <f>IFERROR(INDEX('[3]5.งบทดลอง รพ.'!$BT:$BT,MATCH(C:C,'[3]5.งบทดลอง รพ.'!B:B,0)),)</f>
        <v>0</v>
      </c>
      <c r="BV408" s="150">
        <f>IFERROR(INDEX('[3]5.งบทดลอง รพ.'!$BU:$BU,MATCH(C:C,'[3]5.งบทดลอง รพ.'!B:B,0)),)</f>
        <v>0</v>
      </c>
      <c r="BW408" s="150">
        <f>IFERROR(INDEX('[3]5.งบทดลอง รพ.'!$BV:$BV,MATCH(C:C,'[3]5.งบทดลอง รพ.'!B:B,0)),)</f>
        <v>0</v>
      </c>
      <c r="BX408" s="150">
        <f>IFERROR(INDEX('[3]5.งบทดลอง รพ.'!$BW:$BW,MATCH(C:C,'[3]5.งบทดลอง รพ.'!B:B,0)),)</f>
        <v>0</v>
      </c>
      <c r="BY408" s="150">
        <f>IFERROR(INDEX('[3]5.งบทดลอง รพ.'!$BX:$BX,MATCH(C:C,'[3]5.งบทดลอง รพ.'!B:B,0)),)</f>
        <v>0</v>
      </c>
      <c r="BZ408" s="151">
        <f t="shared" si="16"/>
        <v>74025244.049999997</v>
      </c>
    </row>
    <row r="409" spans="1:78" ht="21.75" customHeight="1">
      <c r="A409" s="31" t="s">
        <v>185</v>
      </c>
      <c r="B409" s="147" t="s">
        <v>750</v>
      </c>
      <c r="C409" s="148" t="s">
        <v>1176</v>
      </c>
      <c r="D409" s="149" t="s">
        <v>1177</v>
      </c>
      <c r="E409" s="150">
        <f>IFERROR(INDEX('[3]5.งบทดลอง รพ.'!$D:$D,MATCH(C:C,'[3]5.งบทดลอง รพ.'!B:B,0)),)</f>
        <v>2323260</v>
      </c>
      <c r="F409" s="150">
        <f>IFERROR(INDEX('[3]5.งบทดลอง รพ.'!$E:$E,MATCH(C:C,'[3]5.งบทดลอง รพ.'!B:B,0)),)</f>
        <v>0</v>
      </c>
      <c r="G409" s="150">
        <f>IFERROR(INDEX('[3]5.งบทดลอง รพ.'!$F:$F,MATCH(C:C,'[3]5.งบทดลอง รพ.'!B:B,0)),)</f>
        <v>0</v>
      </c>
      <c r="H409" s="150">
        <f>IFERROR(INDEX('[3]5.งบทดลอง รพ.'!$G:$G,MATCH(C:C,'[3]5.งบทดลอง รพ.'!B:B,0)),)</f>
        <v>0</v>
      </c>
      <c r="I409" s="150">
        <f>IFERROR(INDEX('[3]5.งบทดลอง รพ.'!$H:$H,MATCH(D:D,'[3]5.งบทดลอง รพ.'!C:C,0)),)</f>
        <v>0</v>
      </c>
      <c r="J409" s="150">
        <f>IFERROR(INDEX('[3]5.งบทดลอง รพ.'!$I:$I,MATCH(C:C,'[3]5.งบทดลอง รพ.'!B:B,0)),)</f>
        <v>0</v>
      </c>
      <c r="K409" s="150">
        <f>IFERROR(INDEX('[3]5.งบทดลอง รพ.'!$J:$J,MATCH(C:C,'[3]5.งบทดลอง รพ.'!B:B,0)),)</f>
        <v>0</v>
      </c>
      <c r="L409" s="150">
        <f>IFERROR(INDEX('[3]5.งบทดลอง รพ.'!$K:$K,MATCH(C:C,'[3]5.งบทดลอง รพ.'!B:B,0)),)</f>
        <v>0</v>
      </c>
      <c r="M409" s="150">
        <f>IFERROR(INDEX('[3]5.งบทดลอง รพ.'!$L:$L,MATCH(C:C,'[3]5.งบทดลอง รพ.'!B:B,0)),)</f>
        <v>0</v>
      </c>
      <c r="N409" s="150">
        <f>IFERROR(INDEX('[3]5.งบทดลอง รพ.'!$M:$M,MATCH(C:C,'[3]5.งบทดลอง รพ.'!B:B,0)),)</f>
        <v>191882</v>
      </c>
      <c r="O409" s="150">
        <f>IFERROR(INDEX('[3]5.งบทดลอง รพ.'!$N:$N,MATCH(C:C,'[3]5.งบทดลอง รพ.'!B:B,0)),)</f>
        <v>20631</v>
      </c>
      <c r="P409" s="150">
        <f>IFERROR(INDEX('[3]5.งบทดลอง รพ.'!$O:$O,MATCH(C:C,'[3]5.งบทดลอง รพ.'!B:B,0)),)</f>
        <v>0</v>
      </c>
      <c r="Q409" s="150">
        <f>IFERROR(INDEX('[3]5.งบทดลอง รพ.'!$P:$P,MATCH(C:C,'[3]5.งบทดลอง รพ.'!B:B,0)),)</f>
        <v>0</v>
      </c>
      <c r="R409" s="150">
        <f>IFERROR(INDEX('[3]5.งบทดลอง รพ.'!$Q:$Q,MATCH(C:C,'[3]5.งบทดลอง รพ.'!B:B,0)),)</f>
        <v>124523.5</v>
      </c>
      <c r="S409" s="150">
        <f>IFERROR(INDEX('[3]5.งบทดลอง รพ.'!$R:$R,MATCH(C:C,'[3]5.งบทดลอง รพ.'!B:B,0)),)</f>
        <v>0</v>
      </c>
      <c r="T409" s="150">
        <f>IFERROR(INDEX('[3]5.งบทดลอง รพ.'!$S:$S,MATCH(C:C,'[3]5.งบทดลอง รพ.'!B:B,0)),)</f>
        <v>0</v>
      </c>
      <c r="U409" s="150">
        <f>IFERROR(INDEX('[3]5.งบทดลอง รพ.'!$T:$T,MATCH(C:C,'[3]5.งบทดลอง รพ.'!B:B,0)),)</f>
        <v>0</v>
      </c>
      <c r="V409" s="150">
        <f>IFERROR(INDEX('[3]5.งบทดลอง รพ.'!$U:$U,MATCH(C:C,'[3]5.งบทดลอง รพ.'!B:B,0)),)</f>
        <v>0</v>
      </c>
      <c r="W409" s="150">
        <f>IFERROR(INDEX('[3]5.งบทดลอง รพ.'!$V:$V,MATCH(C:C,'[3]5.งบทดลอง รพ.'!B:B,0)),)</f>
        <v>1610521.8</v>
      </c>
      <c r="X409" s="150">
        <f>IFERROR(INDEX('[3]5.งบทดลอง รพ.'!$W:$W,MATCH(C:C,'[3]5.งบทดลอง รพ.'!B:B,0)),)</f>
        <v>6570</v>
      </c>
      <c r="Y409" s="150">
        <f>IFERROR(INDEX('[3]5.งบทดลอง รพ.'!$X:$X,MATCH(C:C,'[3]5.งบทดลอง รพ.'!B:B,0)),)</f>
        <v>1275</v>
      </c>
      <c r="Z409" s="150">
        <f>IFERROR(INDEX('[3]5.งบทดลอง รพ.'!$Y:$Y,MATCH(C:C,'[3]5.งบทดลอง รพ.'!B:B,0)),)</f>
        <v>0</v>
      </c>
      <c r="AA409" s="150">
        <f>IFERROR(INDEX('[3]5.งบทดลอง รพ.'!$Z:$Z,MATCH(C:C,'[3]5.งบทดลอง รพ.'!B:B,0)),)</f>
        <v>0</v>
      </c>
      <c r="AB409" s="150">
        <f>IFERROR(INDEX('[3]5.งบทดลอง รพ.'!$AA:$AA,MATCH(C:C,'[3]5.งบทดลอง รพ.'!B:B,0)),)</f>
        <v>1920188</v>
      </c>
      <c r="AC409" s="150">
        <f>IFERROR(INDEX('[3]5.งบทดลอง รพ.'!$AB:$AB,MATCH(C:C,'[3]5.งบทดลอง รพ.'!B:B,0)),)</f>
        <v>0</v>
      </c>
      <c r="AD409" s="150">
        <f>IFERROR(INDEX('[3]5.งบทดลอง รพ.'!$AC:$AC,MATCH(C:C,'[3]5.งบทดลอง รพ.'!B:B,0)),)</f>
        <v>0</v>
      </c>
      <c r="AE409" s="150">
        <f>IFERROR(INDEX('[3]5.งบทดลอง รพ.'!$AD:$AD,MATCH(C:C,'[3]5.งบทดลอง รพ.'!B:B,0)),)</f>
        <v>0</v>
      </c>
      <c r="AF409" s="150">
        <f>IFERROR(INDEX('[3]5.งบทดลอง รพ.'!$AE:$AE,MATCH(C:C,'[3]5.งบทดลอง รพ.'!B:B,0)),)</f>
        <v>1182009.25</v>
      </c>
      <c r="AG409" s="150">
        <f>IFERROR(INDEX('[3]5.งบทดลอง รพ.'!$AF:$AF,MATCH(C:C,'[3]5.งบทดลอง รพ.'!B:B,0)),)</f>
        <v>0</v>
      </c>
      <c r="AH409" s="150">
        <f>IFERROR(INDEX('[3]5.งบทดลอง รพ.'!$AG:$AG,MATCH(C:C,'[3]5.งบทดลอง รพ.'!B:B,0)),)</f>
        <v>0</v>
      </c>
      <c r="AI409" s="150">
        <f>IFERROR(INDEX('[3]5.งบทดลอง รพ.'!$AH:$AH,MATCH(D:D,'[3]5.งบทดลอง รพ.'!C:C,0)),)</f>
        <v>8974</v>
      </c>
      <c r="AJ409" s="150">
        <f>IFERROR(INDEX('[3]5.งบทดลอง รพ.'!$AI:$AI,MATCH(C:C,'[3]5.งบทดลอง รพ.'!B:B,0)),)</f>
        <v>0</v>
      </c>
      <c r="AK409" s="150">
        <f>IFERROR(INDEX('[3]5.งบทดลอง รพ.'!$AJ:$AJ,MATCH(C:C,'[3]5.งบทดลอง รพ.'!B:B,0)),)</f>
        <v>94680</v>
      </c>
      <c r="AL409" s="150">
        <f>IFERROR(INDEX('[3]5.งบทดลอง รพ.'!$AK:$AK,MATCH(C:C,'[3]5.งบทดลอง รพ.'!B:B,0)),)</f>
        <v>0</v>
      </c>
      <c r="AM409" s="150">
        <f>IFERROR(INDEX('[3]5.งบทดลอง รพ.'!$AL:$AL,MATCH(C:C,'[3]5.งบทดลอง รพ.'!B:B,0)),)</f>
        <v>0</v>
      </c>
      <c r="AN409" s="150">
        <f>IFERROR(INDEX('[3]5.งบทดลอง รพ.'!$AM:$AM,MATCH(C:C,'[3]5.งบทดลอง รพ.'!B:B,0)),)</f>
        <v>6409</v>
      </c>
      <c r="AO409" s="150">
        <f>IFERROR(INDEX('[3]5.งบทดลอง รพ.'!$AN:$AN,MATCH(C:C,'[3]5.งบทดลอง รพ.'!B:B,0)),)</f>
        <v>0</v>
      </c>
      <c r="AP409" s="150">
        <f>IFERROR(INDEX('[3]5.งบทดลอง รพ.'!$AO:$AO,MATCH(C:C,'[3]5.งบทดลอง รพ.'!B:B,0)),)</f>
        <v>0</v>
      </c>
      <c r="AQ409" s="150">
        <f>IFERROR(INDEX('[3]5.งบทดลอง รพ.'!$AP:$AP,MATCH(C:C,'[3]5.งบทดลอง รพ.'!B:B,0)),)</f>
        <v>0</v>
      </c>
      <c r="AR409" s="150">
        <f>IFERROR(INDEX('[3]5.งบทดลอง รพ.'!$AQ:$AQ,MATCH(C:C,'[3]5.งบทดลอง รพ.'!B:B,0)),)</f>
        <v>0</v>
      </c>
      <c r="AS409" s="150">
        <f>IFERROR(INDEX('[3]5.งบทดลอง รพ.'!$AR:$AR,MATCH(C:C,'[3]5.งบทดลอง รพ.'!B:B,0)),)</f>
        <v>0</v>
      </c>
      <c r="AT409" s="150">
        <f>IFERROR(INDEX('[3]5.งบทดลอง รพ.'!$AS:$AS,MATCH(C:C,'[3]5.งบทดลอง รพ.'!B:B,0)),)</f>
        <v>0</v>
      </c>
      <c r="AU409" s="150">
        <f>IFERROR(INDEX('[3]5.งบทดลอง รพ.'!$AT:$AT,MATCH(C:C,'[3]5.งบทดลอง รพ.'!B:B,0)),)</f>
        <v>2469</v>
      </c>
      <c r="AV409" s="150">
        <f>IFERROR(INDEX('[3]5.งบทดลอง รพ.'!$AU:$AU,MATCH(C:C,'[3]5.งบทดลอง รพ.'!B:B,0)),)</f>
        <v>130827</v>
      </c>
      <c r="AW409" s="150">
        <f>IFERROR(INDEX('[3]5.งบทดลอง รพ.'!$AV:$AV,MATCH(C:C,'[3]5.งบทดลอง รพ.'!B:B,0)),)</f>
        <v>0</v>
      </c>
      <c r="AX409" s="150">
        <f>IFERROR(INDEX('[3]5.งบทดลอง รพ.'!$AW:$AW,MATCH(C:C,'[3]5.งบทดลอง รพ.'!B:B,0)),)</f>
        <v>594486</v>
      </c>
      <c r="AY409" s="150">
        <f>IFERROR(INDEX('[3]5.งบทดลอง รพ.'!$AX:$AX,MATCH(C:C,'[3]5.งบทดลอง รพ.'!B:B,0)),)</f>
        <v>1485723</v>
      </c>
      <c r="AZ409" s="150">
        <f>IFERROR(INDEX('[3]5.งบทดลอง รพ.'!$AY:$AY,MATCH(C:C,'[3]5.งบทดลอง รพ.'!B:B,0)),)</f>
        <v>0</v>
      </c>
      <c r="BA409" s="150">
        <f>IFERROR(INDEX('[3]5.งบทดลอง รพ.'!$AZ:$AZ,MATCH(C:C,'[3]5.งบทดลอง รพ.'!B:B,0)),)</f>
        <v>0</v>
      </c>
      <c r="BB409" s="150">
        <f>IFERROR(INDEX('[3]5.งบทดลอง รพ.'!$BA:$BA,MATCH(C:C,'[3]5.งบทดลอง รพ.'!B:B,0)),)</f>
        <v>0</v>
      </c>
      <c r="BC409" s="150">
        <f>IFERROR(INDEX('[3]5.งบทดลอง รพ.'!$BB:$BB,MATCH(C:C,'[3]5.งบทดลอง รพ.'!B:B,0)),)</f>
        <v>11278056</v>
      </c>
      <c r="BD409" s="150">
        <f>IFERROR(INDEX('[3]5.งบทดลอง รพ.'!$BC:$BC,MATCH(C:C,'[3]5.งบทดลอง รพ.'!B:B,0)),)</f>
        <v>0</v>
      </c>
      <c r="BE409" s="150">
        <f>IFERROR(INDEX('[3]5.งบทดลอง รพ.'!$BD:$BD,MATCH(C:C,'[3]5.งบทดลอง รพ.'!B:B,0)),)</f>
        <v>0</v>
      </c>
      <c r="BF409" s="150">
        <f>IFERROR(INDEX('[3]5.งบทดลอง รพ.'!$BE:$BE,MATCH(C:C,'[3]5.งบทดลอง รพ.'!B:B,0)),)</f>
        <v>70915</v>
      </c>
      <c r="BG409" s="150">
        <f>IFERROR(INDEX('[3]5.งบทดลอง รพ.'!$BF:$BF,MATCH(C:C,'[3]5.งบทดลอง รพ.'!B:B,0)),)</f>
        <v>0</v>
      </c>
      <c r="BH409" s="150">
        <f>IFERROR(INDEX('[3]5.งบทดลอง รพ.'!$BG:$BG,MATCH(C:C,'[3]5.งบทดลอง รพ.'!B:B,0)),)</f>
        <v>0</v>
      </c>
      <c r="BI409" s="150">
        <f>IFERROR(INDEX('[3]5.งบทดลอง รพ.'!$BH:$BH,MATCH(C:C,'[3]5.งบทดลอง รพ.'!B:B,0)),)</f>
        <v>5275</v>
      </c>
      <c r="BJ409" s="150">
        <f>IFERROR(INDEX('[3]5.งบทดลอง รพ.'!$BI:$BI,MATCH(C:C,'[3]5.งบทดลอง รพ.'!B:B,0)),)</f>
        <v>148822</v>
      </c>
      <c r="BK409" s="150">
        <f>IFERROR(INDEX('[3]5.งบทดลอง รพ.'!$BJ:$BJ,MATCH(C:C,'[3]5.งบทดลอง รพ.'!B:B,0)),)</f>
        <v>0</v>
      </c>
      <c r="BL409" s="150">
        <f>IFERROR(INDEX('[3]5.งบทดลอง รพ.'!$BK:$BK,MATCH(D:D,'[3]5.งบทดลอง รพ.'!C:C,0)),)</f>
        <v>0</v>
      </c>
      <c r="BM409" s="150">
        <f>IFERROR(INDEX('[3]5.งบทดลอง รพ.'!$BL:$BL,MATCH(C:C,'[3]5.งบทดลอง รพ.'!B:B,0)),)</f>
        <v>0</v>
      </c>
      <c r="BN409" s="150">
        <f>IFERROR(INDEX('[3]5.งบทดลอง รพ.'!$BM:$BM,MATCH(C:C,'[3]5.งบทดลอง รพ.'!B:B,0)),)</f>
        <v>0</v>
      </c>
      <c r="BO409" s="150">
        <f>IFERROR(INDEX('[3]5.งบทดลอง รพ.'!$BN:$BN,MATCH(C:C,'[3]5.งบทดลอง รพ.'!B:B,0)),)</f>
        <v>0</v>
      </c>
      <c r="BP409" s="150">
        <f>IFERROR(INDEX('[3]5.งบทดลอง รพ.'!$BO:$BO,MATCH(C:C,'[3]5.งบทดลอง รพ.'!B:B,0)),)</f>
        <v>0</v>
      </c>
      <c r="BQ409" s="150">
        <f>IFERROR(INDEX('[3]5.งบทดลอง รพ.'!$BP:$BP,MATCH(C:C,'[3]5.งบทดลอง รพ.'!B:B,0)),)</f>
        <v>0</v>
      </c>
      <c r="BR409" s="150">
        <f>IFERROR(INDEX('[3]5.งบทดลอง รพ.'!$BQ:$BQ,MATCH(C:C,'[3]5.งบทดลอง รพ.'!B:B,0)),)</f>
        <v>0</v>
      </c>
      <c r="BS409" s="150">
        <f>IFERROR(INDEX('[3]5.งบทดลอง รพ.'!$BR:$BR,MATCH(C:C,'[3]5.งบทดลอง รพ.'!B:B,0)),)</f>
        <v>0</v>
      </c>
      <c r="BT409" s="150">
        <f>IFERROR(INDEX('[3]5.งบทดลอง รพ.'!$BS:$BS,MATCH(C:C,'[3]5.งบทดลอง รพ.'!B:B,0)),)</f>
        <v>0</v>
      </c>
      <c r="BU409" s="150">
        <f>IFERROR(INDEX('[3]5.งบทดลอง รพ.'!$BT:$BT,MATCH(C:C,'[3]5.งบทดลอง รพ.'!B:B,0)),)</f>
        <v>0</v>
      </c>
      <c r="BV409" s="150">
        <f>IFERROR(INDEX('[3]5.งบทดลอง รพ.'!$BU:$BU,MATCH(C:C,'[3]5.งบทดลอง รพ.'!B:B,0)),)</f>
        <v>0</v>
      </c>
      <c r="BW409" s="150">
        <f>IFERROR(INDEX('[3]5.งบทดลอง รพ.'!$BV:$BV,MATCH(C:C,'[3]5.งบทดลอง รพ.'!B:B,0)),)</f>
        <v>0</v>
      </c>
      <c r="BX409" s="150">
        <f>IFERROR(INDEX('[3]5.งบทดลอง รพ.'!$BW:$BW,MATCH(C:C,'[3]5.งบทดลอง รพ.'!B:B,0)),)</f>
        <v>0</v>
      </c>
      <c r="BY409" s="150">
        <f>IFERROR(INDEX('[3]5.งบทดลอง รพ.'!$BX:$BX,MATCH(C:C,'[3]5.งบทดลอง รพ.'!B:B,0)),)</f>
        <v>0</v>
      </c>
      <c r="BZ409" s="151">
        <f t="shared" si="16"/>
        <v>21207496.550000001</v>
      </c>
    </row>
    <row r="410" spans="1:78" ht="21.75" customHeight="1">
      <c r="A410" s="31" t="s">
        <v>185</v>
      </c>
      <c r="B410" s="147" t="s">
        <v>750</v>
      </c>
      <c r="C410" s="148" t="s">
        <v>1178</v>
      </c>
      <c r="D410" s="149" t="s">
        <v>1179</v>
      </c>
      <c r="E410" s="150">
        <f>IFERROR(INDEX('[3]5.งบทดลอง รพ.'!$D:$D,MATCH(C:C,'[3]5.งบทดลอง รพ.'!B:B,0)),)</f>
        <v>2</v>
      </c>
      <c r="F410" s="150">
        <f>IFERROR(INDEX('[3]5.งบทดลอง รพ.'!$E:$E,MATCH(C:C,'[3]5.งบทดลอง รพ.'!B:B,0)),)</f>
        <v>0</v>
      </c>
      <c r="G410" s="150">
        <f>IFERROR(INDEX('[3]5.งบทดลอง รพ.'!$F:$F,MATCH(C:C,'[3]5.งบทดลอง รพ.'!B:B,0)),)</f>
        <v>0</v>
      </c>
      <c r="H410" s="150">
        <f>IFERROR(INDEX('[3]5.งบทดลอง รพ.'!$G:$G,MATCH(C:C,'[3]5.งบทดลอง รพ.'!B:B,0)),)</f>
        <v>0</v>
      </c>
      <c r="I410" s="150">
        <f>IFERROR(INDEX('[3]5.งบทดลอง รพ.'!$H:$H,MATCH(D:D,'[3]5.งบทดลอง รพ.'!C:C,0)),)</f>
        <v>0</v>
      </c>
      <c r="J410" s="150">
        <f>IFERROR(INDEX('[3]5.งบทดลอง รพ.'!$I:$I,MATCH(C:C,'[3]5.งบทดลอง รพ.'!B:B,0)),)</f>
        <v>0</v>
      </c>
      <c r="K410" s="150">
        <f>IFERROR(INDEX('[3]5.งบทดลอง รพ.'!$J:$J,MATCH(C:C,'[3]5.งบทดลอง รพ.'!B:B,0)),)</f>
        <v>0</v>
      </c>
      <c r="L410" s="150">
        <f>IFERROR(INDEX('[3]5.งบทดลอง รพ.'!$K:$K,MATCH(C:C,'[3]5.งบทดลอง รพ.'!B:B,0)),)</f>
        <v>0</v>
      </c>
      <c r="M410" s="150">
        <f>IFERROR(INDEX('[3]5.งบทดลอง รพ.'!$L:$L,MATCH(C:C,'[3]5.งบทดลอง รพ.'!B:B,0)),)</f>
        <v>0</v>
      </c>
      <c r="N410" s="150">
        <f>IFERROR(INDEX('[3]5.งบทดลอง รพ.'!$M:$M,MATCH(C:C,'[3]5.งบทดลอง รพ.'!B:B,0)),)</f>
        <v>0</v>
      </c>
      <c r="O410" s="150">
        <f>IFERROR(INDEX('[3]5.งบทดลอง รพ.'!$N:$N,MATCH(C:C,'[3]5.งบทดลอง รพ.'!B:B,0)),)</f>
        <v>0</v>
      </c>
      <c r="P410" s="150">
        <f>IFERROR(INDEX('[3]5.งบทดลอง รพ.'!$O:$O,MATCH(C:C,'[3]5.งบทดลอง รพ.'!B:B,0)),)</f>
        <v>0</v>
      </c>
      <c r="Q410" s="150">
        <f>IFERROR(INDEX('[3]5.งบทดลอง รพ.'!$P:$P,MATCH(C:C,'[3]5.งบทดลอง รพ.'!B:B,0)),)</f>
        <v>0</v>
      </c>
      <c r="R410" s="150">
        <f>IFERROR(INDEX('[3]5.งบทดลอง รพ.'!$Q:$Q,MATCH(C:C,'[3]5.งบทดลอง รพ.'!B:B,0)),)</f>
        <v>0</v>
      </c>
      <c r="S410" s="150">
        <f>IFERROR(INDEX('[3]5.งบทดลอง รพ.'!$R:$R,MATCH(C:C,'[3]5.งบทดลอง รพ.'!B:B,0)),)</f>
        <v>0</v>
      </c>
      <c r="T410" s="150">
        <f>IFERROR(INDEX('[3]5.งบทดลอง รพ.'!$S:$S,MATCH(C:C,'[3]5.งบทดลอง รพ.'!B:B,0)),)</f>
        <v>0</v>
      </c>
      <c r="U410" s="150">
        <f>IFERROR(INDEX('[3]5.งบทดลอง รพ.'!$T:$T,MATCH(C:C,'[3]5.งบทดลอง รพ.'!B:B,0)),)</f>
        <v>0</v>
      </c>
      <c r="V410" s="150">
        <f>IFERROR(INDEX('[3]5.งบทดลอง รพ.'!$U:$U,MATCH(C:C,'[3]5.งบทดลอง รพ.'!B:B,0)),)</f>
        <v>0</v>
      </c>
      <c r="W410" s="150">
        <f>IFERROR(INDEX('[3]5.งบทดลอง รพ.'!$V:$V,MATCH(C:C,'[3]5.งบทดลอง รพ.'!B:B,0)),)</f>
        <v>0</v>
      </c>
      <c r="X410" s="150">
        <f>IFERROR(INDEX('[3]5.งบทดลอง รพ.'!$W:$W,MATCH(C:C,'[3]5.งบทดลอง รพ.'!B:B,0)),)</f>
        <v>0</v>
      </c>
      <c r="Y410" s="150">
        <f>IFERROR(INDEX('[3]5.งบทดลอง รพ.'!$X:$X,MATCH(C:C,'[3]5.งบทดลอง รพ.'!B:B,0)),)</f>
        <v>0</v>
      </c>
      <c r="Z410" s="150">
        <f>IFERROR(INDEX('[3]5.งบทดลอง รพ.'!$Y:$Y,MATCH(C:C,'[3]5.งบทดลอง รพ.'!B:B,0)),)</f>
        <v>0</v>
      </c>
      <c r="AA410" s="150">
        <f>IFERROR(INDEX('[3]5.งบทดลอง รพ.'!$Z:$Z,MATCH(C:C,'[3]5.งบทดลอง รพ.'!B:B,0)),)</f>
        <v>0</v>
      </c>
      <c r="AB410" s="150">
        <f>IFERROR(INDEX('[3]5.งบทดลอง รพ.'!$AA:$AA,MATCH(C:C,'[3]5.งบทดลอง รพ.'!B:B,0)),)</f>
        <v>0</v>
      </c>
      <c r="AC410" s="150">
        <f>IFERROR(INDEX('[3]5.งบทดลอง รพ.'!$AB:$AB,MATCH(C:C,'[3]5.งบทดลอง รพ.'!B:B,0)),)</f>
        <v>0</v>
      </c>
      <c r="AD410" s="150">
        <f>IFERROR(INDEX('[3]5.งบทดลอง รพ.'!$AC:$AC,MATCH(C:C,'[3]5.งบทดลอง รพ.'!B:B,0)),)</f>
        <v>0</v>
      </c>
      <c r="AE410" s="150">
        <f>IFERROR(INDEX('[3]5.งบทดลอง รพ.'!$AD:$AD,MATCH(C:C,'[3]5.งบทดลอง รพ.'!B:B,0)),)</f>
        <v>0</v>
      </c>
      <c r="AF410" s="150">
        <f>IFERROR(INDEX('[3]5.งบทดลอง รพ.'!$AE:$AE,MATCH(C:C,'[3]5.งบทดลอง รพ.'!B:B,0)),)</f>
        <v>0</v>
      </c>
      <c r="AG410" s="150">
        <f>IFERROR(INDEX('[3]5.งบทดลอง รพ.'!$AF:$AF,MATCH(C:C,'[3]5.งบทดลอง รพ.'!B:B,0)),)</f>
        <v>0</v>
      </c>
      <c r="AH410" s="150">
        <f>IFERROR(INDEX('[3]5.งบทดลอง รพ.'!$AG:$AG,MATCH(C:C,'[3]5.งบทดลอง รพ.'!B:B,0)),)</f>
        <v>0</v>
      </c>
      <c r="AI410" s="150">
        <f>IFERROR(INDEX('[3]5.งบทดลอง รพ.'!$AH:$AH,MATCH(D:D,'[3]5.งบทดลอง รพ.'!C:C,0)),)</f>
        <v>0</v>
      </c>
      <c r="AJ410" s="150">
        <f>IFERROR(INDEX('[3]5.งบทดลอง รพ.'!$AI:$AI,MATCH(C:C,'[3]5.งบทดลอง รพ.'!B:B,0)),)</f>
        <v>0</v>
      </c>
      <c r="AK410" s="150">
        <f>IFERROR(INDEX('[3]5.งบทดลอง รพ.'!$AJ:$AJ,MATCH(C:C,'[3]5.งบทดลอง รพ.'!B:B,0)),)</f>
        <v>0</v>
      </c>
      <c r="AL410" s="150">
        <f>IFERROR(INDEX('[3]5.งบทดลอง รพ.'!$AK:$AK,MATCH(C:C,'[3]5.งบทดลอง รพ.'!B:B,0)),)</f>
        <v>0</v>
      </c>
      <c r="AM410" s="150">
        <f>IFERROR(INDEX('[3]5.งบทดลอง รพ.'!$AL:$AL,MATCH(C:C,'[3]5.งบทดลอง รพ.'!B:B,0)),)</f>
        <v>0</v>
      </c>
      <c r="AN410" s="150">
        <f>IFERROR(INDEX('[3]5.งบทดลอง รพ.'!$AM:$AM,MATCH(C:C,'[3]5.งบทดลอง รพ.'!B:B,0)),)</f>
        <v>0</v>
      </c>
      <c r="AO410" s="150">
        <f>IFERROR(INDEX('[3]5.งบทดลอง รพ.'!$AN:$AN,MATCH(C:C,'[3]5.งบทดลอง รพ.'!B:B,0)),)</f>
        <v>0</v>
      </c>
      <c r="AP410" s="150">
        <f>IFERROR(INDEX('[3]5.งบทดลอง รพ.'!$AO:$AO,MATCH(C:C,'[3]5.งบทดลอง รพ.'!B:B,0)),)</f>
        <v>0</v>
      </c>
      <c r="AQ410" s="150">
        <f>IFERROR(INDEX('[3]5.งบทดลอง รพ.'!$AP:$AP,MATCH(C:C,'[3]5.งบทดลอง รพ.'!B:B,0)),)</f>
        <v>0</v>
      </c>
      <c r="AR410" s="150">
        <f>IFERROR(INDEX('[3]5.งบทดลอง รพ.'!$AQ:$AQ,MATCH(C:C,'[3]5.งบทดลอง รพ.'!B:B,0)),)</f>
        <v>0</v>
      </c>
      <c r="AS410" s="150">
        <f>IFERROR(INDEX('[3]5.งบทดลอง รพ.'!$AR:$AR,MATCH(C:C,'[3]5.งบทดลอง รพ.'!B:B,0)),)</f>
        <v>0</v>
      </c>
      <c r="AT410" s="150">
        <f>IFERROR(INDEX('[3]5.งบทดลอง รพ.'!$AS:$AS,MATCH(C:C,'[3]5.งบทดลอง รพ.'!B:B,0)),)</f>
        <v>0</v>
      </c>
      <c r="AU410" s="150">
        <f>IFERROR(INDEX('[3]5.งบทดลอง รพ.'!$AT:$AT,MATCH(C:C,'[3]5.งบทดลอง รพ.'!B:B,0)),)</f>
        <v>0</v>
      </c>
      <c r="AV410" s="150">
        <f>IFERROR(INDEX('[3]5.งบทดลอง รพ.'!$AU:$AU,MATCH(C:C,'[3]5.งบทดลอง รพ.'!B:B,0)),)</f>
        <v>0</v>
      </c>
      <c r="AW410" s="150">
        <f>IFERROR(INDEX('[3]5.งบทดลอง รพ.'!$AV:$AV,MATCH(C:C,'[3]5.งบทดลอง รพ.'!B:B,0)),)</f>
        <v>0</v>
      </c>
      <c r="AX410" s="150">
        <f>IFERROR(INDEX('[3]5.งบทดลอง รพ.'!$AW:$AW,MATCH(C:C,'[3]5.งบทดลอง รพ.'!B:B,0)),)</f>
        <v>0</v>
      </c>
      <c r="AY410" s="150">
        <f>IFERROR(INDEX('[3]5.งบทดลอง รพ.'!$AX:$AX,MATCH(C:C,'[3]5.งบทดลอง รพ.'!B:B,0)),)</f>
        <v>0</v>
      </c>
      <c r="AZ410" s="150">
        <f>IFERROR(INDEX('[3]5.งบทดลอง รพ.'!$AY:$AY,MATCH(C:C,'[3]5.งบทดลอง รพ.'!B:B,0)),)</f>
        <v>0</v>
      </c>
      <c r="BA410" s="150">
        <f>IFERROR(INDEX('[3]5.งบทดลอง รพ.'!$AZ:$AZ,MATCH(C:C,'[3]5.งบทดลอง รพ.'!B:B,0)),)</f>
        <v>0</v>
      </c>
      <c r="BB410" s="150">
        <f>IFERROR(INDEX('[3]5.งบทดลอง รพ.'!$BA:$BA,MATCH(C:C,'[3]5.งบทดลอง รพ.'!B:B,0)),)</f>
        <v>0</v>
      </c>
      <c r="BC410" s="150">
        <f>IFERROR(INDEX('[3]5.งบทดลอง รพ.'!$BB:$BB,MATCH(C:C,'[3]5.งบทดลอง รพ.'!B:B,0)),)</f>
        <v>0</v>
      </c>
      <c r="BD410" s="150">
        <f>IFERROR(INDEX('[3]5.งบทดลอง รพ.'!$BC:$BC,MATCH(C:C,'[3]5.งบทดลอง รพ.'!B:B,0)),)</f>
        <v>0</v>
      </c>
      <c r="BE410" s="150">
        <f>IFERROR(INDEX('[3]5.งบทดลอง รพ.'!$BD:$BD,MATCH(C:C,'[3]5.งบทดลอง รพ.'!B:B,0)),)</f>
        <v>0</v>
      </c>
      <c r="BF410" s="150">
        <f>IFERROR(INDEX('[3]5.งบทดลอง รพ.'!$BE:$BE,MATCH(C:C,'[3]5.งบทดลอง รพ.'!B:B,0)),)</f>
        <v>0</v>
      </c>
      <c r="BG410" s="150">
        <f>IFERROR(INDEX('[3]5.งบทดลอง รพ.'!$BF:$BF,MATCH(C:C,'[3]5.งบทดลอง รพ.'!B:B,0)),)</f>
        <v>0</v>
      </c>
      <c r="BH410" s="150">
        <f>IFERROR(INDEX('[3]5.งบทดลอง รพ.'!$BG:$BG,MATCH(C:C,'[3]5.งบทดลอง รพ.'!B:B,0)),)</f>
        <v>0</v>
      </c>
      <c r="BI410" s="150">
        <f>IFERROR(INDEX('[3]5.งบทดลอง รพ.'!$BH:$BH,MATCH(C:C,'[3]5.งบทดลอง รพ.'!B:B,0)),)</f>
        <v>0</v>
      </c>
      <c r="BJ410" s="150">
        <f>IFERROR(INDEX('[3]5.งบทดลอง รพ.'!$BI:$BI,MATCH(C:C,'[3]5.งบทดลอง รพ.'!B:B,0)),)</f>
        <v>0</v>
      </c>
      <c r="BK410" s="150">
        <f>IFERROR(INDEX('[3]5.งบทดลอง รพ.'!$BJ:$BJ,MATCH(C:C,'[3]5.งบทดลอง รพ.'!B:B,0)),)</f>
        <v>0</v>
      </c>
      <c r="BL410" s="150">
        <f>IFERROR(INDEX('[3]5.งบทดลอง รพ.'!$BK:$BK,MATCH(D:D,'[3]5.งบทดลอง รพ.'!C:C,0)),)</f>
        <v>0</v>
      </c>
      <c r="BM410" s="150">
        <f>IFERROR(INDEX('[3]5.งบทดลอง รพ.'!$BL:$BL,MATCH(C:C,'[3]5.งบทดลอง รพ.'!B:B,0)),)</f>
        <v>0</v>
      </c>
      <c r="BN410" s="150">
        <f>IFERROR(INDEX('[3]5.งบทดลอง รพ.'!$BM:$BM,MATCH(C:C,'[3]5.งบทดลอง รพ.'!B:B,0)),)</f>
        <v>0</v>
      </c>
      <c r="BO410" s="150">
        <f>IFERROR(INDEX('[3]5.งบทดลอง รพ.'!$BN:$BN,MATCH(C:C,'[3]5.งบทดลอง รพ.'!B:B,0)),)</f>
        <v>0</v>
      </c>
      <c r="BP410" s="150">
        <f>IFERROR(INDEX('[3]5.งบทดลอง รพ.'!$BO:$BO,MATCH(C:C,'[3]5.งบทดลอง รพ.'!B:B,0)),)</f>
        <v>0</v>
      </c>
      <c r="BQ410" s="150">
        <f>IFERROR(INDEX('[3]5.งบทดลอง รพ.'!$BP:$BP,MATCH(C:C,'[3]5.งบทดลอง รพ.'!B:B,0)),)</f>
        <v>0</v>
      </c>
      <c r="BR410" s="150">
        <f>IFERROR(INDEX('[3]5.งบทดลอง รพ.'!$BQ:$BQ,MATCH(C:C,'[3]5.งบทดลอง รพ.'!B:B,0)),)</f>
        <v>0</v>
      </c>
      <c r="BS410" s="150">
        <f>IFERROR(INDEX('[3]5.งบทดลอง รพ.'!$BR:$BR,MATCH(C:C,'[3]5.งบทดลอง รพ.'!B:B,0)),)</f>
        <v>0</v>
      </c>
      <c r="BT410" s="150">
        <f>IFERROR(INDEX('[3]5.งบทดลอง รพ.'!$BS:$BS,MATCH(C:C,'[3]5.งบทดลอง รพ.'!B:B,0)),)</f>
        <v>0</v>
      </c>
      <c r="BU410" s="150">
        <f>IFERROR(INDEX('[3]5.งบทดลอง รพ.'!$BT:$BT,MATCH(C:C,'[3]5.งบทดลอง รพ.'!B:B,0)),)</f>
        <v>0</v>
      </c>
      <c r="BV410" s="150">
        <f>IFERROR(INDEX('[3]5.งบทดลอง รพ.'!$BU:$BU,MATCH(C:C,'[3]5.งบทดลอง รพ.'!B:B,0)),)</f>
        <v>0</v>
      </c>
      <c r="BW410" s="150">
        <f>IFERROR(INDEX('[3]5.งบทดลอง รพ.'!$BV:$BV,MATCH(C:C,'[3]5.งบทดลอง รพ.'!B:B,0)),)</f>
        <v>0</v>
      </c>
      <c r="BX410" s="150">
        <f>IFERROR(INDEX('[3]5.งบทดลอง รพ.'!$BW:$BW,MATCH(C:C,'[3]5.งบทดลอง รพ.'!B:B,0)),)</f>
        <v>0</v>
      </c>
      <c r="BY410" s="150">
        <f>IFERROR(INDEX('[3]5.งบทดลอง รพ.'!$BX:$BX,MATCH(C:C,'[3]5.งบทดลอง รพ.'!B:B,0)),)</f>
        <v>0</v>
      </c>
      <c r="BZ410" s="151">
        <f t="shared" si="16"/>
        <v>2</v>
      </c>
    </row>
    <row r="411" spans="1:78" ht="21.75" customHeight="1">
      <c r="A411" s="31" t="s">
        <v>185</v>
      </c>
      <c r="B411" s="147" t="s">
        <v>750</v>
      </c>
      <c r="C411" s="148" t="s">
        <v>1180</v>
      </c>
      <c r="D411" s="149" t="s">
        <v>1181</v>
      </c>
      <c r="E411" s="150">
        <f>IFERROR(INDEX('[3]5.งบทดลอง รพ.'!$D:$D,MATCH(C:C,'[3]5.งบทดลอง รพ.'!B:B,0)),)</f>
        <v>0</v>
      </c>
      <c r="F411" s="150">
        <f>IFERROR(INDEX('[3]5.งบทดลอง รพ.'!$E:$E,MATCH(C:C,'[3]5.งบทดลอง รพ.'!B:B,0)),)</f>
        <v>0</v>
      </c>
      <c r="G411" s="150">
        <f>IFERROR(INDEX('[3]5.งบทดลอง รพ.'!$F:$F,MATCH(C:C,'[3]5.งบทดลอง รพ.'!B:B,0)),)</f>
        <v>0</v>
      </c>
      <c r="H411" s="150">
        <f>IFERROR(INDEX('[3]5.งบทดลอง รพ.'!$G:$G,MATCH(C:C,'[3]5.งบทดลอง รพ.'!B:B,0)),)</f>
        <v>0</v>
      </c>
      <c r="I411" s="150">
        <f>IFERROR(INDEX('[3]5.งบทดลอง รพ.'!$H:$H,MATCH(D:D,'[3]5.งบทดลอง รพ.'!C:C,0)),)</f>
        <v>0</v>
      </c>
      <c r="J411" s="150">
        <f>IFERROR(INDEX('[3]5.งบทดลอง รพ.'!$I:$I,MATCH(C:C,'[3]5.งบทดลอง รพ.'!B:B,0)),)</f>
        <v>0</v>
      </c>
      <c r="K411" s="150">
        <f>IFERROR(INDEX('[3]5.งบทดลอง รพ.'!$J:$J,MATCH(C:C,'[3]5.งบทดลอง รพ.'!B:B,0)),)</f>
        <v>0</v>
      </c>
      <c r="L411" s="150">
        <f>IFERROR(INDEX('[3]5.งบทดลอง รพ.'!$K:$K,MATCH(C:C,'[3]5.งบทดลอง รพ.'!B:B,0)),)</f>
        <v>0</v>
      </c>
      <c r="M411" s="150">
        <f>IFERROR(INDEX('[3]5.งบทดลอง รพ.'!$L:$L,MATCH(C:C,'[3]5.งบทดลอง รพ.'!B:B,0)),)</f>
        <v>0</v>
      </c>
      <c r="N411" s="150">
        <f>IFERROR(INDEX('[3]5.งบทดลอง รพ.'!$M:$M,MATCH(C:C,'[3]5.งบทดลอง รพ.'!B:B,0)),)</f>
        <v>0</v>
      </c>
      <c r="O411" s="150">
        <f>IFERROR(INDEX('[3]5.งบทดลอง รพ.'!$N:$N,MATCH(C:C,'[3]5.งบทดลอง รพ.'!B:B,0)),)</f>
        <v>0</v>
      </c>
      <c r="P411" s="150">
        <f>IFERROR(INDEX('[3]5.งบทดลอง รพ.'!$O:$O,MATCH(C:C,'[3]5.งบทดลอง รพ.'!B:B,0)),)</f>
        <v>0</v>
      </c>
      <c r="Q411" s="150">
        <f>IFERROR(INDEX('[3]5.งบทดลอง รพ.'!$P:$P,MATCH(C:C,'[3]5.งบทดลอง รพ.'!B:B,0)),)</f>
        <v>0</v>
      </c>
      <c r="R411" s="150">
        <f>IFERROR(INDEX('[3]5.งบทดลอง รพ.'!$Q:$Q,MATCH(C:C,'[3]5.งบทดลอง รพ.'!B:B,0)),)</f>
        <v>0</v>
      </c>
      <c r="S411" s="150">
        <f>IFERROR(INDEX('[3]5.งบทดลอง รพ.'!$R:$R,MATCH(C:C,'[3]5.งบทดลอง รพ.'!B:B,0)),)</f>
        <v>0</v>
      </c>
      <c r="T411" s="150">
        <f>IFERROR(INDEX('[3]5.งบทดลอง รพ.'!$S:$S,MATCH(C:C,'[3]5.งบทดลอง รพ.'!B:B,0)),)</f>
        <v>0</v>
      </c>
      <c r="U411" s="150">
        <f>IFERROR(INDEX('[3]5.งบทดลอง รพ.'!$T:$T,MATCH(C:C,'[3]5.งบทดลอง รพ.'!B:B,0)),)</f>
        <v>0</v>
      </c>
      <c r="V411" s="150">
        <f>IFERROR(INDEX('[3]5.งบทดลอง รพ.'!$U:$U,MATCH(C:C,'[3]5.งบทดลอง รพ.'!B:B,0)),)</f>
        <v>0</v>
      </c>
      <c r="W411" s="150">
        <f>IFERROR(INDEX('[3]5.งบทดลอง รพ.'!$V:$V,MATCH(C:C,'[3]5.งบทดลอง รพ.'!B:B,0)),)</f>
        <v>0</v>
      </c>
      <c r="X411" s="150">
        <f>IFERROR(INDEX('[3]5.งบทดลอง รพ.'!$W:$W,MATCH(C:C,'[3]5.งบทดลอง รพ.'!B:B,0)),)</f>
        <v>0</v>
      </c>
      <c r="Y411" s="150">
        <f>IFERROR(INDEX('[3]5.งบทดลอง รพ.'!$X:$X,MATCH(C:C,'[3]5.งบทดลอง รพ.'!B:B,0)),)</f>
        <v>0</v>
      </c>
      <c r="Z411" s="150">
        <f>IFERROR(INDEX('[3]5.งบทดลอง รพ.'!$Y:$Y,MATCH(C:C,'[3]5.งบทดลอง รพ.'!B:B,0)),)</f>
        <v>0</v>
      </c>
      <c r="AA411" s="150">
        <f>IFERROR(INDEX('[3]5.งบทดลอง รพ.'!$Z:$Z,MATCH(C:C,'[3]5.งบทดลอง รพ.'!B:B,0)),)</f>
        <v>0</v>
      </c>
      <c r="AB411" s="150">
        <f>IFERROR(INDEX('[3]5.งบทดลอง รพ.'!$AA:$AA,MATCH(C:C,'[3]5.งบทดลอง รพ.'!B:B,0)),)</f>
        <v>0</v>
      </c>
      <c r="AC411" s="150">
        <f>IFERROR(INDEX('[3]5.งบทดลอง รพ.'!$AB:$AB,MATCH(C:C,'[3]5.งบทดลอง รพ.'!B:B,0)),)</f>
        <v>0</v>
      </c>
      <c r="AD411" s="150">
        <f>IFERROR(INDEX('[3]5.งบทดลอง รพ.'!$AC:$AC,MATCH(C:C,'[3]5.งบทดลอง รพ.'!B:B,0)),)</f>
        <v>0</v>
      </c>
      <c r="AE411" s="150">
        <f>IFERROR(INDEX('[3]5.งบทดลอง รพ.'!$AD:$AD,MATCH(C:C,'[3]5.งบทดลอง รพ.'!B:B,0)),)</f>
        <v>0</v>
      </c>
      <c r="AF411" s="150">
        <f>IFERROR(INDEX('[3]5.งบทดลอง รพ.'!$AE:$AE,MATCH(C:C,'[3]5.งบทดลอง รพ.'!B:B,0)),)</f>
        <v>0</v>
      </c>
      <c r="AG411" s="150">
        <f>IFERROR(INDEX('[3]5.งบทดลอง รพ.'!$AF:$AF,MATCH(C:C,'[3]5.งบทดลอง รพ.'!B:B,0)),)</f>
        <v>0</v>
      </c>
      <c r="AH411" s="150">
        <f>IFERROR(INDEX('[3]5.งบทดลอง รพ.'!$AG:$AG,MATCH(C:C,'[3]5.งบทดลอง รพ.'!B:B,0)),)</f>
        <v>0</v>
      </c>
      <c r="AI411" s="150">
        <f>IFERROR(INDEX('[3]5.งบทดลอง รพ.'!$AH:$AH,MATCH(D:D,'[3]5.งบทดลอง รพ.'!C:C,0)),)</f>
        <v>0</v>
      </c>
      <c r="AJ411" s="150">
        <f>IFERROR(INDEX('[3]5.งบทดลอง รพ.'!$AI:$AI,MATCH(C:C,'[3]5.งบทดลอง รพ.'!B:B,0)),)</f>
        <v>0</v>
      </c>
      <c r="AK411" s="150">
        <f>IFERROR(INDEX('[3]5.งบทดลอง รพ.'!$AJ:$AJ,MATCH(C:C,'[3]5.งบทดลอง รพ.'!B:B,0)),)</f>
        <v>0</v>
      </c>
      <c r="AL411" s="150">
        <f>IFERROR(INDEX('[3]5.งบทดลอง รพ.'!$AK:$AK,MATCH(C:C,'[3]5.งบทดลอง รพ.'!B:B,0)),)</f>
        <v>0</v>
      </c>
      <c r="AM411" s="150">
        <f>IFERROR(INDEX('[3]5.งบทดลอง รพ.'!$AL:$AL,MATCH(C:C,'[3]5.งบทดลอง รพ.'!B:B,0)),)</f>
        <v>0</v>
      </c>
      <c r="AN411" s="150">
        <f>IFERROR(INDEX('[3]5.งบทดลอง รพ.'!$AM:$AM,MATCH(C:C,'[3]5.งบทดลอง รพ.'!B:B,0)),)</f>
        <v>0</v>
      </c>
      <c r="AO411" s="150">
        <f>IFERROR(INDEX('[3]5.งบทดลอง รพ.'!$AN:$AN,MATCH(C:C,'[3]5.งบทดลอง รพ.'!B:B,0)),)</f>
        <v>0</v>
      </c>
      <c r="AP411" s="150">
        <f>IFERROR(INDEX('[3]5.งบทดลอง รพ.'!$AO:$AO,MATCH(C:C,'[3]5.งบทดลอง รพ.'!B:B,0)),)</f>
        <v>0</v>
      </c>
      <c r="AQ411" s="150">
        <f>IFERROR(INDEX('[3]5.งบทดลอง รพ.'!$AP:$AP,MATCH(C:C,'[3]5.งบทดลอง รพ.'!B:B,0)),)</f>
        <v>0</v>
      </c>
      <c r="AR411" s="150">
        <f>IFERROR(INDEX('[3]5.งบทดลอง รพ.'!$AQ:$AQ,MATCH(C:C,'[3]5.งบทดลอง รพ.'!B:B,0)),)</f>
        <v>0</v>
      </c>
      <c r="AS411" s="150">
        <f>IFERROR(INDEX('[3]5.งบทดลอง รพ.'!$AR:$AR,MATCH(C:C,'[3]5.งบทดลอง รพ.'!B:B,0)),)</f>
        <v>0</v>
      </c>
      <c r="AT411" s="150">
        <f>IFERROR(INDEX('[3]5.งบทดลอง รพ.'!$AS:$AS,MATCH(C:C,'[3]5.งบทดลอง รพ.'!B:B,0)),)</f>
        <v>0</v>
      </c>
      <c r="AU411" s="150">
        <f>IFERROR(INDEX('[3]5.งบทดลอง รพ.'!$AT:$AT,MATCH(C:C,'[3]5.งบทดลอง รพ.'!B:B,0)),)</f>
        <v>0</v>
      </c>
      <c r="AV411" s="150">
        <f>IFERROR(INDEX('[3]5.งบทดลอง รพ.'!$AU:$AU,MATCH(C:C,'[3]5.งบทดลอง รพ.'!B:B,0)),)</f>
        <v>0</v>
      </c>
      <c r="AW411" s="150">
        <f>IFERROR(INDEX('[3]5.งบทดลอง รพ.'!$AV:$AV,MATCH(C:C,'[3]5.งบทดลอง รพ.'!B:B,0)),)</f>
        <v>0</v>
      </c>
      <c r="AX411" s="150">
        <f>IFERROR(INDEX('[3]5.งบทดลอง รพ.'!$AW:$AW,MATCH(C:C,'[3]5.งบทดลอง รพ.'!B:B,0)),)</f>
        <v>0</v>
      </c>
      <c r="AY411" s="150">
        <f>IFERROR(INDEX('[3]5.งบทดลอง รพ.'!$AX:$AX,MATCH(C:C,'[3]5.งบทดลอง รพ.'!B:B,0)),)</f>
        <v>0</v>
      </c>
      <c r="AZ411" s="150">
        <f>IFERROR(INDEX('[3]5.งบทดลอง รพ.'!$AY:$AY,MATCH(C:C,'[3]5.งบทดลอง รพ.'!B:B,0)),)</f>
        <v>0</v>
      </c>
      <c r="BA411" s="150">
        <f>IFERROR(INDEX('[3]5.งบทดลอง รพ.'!$AZ:$AZ,MATCH(C:C,'[3]5.งบทดลอง รพ.'!B:B,0)),)</f>
        <v>0</v>
      </c>
      <c r="BB411" s="150">
        <f>IFERROR(INDEX('[3]5.งบทดลอง รพ.'!$BA:$BA,MATCH(C:C,'[3]5.งบทดลอง รพ.'!B:B,0)),)</f>
        <v>0</v>
      </c>
      <c r="BC411" s="150">
        <f>IFERROR(INDEX('[3]5.งบทดลอง รพ.'!$BB:$BB,MATCH(C:C,'[3]5.งบทดลอง รพ.'!B:B,0)),)</f>
        <v>0</v>
      </c>
      <c r="BD411" s="150">
        <f>IFERROR(INDEX('[3]5.งบทดลอง รพ.'!$BC:$BC,MATCH(C:C,'[3]5.งบทดลอง รพ.'!B:B,0)),)</f>
        <v>0</v>
      </c>
      <c r="BE411" s="150">
        <f>IFERROR(INDEX('[3]5.งบทดลอง รพ.'!$BD:$BD,MATCH(C:C,'[3]5.งบทดลอง รพ.'!B:B,0)),)</f>
        <v>0</v>
      </c>
      <c r="BF411" s="150">
        <f>IFERROR(INDEX('[3]5.งบทดลอง รพ.'!$BE:$BE,MATCH(C:C,'[3]5.งบทดลอง รพ.'!B:B,0)),)</f>
        <v>0</v>
      </c>
      <c r="BG411" s="150">
        <f>IFERROR(INDEX('[3]5.งบทดลอง รพ.'!$BF:$BF,MATCH(C:C,'[3]5.งบทดลอง รพ.'!B:B,0)),)</f>
        <v>0</v>
      </c>
      <c r="BH411" s="150">
        <f>IFERROR(INDEX('[3]5.งบทดลอง รพ.'!$BG:$BG,MATCH(C:C,'[3]5.งบทดลอง รพ.'!B:B,0)),)</f>
        <v>0</v>
      </c>
      <c r="BI411" s="150">
        <f>IFERROR(INDEX('[3]5.งบทดลอง รพ.'!$BH:$BH,MATCH(C:C,'[3]5.งบทดลอง รพ.'!B:B,0)),)</f>
        <v>0</v>
      </c>
      <c r="BJ411" s="150">
        <f>IFERROR(INDEX('[3]5.งบทดลอง รพ.'!$BI:$BI,MATCH(C:C,'[3]5.งบทดลอง รพ.'!B:B,0)),)</f>
        <v>0</v>
      </c>
      <c r="BK411" s="150">
        <f>IFERROR(INDEX('[3]5.งบทดลอง รพ.'!$BJ:$BJ,MATCH(C:C,'[3]5.งบทดลอง รพ.'!B:B,0)),)</f>
        <v>0</v>
      </c>
      <c r="BL411" s="150">
        <f>IFERROR(INDEX('[3]5.งบทดลอง รพ.'!$BK:$BK,MATCH(D:D,'[3]5.งบทดลอง รพ.'!C:C,0)),)</f>
        <v>0</v>
      </c>
      <c r="BM411" s="150">
        <f>IFERROR(INDEX('[3]5.งบทดลอง รพ.'!$BL:$BL,MATCH(C:C,'[3]5.งบทดลอง รพ.'!B:B,0)),)</f>
        <v>0</v>
      </c>
      <c r="BN411" s="150">
        <f>IFERROR(INDEX('[3]5.งบทดลอง รพ.'!$BM:$BM,MATCH(C:C,'[3]5.งบทดลอง รพ.'!B:B,0)),)</f>
        <v>0</v>
      </c>
      <c r="BO411" s="150">
        <f>IFERROR(INDEX('[3]5.งบทดลอง รพ.'!$BN:$BN,MATCH(C:C,'[3]5.งบทดลอง รพ.'!B:B,0)),)</f>
        <v>0</v>
      </c>
      <c r="BP411" s="150">
        <f>IFERROR(INDEX('[3]5.งบทดลอง รพ.'!$BO:$BO,MATCH(C:C,'[3]5.งบทดลอง รพ.'!B:B,0)),)</f>
        <v>0</v>
      </c>
      <c r="BQ411" s="150">
        <f>IFERROR(INDEX('[3]5.งบทดลอง รพ.'!$BP:$BP,MATCH(C:C,'[3]5.งบทดลอง รพ.'!B:B,0)),)</f>
        <v>0</v>
      </c>
      <c r="BR411" s="150">
        <f>IFERROR(INDEX('[3]5.งบทดลอง รพ.'!$BQ:$BQ,MATCH(C:C,'[3]5.งบทดลอง รพ.'!B:B,0)),)</f>
        <v>0</v>
      </c>
      <c r="BS411" s="150">
        <f>IFERROR(INDEX('[3]5.งบทดลอง รพ.'!$BR:$BR,MATCH(C:C,'[3]5.งบทดลอง รพ.'!B:B,0)),)</f>
        <v>0</v>
      </c>
      <c r="BT411" s="150">
        <f>IFERROR(INDEX('[3]5.งบทดลอง รพ.'!$BS:$BS,MATCH(C:C,'[3]5.งบทดลอง รพ.'!B:B,0)),)</f>
        <v>0</v>
      </c>
      <c r="BU411" s="150">
        <f>IFERROR(INDEX('[3]5.งบทดลอง รพ.'!$BT:$BT,MATCH(C:C,'[3]5.งบทดลอง รพ.'!B:B,0)),)</f>
        <v>0</v>
      </c>
      <c r="BV411" s="150">
        <f>IFERROR(INDEX('[3]5.งบทดลอง รพ.'!$BU:$BU,MATCH(C:C,'[3]5.งบทดลอง รพ.'!B:B,0)),)</f>
        <v>0</v>
      </c>
      <c r="BW411" s="150">
        <f>IFERROR(INDEX('[3]5.งบทดลอง รพ.'!$BV:$BV,MATCH(C:C,'[3]5.งบทดลอง รพ.'!B:B,0)),)</f>
        <v>0</v>
      </c>
      <c r="BX411" s="150">
        <f>IFERROR(INDEX('[3]5.งบทดลอง รพ.'!$BW:$BW,MATCH(C:C,'[3]5.งบทดลอง รพ.'!B:B,0)),)</f>
        <v>0</v>
      </c>
      <c r="BY411" s="150">
        <f>IFERROR(INDEX('[3]5.งบทดลอง รพ.'!$BX:$BX,MATCH(C:C,'[3]5.งบทดลอง รพ.'!B:B,0)),)</f>
        <v>0</v>
      </c>
      <c r="BZ411" s="151">
        <f t="shared" si="16"/>
        <v>0</v>
      </c>
    </row>
    <row r="412" spans="1:78" ht="21.75" customHeight="1">
      <c r="A412" s="31" t="s">
        <v>185</v>
      </c>
      <c r="B412" s="147" t="s">
        <v>750</v>
      </c>
      <c r="C412" s="148" t="s">
        <v>1182</v>
      </c>
      <c r="D412" s="149" t="s">
        <v>1183</v>
      </c>
      <c r="E412" s="150">
        <f>IFERROR(INDEX('[3]5.งบทดลอง รพ.'!$D:$D,MATCH(C:C,'[3]5.งบทดลอง รพ.'!B:B,0)),)</f>
        <v>1</v>
      </c>
      <c r="F412" s="150">
        <f>IFERROR(INDEX('[3]5.งบทดลอง รพ.'!$E:$E,MATCH(C:C,'[3]5.งบทดลอง รพ.'!B:B,0)),)</f>
        <v>0</v>
      </c>
      <c r="G412" s="150">
        <f>IFERROR(INDEX('[3]5.งบทดลอง รพ.'!$F:$F,MATCH(C:C,'[3]5.งบทดลอง รพ.'!B:B,0)),)</f>
        <v>0</v>
      </c>
      <c r="H412" s="150">
        <f>IFERROR(INDEX('[3]5.งบทดลอง รพ.'!$G:$G,MATCH(C:C,'[3]5.งบทดลอง รพ.'!B:B,0)),)</f>
        <v>0</v>
      </c>
      <c r="I412" s="150">
        <f>IFERROR(INDEX('[3]5.งบทดลอง รพ.'!$H:$H,MATCH(D:D,'[3]5.งบทดลอง รพ.'!C:C,0)),)</f>
        <v>0</v>
      </c>
      <c r="J412" s="150">
        <f>IFERROR(INDEX('[3]5.งบทดลอง รพ.'!$I:$I,MATCH(C:C,'[3]5.งบทดลอง รพ.'!B:B,0)),)</f>
        <v>0</v>
      </c>
      <c r="K412" s="150">
        <f>IFERROR(INDEX('[3]5.งบทดลอง รพ.'!$J:$J,MATCH(C:C,'[3]5.งบทดลอง รพ.'!B:B,0)),)</f>
        <v>0</v>
      </c>
      <c r="L412" s="150">
        <f>IFERROR(INDEX('[3]5.งบทดลอง รพ.'!$K:$K,MATCH(C:C,'[3]5.งบทดลอง รพ.'!B:B,0)),)</f>
        <v>0</v>
      </c>
      <c r="M412" s="150">
        <f>IFERROR(INDEX('[3]5.งบทดลอง รพ.'!$L:$L,MATCH(C:C,'[3]5.งบทดลอง รพ.'!B:B,0)),)</f>
        <v>0</v>
      </c>
      <c r="N412" s="150">
        <f>IFERROR(INDEX('[3]5.งบทดลอง รพ.'!$M:$M,MATCH(C:C,'[3]5.งบทดลอง รพ.'!B:B,0)),)</f>
        <v>0</v>
      </c>
      <c r="O412" s="150">
        <f>IFERROR(INDEX('[3]5.งบทดลอง รพ.'!$N:$N,MATCH(C:C,'[3]5.งบทดลอง รพ.'!B:B,0)),)</f>
        <v>0</v>
      </c>
      <c r="P412" s="150">
        <f>IFERROR(INDEX('[3]5.งบทดลอง รพ.'!$O:$O,MATCH(C:C,'[3]5.งบทดลอง รพ.'!B:B,0)),)</f>
        <v>0</v>
      </c>
      <c r="Q412" s="150">
        <f>IFERROR(INDEX('[3]5.งบทดลอง รพ.'!$P:$P,MATCH(C:C,'[3]5.งบทดลอง รพ.'!B:B,0)),)</f>
        <v>0</v>
      </c>
      <c r="R412" s="150">
        <f>IFERROR(INDEX('[3]5.งบทดลอง รพ.'!$Q:$Q,MATCH(C:C,'[3]5.งบทดลอง รพ.'!B:B,0)),)</f>
        <v>0</v>
      </c>
      <c r="S412" s="150">
        <f>IFERROR(INDEX('[3]5.งบทดลอง รพ.'!$R:$R,MATCH(C:C,'[3]5.งบทดลอง รพ.'!B:B,0)),)</f>
        <v>0</v>
      </c>
      <c r="T412" s="150">
        <f>IFERROR(INDEX('[3]5.งบทดลอง รพ.'!$S:$S,MATCH(C:C,'[3]5.งบทดลอง รพ.'!B:B,0)),)</f>
        <v>0</v>
      </c>
      <c r="U412" s="150">
        <f>IFERROR(INDEX('[3]5.งบทดลอง รพ.'!$T:$T,MATCH(C:C,'[3]5.งบทดลอง รพ.'!B:B,0)),)</f>
        <v>0</v>
      </c>
      <c r="V412" s="150">
        <f>IFERROR(INDEX('[3]5.งบทดลอง รพ.'!$U:$U,MATCH(C:C,'[3]5.งบทดลอง รพ.'!B:B,0)),)</f>
        <v>0</v>
      </c>
      <c r="W412" s="150">
        <f>IFERROR(INDEX('[3]5.งบทดลอง รพ.'!$V:$V,MATCH(C:C,'[3]5.งบทดลอง รพ.'!B:B,0)),)</f>
        <v>0</v>
      </c>
      <c r="X412" s="150">
        <f>IFERROR(INDEX('[3]5.งบทดลอง รพ.'!$W:$W,MATCH(C:C,'[3]5.งบทดลอง รพ.'!B:B,0)),)</f>
        <v>0</v>
      </c>
      <c r="Y412" s="150">
        <f>IFERROR(INDEX('[3]5.งบทดลอง รพ.'!$X:$X,MATCH(C:C,'[3]5.งบทดลอง รพ.'!B:B,0)),)</f>
        <v>0</v>
      </c>
      <c r="Z412" s="150">
        <f>IFERROR(INDEX('[3]5.งบทดลอง รพ.'!$Y:$Y,MATCH(C:C,'[3]5.งบทดลอง รพ.'!B:B,0)),)</f>
        <v>0</v>
      </c>
      <c r="AA412" s="150">
        <f>IFERROR(INDEX('[3]5.งบทดลอง รพ.'!$Z:$Z,MATCH(C:C,'[3]5.งบทดลอง รพ.'!B:B,0)),)</f>
        <v>0</v>
      </c>
      <c r="AB412" s="150">
        <f>IFERROR(INDEX('[3]5.งบทดลอง รพ.'!$AA:$AA,MATCH(C:C,'[3]5.งบทดลอง รพ.'!B:B,0)),)</f>
        <v>0</v>
      </c>
      <c r="AC412" s="150">
        <f>IFERROR(INDEX('[3]5.งบทดลอง รพ.'!$AB:$AB,MATCH(C:C,'[3]5.งบทดลอง รพ.'!B:B,0)),)</f>
        <v>0</v>
      </c>
      <c r="AD412" s="150">
        <f>IFERROR(INDEX('[3]5.งบทดลอง รพ.'!$AC:$AC,MATCH(C:C,'[3]5.งบทดลอง รพ.'!B:B,0)),)</f>
        <v>0</v>
      </c>
      <c r="AE412" s="150">
        <f>IFERROR(INDEX('[3]5.งบทดลอง รพ.'!$AD:$AD,MATCH(C:C,'[3]5.งบทดลอง รพ.'!B:B,0)),)</f>
        <v>0</v>
      </c>
      <c r="AF412" s="150">
        <f>IFERROR(INDEX('[3]5.งบทดลอง รพ.'!$AE:$AE,MATCH(C:C,'[3]5.งบทดลอง รพ.'!B:B,0)),)</f>
        <v>0</v>
      </c>
      <c r="AG412" s="150">
        <f>IFERROR(INDEX('[3]5.งบทดลอง รพ.'!$AF:$AF,MATCH(C:C,'[3]5.งบทดลอง รพ.'!B:B,0)),)</f>
        <v>0</v>
      </c>
      <c r="AH412" s="150">
        <f>IFERROR(INDEX('[3]5.งบทดลอง รพ.'!$AG:$AG,MATCH(C:C,'[3]5.งบทดลอง รพ.'!B:B,0)),)</f>
        <v>0</v>
      </c>
      <c r="AI412" s="150">
        <f>IFERROR(INDEX('[3]5.งบทดลอง รพ.'!$AH:$AH,MATCH(D:D,'[3]5.งบทดลอง รพ.'!C:C,0)),)</f>
        <v>0</v>
      </c>
      <c r="AJ412" s="150">
        <f>IFERROR(INDEX('[3]5.งบทดลอง รพ.'!$AI:$AI,MATCH(C:C,'[3]5.งบทดลอง รพ.'!B:B,0)),)</f>
        <v>0</v>
      </c>
      <c r="AK412" s="150">
        <f>IFERROR(INDEX('[3]5.งบทดลอง รพ.'!$AJ:$AJ,MATCH(C:C,'[3]5.งบทดลอง รพ.'!B:B,0)),)</f>
        <v>0</v>
      </c>
      <c r="AL412" s="150">
        <f>IFERROR(INDEX('[3]5.งบทดลอง รพ.'!$AK:$AK,MATCH(C:C,'[3]5.งบทดลอง รพ.'!B:B,0)),)</f>
        <v>0</v>
      </c>
      <c r="AM412" s="150">
        <f>IFERROR(INDEX('[3]5.งบทดลอง รพ.'!$AL:$AL,MATCH(C:C,'[3]5.งบทดลอง รพ.'!B:B,0)),)</f>
        <v>0</v>
      </c>
      <c r="AN412" s="150">
        <f>IFERROR(INDEX('[3]5.งบทดลอง รพ.'!$AM:$AM,MATCH(C:C,'[3]5.งบทดลอง รพ.'!B:B,0)),)</f>
        <v>0</v>
      </c>
      <c r="AO412" s="150">
        <f>IFERROR(INDEX('[3]5.งบทดลอง รพ.'!$AN:$AN,MATCH(C:C,'[3]5.งบทดลอง รพ.'!B:B,0)),)</f>
        <v>0</v>
      </c>
      <c r="AP412" s="150">
        <f>IFERROR(INDEX('[3]5.งบทดลอง รพ.'!$AO:$AO,MATCH(C:C,'[3]5.งบทดลอง รพ.'!B:B,0)),)</f>
        <v>0</v>
      </c>
      <c r="AQ412" s="150">
        <f>IFERROR(INDEX('[3]5.งบทดลอง รพ.'!$AP:$AP,MATCH(C:C,'[3]5.งบทดลอง รพ.'!B:B,0)),)</f>
        <v>0</v>
      </c>
      <c r="AR412" s="150">
        <f>IFERROR(INDEX('[3]5.งบทดลอง รพ.'!$AQ:$AQ,MATCH(C:C,'[3]5.งบทดลอง รพ.'!B:B,0)),)</f>
        <v>0</v>
      </c>
      <c r="AS412" s="150">
        <f>IFERROR(INDEX('[3]5.งบทดลอง รพ.'!$AR:$AR,MATCH(C:C,'[3]5.งบทดลอง รพ.'!B:B,0)),)</f>
        <v>0</v>
      </c>
      <c r="AT412" s="150">
        <f>IFERROR(INDEX('[3]5.งบทดลอง รพ.'!$AS:$AS,MATCH(C:C,'[3]5.งบทดลอง รพ.'!B:B,0)),)</f>
        <v>0</v>
      </c>
      <c r="AU412" s="150">
        <f>IFERROR(INDEX('[3]5.งบทดลอง รพ.'!$AT:$AT,MATCH(C:C,'[3]5.งบทดลอง รพ.'!B:B,0)),)</f>
        <v>0</v>
      </c>
      <c r="AV412" s="150">
        <f>IFERROR(INDEX('[3]5.งบทดลอง รพ.'!$AU:$AU,MATCH(C:C,'[3]5.งบทดลอง รพ.'!B:B,0)),)</f>
        <v>0</v>
      </c>
      <c r="AW412" s="150">
        <f>IFERROR(INDEX('[3]5.งบทดลอง รพ.'!$AV:$AV,MATCH(C:C,'[3]5.งบทดลอง รพ.'!B:B,0)),)</f>
        <v>0</v>
      </c>
      <c r="AX412" s="150">
        <f>IFERROR(INDEX('[3]5.งบทดลอง รพ.'!$AW:$AW,MATCH(C:C,'[3]5.งบทดลอง รพ.'!B:B,0)),)</f>
        <v>0</v>
      </c>
      <c r="AY412" s="150">
        <f>IFERROR(INDEX('[3]5.งบทดลอง รพ.'!$AX:$AX,MATCH(C:C,'[3]5.งบทดลอง รพ.'!B:B,0)),)</f>
        <v>0</v>
      </c>
      <c r="AZ412" s="150">
        <f>IFERROR(INDEX('[3]5.งบทดลอง รพ.'!$AY:$AY,MATCH(C:C,'[3]5.งบทดลอง รพ.'!B:B,0)),)</f>
        <v>0</v>
      </c>
      <c r="BA412" s="150">
        <f>IFERROR(INDEX('[3]5.งบทดลอง รพ.'!$AZ:$AZ,MATCH(C:C,'[3]5.งบทดลอง รพ.'!B:B,0)),)</f>
        <v>0</v>
      </c>
      <c r="BB412" s="150">
        <f>IFERROR(INDEX('[3]5.งบทดลอง รพ.'!$BA:$BA,MATCH(C:C,'[3]5.งบทดลอง รพ.'!B:B,0)),)</f>
        <v>0</v>
      </c>
      <c r="BC412" s="150">
        <f>IFERROR(INDEX('[3]5.งบทดลอง รพ.'!$BB:$BB,MATCH(C:C,'[3]5.งบทดลอง รพ.'!B:B,0)),)</f>
        <v>0</v>
      </c>
      <c r="BD412" s="150">
        <f>IFERROR(INDEX('[3]5.งบทดลอง รพ.'!$BC:$BC,MATCH(C:C,'[3]5.งบทดลอง รพ.'!B:B,0)),)</f>
        <v>0</v>
      </c>
      <c r="BE412" s="150">
        <f>IFERROR(INDEX('[3]5.งบทดลอง รพ.'!$BD:$BD,MATCH(C:C,'[3]5.งบทดลอง รพ.'!B:B,0)),)</f>
        <v>0</v>
      </c>
      <c r="BF412" s="150">
        <f>IFERROR(INDEX('[3]5.งบทดลอง รพ.'!$BE:$BE,MATCH(C:C,'[3]5.งบทดลอง รพ.'!B:B,0)),)</f>
        <v>0</v>
      </c>
      <c r="BG412" s="150">
        <f>IFERROR(INDEX('[3]5.งบทดลอง รพ.'!$BF:$BF,MATCH(C:C,'[3]5.งบทดลอง รพ.'!B:B,0)),)</f>
        <v>0</v>
      </c>
      <c r="BH412" s="150">
        <f>IFERROR(INDEX('[3]5.งบทดลอง รพ.'!$BG:$BG,MATCH(C:C,'[3]5.งบทดลอง รพ.'!B:B,0)),)</f>
        <v>0</v>
      </c>
      <c r="BI412" s="150">
        <f>IFERROR(INDEX('[3]5.งบทดลอง รพ.'!$BH:$BH,MATCH(C:C,'[3]5.งบทดลอง รพ.'!B:B,0)),)</f>
        <v>0</v>
      </c>
      <c r="BJ412" s="150">
        <f>IFERROR(INDEX('[3]5.งบทดลอง รพ.'!$BI:$BI,MATCH(C:C,'[3]5.งบทดลอง รพ.'!B:B,0)),)</f>
        <v>0</v>
      </c>
      <c r="BK412" s="150">
        <f>IFERROR(INDEX('[3]5.งบทดลอง รพ.'!$BJ:$BJ,MATCH(C:C,'[3]5.งบทดลอง รพ.'!B:B,0)),)</f>
        <v>0</v>
      </c>
      <c r="BL412" s="150">
        <f>IFERROR(INDEX('[3]5.งบทดลอง รพ.'!$BK:$BK,MATCH(D:D,'[3]5.งบทดลอง รพ.'!C:C,0)),)</f>
        <v>0</v>
      </c>
      <c r="BM412" s="150">
        <f>IFERROR(INDEX('[3]5.งบทดลอง รพ.'!$BL:$BL,MATCH(C:C,'[3]5.งบทดลอง รพ.'!B:B,0)),)</f>
        <v>0</v>
      </c>
      <c r="BN412" s="150">
        <f>IFERROR(INDEX('[3]5.งบทดลอง รพ.'!$BM:$BM,MATCH(C:C,'[3]5.งบทดลอง รพ.'!B:B,0)),)</f>
        <v>0</v>
      </c>
      <c r="BO412" s="150">
        <f>IFERROR(INDEX('[3]5.งบทดลอง รพ.'!$BN:$BN,MATCH(C:C,'[3]5.งบทดลอง รพ.'!B:B,0)),)</f>
        <v>0</v>
      </c>
      <c r="BP412" s="150">
        <f>IFERROR(INDEX('[3]5.งบทดลอง รพ.'!$BO:$BO,MATCH(C:C,'[3]5.งบทดลอง รพ.'!B:B,0)),)</f>
        <v>0</v>
      </c>
      <c r="BQ412" s="150">
        <f>IFERROR(INDEX('[3]5.งบทดลอง รพ.'!$BP:$BP,MATCH(C:C,'[3]5.งบทดลอง รพ.'!B:B,0)),)</f>
        <v>0</v>
      </c>
      <c r="BR412" s="150">
        <f>IFERROR(INDEX('[3]5.งบทดลอง รพ.'!$BQ:$BQ,MATCH(C:C,'[3]5.งบทดลอง รพ.'!B:B,0)),)</f>
        <v>0</v>
      </c>
      <c r="BS412" s="150">
        <f>IFERROR(INDEX('[3]5.งบทดลอง รพ.'!$BR:$BR,MATCH(C:C,'[3]5.งบทดลอง รพ.'!B:B,0)),)</f>
        <v>0</v>
      </c>
      <c r="BT412" s="150">
        <f>IFERROR(INDEX('[3]5.งบทดลอง รพ.'!$BS:$BS,MATCH(C:C,'[3]5.งบทดลอง รพ.'!B:B,0)),)</f>
        <v>0</v>
      </c>
      <c r="BU412" s="150">
        <f>IFERROR(INDEX('[3]5.งบทดลอง รพ.'!$BT:$BT,MATCH(C:C,'[3]5.งบทดลอง รพ.'!B:B,0)),)</f>
        <v>0</v>
      </c>
      <c r="BV412" s="150">
        <f>IFERROR(INDEX('[3]5.งบทดลอง รพ.'!$BU:$BU,MATCH(C:C,'[3]5.งบทดลอง รพ.'!B:B,0)),)</f>
        <v>0</v>
      </c>
      <c r="BW412" s="150">
        <f>IFERROR(INDEX('[3]5.งบทดลอง รพ.'!$BV:$BV,MATCH(C:C,'[3]5.งบทดลอง รพ.'!B:B,0)),)</f>
        <v>0</v>
      </c>
      <c r="BX412" s="150">
        <f>IFERROR(INDEX('[3]5.งบทดลอง รพ.'!$BW:$BW,MATCH(C:C,'[3]5.งบทดลอง รพ.'!B:B,0)),)</f>
        <v>0</v>
      </c>
      <c r="BY412" s="150">
        <f>IFERROR(INDEX('[3]5.งบทดลอง รพ.'!$BX:$BX,MATCH(C:C,'[3]5.งบทดลอง รพ.'!B:B,0)),)</f>
        <v>0</v>
      </c>
      <c r="BZ412" s="151">
        <f t="shared" si="16"/>
        <v>1</v>
      </c>
    </row>
    <row r="413" spans="1:78" ht="21.75" customHeight="1">
      <c r="A413" s="31" t="s">
        <v>185</v>
      </c>
      <c r="B413" s="147" t="s">
        <v>750</v>
      </c>
      <c r="C413" s="148" t="s">
        <v>1184</v>
      </c>
      <c r="D413" s="149" t="s">
        <v>1185</v>
      </c>
      <c r="E413" s="150">
        <f>IFERROR(INDEX('[3]5.งบทดลอง รพ.'!$D:$D,MATCH(C:C,'[3]5.งบทดลอง รพ.'!B:B,0)),)</f>
        <v>0</v>
      </c>
      <c r="F413" s="150">
        <f>IFERROR(INDEX('[3]5.งบทดลอง รพ.'!$E:$E,MATCH(C:C,'[3]5.งบทดลอง รพ.'!B:B,0)),)</f>
        <v>0</v>
      </c>
      <c r="G413" s="150">
        <f>IFERROR(INDEX('[3]5.งบทดลอง รพ.'!$F:$F,MATCH(C:C,'[3]5.งบทดลอง รพ.'!B:B,0)),)</f>
        <v>0</v>
      </c>
      <c r="H413" s="150">
        <f>IFERROR(INDEX('[3]5.งบทดลอง รพ.'!$G:$G,MATCH(C:C,'[3]5.งบทดลอง รพ.'!B:B,0)),)</f>
        <v>0</v>
      </c>
      <c r="I413" s="150">
        <f>IFERROR(INDEX('[3]5.งบทดลอง รพ.'!$H:$H,MATCH(D:D,'[3]5.งบทดลอง รพ.'!C:C,0)),)</f>
        <v>0</v>
      </c>
      <c r="J413" s="150">
        <f>IFERROR(INDEX('[3]5.งบทดลอง รพ.'!$I:$I,MATCH(C:C,'[3]5.งบทดลอง รพ.'!B:B,0)),)</f>
        <v>0</v>
      </c>
      <c r="K413" s="150">
        <f>IFERROR(INDEX('[3]5.งบทดลอง รพ.'!$J:$J,MATCH(C:C,'[3]5.งบทดลอง รพ.'!B:B,0)),)</f>
        <v>0</v>
      </c>
      <c r="L413" s="150">
        <f>IFERROR(INDEX('[3]5.งบทดลอง รพ.'!$K:$K,MATCH(C:C,'[3]5.งบทดลอง รพ.'!B:B,0)),)</f>
        <v>0</v>
      </c>
      <c r="M413" s="150">
        <f>IFERROR(INDEX('[3]5.งบทดลอง รพ.'!$L:$L,MATCH(C:C,'[3]5.งบทดลอง รพ.'!B:B,0)),)</f>
        <v>0</v>
      </c>
      <c r="N413" s="150">
        <f>IFERROR(INDEX('[3]5.งบทดลอง รพ.'!$M:$M,MATCH(C:C,'[3]5.งบทดลอง รพ.'!B:B,0)),)</f>
        <v>0</v>
      </c>
      <c r="O413" s="150">
        <f>IFERROR(INDEX('[3]5.งบทดลอง รพ.'!$N:$N,MATCH(C:C,'[3]5.งบทดลอง รพ.'!B:B,0)),)</f>
        <v>0</v>
      </c>
      <c r="P413" s="150">
        <f>IFERROR(INDEX('[3]5.งบทดลอง รพ.'!$O:$O,MATCH(C:C,'[3]5.งบทดลอง รพ.'!B:B,0)),)</f>
        <v>0</v>
      </c>
      <c r="Q413" s="150">
        <f>IFERROR(INDEX('[3]5.งบทดลอง รพ.'!$P:$P,MATCH(C:C,'[3]5.งบทดลอง รพ.'!B:B,0)),)</f>
        <v>0</v>
      </c>
      <c r="R413" s="150">
        <f>IFERROR(INDEX('[3]5.งบทดลอง รพ.'!$Q:$Q,MATCH(C:C,'[3]5.งบทดลอง รพ.'!B:B,0)),)</f>
        <v>0</v>
      </c>
      <c r="S413" s="150">
        <f>IFERROR(INDEX('[3]5.งบทดลอง รพ.'!$R:$R,MATCH(C:C,'[3]5.งบทดลอง รพ.'!B:B,0)),)</f>
        <v>0</v>
      </c>
      <c r="T413" s="150">
        <f>IFERROR(INDEX('[3]5.งบทดลอง รพ.'!$S:$S,MATCH(C:C,'[3]5.งบทดลอง รพ.'!B:B,0)),)</f>
        <v>0</v>
      </c>
      <c r="U413" s="150">
        <f>IFERROR(INDEX('[3]5.งบทดลอง รพ.'!$T:$T,MATCH(C:C,'[3]5.งบทดลอง รพ.'!B:B,0)),)</f>
        <v>0</v>
      </c>
      <c r="V413" s="150">
        <f>IFERROR(INDEX('[3]5.งบทดลอง รพ.'!$U:$U,MATCH(C:C,'[3]5.งบทดลอง รพ.'!B:B,0)),)</f>
        <v>0</v>
      </c>
      <c r="W413" s="150">
        <f>IFERROR(INDEX('[3]5.งบทดลอง รพ.'!$V:$V,MATCH(C:C,'[3]5.งบทดลอง รพ.'!B:B,0)),)</f>
        <v>0</v>
      </c>
      <c r="X413" s="150">
        <f>IFERROR(INDEX('[3]5.งบทดลอง รพ.'!$W:$W,MATCH(C:C,'[3]5.งบทดลอง รพ.'!B:B,0)),)</f>
        <v>0</v>
      </c>
      <c r="Y413" s="150">
        <f>IFERROR(INDEX('[3]5.งบทดลอง รพ.'!$X:$X,MATCH(C:C,'[3]5.งบทดลอง รพ.'!B:B,0)),)</f>
        <v>0</v>
      </c>
      <c r="Z413" s="150">
        <f>IFERROR(INDEX('[3]5.งบทดลอง รพ.'!$Y:$Y,MATCH(C:C,'[3]5.งบทดลอง รพ.'!B:B,0)),)</f>
        <v>0</v>
      </c>
      <c r="AA413" s="150">
        <f>IFERROR(INDEX('[3]5.งบทดลอง รพ.'!$Z:$Z,MATCH(C:C,'[3]5.งบทดลอง รพ.'!B:B,0)),)</f>
        <v>0</v>
      </c>
      <c r="AB413" s="150">
        <f>IFERROR(INDEX('[3]5.งบทดลอง รพ.'!$AA:$AA,MATCH(C:C,'[3]5.งบทดลอง รพ.'!B:B,0)),)</f>
        <v>0</v>
      </c>
      <c r="AC413" s="150">
        <f>IFERROR(INDEX('[3]5.งบทดลอง รพ.'!$AB:$AB,MATCH(C:C,'[3]5.งบทดลอง รพ.'!B:B,0)),)</f>
        <v>0</v>
      </c>
      <c r="AD413" s="150">
        <f>IFERROR(INDEX('[3]5.งบทดลอง รพ.'!$AC:$AC,MATCH(C:C,'[3]5.งบทดลอง รพ.'!B:B,0)),)</f>
        <v>0</v>
      </c>
      <c r="AE413" s="150">
        <f>IFERROR(INDEX('[3]5.งบทดลอง รพ.'!$AD:$AD,MATCH(C:C,'[3]5.งบทดลอง รพ.'!B:B,0)),)</f>
        <v>0</v>
      </c>
      <c r="AF413" s="150">
        <f>IFERROR(INDEX('[3]5.งบทดลอง รพ.'!$AE:$AE,MATCH(C:C,'[3]5.งบทดลอง รพ.'!B:B,0)),)</f>
        <v>0</v>
      </c>
      <c r="AG413" s="150">
        <f>IFERROR(INDEX('[3]5.งบทดลอง รพ.'!$AF:$AF,MATCH(C:C,'[3]5.งบทดลอง รพ.'!B:B,0)),)</f>
        <v>0</v>
      </c>
      <c r="AH413" s="150">
        <f>IFERROR(INDEX('[3]5.งบทดลอง รพ.'!$AG:$AG,MATCH(C:C,'[3]5.งบทดลอง รพ.'!B:B,0)),)</f>
        <v>0</v>
      </c>
      <c r="AI413" s="150">
        <f>IFERROR(INDEX('[3]5.งบทดลอง รพ.'!$AH:$AH,MATCH(D:D,'[3]5.งบทดลอง รพ.'!C:C,0)),)</f>
        <v>0</v>
      </c>
      <c r="AJ413" s="150">
        <f>IFERROR(INDEX('[3]5.งบทดลอง รพ.'!$AI:$AI,MATCH(C:C,'[3]5.งบทดลอง รพ.'!B:B,0)),)</f>
        <v>0</v>
      </c>
      <c r="AK413" s="150">
        <f>IFERROR(INDEX('[3]5.งบทดลอง รพ.'!$AJ:$AJ,MATCH(C:C,'[3]5.งบทดลอง รพ.'!B:B,0)),)</f>
        <v>0</v>
      </c>
      <c r="AL413" s="150">
        <f>IFERROR(INDEX('[3]5.งบทดลอง รพ.'!$AK:$AK,MATCH(C:C,'[3]5.งบทดลอง รพ.'!B:B,0)),)</f>
        <v>0</v>
      </c>
      <c r="AM413" s="150">
        <f>IFERROR(INDEX('[3]5.งบทดลอง รพ.'!$AL:$AL,MATCH(C:C,'[3]5.งบทดลอง รพ.'!B:B,0)),)</f>
        <v>0</v>
      </c>
      <c r="AN413" s="150">
        <f>IFERROR(INDEX('[3]5.งบทดลอง รพ.'!$AM:$AM,MATCH(C:C,'[3]5.งบทดลอง รพ.'!B:B,0)),)</f>
        <v>0</v>
      </c>
      <c r="AO413" s="150">
        <f>IFERROR(INDEX('[3]5.งบทดลอง รพ.'!$AN:$AN,MATCH(C:C,'[3]5.งบทดลอง รพ.'!B:B,0)),)</f>
        <v>0</v>
      </c>
      <c r="AP413" s="150">
        <f>IFERROR(INDEX('[3]5.งบทดลอง รพ.'!$AO:$AO,MATCH(C:C,'[3]5.งบทดลอง รพ.'!B:B,0)),)</f>
        <v>0</v>
      </c>
      <c r="AQ413" s="150">
        <f>IFERROR(INDEX('[3]5.งบทดลอง รพ.'!$AP:$AP,MATCH(C:C,'[3]5.งบทดลอง รพ.'!B:B,0)),)</f>
        <v>0</v>
      </c>
      <c r="AR413" s="150">
        <f>IFERROR(INDEX('[3]5.งบทดลอง รพ.'!$AQ:$AQ,MATCH(C:C,'[3]5.งบทดลอง รพ.'!B:B,0)),)</f>
        <v>0</v>
      </c>
      <c r="AS413" s="150">
        <f>IFERROR(INDEX('[3]5.งบทดลอง รพ.'!$AR:$AR,MATCH(C:C,'[3]5.งบทดลอง รพ.'!B:B,0)),)</f>
        <v>0</v>
      </c>
      <c r="AT413" s="150">
        <f>IFERROR(INDEX('[3]5.งบทดลอง รพ.'!$AS:$AS,MATCH(C:C,'[3]5.งบทดลอง รพ.'!B:B,0)),)</f>
        <v>0</v>
      </c>
      <c r="AU413" s="150">
        <f>IFERROR(INDEX('[3]5.งบทดลอง รพ.'!$AT:$AT,MATCH(C:C,'[3]5.งบทดลอง รพ.'!B:B,0)),)</f>
        <v>0</v>
      </c>
      <c r="AV413" s="150">
        <f>IFERROR(INDEX('[3]5.งบทดลอง รพ.'!$AU:$AU,MATCH(C:C,'[3]5.งบทดลอง รพ.'!B:B,0)),)</f>
        <v>0</v>
      </c>
      <c r="AW413" s="150">
        <f>IFERROR(INDEX('[3]5.งบทดลอง รพ.'!$AV:$AV,MATCH(C:C,'[3]5.งบทดลอง รพ.'!B:B,0)),)</f>
        <v>0</v>
      </c>
      <c r="AX413" s="150">
        <f>IFERROR(INDEX('[3]5.งบทดลอง รพ.'!$AW:$AW,MATCH(C:C,'[3]5.งบทดลอง รพ.'!B:B,0)),)</f>
        <v>0</v>
      </c>
      <c r="AY413" s="150">
        <f>IFERROR(INDEX('[3]5.งบทดลอง รพ.'!$AX:$AX,MATCH(C:C,'[3]5.งบทดลอง รพ.'!B:B,0)),)</f>
        <v>0</v>
      </c>
      <c r="AZ413" s="150">
        <f>IFERROR(INDEX('[3]5.งบทดลอง รพ.'!$AY:$AY,MATCH(C:C,'[3]5.งบทดลอง รพ.'!B:B,0)),)</f>
        <v>0</v>
      </c>
      <c r="BA413" s="150">
        <f>IFERROR(INDEX('[3]5.งบทดลอง รพ.'!$AZ:$AZ,MATCH(C:C,'[3]5.งบทดลอง รพ.'!B:B,0)),)</f>
        <v>0</v>
      </c>
      <c r="BB413" s="150">
        <f>IFERROR(INDEX('[3]5.งบทดลอง รพ.'!$BA:$BA,MATCH(C:C,'[3]5.งบทดลอง รพ.'!B:B,0)),)</f>
        <v>0</v>
      </c>
      <c r="BC413" s="150">
        <f>IFERROR(INDEX('[3]5.งบทดลอง รพ.'!$BB:$BB,MATCH(C:C,'[3]5.งบทดลอง รพ.'!B:B,0)),)</f>
        <v>0</v>
      </c>
      <c r="BD413" s="150">
        <f>IFERROR(INDEX('[3]5.งบทดลอง รพ.'!$BC:$BC,MATCH(C:C,'[3]5.งบทดลอง รพ.'!B:B,0)),)</f>
        <v>0</v>
      </c>
      <c r="BE413" s="150">
        <f>IFERROR(INDEX('[3]5.งบทดลอง รพ.'!$BD:$BD,MATCH(C:C,'[3]5.งบทดลอง รพ.'!B:B,0)),)</f>
        <v>0</v>
      </c>
      <c r="BF413" s="150">
        <f>IFERROR(INDEX('[3]5.งบทดลอง รพ.'!$BE:$BE,MATCH(C:C,'[3]5.งบทดลอง รพ.'!B:B,0)),)</f>
        <v>0</v>
      </c>
      <c r="BG413" s="150">
        <f>IFERROR(INDEX('[3]5.งบทดลอง รพ.'!$BF:$BF,MATCH(C:C,'[3]5.งบทดลอง รพ.'!B:B,0)),)</f>
        <v>0</v>
      </c>
      <c r="BH413" s="150">
        <f>IFERROR(INDEX('[3]5.งบทดลอง รพ.'!$BG:$BG,MATCH(C:C,'[3]5.งบทดลอง รพ.'!B:B,0)),)</f>
        <v>0</v>
      </c>
      <c r="BI413" s="150">
        <f>IFERROR(INDEX('[3]5.งบทดลอง รพ.'!$BH:$BH,MATCH(C:C,'[3]5.งบทดลอง รพ.'!B:B,0)),)</f>
        <v>0</v>
      </c>
      <c r="BJ413" s="150">
        <f>IFERROR(INDEX('[3]5.งบทดลอง รพ.'!$BI:$BI,MATCH(C:C,'[3]5.งบทดลอง รพ.'!B:B,0)),)</f>
        <v>0</v>
      </c>
      <c r="BK413" s="150">
        <f>IFERROR(INDEX('[3]5.งบทดลอง รพ.'!$BJ:$BJ,MATCH(C:C,'[3]5.งบทดลอง รพ.'!B:B,0)),)</f>
        <v>0</v>
      </c>
      <c r="BL413" s="150">
        <f>IFERROR(INDEX('[3]5.งบทดลอง รพ.'!$BK:$BK,MATCH(D:D,'[3]5.งบทดลอง รพ.'!C:C,0)),)</f>
        <v>0</v>
      </c>
      <c r="BM413" s="150">
        <f>IFERROR(INDEX('[3]5.งบทดลอง รพ.'!$BL:$BL,MATCH(C:C,'[3]5.งบทดลอง รพ.'!B:B,0)),)</f>
        <v>0</v>
      </c>
      <c r="BN413" s="150">
        <f>IFERROR(INDEX('[3]5.งบทดลอง รพ.'!$BM:$BM,MATCH(C:C,'[3]5.งบทดลอง รพ.'!B:B,0)),)</f>
        <v>0</v>
      </c>
      <c r="BO413" s="150">
        <f>IFERROR(INDEX('[3]5.งบทดลอง รพ.'!$BN:$BN,MATCH(C:C,'[3]5.งบทดลอง รพ.'!B:B,0)),)</f>
        <v>0</v>
      </c>
      <c r="BP413" s="150">
        <f>IFERROR(INDEX('[3]5.งบทดลอง รพ.'!$BO:$BO,MATCH(C:C,'[3]5.งบทดลอง รพ.'!B:B,0)),)</f>
        <v>0</v>
      </c>
      <c r="BQ413" s="150">
        <f>IFERROR(INDEX('[3]5.งบทดลอง รพ.'!$BP:$BP,MATCH(C:C,'[3]5.งบทดลอง รพ.'!B:B,0)),)</f>
        <v>0</v>
      </c>
      <c r="BR413" s="150">
        <f>IFERROR(INDEX('[3]5.งบทดลอง รพ.'!$BQ:$BQ,MATCH(C:C,'[3]5.งบทดลอง รพ.'!B:B,0)),)</f>
        <v>0</v>
      </c>
      <c r="BS413" s="150">
        <f>IFERROR(INDEX('[3]5.งบทดลอง รพ.'!$BR:$BR,MATCH(C:C,'[3]5.งบทดลอง รพ.'!B:B,0)),)</f>
        <v>0</v>
      </c>
      <c r="BT413" s="150">
        <f>IFERROR(INDEX('[3]5.งบทดลอง รพ.'!$BS:$BS,MATCH(C:C,'[3]5.งบทดลอง รพ.'!B:B,0)),)</f>
        <v>0</v>
      </c>
      <c r="BU413" s="150">
        <f>IFERROR(INDEX('[3]5.งบทดลอง รพ.'!$BT:$BT,MATCH(C:C,'[3]5.งบทดลอง รพ.'!B:B,0)),)</f>
        <v>0</v>
      </c>
      <c r="BV413" s="150">
        <f>IFERROR(INDEX('[3]5.งบทดลอง รพ.'!$BU:$BU,MATCH(C:C,'[3]5.งบทดลอง รพ.'!B:B,0)),)</f>
        <v>0</v>
      </c>
      <c r="BW413" s="150">
        <f>IFERROR(INDEX('[3]5.งบทดลอง รพ.'!$BV:$BV,MATCH(C:C,'[3]5.งบทดลอง รพ.'!B:B,0)),)</f>
        <v>0</v>
      </c>
      <c r="BX413" s="150">
        <f>IFERROR(INDEX('[3]5.งบทดลอง รพ.'!$BW:$BW,MATCH(C:C,'[3]5.งบทดลอง รพ.'!B:B,0)),)</f>
        <v>0</v>
      </c>
      <c r="BY413" s="150">
        <f>IFERROR(INDEX('[3]5.งบทดลอง รพ.'!$BX:$BX,MATCH(C:C,'[3]5.งบทดลอง รพ.'!B:B,0)),)</f>
        <v>0</v>
      </c>
      <c r="BZ413" s="151">
        <f t="shared" si="16"/>
        <v>0</v>
      </c>
    </row>
    <row r="414" spans="1:78" ht="21.75" customHeight="1">
      <c r="A414" s="31" t="s">
        <v>185</v>
      </c>
      <c r="B414" s="147" t="s">
        <v>750</v>
      </c>
      <c r="C414" s="148" t="s">
        <v>1186</v>
      </c>
      <c r="D414" s="149" t="s">
        <v>1187</v>
      </c>
      <c r="E414" s="150">
        <f>IFERROR(INDEX('[3]5.งบทดลอง รพ.'!$D:$D,MATCH(C:C,'[3]5.งบทดลอง รพ.'!B:B,0)),)</f>
        <v>0</v>
      </c>
      <c r="F414" s="150">
        <f>IFERROR(INDEX('[3]5.งบทดลอง รพ.'!$E:$E,MATCH(C:C,'[3]5.งบทดลอง รพ.'!B:B,0)),)</f>
        <v>0</v>
      </c>
      <c r="G414" s="150">
        <f>IFERROR(INDEX('[3]5.งบทดลอง รพ.'!$F:$F,MATCH(C:C,'[3]5.งบทดลอง รพ.'!B:B,0)),)</f>
        <v>0</v>
      </c>
      <c r="H414" s="150">
        <f>IFERROR(INDEX('[3]5.งบทดลอง รพ.'!$G:$G,MATCH(C:C,'[3]5.งบทดลอง รพ.'!B:B,0)),)</f>
        <v>0</v>
      </c>
      <c r="I414" s="150">
        <f>IFERROR(INDEX('[3]5.งบทดลอง รพ.'!$H:$H,MATCH(D:D,'[3]5.งบทดลอง รพ.'!C:C,0)),)</f>
        <v>0</v>
      </c>
      <c r="J414" s="150">
        <f>IFERROR(INDEX('[3]5.งบทดลอง รพ.'!$I:$I,MATCH(C:C,'[3]5.งบทดลอง รพ.'!B:B,0)),)</f>
        <v>0</v>
      </c>
      <c r="K414" s="150">
        <f>IFERROR(INDEX('[3]5.งบทดลอง รพ.'!$J:$J,MATCH(C:C,'[3]5.งบทดลอง รพ.'!B:B,0)),)</f>
        <v>0</v>
      </c>
      <c r="L414" s="150">
        <f>IFERROR(INDEX('[3]5.งบทดลอง รพ.'!$K:$K,MATCH(C:C,'[3]5.งบทดลอง รพ.'!B:B,0)),)</f>
        <v>0</v>
      </c>
      <c r="M414" s="150">
        <f>IFERROR(INDEX('[3]5.งบทดลอง รพ.'!$L:$L,MATCH(C:C,'[3]5.งบทดลอง รพ.'!B:B,0)),)</f>
        <v>0</v>
      </c>
      <c r="N414" s="150">
        <f>IFERROR(INDEX('[3]5.งบทดลอง รพ.'!$M:$M,MATCH(C:C,'[3]5.งบทดลอง รพ.'!B:B,0)),)</f>
        <v>0</v>
      </c>
      <c r="O414" s="150">
        <f>IFERROR(INDEX('[3]5.งบทดลอง รพ.'!$N:$N,MATCH(C:C,'[3]5.งบทดลอง รพ.'!B:B,0)),)</f>
        <v>0</v>
      </c>
      <c r="P414" s="150">
        <f>IFERROR(INDEX('[3]5.งบทดลอง รพ.'!$O:$O,MATCH(C:C,'[3]5.งบทดลอง รพ.'!B:B,0)),)</f>
        <v>0</v>
      </c>
      <c r="Q414" s="150">
        <f>IFERROR(INDEX('[3]5.งบทดลอง รพ.'!$P:$P,MATCH(C:C,'[3]5.งบทดลอง รพ.'!B:B,0)),)</f>
        <v>0</v>
      </c>
      <c r="R414" s="150">
        <f>IFERROR(INDEX('[3]5.งบทดลอง รพ.'!$Q:$Q,MATCH(C:C,'[3]5.งบทดลอง รพ.'!B:B,0)),)</f>
        <v>0</v>
      </c>
      <c r="S414" s="150">
        <f>IFERROR(INDEX('[3]5.งบทดลอง รพ.'!$R:$R,MATCH(C:C,'[3]5.งบทดลอง รพ.'!B:B,0)),)</f>
        <v>0</v>
      </c>
      <c r="T414" s="150">
        <f>IFERROR(INDEX('[3]5.งบทดลอง รพ.'!$S:$S,MATCH(C:C,'[3]5.งบทดลอง รพ.'!B:B,0)),)</f>
        <v>0</v>
      </c>
      <c r="U414" s="150">
        <f>IFERROR(INDEX('[3]5.งบทดลอง รพ.'!$T:$T,MATCH(C:C,'[3]5.งบทดลอง รพ.'!B:B,0)),)</f>
        <v>0</v>
      </c>
      <c r="V414" s="150">
        <f>IFERROR(INDEX('[3]5.งบทดลอง รพ.'!$U:$U,MATCH(C:C,'[3]5.งบทดลอง รพ.'!B:B,0)),)</f>
        <v>0</v>
      </c>
      <c r="W414" s="150">
        <f>IFERROR(INDEX('[3]5.งบทดลอง รพ.'!$V:$V,MATCH(C:C,'[3]5.งบทดลอง รพ.'!B:B,0)),)</f>
        <v>0</v>
      </c>
      <c r="X414" s="150">
        <f>IFERROR(INDEX('[3]5.งบทดลอง รพ.'!$W:$W,MATCH(C:C,'[3]5.งบทดลอง รพ.'!B:B,0)),)</f>
        <v>0</v>
      </c>
      <c r="Y414" s="150">
        <f>IFERROR(INDEX('[3]5.งบทดลอง รพ.'!$X:$X,MATCH(C:C,'[3]5.งบทดลอง รพ.'!B:B,0)),)</f>
        <v>0</v>
      </c>
      <c r="Z414" s="150">
        <f>IFERROR(INDEX('[3]5.งบทดลอง รพ.'!$Y:$Y,MATCH(C:C,'[3]5.งบทดลอง รพ.'!B:B,0)),)</f>
        <v>0</v>
      </c>
      <c r="AA414" s="150">
        <f>IFERROR(INDEX('[3]5.งบทดลอง รพ.'!$Z:$Z,MATCH(C:C,'[3]5.งบทดลอง รพ.'!B:B,0)),)</f>
        <v>0</v>
      </c>
      <c r="AB414" s="150">
        <f>IFERROR(INDEX('[3]5.งบทดลอง รพ.'!$AA:$AA,MATCH(C:C,'[3]5.งบทดลอง รพ.'!B:B,0)),)</f>
        <v>0</v>
      </c>
      <c r="AC414" s="150">
        <f>IFERROR(INDEX('[3]5.งบทดลอง รพ.'!$AB:$AB,MATCH(C:C,'[3]5.งบทดลอง รพ.'!B:B,0)),)</f>
        <v>0</v>
      </c>
      <c r="AD414" s="150">
        <f>IFERROR(INDEX('[3]5.งบทดลอง รพ.'!$AC:$AC,MATCH(C:C,'[3]5.งบทดลอง รพ.'!B:B,0)),)</f>
        <v>0</v>
      </c>
      <c r="AE414" s="150">
        <f>IFERROR(INDEX('[3]5.งบทดลอง รพ.'!$AD:$AD,MATCH(C:C,'[3]5.งบทดลอง รพ.'!B:B,0)),)</f>
        <v>0</v>
      </c>
      <c r="AF414" s="150">
        <f>IFERROR(INDEX('[3]5.งบทดลอง รพ.'!$AE:$AE,MATCH(C:C,'[3]5.งบทดลอง รพ.'!B:B,0)),)</f>
        <v>0</v>
      </c>
      <c r="AG414" s="150">
        <f>IFERROR(INDEX('[3]5.งบทดลอง รพ.'!$AF:$AF,MATCH(C:C,'[3]5.งบทดลอง รพ.'!B:B,0)),)</f>
        <v>0</v>
      </c>
      <c r="AH414" s="150">
        <f>IFERROR(INDEX('[3]5.งบทดลอง รพ.'!$AG:$AG,MATCH(C:C,'[3]5.งบทดลอง รพ.'!B:B,0)),)</f>
        <v>0</v>
      </c>
      <c r="AI414" s="150">
        <f>IFERROR(INDEX('[3]5.งบทดลอง รพ.'!$AH:$AH,MATCH(D:D,'[3]5.งบทดลอง รพ.'!C:C,0)),)</f>
        <v>0</v>
      </c>
      <c r="AJ414" s="150">
        <f>IFERROR(INDEX('[3]5.งบทดลอง รพ.'!$AI:$AI,MATCH(C:C,'[3]5.งบทดลอง รพ.'!B:B,0)),)</f>
        <v>0</v>
      </c>
      <c r="AK414" s="150">
        <f>IFERROR(INDEX('[3]5.งบทดลอง รพ.'!$AJ:$AJ,MATCH(C:C,'[3]5.งบทดลอง รพ.'!B:B,0)),)</f>
        <v>0</v>
      </c>
      <c r="AL414" s="150">
        <f>IFERROR(INDEX('[3]5.งบทดลอง รพ.'!$AK:$AK,MATCH(C:C,'[3]5.งบทดลอง รพ.'!B:B,0)),)</f>
        <v>0</v>
      </c>
      <c r="AM414" s="150">
        <f>IFERROR(INDEX('[3]5.งบทดลอง รพ.'!$AL:$AL,MATCH(C:C,'[3]5.งบทดลอง รพ.'!B:B,0)),)</f>
        <v>0</v>
      </c>
      <c r="AN414" s="150">
        <f>IFERROR(INDEX('[3]5.งบทดลอง รพ.'!$AM:$AM,MATCH(C:C,'[3]5.งบทดลอง รพ.'!B:B,0)),)</f>
        <v>0</v>
      </c>
      <c r="AO414" s="150">
        <f>IFERROR(INDEX('[3]5.งบทดลอง รพ.'!$AN:$AN,MATCH(C:C,'[3]5.งบทดลอง รพ.'!B:B,0)),)</f>
        <v>0</v>
      </c>
      <c r="AP414" s="150">
        <f>IFERROR(INDEX('[3]5.งบทดลอง รพ.'!$AO:$AO,MATCH(C:C,'[3]5.งบทดลอง รพ.'!B:B,0)),)</f>
        <v>0</v>
      </c>
      <c r="AQ414" s="150">
        <f>IFERROR(INDEX('[3]5.งบทดลอง รพ.'!$AP:$AP,MATCH(C:C,'[3]5.งบทดลอง รพ.'!B:B,0)),)</f>
        <v>0</v>
      </c>
      <c r="AR414" s="150">
        <f>IFERROR(INDEX('[3]5.งบทดลอง รพ.'!$AQ:$AQ,MATCH(C:C,'[3]5.งบทดลอง รพ.'!B:B,0)),)</f>
        <v>0</v>
      </c>
      <c r="AS414" s="150">
        <f>IFERROR(INDEX('[3]5.งบทดลอง รพ.'!$AR:$AR,MATCH(C:C,'[3]5.งบทดลอง รพ.'!B:B,0)),)</f>
        <v>0</v>
      </c>
      <c r="AT414" s="150">
        <f>IFERROR(INDEX('[3]5.งบทดลอง รพ.'!$AS:$AS,MATCH(C:C,'[3]5.งบทดลอง รพ.'!B:B,0)),)</f>
        <v>0</v>
      </c>
      <c r="AU414" s="150">
        <f>IFERROR(INDEX('[3]5.งบทดลอง รพ.'!$AT:$AT,MATCH(C:C,'[3]5.งบทดลอง รพ.'!B:B,0)),)</f>
        <v>0</v>
      </c>
      <c r="AV414" s="150">
        <f>IFERROR(INDEX('[3]5.งบทดลอง รพ.'!$AU:$AU,MATCH(C:C,'[3]5.งบทดลอง รพ.'!B:B,0)),)</f>
        <v>0</v>
      </c>
      <c r="AW414" s="150">
        <f>IFERROR(INDEX('[3]5.งบทดลอง รพ.'!$AV:$AV,MATCH(C:C,'[3]5.งบทดลอง รพ.'!B:B,0)),)</f>
        <v>0</v>
      </c>
      <c r="AX414" s="150">
        <f>IFERROR(INDEX('[3]5.งบทดลอง รพ.'!$AW:$AW,MATCH(C:C,'[3]5.งบทดลอง รพ.'!B:B,0)),)</f>
        <v>0</v>
      </c>
      <c r="AY414" s="150">
        <f>IFERROR(INDEX('[3]5.งบทดลอง รพ.'!$AX:$AX,MATCH(C:C,'[3]5.งบทดลอง รพ.'!B:B,0)),)</f>
        <v>0</v>
      </c>
      <c r="AZ414" s="150">
        <f>IFERROR(INDEX('[3]5.งบทดลอง รพ.'!$AY:$AY,MATCH(C:C,'[3]5.งบทดลอง รพ.'!B:B,0)),)</f>
        <v>0</v>
      </c>
      <c r="BA414" s="150">
        <f>IFERROR(INDEX('[3]5.งบทดลอง รพ.'!$AZ:$AZ,MATCH(C:C,'[3]5.งบทดลอง รพ.'!B:B,0)),)</f>
        <v>0</v>
      </c>
      <c r="BB414" s="150">
        <f>IFERROR(INDEX('[3]5.งบทดลอง รพ.'!$BA:$BA,MATCH(C:C,'[3]5.งบทดลอง รพ.'!B:B,0)),)</f>
        <v>0</v>
      </c>
      <c r="BC414" s="150">
        <f>IFERROR(INDEX('[3]5.งบทดลอง รพ.'!$BB:$BB,MATCH(C:C,'[3]5.งบทดลอง รพ.'!B:B,0)),)</f>
        <v>0</v>
      </c>
      <c r="BD414" s="150">
        <f>IFERROR(INDEX('[3]5.งบทดลอง รพ.'!$BC:$BC,MATCH(C:C,'[3]5.งบทดลอง รพ.'!B:B,0)),)</f>
        <v>0</v>
      </c>
      <c r="BE414" s="150">
        <f>IFERROR(INDEX('[3]5.งบทดลอง รพ.'!$BD:$BD,MATCH(C:C,'[3]5.งบทดลอง รพ.'!B:B,0)),)</f>
        <v>0</v>
      </c>
      <c r="BF414" s="150">
        <f>IFERROR(INDEX('[3]5.งบทดลอง รพ.'!$BE:$BE,MATCH(C:C,'[3]5.งบทดลอง รพ.'!B:B,0)),)</f>
        <v>0</v>
      </c>
      <c r="BG414" s="150">
        <f>IFERROR(INDEX('[3]5.งบทดลอง รพ.'!$BF:$BF,MATCH(C:C,'[3]5.งบทดลอง รพ.'!B:B,0)),)</f>
        <v>0</v>
      </c>
      <c r="BH414" s="150">
        <f>IFERROR(INDEX('[3]5.งบทดลอง รพ.'!$BG:$BG,MATCH(C:C,'[3]5.งบทดลอง รพ.'!B:B,0)),)</f>
        <v>0</v>
      </c>
      <c r="BI414" s="150">
        <f>IFERROR(INDEX('[3]5.งบทดลอง รพ.'!$BH:$BH,MATCH(C:C,'[3]5.งบทดลอง รพ.'!B:B,0)),)</f>
        <v>0</v>
      </c>
      <c r="BJ414" s="150">
        <f>IFERROR(INDEX('[3]5.งบทดลอง รพ.'!$BI:$BI,MATCH(C:C,'[3]5.งบทดลอง รพ.'!B:B,0)),)</f>
        <v>0</v>
      </c>
      <c r="BK414" s="150">
        <f>IFERROR(INDEX('[3]5.งบทดลอง รพ.'!$BJ:$BJ,MATCH(C:C,'[3]5.งบทดลอง รพ.'!B:B,0)),)</f>
        <v>0</v>
      </c>
      <c r="BL414" s="150">
        <f>IFERROR(INDEX('[3]5.งบทดลอง รพ.'!$BK:$BK,MATCH(D:D,'[3]5.งบทดลอง รพ.'!C:C,0)),)</f>
        <v>0</v>
      </c>
      <c r="BM414" s="150">
        <f>IFERROR(INDEX('[3]5.งบทดลอง รพ.'!$BL:$BL,MATCH(C:C,'[3]5.งบทดลอง รพ.'!B:B,0)),)</f>
        <v>0</v>
      </c>
      <c r="BN414" s="150">
        <f>IFERROR(INDEX('[3]5.งบทดลอง รพ.'!$BM:$BM,MATCH(C:C,'[3]5.งบทดลอง รพ.'!B:B,0)),)</f>
        <v>0</v>
      </c>
      <c r="BO414" s="150">
        <f>IFERROR(INDEX('[3]5.งบทดลอง รพ.'!$BN:$BN,MATCH(C:C,'[3]5.งบทดลอง รพ.'!B:B,0)),)</f>
        <v>0</v>
      </c>
      <c r="BP414" s="150">
        <f>IFERROR(INDEX('[3]5.งบทดลอง รพ.'!$BO:$BO,MATCH(C:C,'[3]5.งบทดลอง รพ.'!B:B,0)),)</f>
        <v>0</v>
      </c>
      <c r="BQ414" s="150">
        <f>IFERROR(INDEX('[3]5.งบทดลอง รพ.'!$BP:$BP,MATCH(C:C,'[3]5.งบทดลอง รพ.'!B:B,0)),)</f>
        <v>0</v>
      </c>
      <c r="BR414" s="150">
        <f>IFERROR(INDEX('[3]5.งบทดลอง รพ.'!$BQ:$BQ,MATCH(C:C,'[3]5.งบทดลอง รพ.'!B:B,0)),)</f>
        <v>0</v>
      </c>
      <c r="BS414" s="150">
        <f>IFERROR(INDEX('[3]5.งบทดลอง รพ.'!$BR:$BR,MATCH(C:C,'[3]5.งบทดลอง รพ.'!B:B,0)),)</f>
        <v>0</v>
      </c>
      <c r="BT414" s="150">
        <f>IFERROR(INDEX('[3]5.งบทดลอง รพ.'!$BS:$BS,MATCH(C:C,'[3]5.งบทดลอง รพ.'!B:B,0)),)</f>
        <v>0</v>
      </c>
      <c r="BU414" s="150">
        <f>IFERROR(INDEX('[3]5.งบทดลอง รพ.'!$BT:$BT,MATCH(C:C,'[3]5.งบทดลอง รพ.'!B:B,0)),)</f>
        <v>0</v>
      </c>
      <c r="BV414" s="150">
        <f>IFERROR(INDEX('[3]5.งบทดลอง รพ.'!$BU:$BU,MATCH(C:C,'[3]5.งบทดลอง รพ.'!B:B,0)),)</f>
        <v>0</v>
      </c>
      <c r="BW414" s="150">
        <f>IFERROR(INDEX('[3]5.งบทดลอง รพ.'!$BV:$BV,MATCH(C:C,'[3]5.งบทดลอง รพ.'!B:B,0)),)</f>
        <v>0</v>
      </c>
      <c r="BX414" s="150">
        <f>IFERROR(INDEX('[3]5.งบทดลอง รพ.'!$BW:$BW,MATCH(C:C,'[3]5.งบทดลอง รพ.'!B:B,0)),)</f>
        <v>0</v>
      </c>
      <c r="BY414" s="150">
        <f>IFERROR(INDEX('[3]5.งบทดลอง รพ.'!$BX:$BX,MATCH(C:C,'[3]5.งบทดลอง รพ.'!B:B,0)),)</f>
        <v>0</v>
      </c>
      <c r="BZ414" s="151">
        <f t="shared" si="16"/>
        <v>0</v>
      </c>
    </row>
    <row r="415" spans="1:78" ht="21.75" customHeight="1">
      <c r="A415" s="31" t="s">
        <v>185</v>
      </c>
      <c r="B415" s="147" t="s">
        <v>750</v>
      </c>
      <c r="C415" s="148" t="s">
        <v>1188</v>
      </c>
      <c r="D415" s="149" t="s">
        <v>1189</v>
      </c>
      <c r="E415" s="150">
        <f>IFERROR(INDEX('[3]5.งบทดลอง รพ.'!$D:$D,MATCH(C:C,'[3]5.งบทดลอง รพ.'!B:B,0)),)</f>
        <v>0</v>
      </c>
      <c r="F415" s="150">
        <f>IFERROR(INDEX('[3]5.งบทดลอง รพ.'!$E:$E,MATCH(C:C,'[3]5.งบทดลอง รพ.'!B:B,0)),)</f>
        <v>0</v>
      </c>
      <c r="G415" s="150">
        <f>IFERROR(INDEX('[3]5.งบทดลอง รพ.'!$F:$F,MATCH(C:C,'[3]5.งบทดลอง รพ.'!B:B,0)),)</f>
        <v>0</v>
      </c>
      <c r="H415" s="150">
        <f>IFERROR(INDEX('[3]5.งบทดลอง รพ.'!$G:$G,MATCH(C:C,'[3]5.งบทดลอง รพ.'!B:B,0)),)</f>
        <v>0</v>
      </c>
      <c r="I415" s="150">
        <f>IFERROR(INDEX('[3]5.งบทดลอง รพ.'!$H:$H,MATCH(D:D,'[3]5.งบทดลอง รพ.'!C:C,0)),)</f>
        <v>0</v>
      </c>
      <c r="J415" s="150">
        <f>IFERROR(INDEX('[3]5.งบทดลอง รพ.'!$I:$I,MATCH(C:C,'[3]5.งบทดลอง รพ.'!B:B,0)),)</f>
        <v>0</v>
      </c>
      <c r="K415" s="150">
        <f>IFERROR(INDEX('[3]5.งบทดลอง รพ.'!$J:$J,MATCH(C:C,'[3]5.งบทดลอง รพ.'!B:B,0)),)</f>
        <v>0</v>
      </c>
      <c r="L415" s="150">
        <f>IFERROR(INDEX('[3]5.งบทดลอง รพ.'!$K:$K,MATCH(C:C,'[3]5.งบทดลอง รพ.'!B:B,0)),)</f>
        <v>0</v>
      </c>
      <c r="M415" s="150">
        <f>IFERROR(INDEX('[3]5.งบทดลอง รพ.'!$L:$L,MATCH(C:C,'[3]5.งบทดลอง รพ.'!B:B,0)),)</f>
        <v>0</v>
      </c>
      <c r="N415" s="150">
        <f>IFERROR(INDEX('[3]5.งบทดลอง รพ.'!$M:$M,MATCH(C:C,'[3]5.งบทดลอง รพ.'!B:B,0)),)</f>
        <v>0</v>
      </c>
      <c r="O415" s="150">
        <f>IFERROR(INDEX('[3]5.งบทดลอง รพ.'!$N:$N,MATCH(C:C,'[3]5.งบทดลอง รพ.'!B:B,0)),)</f>
        <v>0</v>
      </c>
      <c r="P415" s="150">
        <f>IFERROR(INDEX('[3]5.งบทดลอง รพ.'!$O:$O,MATCH(C:C,'[3]5.งบทดลอง รพ.'!B:B,0)),)</f>
        <v>1</v>
      </c>
      <c r="Q415" s="150">
        <f>IFERROR(INDEX('[3]5.งบทดลอง รพ.'!$P:$P,MATCH(C:C,'[3]5.งบทดลอง รพ.'!B:B,0)),)</f>
        <v>0</v>
      </c>
      <c r="R415" s="150">
        <f>IFERROR(INDEX('[3]5.งบทดลอง รพ.'!$Q:$Q,MATCH(C:C,'[3]5.งบทดลอง รพ.'!B:B,0)),)</f>
        <v>0</v>
      </c>
      <c r="S415" s="150">
        <f>IFERROR(INDEX('[3]5.งบทดลอง รพ.'!$R:$R,MATCH(C:C,'[3]5.งบทดลอง รพ.'!B:B,0)),)</f>
        <v>0</v>
      </c>
      <c r="T415" s="150">
        <f>IFERROR(INDEX('[3]5.งบทดลอง รพ.'!$S:$S,MATCH(C:C,'[3]5.งบทดลอง รพ.'!B:B,0)),)</f>
        <v>0</v>
      </c>
      <c r="U415" s="150">
        <f>IFERROR(INDEX('[3]5.งบทดลอง รพ.'!$T:$T,MATCH(C:C,'[3]5.งบทดลอง รพ.'!B:B,0)),)</f>
        <v>0</v>
      </c>
      <c r="V415" s="150">
        <f>IFERROR(INDEX('[3]5.งบทดลอง รพ.'!$U:$U,MATCH(C:C,'[3]5.งบทดลอง รพ.'!B:B,0)),)</f>
        <v>0</v>
      </c>
      <c r="W415" s="150">
        <f>IFERROR(INDEX('[3]5.งบทดลอง รพ.'!$V:$V,MATCH(C:C,'[3]5.งบทดลอง รพ.'!B:B,0)),)</f>
        <v>0</v>
      </c>
      <c r="X415" s="150">
        <f>IFERROR(INDEX('[3]5.งบทดลอง รพ.'!$W:$W,MATCH(C:C,'[3]5.งบทดลอง รพ.'!B:B,0)),)</f>
        <v>0</v>
      </c>
      <c r="Y415" s="150">
        <f>IFERROR(INDEX('[3]5.งบทดลอง รพ.'!$X:$X,MATCH(C:C,'[3]5.งบทดลอง รพ.'!B:B,0)),)</f>
        <v>0</v>
      </c>
      <c r="Z415" s="150">
        <f>IFERROR(INDEX('[3]5.งบทดลอง รพ.'!$Y:$Y,MATCH(C:C,'[3]5.งบทดลอง รพ.'!B:B,0)),)</f>
        <v>0</v>
      </c>
      <c r="AA415" s="150">
        <f>IFERROR(INDEX('[3]5.งบทดลอง รพ.'!$Z:$Z,MATCH(C:C,'[3]5.งบทดลอง รพ.'!B:B,0)),)</f>
        <v>0</v>
      </c>
      <c r="AB415" s="150">
        <f>IFERROR(INDEX('[3]5.งบทดลอง รพ.'!$AA:$AA,MATCH(C:C,'[3]5.งบทดลอง รพ.'!B:B,0)),)</f>
        <v>0</v>
      </c>
      <c r="AC415" s="150">
        <f>IFERROR(INDEX('[3]5.งบทดลอง รพ.'!$AB:$AB,MATCH(C:C,'[3]5.งบทดลอง รพ.'!B:B,0)),)</f>
        <v>0</v>
      </c>
      <c r="AD415" s="150">
        <f>IFERROR(INDEX('[3]5.งบทดลอง รพ.'!$AC:$AC,MATCH(C:C,'[3]5.งบทดลอง รพ.'!B:B,0)),)</f>
        <v>0</v>
      </c>
      <c r="AE415" s="150">
        <f>IFERROR(INDEX('[3]5.งบทดลอง รพ.'!$AD:$AD,MATCH(C:C,'[3]5.งบทดลอง รพ.'!B:B,0)),)</f>
        <v>0</v>
      </c>
      <c r="AF415" s="150">
        <f>IFERROR(INDEX('[3]5.งบทดลอง รพ.'!$AE:$AE,MATCH(C:C,'[3]5.งบทดลอง รพ.'!B:B,0)),)</f>
        <v>1</v>
      </c>
      <c r="AG415" s="150">
        <f>IFERROR(INDEX('[3]5.งบทดลอง รพ.'!$AF:$AF,MATCH(C:C,'[3]5.งบทดลอง รพ.'!B:B,0)),)</f>
        <v>0</v>
      </c>
      <c r="AH415" s="150">
        <f>IFERROR(INDEX('[3]5.งบทดลอง รพ.'!$AG:$AG,MATCH(C:C,'[3]5.งบทดลอง รพ.'!B:B,0)),)</f>
        <v>0</v>
      </c>
      <c r="AI415" s="150">
        <f>IFERROR(INDEX('[3]5.งบทดลอง รพ.'!$AH:$AH,MATCH(D:D,'[3]5.งบทดลอง รพ.'!C:C,0)),)</f>
        <v>0</v>
      </c>
      <c r="AJ415" s="150">
        <f>IFERROR(INDEX('[3]5.งบทดลอง รพ.'!$AI:$AI,MATCH(C:C,'[3]5.งบทดลอง รพ.'!B:B,0)),)</f>
        <v>0</v>
      </c>
      <c r="AK415" s="150">
        <f>IFERROR(INDEX('[3]5.งบทดลอง รพ.'!$AJ:$AJ,MATCH(C:C,'[3]5.งบทดลอง รพ.'!B:B,0)),)</f>
        <v>0</v>
      </c>
      <c r="AL415" s="150">
        <f>IFERROR(INDEX('[3]5.งบทดลอง รพ.'!$AK:$AK,MATCH(C:C,'[3]5.งบทดลอง รพ.'!B:B,0)),)</f>
        <v>0</v>
      </c>
      <c r="AM415" s="150">
        <f>IFERROR(INDEX('[3]5.งบทดลอง รพ.'!$AL:$AL,MATCH(C:C,'[3]5.งบทดลอง รพ.'!B:B,0)),)</f>
        <v>0</v>
      </c>
      <c r="AN415" s="150">
        <f>IFERROR(INDEX('[3]5.งบทดลอง รพ.'!$AM:$AM,MATCH(C:C,'[3]5.งบทดลอง รพ.'!B:B,0)),)</f>
        <v>0</v>
      </c>
      <c r="AO415" s="150">
        <f>IFERROR(INDEX('[3]5.งบทดลอง รพ.'!$AN:$AN,MATCH(C:C,'[3]5.งบทดลอง รพ.'!B:B,0)),)</f>
        <v>0</v>
      </c>
      <c r="AP415" s="150">
        <f>IFERROR(INDEX('[3]5.งบทดลอง รพ.'!$AO:$AO,MATCH(C:C,'[3]5.งบทดลอง รพ.'!B:B,0)),)</f>
        <v>0</v>
      </c>
      <c r="AQ415" s="150">
        <f>IFERROR(INDEX('[3]5.งบทดลอง รพ.'!$AP:$AP,MATCH(C:C,'[3]5.งบทดลอง รพ.'!B:B,0)),)</f>
        <v>0</v>
      </c>
      <c r="AR415" s="150">
        <f>IFERROR(INDEX('[3]5.งบทดลอง รพ.'!$AQ:$AQ,MATCH(C:C,'[3]5.งบทดลอง รพ.'!B:B,0)),)</f>
        <v>273.8</v>
      </c>
      <c r="AS415" s="150">
        <f>IFERROR(INDEX('[3]5.งบทดลอง รพ.'!$AR:$AR,MATCH(C:C,'[3]5.งบทดลอง รพ.'!B:B,0)),)</f>
        <v>0</v>
      </c>
      <c r="AT415" s="150">
        <f>IFERROR(INDEX('[3]5.งบทดลอง รพ.'!$AS:$AS,MATCH(C:C,'[3]5.งบทดลอง รพ.'!B:B,0)),)</f>
        <v>0</v>
      </c>
      <c r="AU415" s="150">
        <f>IFERROR(INDEX('[3]5.งบทดลอง รพ.'!$AT:$AT,MATCH(C:C,'[3]5.งบทดลอง รพ.'!B:B,0)),)</f>
        <v>0</v>
      </c>
      <c r="AV415" s="150">
        <f>IFERROR(INDEX('[3]5.งบทดลอง รพ.'!$AU:$AU,MATCH(C:C,'[3]5.งบทดลอง รพ.'!B:B,0)),)</f>
        <v>0</v>
      </c>
      <c r="AW415" s="150">
        <f>IFERROR(INDEX('[3]5.งบทดลอง รพ.'!$AV:$AV,MATCH(C:C,'[3]5.งบทดลอง รพ.'!B:B,0)),)</f>
        <v>0</v>
      </c>
      <c r="AX415" s="150">
        <f>IFERROR(INDEX('[3]5.งบทดลอง รพ.'!$AW:$AW,MATCH(C:C,'[3]5.งบทดลอง รพ.'!B:B,0)),)</f>
        <v>0</v>
      </c>
      <c r="AY415" s="150">
        <f>IFERROR(INDEX('[3]5.งบทดลอง รพ.'!$AX:$AX,MATCH(C:C,'[3]5.งบทดลอง รพ.'!B:B,0)),)</f>
        <v>0</v>
      </c>
      <c r="AZ415" s="150">
        <f>IFERROR(INDEX('[3]5.งบทดลอง รพ.'!$AY:$AY,MATCH(C:C,'[3]5.งบทดลอง รพ.'!B:B,0)),)</f>
        <v>0</v>
      </c>
      <c r="BA415" s="150">
        <f>IFERROR(INDEX('[3]5.งบทดลอง รพ.'!$AZ:$AZ,MATCH(C:C,'[3]5.งบทดลอง รพ.'!B:B,0)),)</f>
        <v>0</v>
      </c>
      <c r="BB415" s="150">
        <f>IFERROR(INDEX('[3]5.งบทดลอง รพ.'!$BA:$BA,MATCH(C:C,'[3]5.งบทดลอง รพ.'!B:B,0)),)</f>
        <v>0</v>
      </c>
      <c r="BC415" s="150">
        <f>IFERROR(INDEX('[3]5.งบทดลอง รพ.'!$BB:$BB,MATCH(C:C,'[3]5.งบทดลอง รพ.'!B:B,0)),)</f>
        <v>0</v>
      </c>
      <c r="BD415" s="150">
        <f>IFERROR(INDEX('[3]5.งบทดลอง รพ.'!$BC:$BC,MATCH(C:C,'[3]5.งบทดลอง รพ.'!B:B,0)),)</f>
        <v>0</v>
      </c>
      <c r="BE415" s="150">
        <f>IFERROR(INDEX('[3]5.งบทดลอง รพ.'!$BD:$BD,MATCH(C:C,'[3]5.งบทดลอง รพ.'!B:B,0)),)</f>
        <v>0</v>
      </c>
      <c r="BF415" s="150">
        <f>IFERROR(INDEX('[3]5.งบทดลอง รพ.'!$BE:$BE,MATCH(C:C,'[3]5.งบทดลอง รพ.'!B:B,0)),)</f>
        <v>0</v>
      </c>
      <c r="BG415" s="150">
        <f>IFERROR(INDEX('[3]5.งบทดลอง รพ.'!$BF:$BF,MATCH(C:C,'[3]5.งบทดลอง รพ.'!B:B,0)),)</f>
        <v>0</v>
      </c>
      <c r="BH415" s="150">
        <f>IFERROR(INDEX('[3]5.งบทดลอง รพ.'!$BG:$BG,MATCH(C:C,'[3]5.งบทดลอง รพ.'!B:B,0)),)</f>
        <v>0</v>
      </c>
      <c r="BI415" s="150">
        <f>IFERROR(INDEX('[3]5.งบทดลอง รพ.'!$BH:$BH,MATCH(C:C,'[3]5.งบทดลอง รพ.'!B:B,0)),)</f>
        <v>0</v>
      </c>
      <c r="BJ415" s="150">
        <f>IFERROR(INDEX('[3]5.งบทดลอง รพ.'!$BI:$BI,MATCH(C:C,'[3]5.งบทดลอง รพ.'!B:B,0)),)</f>
        <v>3</v>
      </c>
      <c r="BK415" s="150">
        <f>IFERROR(INDEX('[3]5.งบทดลอง รพ.'!$BJ:$BJ,MATCH(C:C,'[3]5.งบทดลอง รพ.'!B:B,0)),)</f>
        <v>0</v>
      </c>
      <c r="BL415" s="150">
        <f>IFERROR(INDEX('[3]5.งบทดลอง รพ.'!$BK:$BK,MATCH(D:D,'[3]5.งบทดลอง รพ.'!C:C,0)),)</f>
        <v>0</v>
      </c>
      <c r="BM415" s="150">
        <f>IFERROR(INDEX('[3]5.งบทดลอง รพ.'!$BL:$BL,MATCH(C:C,'[3]5.งบทดลอง รพ.'!B:B,0)),)</f>
        <v>0</v>
      </c>
      <c r="BN415" s="150">
        <f>IFERROR(INDEX('[3]5.งบทดลอง รพ.'!$BM:$BM,MATCH(C:C,'[3]5.งบทดลอง รพ.'!B:B,0)),)</f>
        <v>0</v>
      </c>
      <c r="BO415" s="150">
        <f>IFERROR(INDEX('[3]5.งบทดลอง รพ.'!$BN:$BN,MATCH(C:C,'[3]5.งบทดลอง รพ.'!B:B,0)),)</f>
        <v>0</v>
      </c>
      <c r="BP415" s="150">
        <f>IFERROR(INDEX('[3]5.งบทดลอง รพ.'!$BO:$BO,MATCH(C:C,'[3]5.งบทดลอง รพ.'!B:B,0)),)</f>
        <v>0</v>
      </c>
      <c r="BQ415" s="150">
        <f>IFERROR(INDEX('[3]5.งบทดลอง รพ.'!$BP:$BP,MATCH(C:C,'[3]5.งบทดลอง รพ.'!B:B,0)),)</f>
        <v>1</v>
      </c>
      <c r="BR415" s="150">
        <f>IFERROR(INDEX('[3]5.งบทดลอง รพ.'!$BQ:$BQ,MATCH(C:C,'[3]5.งบทดลอง รพ.'!B:B,0)),)</f>
        <v>0</v>
      </c>
      <c r="BS415" s="150">
        <f>IFERROR(INDEX('[3]5.งบทดลอง รพ.'!$BR:$BR,MATCH(C:C,'[3]5.งบทดลอง รพ.'!B:B,0)),)</f>
        <v>0</v>
      </c>
      <c r="BT415" s="150">
        <f>IFERROR(INDEX('[3]5.งบทดลอง รพ.'!$BS:$BS,MATCH(C:C,'[3]5.งบทดลอง รพ.'!B:B,0)),)</f>
        <v>0</v>
      </c>
      <c r="BU415" s="150">
        <f>IFERROR(INDEX('[3]5.งบทดลอง รพ.'!$BT:$BT,MATCH(C:C,'[3]5.งบทดลอง รพ.'!B:B,0)),)</f>
        <v>0</v>
      </c>
      <c r="BV415" s="150">
        <f>IFERROR(INDEX('[3]5.งบทดลอง รพ.'!$BU:$BU,MATCH(C:C,'[3]5.งบทดลอง รพ.'!B:B,0)),)</f>
        <v>0</v>
      </c>
      <c r="BW415" s="150">
        <f>IFERROR(INDEX('[3]5.งบทดลอง รพ.'!$BV:$BV,MATCH(C:C,'[3]5.งบทดลอง รพ.'!B:B,0)),)</f>
        <v>0</v>
      </c>
      <c r="BX415" s="150">
        <f>IFERROR(INDEX('[3]5.งบทดลอง รพ.'!$BW:$BW,MATCH(C:C,'[3]5.งบทดลอง รพ.'!B:B,0)),)</f>
        <v>0</v>
      </c>
      <c r="BY415" s="150">
        <f>IFERROR(INDEX('[3]5.งบทดลอง รพ.'!$BX:$BX,MATCH(C:C,'[3]5.งบทดลอง รพ.'!B:B,0)),)</f>
        <v>0</v>
      </c>
      <c r="BZ415" s="151">
        <f t="shared" si="16"/>
        <v>279.8</v>
      </c>
    </row>
    <row r="416" spans="1:78" ht="21.75" customHeight="1">
      <c r="A416" s="31" t="s">
        <v>185</v>
      </c>
      <c r="B416" s="147" t="s">
        <v>750</v>
      </c>
      <c r="C416" s="148" t="s">
        <v>1190</v>
      </c>
      <c r="D416" s="149" t="s">
        <v>1191</v>
      </c>
      <c r="E416" s="150">
        <f>IFERROR(INDEX('[3]5.งบทดลอง รพ.'!$D:$D,MATCH(C:C,'[3]5.งบทดลอง รพ.'!B:B,0)),)</f>
        <v>0</v>
      </c>
      <c r="F416" s="150">
        <f>IFERROR(INDEX('[3]5.งบทดลอง รพ.'!$E:$E,MATCH(C:C,'[3]5.งบทดลอง รพ.'!B:B,0)),)</f>
        <v>0</v>
      </c>
      <c r="G416" s="150">
        <f>IFERROR(INDEX('[3]5.งบทดลอง รพ.'!$F:$F,MATCH(C:C,'[3]5.งบทดลอง รพ.'!B:B,0)),)</f>
        <v>0</v>
      </c>
      <c r="H416" s="150">
        <f>IFERROR(INDEX('[3]5.งบทดลอง รพ.'!$G:$G,MATCH(C:C,'[3]5.งบทดลอง รพ.'!B:B,0)),)</f>
        <v>0</v>
      </c>
      <c r="I416" s="150">
        <f>IFERROR(INDEX('[3]5.งบทดลอง รพ.'!$H:$H,MATCH(D:D,'[3]5.งบทดลอง รพ.'!C:C,0)),)</f>
        <v>0</v>
      </c>
      <c r="J416" s="150">
        <f>IFERROR(INDEX('[3]5.งบทดลอง รพ.'!$I:$I,MATCH(C:C,'[3]5.งบทดลอง รพ.'!B:B,0)),)</f>
        <v>0</v>
      </c>
      <c r="K416" s="150">
        <f>IFERROR(INDEX('[3]5.งบทดลอง รพ.'!$J:$J,MATCH(C:C,'[3]5.งบทดลอง รพ.'!B:B,0)),)</f>
        <v>0</v>
      </c>
      <c r="L416" s="150">
        <f>IFERROR(INDEX('[3]5.งบทดลอง รพ.'!$K:$K,MATCH(C:C,'[3]5.งบทดลอง รพ.'!B:B,0)),)</f>
        <v>0</v>
      </c>
      <c r="M416" s="150">
        <f>IFERROR(INDEX('[3]5.งบทดลอง รพ.'!$L:$L,MATCH(C:C,'[3]5.งบทดลอง รพ.'!B:B,0)),)</f>
        <v>0</v>
      </c>
      <c r="N416" s="150">
        <f>IFERROR(INDEX('[3]5.งบทดลอง รพ.'!$M:$M,MATCH(C:C,'[3]5.งบทดลอง รพ.'!B:B,0)),)</f>
        <v>0</v>
      </c>
      <c r="O416" s="150">
        <f>IFERROR(INDEX('[3]5.งบทดลอง รพ.'!$N:$N,MATCH(C:C,'[3]5.งบทดลอง รพ.'!B:B,0)),)</f>
        <v>0</v>
      </c>
      <c r="P416" s="150">
        <f>IFERROR(INDEX('[3]5.งบทดลอง รพ.'!$O:$O,MATCH(C:C,'[3]5.งบทดลอง รพ.'!B:B,0)),)</f>
        <v>0</v>
      </c>
      <c r="Q416" s="150">
        <f>IFERROR(INDEX('[3]5.งบทดลอง รพ.'!$P:$P,MATCH(C:C,'[3]5.งบทดลอง รพ.'!B:B,0)),)</f>
        <v>0</v>
      </c>
      <c r="R416" s="150">
        <f>IFERROR(INDEX('[3]5.งบทดลอง รพ.'!$Q:$Q,MATCH(C:C,'[3]5.งบทดลอง รพ.'!B:B,0)),)</f>
        <v>0</v>
      </c>
      <c r="S416" s="150">
        <f>IFERROR(INDEX('[3]5.งบทดลอง รพ.'!$R:$R,MATCH(C:C,'[3]5.งบทดลอง รพ.'!B:B,0)),)</f>
        <v>0</v>
      </c>
      <c r="T416" s="150">
        <f>IFERROR(INDEX('[3]5.งบทดลอง รพ.'!$S:$S,MATCH(C:C,'[3]5.งบทดลอง รพ.'!B:B,0)),)</f>
        <v>0</v>
      </c>
      <c r="U416" s="150">
        <f>IFERROR(INDEX('[3]5.งบทดลอง รพ.'!$T:$T,MATCH(C:C,'[3]5.งบทดลอง รพ.'!B:B,0)),)</f>
        <v>0</v>
      </c>
      <c r="V416" s="150">
        <f>IFERROR(INDEX('[3]5.งบทดลอง รพ.'!$U:$U,MATCH(C:C,'[3]5.งบทดลอง รพ.'!B:B,0)),)</f>
        <v>0</v>
      </c>
      <c r="W416" s="150">
        <f>IFERROR(INDEX('[3]5.งบทดลอง รพ.'!$V:$V,MATCH(C:C,'[3]5.งบทดลอง รพ.'!B:B,0)),)</f>
        <v>0</v>
      </c>
      <c r="X416" s="150">
        <f>IFERROR(INDEX('[3]5.งบทดลอง รพ.'!$W:$W,MATCH(C:C,'[3]5.งบทดลอง รพ.'!B:B,0)),)</f>
        <v>0</v>
      </c>
      <c r="Y416" s="150">
        <f>IFERROR(INDEX('[3]5.งบทดลอง รพ.'!$X:$X,MATCH(C:C,'[3]5.งบทดลอง รพ.'!B:B,0)),)</f>
        <v>0</v>
      </c>
      <c r="Z416" s="150">
        <f>IFERROR(INDEX('[3]5.งบทดลอง รพ.'!$Y:$Y,MATCH(C:C,'[3]5.งบทดลอง รพ.'!B:B,0)),)</f>
        <v>0</v>
      </c>
      <c r="AA416" s="150">
        <f>IFERROR(INDEX('[3]5.งบทดลอง รพ.'!$Z:$Z,MATCH(C:C,'[3]5.งบทดลอง รพ.'!B:B,0)),)</f>
        <v>0</v>
      </c>
      <c r="AB416" s="150">
        <f>IFERROR(INDEX('[3]5.งบทดลอง รพ.'!$AA:$AA,MATCH(C:C,'[3]5.งบทดลอง รพ.'!B:B,0)),)</f>
        <v>0</v>
      </c>
      <c r="AC416" s="150">
        <f>IFERROR(INDEX('[3]5.งบทดลอง รพ.'!$AB:$AB,MATCH(C:C,'[3]5.งบทดลอง รพ.'!B:B,0)),)</f>
        <v>0</v>
      </c>
      <c r="AD416" s="150">
        <f>IFERROR(INDEX('[3]5.งบทดลอง รพ.'!$AC:$AC,MATCH(C:C,'[3]5.งบทดลอง รพ.'!B:B,0)),)</f>
        <v>0</v>
      </c>
      <c r="AE416" s="150">
        <f>IFERROR(INDEX('[3]5.งบทดลอง รพ.'!$AD:$AD,MATCH(C:C,'[3]5.งบทดลอง รพ.'!B:B,0)),)</f>
        <v>0</v>
      </c>
      <c r="AF416" s="150">
        <f>IFERROR(INDEX('[3]5.งบทดลอง รพ.'!$AE:$AE,MATCH(C:C,'[3]5.งบทดลอง รพ.'!B:B,0)),)</f>
        <v>0</v>
      </c>
      <c r="AG416" s="150">
        <f>IFERROR(INDEX('[3]5.งบทดลอง รพ.'!$AF:$AF,MATCH(C:C,'[3]5.งบทดลอง รพ.'!B:B,0)),)</f>
        <v>0</v>
      </c>
      <c r="AH416" s="150">
        <f>IFERROR(INDEX('[3]5.งบทดลอง รพ.'!$AG:$AG,MATCH(C:C,'[3]5.งบทดลอง รพ.'!B:B,0)),)</f>
        <v>0</v>
      </c>
      <c r="AI416" s="150">
        <f>IFERROR(INDEX('[3]5.งบทดลอง รพ.'!$AH:$AH,MATCH(D:D,'[3]5.งบทดลอง รพ.'!C:C,0)),)</f>
        <v>0</v>
      </c>
      <c r="AJ416" s="150">
        <f>IFERROR(INDEX('[3]5.งบทดลอง รพ.'!$AI:$AI,MATCH(C:C,'[3]5.งบทดลอง รพ.'!B:B,0)),)</f>
        <v>0</v>
      </c>
      <c r="AK416" s="150">
        <f>IFERROR(INDEX('[3]5.งบทดลอง รพ.'!$AJ:$AJ,MATCH(C:C,'[3]5.งบทดลอง รพ.'!B:B,0)),)</f>
        <v>0</v>
      </c>
      <c r="AL416" s="150">
        <f>IFERROR(INDEX('[3]5.งบทดลอง รพ.'!$AK:$AK,MATCH(C:C,'[3]5.งบทดลอง รพ.'!B:B,0)),)</f>
        <v>0</v>
      </c>
      <c r="AM416" s="150">
        <f>IFERROR(INDEX('[3]5.งบทดลอง รพ.'!$AL:$AL,MATCH(C:C,'[3]5.งบทดลอง รพ.'!B:B,0)),)</f>
        <v>0</v>
      </c>
      <c r="AN416" s="150">
        <f>IFERROR(INDEX('[3]5.งบทดลอง รพ.'!$AM:$AM,MATCH(C:C,'[3]5.งบทดลอง รพ.'!B:B,0)),)</f>
        <v>0</v>
      </c>
      <c r="AO416" s="150">
        <f>IFERROR(INDEX('[3]5.งบทดลอง รพ.'!$AN:$AN,MATCH(C:C,'[3]5.งบทดลอง รพ.'!B:B,0)),)</f>
        <v>0</v>
      </c>
      <c r="AP416" s="150">
        <f>IFERROR(INDEX('[3]5.งบทดลอง รพ.'!$AO:$AO,MATCH(C:C,'[3]5.งบทดลอง รพ.'!B:B,0)),)</f>
        <v>0</v>
      </c>
      <c r="AQ416" s="150">
        <f>IFERROR(INDEX('[3]5.งบทดลอง รพ.'!$AP:$AP,MATCH(C:C,'[3]5.งบทดลอง รพ.'!B:B,0)),)</f>
        <v>0</v>
      </c>
      <c r="AR416" s="150">
        <f>IFERROR(INDEX('[3]5.งบทดลอง รพ.'!$AQ:$AQ,MATCH(C:C,'[3]5.งบทดลอง รพ.'!B:B,0)),)</f>
        <v>1</v>
      </c>
      <c r="AS416" s="150">
        <f>IFERROR(INDEX('[3]5.งบทดลอง รพ.'!$AR:$AR,MATCH(C:C,'[3]5.งบทดลอง รพ.'!B:B,0)),)</f>
        <v>0</v>
      </c>
      <c r="AT416" s="150">
        <f>IFERROR(INDEX('[3]5.งบทดลอง รพ.'!$AS:$AS,MATCH(C:C,'[3]5.งบทดลอง รพ.'!B:B,0)),)</f>
        <v>0</v>
      </c>
      <c r="AU416" s="150">
        <f>IFERROR(INDEX('[3]5.งบทดลอง รพ.'!$AT:$AT,MATCH(C:C,'[3]5.งบทดลอง รพ.'!B:B,0)),)</f>
        <v>0</v>
      </c>
      <c r="AV416" s="150">
        <f>IFERROR(INDEX('[3]5.งบทดลอง รพ.'!$AU:$AU,MATCH(C:C,'[3]5.งบทดลอง รพ.'!B:B,0)),)</f>
        <v>0</v>
      </c>
      <c r="AW416" s="150">
        <f>IFERROR(INDEX('[3]5.งบทดลอง รพ.'!$AV:$AV,MATCH(C:C,'[3]5.งบทดลอง รพ.'!B:B,0)),)</f>
        <v>0</v>
      </c>
      <c r="AX416" s="150">
        <f>IFERROR(INDEX('[3]5.งบทดลอง รพ.'!$AW:$AW,MATCH(C:C,'[3]5.งบทดลอง รพ.'!B:B,0)),)</f>
        <v>0</v>
      </c>
      <c r="AY416" s="150">
        <f>IFERROR(INDEX('[3]5.งบทดลอง รพ.'!$AX:$AX,MATCH(C:C,'[3]5.งบทดลอง รพ.'!B:B,0)),)</f>
        <v>0</v>
      </c>
      <c r="AZ416" s="150">
        <f>IFERROR(INDEX('[3]5.งบทดลอง รพ.'!$AY:$AY,MATCH(C:C,'[3]5.งบทดลอง รพ.'!B:B,0)),)</f>
        <v>0</v>
      </c>
      <c r="BA416" s="150">
        <f>IFERROR(INDEX('[3]5.งบทดลอง รพ.'!$AZ:$AZ,MATCH(C:C,'[3]5.งบทดลอง รพ.'!B:B,0)),)</f>
        <v>0</v>
      </c>
      <c r="BB416" s="150">
        <f>IFERROR(INDEX('[3]5.งบทดลอง รพ.'!$BA:$BA,MATCH(C:C,'[3]5.งบทดลอง รพ.'!B:B,0)),)</f>
        <v>0</v>
      </c>
      <c r="BC416" s="150">
        <f>IFERROR(INDEX('[3]5.งบทดลอง รพ.'!$BB:$BB,MATCH(C:C,'[3]5.งบทดลอง รพ.'!B:B,0)),)</f>
        <v>0</v>
      </c>
      <c r="BD416" s="150">
        <f>IFERROR(INDEX('[3]5.งบทดลอง รพ.'!$BC:$BC,MATCH(C:C,'[3]5.งบทดลอง รพ.'!B:B,0)),)</f>
        <v>0</v>
      </c>
      <c r="BE416" s="150">
        <f>IFERROR(INDEX('[3]5.งบทดลอง รพ.'!$BD:$BD,MATCH(C:C,'[3]5.งบทดลอง รพ.'!B:B,0)),)</f>
        <v>0</v>
      </c>
      <c r="BF416" s="150">
        <f>IFERROR(INDEX('[3]5.งบทดลอง รพ.'!$BE:$BE,MATCH(C:C,'[3]5.งบทดลอง รพ.'!B:B,0)),)</f>
        <v>0</v>
      </c>
      <c r="BG416" s="150">
        <f>IFERROR(INDEX('[3]5.งบทดลอง รพ.'!$BF:$BF,MATCH(C:C,'[3]5.งบทดลอง รพ.'!B:B,0)),)</f>
        <v>0</v>
      </c>
      <c r="BH416" s="150">
        <f>IFERROR(INDEX('[3]5.งบทดลอง รพ.'!$BG:$BG,MATCH(C:C,'[3]5.งบทดลอง รพ.'!B:B,0)),)</f>
        <v>0</v>
      </c>
      <c r="BI416" s="150">
        <f>IFERROR(INDEX('[3]5.งบทดลอง รพ.'!$BH:$BH,MATCH(C:C,'[3]5.งบทดลอง รพ.'!B:B,0)),)</f>
        <v>0</v>
      </c>
      <c r="BJ416" s="150">
        <f>IFERROR(INDEX('[3]5.งบทดลอง รพ.'!$BI:$BI,MATCH(C:C,'[3]5.งบทดลอง รพ.'!B:B,0)),)</f>
        <v>0</v>
      </c>
      <c r="BK416" s="150">
        <f>IFERROR(INDEX('[3]5.งบทดลอง รพ.'!$BJ:$BJ,MATCH(C:C,'[3]5.งบทดลอง รพ.'!B:B,0)),)</f>
        <v>0</v>
      </c>
      <c r="BL416" s="150">
        <f>IFERROR(INDEX('[3]5.งบทดลอง รพ.'!$BK:$BK,MATCH(D:D,'[3]5.งบทดลอง รพ.'!C:C,0)),)</f>
        <v>0</v>
      </c>
      <c r="BM416" s="150">
        <f>IFERROR(INDEX('[3]5.งบทดลอง รพ.'!$BL:$BL,MATCH(C:C,'[3]5.งบทดลอง รพ.'!B:B,0)),)</f>
        <v>0</v>
      </c>
      <c r="BN416" s="150">
        <f>IFERROR(INDEX('[3]5.งบทดลอง รพ.'!$BM:$BM,MATCH(C:C,'[3]5.งบทดลอง รพ.'!B:B,0)),)</f>
        <v>0</v>
      </c>
      <c r="BO416" s="150">
        <f>IFERROR(INDEX('[3]5.งบทดลอง รพ.'!$BN:$BN,MATCH(C:C,'[3]5.งบทดลอง รพ.'!B:B,0)),)</f>
        <v>0</v>
      </c>
      <c r="BP416" s="150">
        <f>IFERROR(INDEX('[3]5.งบทดลอง รพ.'!$BO:$BO,MATCH(C:C,'[3]5.งบทดลอง รพ.'!B:B,0)),)</f>
        <v>0</v>
      </c>
      <c r="BQ416" s="150">
        <f>IFERROR(INDEX('[3]5.งบทดลอง รพ.'!$BP:$BP,MATCH(C:C,'[3]5.งบทดลอง รพ.'!B:B,0)),)</f>
        <v>0</v>
      </c>
      <c r="BR416" s="150">
        <f>IFERROR(INDEX('[3]5.งบทดลอง รพ.'!$BQ:$BQ,MATCH(C:C,'[3]5.งบทดลอง รพ.'!B:B,0)),)</f>
        <v>1</v>
      </c>
      <c r="BS416" s="150">
        <f>IFERROR(INDEX('[3]5.งบทดลอง รพ.'!$BR:$BR,MATCH(C:C,'[3]5.งบทดลอง รพ.'!B:B,0)),)</f>
        <v>1</v>
      </c>
      <c r="BT416" s="150">
        <f>IFERROR(INDEX('[3]5.งบทดลอง รพ.'!$BS:$BS,MATCH(C:C,'[3]5.งบทดลอง รพ.'!B:B,0)),)</f>
        <v>0</v>
      </c>
      <c r="BU416" s="150">
        <f>IFERROR(INDEX('[3]5.งบทดลอง รพ.'!$BT:$BT,MATCH(C:C,'[3]5.งบทดลอง รพ.'!B:B,0)),)</f>
        <v>0</v>
      </c>
      <c r="BV416" s="150">
        <f>IFERROR(INDEX('[3]5.งบทดลอง รพ.'!$BU:$BU,MATCH(C:C,'[3]5.งบทดลอง รพ.'!B:B,0)),)</f>
        <v>0</v>
      </c>
      <c r="BW416" s="150">
        <f>IFERROR(INDEX('[3]5.งบทดลอง รพ.'!$BV:$BV,MATCH(C:C,'[3]5.งบทดลอง รพ.'!B:B,0)),)</f>
        <v>0</v>
      </c>
      <c r="BX416" s="150">
        <f>IFERROR(INDEX('[3]5.งบทดลอง รพ.'!$BW:$BW,MATCH(C:C,'[3]5.งบทดลอง รพ.'!B:B,0)),)</f>
        <v>0</v>
      </c>
      <c r="BY416" s="150">
        <f>IFERROR(INDEX('[3]5.งบทดลอง รพ.'!$BX:$BX,MATCH(C:C,'[3]5.งบทดลอง รพ.'!B:B,0)),)</f>
        <v>0</v>
      </c>
      <c r="BZ416" s="151">
        <f t="shared" si="16"/>
        <v>3</v>
      </c>
    </row>
    <row r="417" spans="1:78" ht="21.75" customHeight="1">
      <c r="A417" s="31" t="s">
        <v>185</v>
      </c>
      <c r="B417" s="147" t="s">
        <v>750</v>
      </c>
      <c r="C417" s="148" t="s">
        <v>1192</v>
      </c>
      <c r="D417" s="149" t="s">
        <v>1193</v>
      </c>
      <c r="E417" s="150">
        <f>IFERROR(INDEX('[3]5.งบทดลอง รพ.'!$D:$D,MATCH(C:C,'[3]5.งบทดลอง รพ.'!B:B,0)),)</f>
        <v>0</v>
      </c>
      <c r="F417" s="150">
        <f>IFERROR(INDEX('[3]5.งบทดลอง รพ.'!$E:$E,MATCH(C:C,'[3]5.งบทดลอง รพ.'!B:B,0)),)</f>
        <v>0</v>
      </c>
      <c r="G417" s="150">
        <f>IFERROR(INDEX('[3]5.งบทดลอง รพ.'!$F:$F,MATCH(C:C,'[3]5.งบทดลอง รพ.'!B:B,0)),)</f>
        <v>0</v>
      </c>
      <c r="H417" s="150">
        <f>IFERROR(INDEX('[3]5.งบทดลอง รพ.'!$G:$G,MATCH(C:C,'[3]5.งบทดลอง รพ.'!B:B,0)),)</f>
        <v>0</v>
      </c>
      <c r="I417" s="150">
        <f>IFERROR(INDEX('[3]5.งบทดลอง รพ.'!$H:$H,MATCH(D:D,'[3]5.งบทดลอง รพ.'!C:C,0)),)</f>
        <v>0</v>
      </c>
      <c r="J417" s="150">
        <f>IFERROR(INDEX('[3]5.งบทดลอง รพ.'!$I:$I,MATCH(C:C,'[3]5.งบทดลอง รพ.'!B:B,0)),)</f>
        <v>0</v>
      </c>
      <c r="K417" s="150">
        <f>IFERROR(INDEX('[3]5.งบทดลอง รพ.'!$J:$J,MATCH(C:C,'[3]5.งบทดลอง รพ.'!B:B,0)),)</f>
        <v>0</v>
      </c>
      <c r="L417" s="150">
        <f>IFERROR(INDEX('[3]5.งบทดลอง รพ.'!$K:$K,MATCH(C:C,'[3]5.งบทดลอง รพ.'!B:B,0)),)</f>
        <v>0</v>
      </c>
      <c r="M417" s="150">
        <f>IFERROR(INDEX('[3]5.งบทดลอง รพ.'!$L:$L,MATCH(C:C,'[3]5.งบทดลอง รพ.'!B:B,0)),)</f>
        <v>0</v>
      </c>
      <c r="N417" s="150">
        <f>IFERROR(INDEX('[3]5.งบทดลอง รพ.'!$M:$M,MATCH(C:C,'[3]5.งบทดลอง รพ.'!B:B,0)),)</f>
        <v>0</v>
      </c>
      <c r="O417" s="150">
        <f>IFERROR(INDEX('[3]5.งบทดลอง รพ.'!$N:$N,MATCH(C:C,'[3]5.งบทดลอง รพ.'!B:B,0)),)</f>
        <v>0</v>
      </c>
      <c r="P417" s="150">
        <f>IFERROR(INDEX('[3]5.งบทดลอง รพ.'!$O:$O,MATCH(C:C,'[3]5.งบทดลอง รพ.'!B:B,0)),)</f>
        <v>1</v>
      </c>
      <c r="Q417" s="150">
        <f>IFERROR(INDEX('[3]5.งบทดลอง รพ.'!$P:$P,MATCH(C:C,'[3]5.งบทดลอง รพ.'!B:B,0)),)</f>
        <v>0</v>
      </c>
      <c r="R417" s="150">
        <f>IFERROR(INDEX('[3]5.งบทดลอง รพ.'!$Q:$Q,MATCH(C:C,'[3]5.งบทดลอง รพ.'!B:B,0)),)</f>
        <v>0</v>
      </c>
      <c r="S417" s="150">
        <f>IFERROR(INDEX('[3]5.งบทดลอง รพ.'!$R:$R,MATCH(C:C,'[3]5.งบทดลอง รพ.'!B:B,0)),)</f>
        <v>0</v>
      </c>
      <c r="T417" s="150">
        <f>IFERROR(INDEX('[3]5.งบทดลอง รพ.'!$S:$S,MATCH(C:C,'[3]5.งบทดลอง รพ.'!B:B,0)),)</f>
        <v>0</v>
      </c>
      <c r="U417" s="150">
        <f>IFERROR(INDEX('[3]5.งบทดลอง รพ.'!$T:$T,MATCH(C:C,'[3]5.งบทดลอง รพ.'!B:B,0)),)</f>
        <v>0</v>
      </c>
      <c r="V417" s="150">
        <f>IFERROR(INDEX('[3]5.งบทดลอง รพ.'!$U:$U,MATCH(C:C,'[3]5.งบทดลอง รพ.'!B:B,0)),)</f>
        <v>0</v>
      </c>
      <c r="W417" s="150">
        <f>IFERROR(INDEX('[3]5.งบทดลอง รพ.'!$V:$V,MATCH(C:C,'[3]5.งบทดลอง รพ.'!B:B,0)),)</f>
        <v>0</v>
      </c>
      <c r="X417" s="150">
        <f>IFERROR(INDEX('[3]5.งบทดลอง รพ.'!$W:$W,MATCH(C:C,'[3]5.งบทดลอง รพ.'!B:B,0)),)</f>
        <v>0</v>
      </c>
      <c r="Y417" s="150">
        <f>IFERROR(INDEX('[3]5.งบทดลอง รพ.'!$X:$X,MATCH(C:C,'[3]5.งบทดลอง รพ.'!B:B,0)),)</f>
        <v>0</v>
      </c>
      <c r="Z417" s="150">
        <f>IFERROR(INDEX('[3]5.งบทดลอง รพ.'!$Y:$Y,MATCH(C:C,'[3]5.งบทดลอง รพ.'!B:B,0)),)</f>
        <v>0</v>
      </c>
      <c r="AA417" s="150">
        <f>IFERROR(INDEX('[3]5.งบทดลอง รพ.'!$Z:$Z,MATCH(C:C,'[3]5.งบทดลอง รพ.'!B:B,0)),)</f>
        <v>0</v>
      </c>
      <c r="AB417" s="150">
        <f>IFERROR(INDEX('[3]5.งบทดลอง รพ.'!$AA:$AA,MATCH(C:C,'[3]5.งบทดลอง รพ.'!B:B,0)),)</f>
        <v>0</v>
      </c>
      <c r="AC417" s="150">
        <f>IFERROR(INDEX('[3]5.งบทดลอง รพ.'!$AB:$AB,MATCH(C:C,'[3]5.งบทดลอง รพ.'!B:B,0)),)</f>
        <v>0</v>
      </c>
      <c r="AD417" s="150">
        <f>IFERROR(INDEX('[3]5.งบทดลอง รพ.'!$AC:$AC,MATCH(C:C,'[3]5.งบทดลอง รพ.'!B:B,0)),)</f>
        <v>0</v>
      </c>
      <c r="AE417" s="150">
        <f>IFERROR(INDEX('[3]5.งบทดลอง รพ.'!$AD:$AD,MATCH(C:C,'[3]5.งบทดลอง รพ.'!B:B,0)),)</f>
        <v>0</v>
      </c>
      <c r="AF417" s="150">
        <f>IFERROR(INDEX('[3]5.งบทดลอง รพ.'!$AE:$AE,MATCH(C:C,'[3]5.งบทดลอง รพ.'!B:B,0)),)</f>
        <v>0</v>
      </c>
      <c r="AG417" s="150">
        <f>IFERROR(INDEX('[3]5.งบทดลอง รพ.'!$AF:$AF,MATCH(C:C,'[3]5.งบทดลอง รพ.'!B:B,0)),)</f>
        <v>0</v>
      </c>
      <c r="AH417" s="150">
        <f>IFERROR(INDEX('[3]5.งบทดลอง รพ.'!$AG:$AG,MATCH(C:C,'[3]5.งบทดลอง รพ.'!B:B,0)),)</f>
        <v>0</v>
      </c>
      <c r="AI417" s="150">
        <f>IFERROR(INDEX('[3]5.งบทดลอง รพ.'!$AH:$AH,MATCH(D:D,'[3]5.งบทดลอง รพ.'!C:C,0)),)</f>
        <v>0</v>
      </c>
      <c r="AJ417" s="150">
        <f>IFERROR(INDEX('[3]5.งบทดลอง รพ.'!$AI:$AI,MATCH(C:C,'[3]5.งบทดลอง รพ.'!B:B,0)),)</f>
        <v>0</v>
      </c>
      <c r="AK417" s="150">
        <f>IFERROR(INDEX('[3]5.งบทดลอง รพ.'!$AJ:$AJ,MATCH(C:C,'[3]5.งบทดลอง รพ.'!B:B,0)),)</f>
        <v>0</v>
      </c>
      <c r="AL417" s="150">
        <f>IFERROR(INDEX('[3]5.งบทดลอง รพ.'!$AK:$AK,MATCH(C:C,'[3]5.งบทดลอง รพ.'!B:B,0)),)</f>
        <v>0</v>
      </c>
      <c r="AM417" s="150">
        <f>IFERROR(INDEX('[3]5.งบทดลอง รพ.'!$AL:$AL,MATCH(C:C,'[3]5.งบทดลอง รพ.'!B:B,0)),)</f>
        <v>0</v>
      </c>
      <c r="AN417" s="150">
        <f>IFERROR(INDEX('[3]5.งบทดลอง รพ.'!$AM:$AM,MATCH(C:C,'[3]5.งบทดลอง รพ.'!B:B,0)),)</f>
        <v>0</v>
      </c>
      <c r="AO417" s="150">
        <f>IFERROR(INDEX('[3]5.งบทดลอง รพ.'!$AN:$AN,MATCH(C:C,'[3]5.งบทดลอง รพ.'!B:B,0)),)</f>
        <v>0</v>
      </c>
      <c r="AP417" s="150">
        <f>IFERROR(INDEX('[3]5.งบทดลอง รพ.'!$AO:$AO,MATCH(C:C,'[3]5.งบทดลอง รพ.'!B:B,0)),)</f>
        <v>0</v>
      </c>
      <c r="AQ417" s="150">
        <f>IFERROR(INDEX('[3]5.งบทดลอง รพ.'!$AP:$AP,MATCH(C:C,'[3]5.งบทดลอง รพ.'!B:B,0)),)</f>
        <v>0</v>
      </c>
      <c r="AR417" s="150">
        <f>IFERROR(INDEX('[3]5.งบทดลอง รพ.'!$AQ:$AQ,MATCH(C:C,'[3]5.งบทดลอง รพ.'!B:B,0)),)</f>
        <v>80.73</v>
      </c>
      <c r="AS417" s="150">
        <f>IFERROR(INDEX('[3]5.งบทดลอง รพ.'!$AR:$AR,MATCH(C:C,'[3]5.งบทดลอง รพ.'!B:B,0)),)</f>
        <v>0</v>
      </c>
      <c r="AT417" s="150">
        <f>IFERROR(INDEX('[3]5.งบทดลอง รพ.'!$AS:$AS,MATCH(C:C,'[3]5.งบทดลอง รพ.'!B:B,0)),)</f>
        <v>0</v>
      </c>
      <c r="AU417" s="150">
        <f>IFERROR(INDEX('[3]5.งบทดลอง รพ.'!$AT:$AT,MATCH(C:C,'[3]5.งบทดลอง รพ.'!B:B,0)),)</f>
        <v>0</v>
      </c>
      <c r="AV417" s="150">
        <f>IFERROR(INDEX('[3]5.งบทดลอง รพ.'!$AU:$AU,MATCH(C:C,'[3]5.งบทดลอง รพ.'!B:B,0)),)</f>
        <v>0</v>
      </c>
      <c r="AW417" s="150">
        <f>IFERROR(INDEX('[3]5.งบทดลอง รพ.'!$AV:$AV,MATCH(C:C,'[3]5.งบทดลอง รพ.'!B:B,0)),)</f>
        <v>0</v>
      </c>
      <c r="AX417" s="150">
        <f>IFERROR(INDEX('[3]5.งบทดลอง รพ.'!$AW:$AW,MATCH(C:C,'[3]5.งบทดลอง รพ.'!B:B,0)),)</f>
        <v>0</v>
      </c>
      <c r="AY417" s="150">
        <f>IFERROR(INDEX('[3]5.งบทดลอง รพ.'!$AX:$AX,MATCH(C:C,'[3]5.งบทดลอง รพ.'!B:B,0)),)</f>
        <v>0</v>
      </c>
      <c r="AZ417" s="150">
        <f>IFERROR(INDEX('[3]5.งบทดลอง รพ.'!$AY:$AY,MATCH(C:C,'[3]5.งบทดลอง รพ.'!B:B,0)),)</f>
        <v>0</v>
      </c>
      <c r="BA417" s="150">
        <f>IFERROR(INDEX('[3]5.งบทดลอง รพ.'!$AZ:$AZ,MATCH(C:C,'[3]5.งบทดลอง รพ.'!B:B,0)),)</f>
        <v>0</v>
      </c>
      <c r="BB417" s="150">
        <f>IFERROR(INDEX('[3]5.งบทดลอง รพ.'!$BA:$BA,MATCH(C:C,'[3]5.งบทดลอง รพ.'!B:B,0)),)</f>
        <v>0</v>
      </c>
      <c r="BC417" s="150">
        <f>IFERROR(INDEX('[3]5.งบทดลอง รพ.'!$BB:$BB,MATCH(C:C,'[3]5.งบทดลอง รพ.'!B:B,0)),)</f>
        <v>0</v>
      </c>
      <c r="BD417" s="150">
        <f>IFERROR(INDEX('[3]5.งบทดลอง รพ.'!$BC:$BC,MATCH(C:C,'[3]5.งบทดลอง รพ.'!B:B,0)),)</f>
        <v>0</v>
      </c>
      <c r="BE417" s="150">
        <f>IFERROR(INDEX('[3]5.งบทดลอง รพ.'!$BD:$BD,MATCH(C:C,'[3]5.งบทดลอง รพ.'!B:B,0)),)</f>
        <v>0</v>
      </c>
      <c r="BF417" s="150">
        <f>IFERROR(INDEX('[3]5.งบทดลอง รพ.'!$BE:$BE,MATCH(C:C,'[3]5.งบทดลอง รพ.'!B:B,0)),)</f>
        <v>0</v>
      </c>
      <c r="BG417" s="150">
        <f>IFERROR(INDEX('[3]5.งบทดลอง รพ.'!$BF:$BF,MATCH(C:C,'[3]5.งบทดลอง รพ.'!B:B,0)),)</f>
        <v>0</v>
      </c>
      <c r="BH417" s="150">
        <f>IFERROR(INDEX('[3]5.งบทดลอง รพ.'!$BG:$BG,MATCH(C:C,'[3]5.งบทดลอง รพ.'!B:B,0)),)</f>
        <v>0</v>
      </c>
      <c r="BI417" s="150">
        <f>IFERROR(INDEX('[3]5.งบทดลอง รพ.'!$BH:$BH,MATCH(C:C,'[3]5.งบทดลอง รพ.'!B:B,0)),)</f>
        <v>0</v>
      </c>
      <c r="BJ417" s="150">
        <f>IFERROR(INDEX('[3]5.งบทดลอง รพ.'!$BI:$BI,MATCH(C:C,'[3]5.งบทดลอง รพ.'!B:B,0)),)</f>
        <v>0</v>
      </c>
      <c r="BK417" s="150">
        <f>IFERROR(INDEX('[3]5.งบทดลอง รพ.'!$BJ:$BJ,MATCH(C:C,'[3]5.งบทดลอง รพ.'!B:B,0)),)</f>
        <v>0</v>
      </c>
      <c r="BL417" s="150">
        <f>IFERROR(INDEX('[3]5.งบทดลอง รพ.'!$BK:$BK,MATCH(D:D,'[3]5.งบทดลอง รพ.'!C:C,0)),)</f>
        <v>0</v>
      </c>
      <c r="BM417" s="150">
        <f>IFERROR(INDEX('[3]5.งบทดลอง รพ.'!$BL:$BL,MATCH(C:C,'[3]5.งบทดลอง รพ.'!B:B,0)),)</f>
        <v>0</v>
      </c>
      <c r="BN417" s="150">
        <f>IFERROR(INDEX('[3]5.งบทดลอง รพ.'!$BM:$BM,MATCH(C:C,'[3]5.งบทดลอง รพ.'!B:B,0)),)</f>
        <v>0</v>
      </c>
      <c r="BO417" s="150">
        <f>IFERROR(INDEX('[3]5.งบทดลอง รพ.'!$BN:$BN,MATCH(C:C,'[3]5.งบทดลอง รพ.'!B:B,0)),)</f>
        <v>0</v>
      </c>
      <c r="BP417" s="150">
        <f>IFERROR(INDEX('[3]5.งบทดลอง รพ.'!$BO:$BO,MATCH(C:C,'[3]5.งบทดลอง รพ.'!B:B,0)),)</f>
        <v>0</v>
      </c>
      <c r="BQ417" s="150">
        <f>IFERROR(INDEX('[3]5.งบทดลอง รพ.'!$BP:$BP,MATCH(C:C,'[3]5.งบทดลอง รพ.'!B:B,0)),)</f>
        <v>0</v>
      </c>
      <c r="BR417" s="150">
        <f>IFERROR(INDEX('[3]5.งบทดลอง รพ.'!$BQ:$BQ,MATCH(C:C,'[3]5.งบทดลอง รพ.'!B:B,0)),)</f>
        <v>0</v>
      </c>
      <c r="BS417" s="150">
        <f>IFERROR(INDEX('[3]5.งบทดลอง รพ.'!$BR:$BR,MATCH(C:C,'[3]5.งบทดลอง รพ.'!B:B,0)),)</f>
        <v>0</v>
      </c>
      <c r="BT417" s="150">
        <f>IFERROR(INDEX('[3]5.งบทดลอง รพ.'!$BS:$BS,MATCH(C:C,'[3]5.งบทดลอง รพ.'!B:B,0)),)</f>
        <v>0</v>
      </c>
      <c r="BU417" s="150">
        <f>IFERROR(INDEX('[3]5.งบทดลอง รพ.'!$BT:$BT,MATCH(C:C,'[3]5.งบทดลอง รพ.'!B:B,0)),)</f>
        <v>0</v>
      </c>
      <c r="BV417" s="150">
        <f>IFERROR(INDEX('[3]5.งบทดลอง รพ.'!$BU:$BU,MATCH(C:C,'[3]5.งบทดลอง รพ.'!B:B,0)),)</f>
        <v>0</v>
      </c>
      <c r="BW417" s="150">
        <f>IFERROR(INDEX('[3]5.งบทดลอง รพ.'!$BV:$BV,MATCH(C:C,'[3]5.งบทดลอง รพ.'!B:B,0)),)</f>
        <v>0</v>
      </c>
      <c r="BX417" s="150">
        <f>IFERROR(INDEX('[3]5.งบทดลอง รพ.'!$BW:$BW,MATCH(C:C,'[3]5.งบทดลอง รพ.'!B:B,0)),)</f>
        <v>0</v>
      </c>
      <c r="BY417" s="150">
        <f>IFERROR(INDEX('[3]5.งบทดลอง รพ.'!$BX:$BX,MATCH(C:C,'[3]5.งบทดลอง รพ.'!B:B,0)),)</f>
        <v>0</v>
      </c>
      <c r="BZ417" s="151">
        <f t="shared" si="16"/>
        <v>81.73</v>
      </c>
    </row>
    <row r="418" spans="1:78" ht="21.75" customHeight="1">
      <c r="A418" s="31" t="s">
        <v>185</v>
      </c>
      <c r="B418" s="147" t="s">
        <v>750</v>
      </c>
      <c r="C418" s="148" t="s">
        <v>1194</v>
      </c>
      <c r="D418" s="149" t="s">
        <v>1195</v>
      </c>
      <c r="E418" s="150">
        <f>IFERROR(INDEX('[3]5.งบทดลอง รพ.'!$D:$D,MATCH(C:C,'[3]5.งบทดลอง รพ.'!B:B,0)),)</f>
        <v>0</v>
      </c>
      <c r="F418" s="150">
        <f>IFERROR(INDEX('[3]5.งบทดลอง รพ.'!$E:$E,MATCH(C:C,'[3]5.งบทดลอง รพ.'!B:B,0)),)</f>
        <v>0</v>
      </c>
      <c r="G418" s="150">
        <f>IFERROR(INDEX('[3]5.งบทดลอง รพ.'!$F:$F,MATCH(C:C,'[3]5.งบทดลอง รพ.'!B:B,0)),)</f>
        <v>0</v>
      </c>
      <c r="H418" s="150">
        <f>IFERROR(INDEX('[3]5.งบทดลอง รพ.'!$G:$G,MATCH(C:C,'[3]5.งบทดลอง รพ.'!B:B,0)),)</f>
        <v>0</v>
      </c>
      <c r="I418" s="150">
        <f>IFERROR(INDEX('[3]5.งบทดลอง รพ.'!$H:$H,MATCH(D:D,'[3]5.งบทดลอง รพ.'!C:C,0)),)</f>
        <v>0</v>
      </c>
      <c r="J418" s="150">
        <f>IFERROR(INDEX('[3]5.งบทดลอง รพ.'!$I:$I,MATCH(C:C,'[3]5.งบทดลอง รพ.'!B:B,0)),)</f>
        <v>0</v>
      </c>
      <c r="K418" s="150">
        <f>IFERROR(INDEX('[3]5.งบทดลอง รพ.'!$J:$J,MATCH(C:C,'[3]5.งบทดลอง รพ.'!B:B,0)),)</f>
        <v>0</v>
      </c>
      <c r="L418" s="150">
        <f>IFERROR(INDEX('[3]5.งบทดลอง รพ.'!$K:$K,MATCH(C:C,'[3]5.งบทดลอง รพ.'!B:B,0)),)</f>
        <v>0</v>
      </c>
      <c r="M418" s="150">
        <f>IFERROR(INDEX('[3]5.งบทดลอง รพ.'!$L:$L,MATCH(C:C,'[3]5.งบทดลอง รพ.'!B:B,0)),)</f>
        <v>0</v>
      </c>
      <c r="N418" s="150">
        <f>IFERROR(INDEX('[3]5.งบทดลอง รพ.'!$M:$M,MATCH(C:C,'[3]5.งบทดลอง รพ.'!B:B,0)),)</f>
        <v>0</v>
      </c>
      <c r="O418" s="150">
        <f>IFERROR(INDEX('[3]5.งบทดลอง รพ.'!$N:$N,MATCH(C:C,'[3]5.งบทดลอง รพ.'!B:B,0)),)</f>
        <v>0</v>
      </c>
      <c r="P418" s="150">
        <f>IFERROR(INDEX('[3]5.งบทดลอง รพ.'!$O:$O,MATCH(C:C,'[3]5.งบทดลอง รพ.'!B:B,0)),)</f>
        <v>1</v>
      </c>
      <c r="Q418" s="150">
        <f>IFERROR(INDEX('[3]5.งบทดลอง รพ.'!$P:$P,MATCH(C:C,'[3]5.งบทดลอง รพ.'!B:B,0)),)</f>
        <v>0</v>
      </c>
      <c r="R418" s="150">
        <f>IFERROR(INDEX('[3]5.งบทดลอง รพ.'!$Q:$Q,MATCH(C:C,'[3]5.งบทดลอง รพ.'!B:B,0)),)</f>
        <v>0</v>
      </c>
      <c r="S418" s="150">
        <f>IFERROR(INDEX('[3]5.งบทดลอง รพ.'!$R:$R,MATCH(C:C,'[3]5.งบทดลอง รพ.'!B:B,0)),)</f>
        <v>0</v>
      </c>
      <c r="T418" s="150">
        <f>IFERROR(INDEX('[3]5.งบทดลอง รพ.'!$S:$S,MATCH(C:C,'[3]5.งบทดลอง รพ.'!B:B,0)),)</f>
        <v>0</v>
      </c>
      <c r="U418" s="150">
        <f>IFERROR(INDEX('[3]5.งบทดลอง รพ.'!$T:$T,MATCH(C:C,'[3]5.งบทดลอง รพ.'!B:B,0)),)</f>
        <v>0</v>
      </c>
      <c r="V418" s="150">
        <f>IFERROR(INDEX('[3]5.งบทดลอง รพ.'!$U:$U,MATCH(C:C,'[3]5.งบทดลอง รพ.'!B:B,0)),)</f>
        <v>0</v>
      </c>
      <c r="W418" s="150">
        <f>IFERROR(INDEX('[3]5.งบทดลอง รพ.'!$V:$V,MATCH(C:C,'[3]5.งบทดลอง รพ.'!B:B,0)),)</f>
        <v>0</v>
      </c>
      <c r="X418" s="150">
        <f>IFERROR(INDEX('[3]5.งบทดลอง รพ.'!$W:$W,MATCH(C:C,'[3]5.งบทดลอง รพ.'!B:B,0)),)</f>
        <v>0</v>
      </c>
      <c r="Y418" s="150">
        <f>IFERROR(INDEX('[3]5.งบทดลอง รพ.'!$X:$X,MATCH(C:C,'[3]5.งบทดลอง รพ.'!B:B,0)),)</f>
        <v>0</v>
      </c>
      <c r="Z418" s="150">
        <f>IFERROR(INDEX('[3]5.งบทดลอง รพ.'!$Y:$Y,MATCH(C:C,'[3]5.งบทดลอง รพ.'!B:B,0)),)</f>
        <v>0</v>
      </c>
      <c r="AA418" s="150">
        <f>IFERROR(INDEX('[3]5.งบทดลอง รพ.'!$Z:$Z,MATCH(C:C,'[3]5.งบทดลอง รพ.'!B:B,0)),)</f>
        <v>0</v>
      </c>
      <c r="AB418" s="150">
        <f>IFERROR(INDEX('[3]5.งบทดลอง รพ.'!$AA:$AA,MATCH(C:C,'[3]5.งบทดลอง รพ.'!B:B,0)),)</f>
        <v>0</v>
      </c>
      <c r="AC418" s="150">
        <f>IFERROR(INDEX('[3]5.งบทดลอง รพ.'!$AB:$AB,MATCH(C:C,'[3]5.งบทดลอง รพ.'!B:B,0)),)</f>
        <v>0</v>
      </c>
      <c r="AD418" s="150">
        <f>IFERROR(INDEX('[3]5.งบทดลอง รพ.'!$AC:$AC,MATCH(C:C,'[3]5.งบทดลอง รพ.'!B:B,0)),)</f>
        <v>0</v>
      </c>
      <c r="AE418" s="150">
        <f>IFERROR(INDEX('[3]5.งบทดลอง รพ.'!$AD:$AD,MATCH(C:C,'[3]5.งบทดลอง รพ.'!B:B,0)),)</f>
        <v>0</v>
      </c>
      <c r="AF418" s="150">
        <f>IFERROR(INDEX('[3]5.งบทดลอง รพ.'!$AE:$AE,MATCH(C:C,'[3]5.งบทดลอง รพ.'!B:B,0)),)</f>
        <v>0</v>
      </c>
      <c r="AG418" s="150">
        <f>IFERROR(INDEX('[3]5.งบทดลอง รพ.'!$AF:$AF,MATCH(C:C,'[3]5.งบทดลอง รพ.'!B:B,0)),)</f>
        <v>0</v>
      </c>
      <c r="AH418" s="150">
        <f>IFERROR(INDEX('[3]5.งบทดลอง รพ.'!$AG:$AG,MATCH(C:C,'[3]5.งบทดลอง รพ.'!B:B,0)),)</f>
        <v>0</v>
      </c>
      <c r="AI418" s="150">
        <f>IFERROR(INDEX('[3]5.งบทดลอง รพ.'!$AH:$AH,MATCH(D:D,'[3]5.งบทดลอง รพ.'!C:C,0)),)</f>
        <v>0</v>
      </c>
      <c r="AJ418" s="150">
        <f>IFERROR(INDEX('[3]5.งบทดลอง รพ.'!$AI:$AI,MATCH(C:C,'[3]5.งบทดลอง รพ.'!B:B,0)),)</f>
        <v>0</v>
      </c>
      <c r="AK418" s="150">
        <f>IFERROR(INDEX('[3]5.งบทดลอง รพ.'!$AJ:$AJ,MATCH(C:C,'[3]5.งบทดลอง รพ.'!B:B,0)),)</f>
        <v>0</v>
      </c>
      <c r="AL418" s="150">
        <f>IFERROR(INDEX('[3]5.งบทดลอง รพ.'!$AK:$AK,MATCH(C:C,'[3]5.งบทดลอง รพ.'!B:B,0)),)</f>
        <v>0</v>
      </c>
      <c r="AM418" s="150">
        <f>IFERROR(INDEX('[3]5.งบทดลอง รพ.'!$AL:$AL,MATCH(C:C,'[3]5.งบทดลอง รพ.'!B:B,0)),)</f>
        <v>0</v>
      </c>
      <c r="AN418" s="150">
        <f>IFERROR(INDEX('[3]5.งบทดลอง รพ.'!$AM:$AM,MATCH(C:C,'[3]5.งบทดลอง รพ.'!B:B,0)),)</f>
        <v>0</v>
      </c>
      <c r="AO418" s="150">
        <f>IFERROR(INDEX('[3]5.งบทดลอง รพ.'!$AN:$AN,MATCH(C:C,'[3]5.งบทดลอง รพ.'!B:B,0)),)</f>
        <v>0</v>
      </c>
      <c r="AP418" s="150">
        <f>IFERROR(INDEX('[3]5.งบทดลอง รพ.'!$AO:$AO,MATCH(C:C,'[3]5.งบทดลอง รพ.'!B:B,0)),)</f>
        <v>0</v>
      </c>
      <c r="AQ418" s="150">
        <f>IFERROR(INDEX('[3]5.งบทดลอง รพ.'!$AP:$AP,MATCH(C:C,'[3]5.งบทดลอง รพ.'!B:B,0)),)</f>
        <v>0</v>
      </c>
      <c r="AR418" s="150">
        <f>IFERROR(INDEX('[3]5.งบทดลอง รพ.'!$AQ:$AQ,MATCH(C:C,'[3]5.งบทดลอง รพ.'!B:B,0)),)</f>
        <v>4</v>
      </c>
      <c r="AS418" s="150">
        <f>IFERROR(INDEX('[3]5.งบทดลอง รพ.'!$AR:$AR,MATCH(C:C,'[3]5.งบทดลอง รพ.'!B:B,0)),)</f>
        <v>0</v>
      </c>
      <c r="AT418" s="150">
        <f>IFERROR(INDEX('[3]5.งบทดลอง รพ.'!$AS:$AS,MATCH(C:C,'[3]5.งบทดลอง รพ.'!B:B,0)),)</f>
        <v>0</v>
      </c>
      <c r="AU418" s="150">
        <f>IFERROR(INDEX('[3]5.งบทดลอง รพ.'!$AT:$AT,MATCH(C:C,'[3]5.งบทดลอง รพ.'!B:B,0)),)</f>
        <v>0</v>
      </c>
      <c r="AV418" s="150">
        <f>IFERROR(INDEX('[3]5.งบทดลอง รพ.'!$AU:$AU,MATCH(C:C,'[3]5.งบทดลอง รพ.'!B:B,0)),)</f>
        <v>0</v>
      </c>
      <c r="AW418" s="150">
        <f>IFERROR(INDEX('[3]5.งบทดลอง รพ.'!$AV:$AV,MATCH(C:C,'[3]5.งบทดลอง รพ.'!B:B,0)),)</f>
        <v>0</v>
      </c>
      <c r="AX418" s="150">
        <f>IFERROR(INDEX('[3]5.งบทดลอง รพ.'!$AW:$AW,MATCH(C:C,'[3]5.งบทดลอง รพ.'!B:B,0)),)</f>
        <v>0</v>
      </c>
      <c r="AY418" s="150">
        <f>IFERROR(INDEX('[3]5.งบทดลอง รพ.'!$AX:$AX,MATCH(C:C,'[3]5.งบทดลอง รพ.'!B:B,0)),)</f>
        <v>0</v>
      </c>
      <c r="AZ418" s="150">
        <f>IFERROR(INDEX('[3]5.งบทดลอง รพ.'!$AY:$AY,MATCH(C:C,'[3]5.งบทดลอง รพ.'!B:B,0)),)</f>
        <v>0</v>
      </c>
      <c r="BA418" s="150">
        <f>IFERROR(INDEX('[3]5.งบทดลอง รพ.'!$AZ:$AZ,MATCH(C:C,'[3]5.งบทดลอง รพ.'!B:B,0)),)</f>
        <v>0</v>
      </c>
      <c r="BB418" s="150">
        <f>IFERROR(INDEX('[3]5.งบทดลอง รพ.'!$BA:$BA,MATCH(C:C,'[3]5.งบทดลอง รพ.'!B:B,0)),)</f>
        <v>0</v>
      </c>
      <c r="BC418" s="150">
        <f>IFERROR(INDEX('[3]5.งบทดลอง รพ.'!$BB:$BB,MATCH(C:C,'[3]5.งบทดลอง รพ.'!B:B,0)),)</f>
        <v>0</v>
      </c>
      <c r="BD418" s="150">
        <f>IFERROR(INDEX('[3]5.งบทดลอง รพ.'!$BC:$BC,MATCH(C:C,'[3]5.งบทดลอง รพ.'!B:B,0)),)</f>
        <v>0</v>
      </c>
      <c r="BE418" s="150">
        <f>IFERROR(INDEX('[3]5.งบทดลอง รพ.'!$BD:$BD,MATCH(C:C,'[3]5.งบทดลอง รพ.'!B:B,0)),)</f>
        <v>0</v>
      </c>
      <c r="BF418" s="150">
        <f>IFERROR(INDEX('[3]5.งบทดลอง รพ.'!$BE:$BE,MATCH(C:C,'[3]5.งบทดลอง รพ.'!B:B,0)),)</f>
        <v>0</v>
      </c>
      <c r="BG418" s="150">
        <f>IFERROR(INDEX('[3]5.งบทดลอง รพ.'!$BF:$BF,MATCH(C:C,'[3]5.งบทดลอง รพ.'!B:B,0)),)</f>
        <v>0</v>
      </c>
      <c r="BH418" s="150">
        <f>IFERROR(INDEX('[3]5.งบทดลอง รพ.'!$BG:$BG,MATCH(C:C,'[3]5.งบทดลอง รพ.'!B:B,0)),)</f>
        <v>0</v>
      </c>
      <c r="BI418" s="150">
        <f>IFERROR(INDEX('[3]5.งบทดลอง รพ.'!$BH:$BH,MATCH(C:C,'[3]5.งบทดลอง รพ.'!B:B,0)),)</f>
        <v>0</v>
      </c>
      <c r="BJ418" s="150">
        <f>IFERROR(INDEX('[3]5.งบทดลอง รพ.'!$BI:$BI,MATCH(C:C,'[3]5.งบทดลอง รพ.'!B:B,0)),)</f>
        <v>0</v>
      </c>
      <c r="BK418" s="150">
        <f>IFERROR(INDEX('[3]5.งบทดลอง รพ.'!$BJ:$BJ,MATCH(C:C,'[3]5.งบทดลอง รพ.'!B:B,0)),)</f>
        <v>0</v>
      </c>
      <c r="BL418" s="150">
        <f>IFERROR(INDEX('[3]5.งบทดลอง รพ.'!$BK:$BK,MATCH(D:D,'[3]5.งบทดลอง รพ.'!C:C,0)),)</f>
        <v>0</v>
      </c>
      <c r="BM418" s="150">
        <f>IFERROR(INDEX('[3]5.งบทดลอง รพ.'!$BL:$BL,MATCH(C:C,'[3]5.งบทดลอง รพ.'!B:B,0)),)</f>
        <v>0</v>
      </c>
      <c r="BN418" s="150">
        <f>IFERROR(INDEX('[3]5.งบทดลอง รพ.'!$BM:$BM,MATCH(C:C,'[3]5.งบทดลอง รพ.'!B:B,0)),)</f>
        <v>0</v>
      </c>
      <c r="BO418" s="150">
        <f>IFERROR(INDEX('[3]5.งบทดลอง รพ.'!$BN:$BN,MATCH(C:C,'[3]5.งบทดลอง รพ.'!B:B,0)),)</f>
        <v>0</v>
      </c>
      <c r="BP418" s="150">
        <f>IFERROR(INDEX('[3]5.งบทดลอง รพ.'!$BO:$BO,MATCH(C:C,'[3]5.งบทดลอง รพ.'!B:B,0)),)</f>
        <v>0</v>
      </c>
      <c r="BQ418" s="150">
        <f>IFERROR(INDEX('[3]5.งบทดลอง รพ.'!$BP:$BP,MATCH(C:C,'[3]5.งบทดลอง รพ.'!B:B,0)),)</f>
        <v>0</v>
      </c>
      <c r="BR418" s="150">
        <f>IFERROR(INDEX('[3]5.งบทดลอง รพ.'!$BQ:$BQ,MATCH(C:C,'[3]5.งบทดลอง รพ.'!B:B,0)),)</f>
        <v>0</v>
      </c>
      <c r="BS418" s="150">
        <f>IFERROR(INDEX('[3]5.งบทดลอง รพ.'!$BR:$BR,MATCH(C:C,'[3]5.งบทดลอง รพ.'!B:B,0)),)</f>
        <v>0</v>
      </c>
      <c r="BT418" s="150">
        <f>IFERROR(INDEX('[3]5.งบทดลอง รพ.'!$BS:$BS,MATCH(C:C,'[3]5.งบทดลอง รพ.'!B:B,0)),)</f>
        <v>0</v>
      </c>
      <c r="BU418" s="150">
        <f>IFERROR(INDEX('[3]5.งบทดลอง รพ.'!$BT:$BT,MATCH(C:C,'[3]5.งบทดลอง รพ.'!B:B,0)),)</f>
        <v>0</v>
      </c>
      <c r="BV418" s="150">
        <f>IFERROR(INDEX('[3]5.งบทดลอง รพ.'!$BU:$BU,MATCH(C:C,'[3]5.งบทดลอง รพ.'!B:B,0)),)</f>
        <v>0</v>
      </c>
      <c r="BW418" s="150">
        <f>IFERROR(INDEX('[3]5.งบทดลอง รพ.'!$BV:$BV,MATCH(C:C,'[3]5.งบทดลอง รพ.'!B:B,0)),)</f>
        <v>0</v>
      </c>
      <c r="BX418" s="150">
        <f>IFERROR(INDEX('[3]5.งบทดลอง รพ.'!$BW:$BW,MATCH(C:C,'[3]5.งบทดลอง รพ.'!B:B,0)),)</f>
        <v>0</v>
      </c>
      <c r="BY418" s="150">
        <f>IFERROR(INDEX('[3]5.งบทดลอง รพ.'!$BX:$BX,MATCH(C:C,'[3]5.งบทดลอง รพ.'!B:B,0)),)</f>
        <v>0</v>
      </c>
      <c r="BZ418" s="151">
        <f t="shared" si="16"/>
        <v>5</v>
      </c>
    </row>
    <row r="419" spans="1:78" ht="21.75" customHeight="1">
      <c r="A419" s="31" t="s">
        <v>185</v>
      </c>
      <c r="B419" s="147" t="s">
        <v>750</v>
      </c>
      <c r="C419" s="148" t="s">
        <v>1196</v>
      </c>
      <c r="D419" s="149" t="s">
        <v>1197</v>
      </c>
      <c r="E419" s="150">
        <f>IFERROR(INDEX('[3]5.งบทดลอง รพ.'!$D:$D,MATCH(C:C,'[3]5.งบทดลอง รพ.'!B:B,0)),)</f>
        <v>0</v>
      </c>
      <c r="F419" s="150">
        <f>IFERROR(INDEX('[3]5.งบทดลอง รพ.'!$E:$E,MATCH(C:C,'[3]5.งบทดลอง รพ.'!B:B,0)),)</f>
        <v>0</v>
      </c>
      <c r="G419" s="150">
        <f>IFERROR(INDEX('[3]5.งบทดลอง รพ.'!$F:$F,MATCH(C:C,'[3]5.งบทดลอง รพ.'!B:B,0)),)</f>
        <v>0</v>
      </c>
      <c r="H419" s="150">
        <f>IFERROR(INDEX('[3]5.งบทดลอง รพ.'!$G:$G,MATCH(C:C,'[3]5.งบทดลอง รพ.'!B:B,0)),)</f>
        <v>0</v>
      </c>
      <c r="I419" s="150">
        <f>IFERROR(INDEX('[3]5.งบทดลอง รพ.'!$H:$H,MATCH(D:D,'[3]5.งบทดลอง รพ.'!C:C,0)),)</f>
        <v>0</v>
      </c>
      <c r="J419" s="150">
        <f>IFERROR(INDEX('[3]5.งบทดลอง รพ.'!$I:$I,MATCH(C:C,'[3]5.งบทดลอง รพ.'!B:B,0)),)</f>
        <v>0</v>
      </c>
      <c r="K419" s="150">
        <f>IFERROR(INDEX('[3]5.งบทดลอง รพ.'!$J:$J,MATCH(C:C,'[3]5.งบทดลอง รพ.'!B:B,0)),)</f>
        <v>0</v>
      </c>
      <c r="L419" s="150">
        <f>IFERROR(INDEX('[3]5.งบทดลอง รพ.'!$K:$K,MATCH(C:C,'[3]5.งบทดลอง รพ.'!B:B,0)),)</f>
        <v>0</v>
      </c>
      <c r="M419" s="150">
        <f>IFERROR(INDEX('[3]5.งบทดลอง รพ.'!$L:$L,MATCH(C:C,'[3]5.งบทดลอง รพ.'!B:B,0)),)</f>
        <v>0</v>
      </c>
      <c r="N419" s="150">
        <f>IFERROR(INDEX('[3]5.งบทดลอง รพ.'!$M:$M,MATCH(C:C,'[3]5.งบทดลอง รพ.'!B:B,0)),)</f>
        <v>0</v>
      </c>
      <c r="O419" s="150">
        <f>IFERROR(INDEX('[3]5.งบทดลอง รพ.'!$N:$N,MATCH(C:C,'[3]5.งบทดลอง รพ.'!B:B,0)),)</f>
        <v>0</v>
      </c>
      <c r="P419" s="150">
        <f>IFERROR(INDEX('[3]5.งบทดลอง รพ.'!$O:$O,MATCH(C:C,'[3]5.งบทดลอง รพ.'!B:B,0)),)</f>
        <v>0</v>
      </c>
      <c r="Q419" s="150">
        <f>IFERROR(INDEX('[3]5.งบทดลอง รพ.'!$P:$P,MATCH(C:C,'[3]5.งบทดลอง รพ.'!B:B,0)),)</f>
        <v>0</v>
      </c>
      <c r="R419" s="150">
        <f>IFERROR(INDEX('[3]5.งบทดลอง รพ.'!$Q:$Q,MATCH(C:C,'[3]5.งบทดลอง รพ.'!B:B,0)),)</f>
        <v>0</v>
      </c>
      <c r="S419" s="150">
        <f>IFERROR(INDEX('[3]5.งบทดลอง รพ.'!$R:$R,MATCH(C:C,'[3]5.งบทดลอง รพ.'!B:B,0)),)</f>
        <v>0</v>
      </c>
      <c r="T419" s="150">
        <f>IFERROR(INDEX('[3]5.งบทดลอง รพ.'!$S:$S,MATCH(C:C,'[3]5.งบทดลอง รพ.'!B:B,0)),)</f>
        <v>0</v>
      </c>
      <c r="U419" s="150">
        <f>IFERROR(INDEX('[3]5.งบทดลอง รพ.'!$T:$T,MATCH(C:C,'[3]5.งบทดลอง รพ.'!B:B,0)),)</f>
        <v>0</v>
      </c>
      <c r="V419" s="150">
        <f>IFERROR(INDEX('[3]5.งบทดลอง รพ.'!$U:$U,MATCH(C:C,'[3]5.งบทดลอง รพ.'!B:B,0)),)</f>
        <v>0</v>
      </c>
      <c r="W419" s="150">
        <f>IFERROR(INDEX('[3]5.งบทดลอง รพ.'!$V:$V,MATCH(C:C,'[3]5.งบทดลอง รพ.'!B:B,0)),)</f>
        <v>0</v>
      </c>
      <c r="X419" s="150">
        <f>IFERROR(INDEX('[3]5.งบทดลอง รพ.'!$W:$W,MATCH(C:C,'[3]5.งบทดลอง รพ.'!B:B,0)),)</f>
        <v>0</v>
      </c>
      <c r="Y419" s="150">
        <f>IFERROR(INDEX('[3]5.งบทดลอง รพ.'!$X:$X,MATCH(C:C,'[3]5.งบทดลอง รพ.'!B:B,0)),)</f>
        <v>0</v>
      </c>
      <c r="Z419" s="150">
        <f>IFERROR(INDEX('[3]5.งบทดลอง รพ.'!$Y:$Y,MATCH(C:C,'[3]5.งบทดลอง รพ.'!B:B,0)),)</f>
        <v>0</v>
      </c>
      <c r="AA419" s="150">
        <f>IFERROR(INDEX('[3]5.งบทดลอง รพ.'!$Z:$Z,MATCH(C:C,'[3]5.งบทดลอง รพ.'!B:B,0)),)</f>
        <v>0</v>
      </c>
      <c r="AB419" s="150">
        <f>IFERROR(INDEX('[3]5.งบทดลอง รพ.'!$AA:$AA,MATCH(C:C,'[3]5.งบทดลอง รพ.'!B:B,0)),)</f>
        <v>0</v>
      </c>
      <c r="AC419" s="150">
        <f>IFERROR(INDEX('[3]5.งบทดลอง รพ.'!$AB:$AB,MATCH(C:C,'[3]5.งบทดลอง รพ.'!B:B,0)),)</f>
        <v>0</v>
      </c>
      <c r="AD419" s="150">
        <f>IFERROR(INDEX('[3]5.งบทดลอง รพ.'!$AC:$AC,MATCH(C:C,'[3]5.งบทดลอง รพ.'!B:B,0)),)</f>
        <v>0</v>
      </c>
      <c r="AE419" s="150">
        <f>IFERROR(INDEX('[3]5.งบทดลอง รพ.'!$AD:$AD,MATCH(C:C,'[3]5.งบทดลอง รพ.'!B:B,0)),)</f>
        <v>0</v>
      </c>
      <c r="AF419" s="150">
        <f>IFERROR(INDEX('[3]5.งบทดลอง รพ.'!$AE:$AE,MATCH(C:C,'[3]5.งบทดลอง รพ.'!B:B,0)),)</f>
        <v>0</v>
      </c>
      <c r="AG419" s="150">
        <f>IFERROR(INDEX('[3]5.งบทดลอง รพ.'!$AF:$AF,MATCH(C:C,'[3]5.งบทดลอง รพ.'!B:B,0)),)</f>
        <v>0</v>
      </c>
      <c r="AH419" s="150">
        <f>IFERROR(INDEX('[3]5.งบทดลอง รพ.'!$AG:$AG,MATCH(C:C,'[3]5.งบทดลอง รพ.'!B:B,0)),)</f>
        <v>0</v>
      </c>
      <c r="AI419" s="150">
        <f>IFERROR(INDEX('[3]5.งบทดลอง รพ.'!$AH:$AH,MATCH(D:D,'[3]5.งบทดลอง รพ.'!C:C,0)),)</f>
        <v>0</v>
      </c>
      <c r="AJ419" s="150">
        <f>IFERROR(INDEX('[3]5.งบทดลอง รพ.'!$AI:$AI,MATCH(C:C,'[3]5.งบทดลอง รพ.'!B:B,0)),)</f>
        <v>0</v>
      </c>
      <c r="AK419" s="150">
        <f>IFERROR(INDEX('[3]5.งบทดลอง รพ.'!$AJ:$AJ,MATCH(C:C,'[3]5.งบทดลอง รพ.'!B:B,0)),)</f>
        <v>0</v>
      </c>
      <c r="AL419" s="150">
        <f>IFERROR(INDEX('[3]5.งบทดลอง รพ.'!$AK:$AK,MATCH(C:C,'[3]5.งบทดลอง รพ.'!B:B,0)),)</f>
        <v>0</v>
      </c>
      <c r="AM419" s="150">
        <f>IFERROR(INDEX('[3]5.งบทดลอง รพ.'!$AL:$AL,MATCH(C:C,'[3]5.งบทดลอง รพ.'!B:B,0)),)</f>
        <v>0</v>
      </c>
      <c r="AN419" s="150">
        <f>IFERROR(INDEX('[3]5.งบทดลอง รพ.'!$AM:$AM,MATCH(C:C,'[3]5.งบทดลอง รพ.'!B:B,0)),)</f>
        <v>0</v>
      </c>
      <c r="AO419" s="150">
        <f>IFERROR(INDEX('[3]5.งบทดลอง รพ.'!$AN:$AN,MATCH(C:C,'[3]5.งบทดลอง รพ.'!B:B,0)),)</f>
        <v>0</v>
      </c>
      <c r="AP419" s="150">
        <f>IFERROR(INDEX('[3]5.งบทดลอง รพ.'!$AO:$AO,MATCH(C:C,'[3]5.งบทดลอง รพ.'!B:B,0)),)</f>
        <v>0</v>
      </c>
      <c r="AQ419" s="150">
        <f>IFERROR(INDEX('[3]5.งบทดลอง รพ.'!$AP:$AP,MATCH(C:C,'[3]5.งบทดลอง รพ.'!B:B,0)),)</f>
        <v>0</v>
      </c>
      <c r="AR419" s="150">
        <f>IFERROR(INDEX('[3]5.งบทดลอง รพ.'!$AQ:$AQ,MATCH(C:C,'[3]5.งบทดลอง รพ.'!B:B,0)),)</f>
        <v>0</v>
      </c>
      <c r="AS419" s="150">
        <f>IFERROR(INDEX('[3]5.งบทดลอง รพ.'!$AR:$AR,MATCH(C:C,'[3]5.งบทดลอง รพ.'!B:B,0)),)</f>
        <v>0</v>
      </c>
      <c r="AT419" s="150">
        <f>IFERROR(INDEX('[3]5.งบทดลอง รพ.'!$AS:$AS,MATCH(C:C,'[3]5.งบทดลอง รพ.'!B:B,0)),)</f>
        <v>0</v>
      </c>
      <c r="AU419" s="150">
        <f>IFERROR(INDEX('[3]5.งบทดลอง รพ.'!$AT:$AT,MATCH(C:C,'[3]5.งบทดลอง รพ.'!B:B,0)),)</f>
        <v>0</v>
      </c>
      <c r="AV419" s="150">
        <f>IFERROR(INDEX('[3]5.งบทดลอง รพ.'!$AU:$AU,MATCH(C:C,'[3]5.งบทดลอง รพ.'!B:B,0)),)</f>
        <v>0</v>
      </c>
      <c r="AW419" s="150">
        <f>IFERROR(INDEX('[3]5.งบทดลอง รพ.'!$AV:$AV,MATCH(C:C,'[3]5.งบทดลอง รพ.'!B:B,0)),)</f>
        <v>0</v>
      </c>
      <c r="AX419" s="150">
        <f>IFERROR(INDEX('[3]5.งบทดลอง รพ.'!$AW:$AW,MATCH(C:C,'[3]5.งบทดลอง รพ.'!B:B,0)),)</f>
        <v>0</v>
      </c>
      <c r="AY419" s="150">
        <f>IFERROR(INDEX('[3]5.งบทดลอง รพ.'!$AX:$AX,MATCH(C:C,'[3]5.งบทดลอง รพ.'!B:B,0)),)</f>
        <v>0</v>
      </c>
      <c r="AZ419" s="150">
        <f>IFERROR(INDEX('[3]5.งบทดลอง รพ.'!$AY:$AY,MATCH(C:C,'[3]5.งบทดลอง รพ.'!B:B,0)),)</f>
        <v>0</v>
      </c>
      <c r="BA419" s="150">
        <f>IFERROR(INDEX('[3]5.งบทดลอง รพ.'!$AZ:$AZ,MATCH(C:C,'[3]5.งบทดลอง รพ.'!B:B,0)),)</f>
        <v>0</v>
      </c>
      <c r="BB419" s="150">
        <f>IFERROR(INDEX('[3]5.งบทดลอง รพ.'!$BA:$BA,MATCH(C:C,'[3]5.งบทดลอง รพ.'!B:B,0)),)</f>
        <v>0</v>
      </c>
      <c r="BC419" s="150">
        <f>IFERROR(INDEX('[3]5.งบทดลอง รพ.'!$BB:$BB,MATCH(C:C,'[3]5.งบทดลอง รพ.'!B:B,0)),)</f>
        <v>0</v>
      </c>
      <c r="BD419" s="150">
        <f>IFERROR(INDEX('[3]5.งบทดลอง รพ.'!$BC:$BC,MATCH(C:C,'[3]5.งบทดลอง รพ.'!B:B,0)),)</f>
        <v>0</v>
      </c>
      <c r="BE419" s="150">
        <f>IFERROR(INDEX('[3]5.งบทดลอง รพ.'!$BD:$BD,MATCH(C:C,'[3]5.งบทดลอง รพ.'!B:B,0)),)</f>
        <v>0</v>
      </c>
      <c r="BF419" s="150">
        <f>IFERROR(INDEX('[3]5.งบทดลอง รพ.'!$BE:$BE,MATCH(C:C,'[3]5.งบทดลอง รพ.'!B:B,0)),)</f>
        <v>0</v>
      </c>
      <c r="BG419" s="150">
        <f>IFERROR(INDEX('[3]5.งบทดลอง รพ.'!$BF:$BF,MATCH(C:C,'[3]5.งบทดลอง รพ.'!B:B,0)),)</f>
        <v>0</v>
      </c>
      <c r="BH419" s="150">
        <f>IFERROR(INDEX('[3]5.งบทดลอง รพ.'!$BG:$BG,MATCH(C:C,'[3]5.งบทดลอง รพ.'!B:B,0)),)</f>
        <v>0</v>
      </c>
      <c r="BI419" s="150">
        <f>IFERROR(INDEX('[3]5.งบทดลอง รพ.'!$BH:$BH,MATCH(C:C,'[3]5.งบทดลอง รพ.'!B:B,0)),)</f>
        <v>0</v>
      </c>
      <c r="BJ419" s="150">
        <f>IFERROR(INDEX('[3]5.งบทดลอง รพ.'!$BI:$BI,MATCH(C:C,'[3]5.งบทดลอง รพ.'!B:B,0)),)</f>
        <v>0</v>
      </c>
      <c r="BK419" s="150">
        <f>IFERROR(INDEX('[3]5.งบทดลอง รพ.'!$BJ:$BJ,MATCH(C:C,'[3]5.งบทดลอง รพ.'!B:B,0)),)</f>
        <v>0</v>
      </c>
      <c r="BL419" s="150">
        <f>IFERROR(INDEX('[3]5.งบทดลอง รพ.'!$BK:$BK,MATCH(D:D,'[3]5.งบทดลอง รพ.'!C:C,0)),)</f>
        <v>0</v>
      </c>
      <c r="BM419" s="150">
        <f>IFERROR(INDEX('[3]5.งบทดลอง รพ.'!$BL:$BL,MATCH(C:C,'[3]5.งบทดลอง รพ.'!B:B,0)),)</f>
        <v>0</v>
      </c>
      <c r="BN419" s="150">
        <f>IFERROR(INDEX('[3]5.งบทดลอง รพ.'!$BM:$BM,MATCH(C:C,'[3]5.งบทดลอง รพ.'!B:B,0)),)</f>
        <v>0</v>
      </c>
      <c r="BO419" s="150">
        <f>IFERROR(INDEX('[3]5.งบทดลอง รพ.'!$BN:$BN,MATCH(C:C,'[3]5.งบทดลอง รพ.'!B:B,0)),)</f>
        <v>0</v>
      </c>
      <c r="BP419" s="150">
        <f>IFERROR(INDEX('[3]5.งบทดลอง รพ.'!$BO:$BO,MATCH(C:C,'[3]5.งบทดลอง รพ.'!B:B,0)),)</f>
        <v>0</v>
      </c>
      <c r="BQ419" s="150">
        <f>IFERROR(INDEX('[3]5.งบทดลอง รพ.'!$BP:$BP,MATCH(C:C,'[3]5.งบทดลอง รพ.'!B:B,0)),)</f>
        <v>0</v>
      </c>
      <c r="BR419" s="150">
        <f>IFERROR(INDEX('[3]5.งบทดลอง รพ.'!$BQ:$BQ,MATCH(C:C,'[3]5.งบทดลอง รพ.'!B:B,0)),)</f>
        <v>0</v>
      </c>
      <c r="BS419" s="150">
        <f>IFERROR(INDEX('[3]5.งบทดลอง รพ.'!$BR:$BR,MATCH(C:C,'[3]5.งบทดลอง รพ.'!B:B,0)),)</f>
        <v>0</v>
      </c>
      <c r="BT419" s="150">
        <f>IFERROR(INDEX('[3]5.งบทดลอง รพ.'!$BS:$BS,MATCH(C:C,'[3]5.งบทดลอง รพ.'!B:B,0)),)</f>
        <v>0</v>
      </c>
      <c r="BU419" s="150">
        <f>IFERROR(INDEX('[3]5.งบทดลอง รพ.'!$BT:$BT,MATCH(C:C,'[3]5.งบทดลอง รพ.'!B:B,0)),)</f>
        <v>0</v>
      </c>
      <c r="BV419" s="150">
        <f>IFERROR(INDEX('[3]5.งบทดลอง รพ.'!$BU:$BU,MATCH(C:C,'[3]5.งบทดลอง รพ.'!B:B,0)),)</f>
        <v>0</v>
      </c>
      <c r="BW419" s="150">
        <f>IFERROR(INDEX('[3]5.งบทดลอง รพ.'!$BV:$BV,MATCH(C:C,'[3]5.งบทดลอง รพ.'!B:B,0)),)</f>
        <v>0</v>
      </c>
      <c r="BX419" s="150">
        <f>IFERROR(INDEX('[3]5.งบทดลอง รพ.'!$BW:$BW,MATCH(C:C,'[3]5.งบทดลอง รพ.'!B:B,0)),)</f>
        <v>0</v>
      </c>
      <c r="BY419" s="150">
        <f>IFERROR(INDEX('[3]5.งบทดลอง รพ.'!$BX:$BX,MATCH(C:C,'[3]5.งบทดลอง รพ.'!B:B,0)),)</f>
        <v>0</v>
      </c>
      <c r="BZ419" s="151">
        <f t="shared" si="16"/>
        <v>0</v>
      </c>
    </row>
    <row r="420" spans="1:78" ht="21.75" customHeight="1">
      <c r="A420" s="31" t="s">
        <v>185</v>
      </c>
      <c r="B420" s="147" t="s">
        <v>750</v>
      </c>
      <c r="C420" s="148" t="s">
        <v>1198</v>
      </c>
      <c r="D420" s="149" t="s">
        <v>1199</v>
      </c>
      <c r="E420" s="150">
        <f>IFERROR(INDEX('[3]5.งบทดลอง รพ.'!$D:$D,MATCH(C:C,'[3]5.งบทดลอง รพ.'!B:B,0)),)</f>
        <v>0</v>
      </c>
      <c r="F420" s="150">
        <f>IFERROR(INDEX('[3]5.งบทดลอง รพ.'!$E:$E,MATCH(C:C,'[3]5.งบทดลอง รพ.'!B:B,0)),)</f>
        <v>0</v>
      </c>
      <c r="G420" s="150">
        <f>IFERROR(INDEX('[3]5.งบทดลอง รพ.'!$F:$F,MATCH(C:C,'[3]5.งบทดลอง รพ.'!B:B,0)),)</f>
        <v>0</v>
      </c>
      <c r="H420" s="150">
        <f>IFERROR(INDEX('[3]5.งบทดลอง รพ.'!$G:$G,MATCH(C:C,'[3]5.งบทดลอง รพ.'!B:B,0)),)</f>
        <v>0</v>
      </c>
      <c r="I420" s="150">
        <f>IFERROR(INDEX('[3]5.งบทดลอง รพ.'!$H:$H,MATCH(D:D,'[3]5.งบทดลอง รพ.'!C:C,0)),)</f>
        <v>0</v>
      </c>
      <c r="J420" s="150">
        <f>IFERROR(INDEX('[3]5.งบทดลอง รพ.'!$I:$I,MATCH(C:C,'[3]5.งบทดลอง รพ.'!B:B,0)),)</f>
        <v>0</v>
      </c>
      <c r="K420" s="150">
        <f>IFERROR(INDEX('[3]5.งบทดลอง รพ.'!$J:$J,MATCH(C:C,'[3]5.งบทดลอง รพ.'!B:B,0)),)</f>
        <v>0</v>
      </c>
      <c r="L420" s="150">
        <f>IFERROR(INDEX('[3]5.งบทดลอง รพ.'!$K:$K,MATCH(C:C,'[3]5.งบทดลอง รพ.'!B:B,0)),)</f>
        <v>0</v>
      </c>
      <c r="M420" s="150">
        <f>IFERROR(INDEX('[3]5.งบทดลอง รพ.'!$L:$L,MATCH(C:C,'[3]5.งบทดลอง รพ.'!B:B,0)),)</f>
        <v>0</v>
      </c>
      <c r="N420" s="150">
        <f>IFERROR(INDEX('[3]5.งบทดลอง รพ.'!$M:$M,MATCH(C:C,'[3]5.งบทดลอง รพ.'!B:B,0)),)</f>
        <v>0</v>
      </c>
      <c r="O420" s="150">
        <f>IFERROR(INDEX('[3]5.งบทดลอง รพ.'!$N:$N,MATCH(C:C,'[3]5.งบทดลอง รพ.'!B:B,0)),)</f>
        <v>0</v>
      </c>
      <c r="P420" s="150">
        <f>IFERROR(INDEX('[3]5.งบทดลอง รพ.'!$O:$O,MATCH(C:C,'[3]5.งบทดลอง รพ.'!B:B,0)),)</f>
        <v>0</v>
      </c>
      <c r="Q420" s="150">
        <f>IFERROR(INDEX('[3]5.งบทดลอง รพ.'!$P:$P,MATCH(C:C,'[3]5.งบทดลอง รพ.'!B:B,0)),)</f>
        <v>0</v>
      </c>
      <c r="R420" s="150">
        <f>IFERROR(INDEX('[3]5.งบทดลอง รพ.'!$Q:$Q,MATCH(C:C,'[3]5.งบทดลอง รพ.'!B:B,0)),)</f>
        <v>0</v>
      </c>
      <c r="S420" s="150">
        <f>IFERROR(INDEX('[3]5.งบทดลอง รพ.'!$R:$R,MATCH(C:C,'[3]5.งบทดลอง รพ.'!B:B,0)),)</f>
        <v>0</v>
      </c>
      <c r="T420" s="150">
        <f>IFERROR(INDEX('[3]5.งบทดลอง รพ.'!$S:$S,MATCH(C:C,'[3]5.งบทดลอง รพ.'!B:B,0)),)</f>
        <v>0</v>
      </c>
      <c r="U420" s="150">
        <f>IFERROR(INDEX('[3]5.งบทดลอง รพ.'!$T:$T,MATCH(C:C,'[3]5.งบทดลอง รพ.'!B:B,0)),)</f>
        <v>0</v>
      </c>
      <c r="V420" s="150">
        <f>IFERROR(INDEX('[3]5.งบทดลอง รพ.'!$U:$U,MATCH(C:C,'[3]5.งบทดลอง รพ.'!B:B,0)),)</f>
        <v>0</v>
      </c>
      <c r="W420" s="150">
        <f>IFERROR(INDEX('[3]5.งบทดลอง รพ.'!$V:$V,MATCH(C:C,'[3]5.งบทดลอง รพ.'!B:B,0)),)</f>
        <v>0</v>
      </c>
      <c r="X420" s="150">
        <f>IFERROR(INDEX('[3]5.งบทดลอง รพ.'!$W:$W,MATCH(C:C,'[3]5.งบทดลอง รพ.'!B:B,0)),)</f>
        <v>0</v>
      </c>
      <c r="Y420" s="150">
        <f>IFERROR(INDEX('[3]5.งบทดลอง รพ.'!$X:$X,MATCH(C:C,'[3]5.งบทดลอง รพ.'!B:B,0)),)</f>
        <v>0</v>
      </c>
      <c r="Z420" s="150">
        <f>IFERROR(INDEX('[3]5.งบทดลอง รพ.'!$Y:$Y,MATCH(C:C,'[3]5.งบทดลอง รพ.'!B:B,0)),)</f>
        <v>0</v>
      </c>
      <c r="AA420" s="150">
        <f>IFERROR(INDEX('[3]5.งบทดลอง รพ.'!$Z:$Z,MATCH(C:C,'[3]5.งบทดลอง รพ.'!B:B,0)),)</f>
        <v>0</v>
      </c>
      <c r="AB420" s="150">
        <f>IFERROR(INDEX('[3]5.งบทดลอง รพ.'!$AA:$AA,MATCH(C:C,'[3]5.งบทดลอง รพ.'!B:B,0)),)</f>
        <v>0</v>
      </c>
      <c r="AC420" s="150">
        <f>IFERROR(INDEX('[3]5.งบทดลอง รพ.'!$AB:$AB,MATCH(C:C,'[3]5.งบทดลอง รพ.'!B:B,0)),)</f>
        <v>0</v>
      </c>
      <c r="AD420" s="150">
        <f>IFERROR(INDEX('[3]5.งบทดลอง รพ.'!$AC:$AC,MATCH(C:C,'[3]5.งบทดลอง รพ.'!B:B,0)),)</f>
        <v>0</v>
      </c>
      <c r="AE420" s="150">
        <f>IFERROR(INDEX('[3]5.งบทดลอง รพ.'!$AD:$AD,MATCH(C:C,'[3]5.งบทดลอง รพ.'!B:B,0)),)</f>
        <v>0</v>
      </c>
      <c r="AF420" s="150">
        <f>IFERROR(INDEX('[3]5.งบทดลอง รพ.'!$AE:$AE,MATCH(C:C,'[3]5.งบทดลอง รพ.'!B:B,0)),)</f>
        <v>0</v>
      </c>
      <c r="AG420" s="150">
        <f>IFERROR(INDEX('[3]5.งบทดลอง รพ.'!$AF:$AF,MATCH(C:C,'[3]5.งบทดลอง รพ.'!B:B,0)),)</f>
        <v>0</v>
      </c>
      <c r="AH420" s="150">
        <f>IFERROR(INDEX('[3]5.งบทดลอง รพ.'!$AG:$AG,MATCH(C:C,'[3]5.งบทดลอง รพ.'!B:B,0)),)</f>
        <v>0</v>
      </c>
      <c r="AI420" s="150">
        <f>IFERROR(INDEX('[3]5.งบทดลอง รพ.'!$AH:$AH,MATCH(D:D,'[3]5.งบทดลอง รพ.'!C:C,0)),)</f>
        <v>0</v>
      </c>
      <c r="AJ420" s="150">
        <f>IFERROR(INDEX('[3]5.งบทดลอง รพ.'!$AI:$AI,MATCH(C:C,'[3]5.งบทดลอง รพ.'!B:B,0)),)</f>
        <v>0</v>
      </c>
      <c r="AK420" s="150">
        <f>IFERROR(INDEX('[3]5.งบทดลอง รพ.'!$AJ:$AJ,MATCH(C:C,'[3]5.งบทดลอง รพ.'!B:B,0)),)</f>
        <v>0</v>
      </c>
      <c r="AL420" s="150">
        <f>IFERROR(INDEX('[3]5.งบทดลอง รพ.'!$AK:$AK,MATCH(C:C,'[3]5.งบทดลอง รพ.'!B:B,0)),)</f>
        <v>0</v>
      </c>
      <c r="AM420" s="150">
        <f>IFERROR(INDEX('[3]5.งบทดลอง รพ.'!$AL:$AL,MATCH(C:C,'[3]5.งบทดลอง รพ.'!B:B,0)),)</f>
        <v>0</v>
      </c>
      <c r="AN420" s="150">
        <f>IFERROR(INDEX('[3]5.งบทดลอง รพ.'!$AM:$AM,MATCH(C:C,'[3]5.งบทดลอง รพ.'!B:B,0)),)</f>
        <v>0</v>
      </c>
      <c r="AO420" s="150">
        <f>IFERROR(INDEX('[3]5.งบทดลอง รพ.'!$AN:$AN,MATCH(C:C,'[3]5.งบทดลอง รพ.'!B:B,0)),)</f>
        <v>0</v>
      </c>
      <c r="AP420" s="150">
        <f>IFERROR(INDEX('[3]5.งบทดลอง รพ.'!$AO:$AO,MATCH(C:C,'[3]5.งบทดลอง รพ.'!B:B,0)),)</f>
        <v>0</v>
      </c>
      <c r="AQ420" s="150">
        <f>IFERROR(INDEX('[3]5.งบทดลอง รพ.'!$AP:$AP,MATCH(C:C,'[3]5.งบทดลอง รพ.'!B:B,0)),)</f>
        <v>0</v>
      </c>
      <c r="AR420" s="150">
        <f>IFERROR(INDEX('[3]5.งบทดลอง รพ.'!$AQ:$AQ,MATCH(C:C,'[3]5.งบทดลอง รพ.'!B:B,0)),)</f>
        <v>0</v>
      </c>
      <c r="AS420" s="150">
        <f>IFERROR(INDEX('[3]5.งบทดลอง รพ.'!$AR:$AR,MATCH(C:C,'[3]5.งบทดลอง รพ.'!B:B,0)),)</f>
        <v>0</v>
      </c>
      <c r="AT420" s="150">
        <f>IFERROR(INDEX('[3]5.งบทดลอง รพ.'!$AS:$AS,MATCH(C:C,'[3]5.งบทดลอง รพ.'!B:B,0)),)</f>
        <v>0</v>
      </c>
      <c r="AU420" s="150">
        <f>IFERROR(INDEX('[3]5.งบทดลอง รพ.'!$AT:$AT,MATCH(C:C,'[3]5.งบทดลอง รพ.'!B:B,0)),)</f>
        <v>0</v>
      </c>
      <c r="AV420" s="150">
        <f>IFERROR(INDEX('[3]5.งบทดลอง รพ.'!$AU:$AU,MATCH(C:C,'[3]5.งบทดลอง รพ.'!B:B,0)),)</f>
        <v>0</v>
      </c>
      <c r="AW420" s="150">
        <f>IFERROR(INDEX('[3]5.งบทดลอง รพ.'!$AV:$AV,MATCH(C:C,'[3]5.งบทดลอง รพ.'!B:B,0)),)</f>
        <v>0</v>
      </c>
      <c r="AX420" s="150">
        <f>IFERROR(INDEX('[3]5.งบทดลอง รพ.'!$AW:$AW,MATCH(C:C,'[3]5.งบทดลอง รพ.'!B:B,0)),)</f>
        <v>0</v>
      </c>
      <c r="AY420" s="150">
        <f>IFERROR(INDEX('[3]5.งบทดลอง รพ.'!$AX:$AX,MATCH(C:C,'[3]5.งบทดลอง รพ.'!B:B,0)),)</f>
        <v>0</v>
      </c>
      <c r="AZ420" s="150">
        <f>IFERROR(INDEX('[3]5.งบทดลอง รพ.'!$AY:$AY,MATCH(C:C,'[3]5.งบทดลอง รพ.'!B:B,0)),)</f>
        <v>0</v>
      </c>
      <c r="BA420" s="150">
        <f>IFERROR(INDEX('[3]5.งบทดลอง รพ.'!$AZ:$AZ,MATCH(C:C,'[3]5.งบทดลอง รพ.'!B:B,0)),)</f>
        <v>0</v>
      </c>
      <c r="BB420" s="150">
        <f>IFERROR(INDEX('[3]5.งบทดลอง รพ.'!$BA:$BA,MATCH(C:C,'[3]5.งบทดลอง รพ.'!B:B,0)),)</f>
        <v>0</v>
      </c>
      <c r="BC420" s="150">
        <f>IFERROR(INDEX('[3]5.งบทดลอง รพ.'!$BB:$BB,MATCH(C:C,'[3]5.งบทดลอง รพ.'!B:B,0)),)</f>
        <v>0</v>
      </c>
      <c r="BD420" s="150">
        <f>IFERROR(INDEX('[3]5.งบทดลอง รพ.'!$BC:$BC,MATCH(C:C,'[3]5.งบทดลอง รพ.'!B:B,0)),)</f>
        <v>0</v>
      </c>
      <c r="BE420" s="150">
        <f>IFERROR(INDEX('[3]5.งบทดลอง รพ.'!$BD:$BD,MATCH(C:C,'[3]5.งบทดลอง รพ.'!B:B,0)),)</f>
        <v>0</v>
      </c>
      <c r="BF420" s="150">
        <f>IFERROR(INDEX('[3]5.งบทดลอง รพ.'!$BE:$BE,MATCH(C:C,'[3]5.งบทดลอง รพ.'!B:B,0)),)</f>
        <v>0</v>
      </c>
      <c r="BG420" s="150">
        <f>IFERROR(INDEX('[3]5.งบทดลอง รพ.'!$BF:$BF,MATCH(C:C,'[3]5.งบทดลอง รพ.'!B:B,0)),)</f>
        <v>0</v>
      </c>
      <c r="BH420" s="150">
        <f>IFERROR(INDEX('[3]5.งบทดลอง รพ.'!$BG:$BG,MATCH(C:C,'[3]5.งบทดลอง รพ.'!B:B,0)),)</f>
        <v>0</v>
      </c>
      <c r="BI420" s="150">
        <f>IFERROR(INDEX('[3]5.งบทดลอง รพ.'!$BH:$BH,MATCH(C:C,'[3]5.งบทดลอง รพ.'!B:B,0)),)</f>
        <v>0</v>
      </c>
      <c r="BJ420" s="150">
        <f>IFERROR(INDEX('[3]5.งบทดลอง รพ.'!$BI:$BI,MATCH(C:C,'[3]5.งบทดลอง รพ.'!B:B,0)),)</f>
        <v>0</v>
      </c>
      <c r="BK420" s="150">
        <f>IFERROR(INDEX('[3]5.งบทดลอง รพ.'!$BJ:$BJ,MATCH(C:C,'[3]5.งบทดลอง รพ.'!B:B,0)),)</f>
        <v>0</v>
      </c>
      <c r="BL420" s="150">
        <f>IFERROR(INDEX('[3]5.งบทดลอง รพ.'!$BK:$BK,MATCH(D:D,'[3]5.งบทดลอง รพ.'!C:C,0)),)</f>
        <v>0</v>
      </c>
      <c r="BM420" s="150">
        <f>IFERROR(INDEX('[3]5.งบทดลอง รพ.'!$BL:$BL,MATCH(C:C,'[3]5.งบทดลอง รพ.'!B:B,0)),)</f>
        <v>0</v>
      </c>
      <c r="BN420" s="150">
        <f>IFERROR(INDEX('[3]5.งบทดลอง รพ.'!$BM:$BM,MATCH(C:C,'[3]5.งบทดลอง รพ.'!B:B,0)),)</f>
        <v>0</v>
      </c>
      <c r="BO420" s="150">
        <f>IFERROR(INDEX('[3]5.งบทดลอง รพ.'!$BN:$BN,MATCH(C:C,'[3]5.งบทดลอง รพ.'!B:B,0)),)</f>
        <v>0</v>
      </c>
      <c r="BP420" s="150">
        <f>IFERROR(INDEX('[3]5.งบทดลอง รพ.'!$BO:$BO,MATCH(C:C,'[3]5.งบทดลอง รพ.'!B:B,0)),)</f>
        <v>0</v>
      </c>
      <c r="BQ420" s="150">
        <f>IFERROR(INDEX('[3]5.งบทดลอง รพ.'!$BP:$BP,MATCH(C:C,'[3]5.งบทดลอง รพ.'!B:B,0)),)</f>
        <v>0</v>
      </c>
      <c r="BR420" s="150">
        <f>IFERROR(INDEX('[3]5.งบทดลอง รพ.'!$BQ:$BQ,MATCH(C:C,'[3]5.งบทดลอง รพ.'!B:B,0)),)</f>
        <v>0</v>
      </c>
      <c r="BS420" s="150">
        <f>IFERROR(INDEX('[3]5.งบทดลอง รพ.'!$BR:$BR,MATCH(C:C,'[3]5.งบทดลอง รพ.'!B:B,0)),)</f>
        <v>0</v>
      </c>
      <c r="BT420" s="150">
        <f>IFERROR(INDEX('[3]5.งบทดลอง รพ.'!$BS:$BS,MATCH(C:C,'[3]5.งบทดลอง รพ.'!B:B,0)),)</f>
        <v>0</v>
      </c>
      <c r="BU420" s="150">
        <f>IFERROR(INDEX('[3]5.งบทดลอง รพ.'!$BT:$BT,MATCH(C:C,'[3]5.งบทดลอง รพ.'!B:B,0)),)</f>
        <v>0</v>
      </c>
      <c r="BV420" s="150">
        <f>IFERROR(INDEX('[3]5.งบทดลอง รพ.'!$BU:$BU,MATCH(C:C,'[3]5.งบทดลอง รพ.'!B:B,0)),)</f>
        <v>0</v>
      </c>
      <c r="BW420" s="150">
        <f>IFERROR(INDEX('[3]5.งบทดลอง รพ.'!$BV:$BV,MATCH(C:C,'[3]5.งบทดลอง รพ.'!B:B,0)),)</f>
        <v>0</v>
      </c>
      <c r="BX420" s="150">
        <f>IFERROR(INDEX('[3]5.งบทดลอง รพ.'!$BW:$BW,MATCH(C:C,'[3]5.งบทดลอง รพ.'!B:B,0)),)</f>
        <v>0</v>
      </c>
      <c r="BY420" s="150">
        <f>IFERROR(INDEX('[3]5.งบทดลอง รพ.'!$BX:$BX,MATCH(C:C,'[3]5.งบทดลอง รพ.'!B:B,0)),)</f>
        <v>0</v>
      </c>
      <c r="BZ420" s="151">
        <f t="shared" si="16"/>
        <v>0</v>
      </c>
    </row>
    <row r="421" spans="1:78" ht="21.75" customHeight="1">
      <c r="A421" s="31" t="s">
        <v>185</v>
      </c>
      <c r="B421" s="147" t="s">
        <v>750</v>
      </c>
      <c r="C421" s="148" t="s">
        <v>1200</v>
      </c>
      <c r="D421" s="149" t="s">
        <v>1201</v>
      </c>
      <c r="E421" s="150">
        <f>IFERROR(INDEX('[3]5.งบทดลอง รพ.'!$D:$D,MATCH(C:C,'[3]5.งบทดลอง รพ.'!B:B,0)),)</f>
        <v>0</v>
      </c>
      <c r="F421" s="150">
        <f>IFERROR(INDEX('[3]5.งบทดลอง รพ.'!$E:$E,MATCH(C:C,'[3]5.งบทดลอง รพ.'!B:B,0)),)</f>
        <v>0</v>
      </c>
      <c r="G421" s="150">
        <f>IFERROR(INDEX('[3]5.งบทดลอง รพ.'!$F:$F,MATCH(C:C,'[3]5.งบทดลอง รพ.'!B:B,0)),)</f>
        <v>0</v>
      </c>
      <c r="H421" s="150">
        <f>IFERROR(INDEX('[3]5.งบทดลอง รพ.'!$G:$G,MATCH(C:C,'[3]5.งบทดลอง รพ.'!B:B,0)),)</f>
        <v>0</v>
      </c>
      <c r="I421" s="150">
        <f>IFERROR(INDEX('[3]5.งบทดลอง รพ.'!$H:$H,MATCH(D:D,'[3]5.งบทดลอง รพ.'!C:C,0)),)</f>
        <v>0</v>
      </c>
      <c r="J421" s="150">
        <f>IFERROR(INDEX('[3]5.งบทดลอง รพ.'!$I:$I,MATCH(C:C,'[3]5.งบทดลอง รพ.'!B:B,0)),)</f>
        <v>0</v>
      </c>
      <c r="K421" s="150">
        <f>IFERROR(INDEX('[3]5.งบทดลอง รพ.'!$J:$J,MATCH(C:C,'[3]5.งบทดลอง รพ.'!B:B,0)),)</f>
        <v>0</v>
      </c>
      <c r="L421" s="150">
        <f>IFERROR(INDEX('[3]5.งบทดลอง รพ.'!$K:$K,MATCH(C:C,'[3]5.งบทดลอง รพ.'!B:B,0)),)</f>
        <v>0</v>
      </c>
      <c r="M421" s="150">
        <f>IFERROR(INDEX('[3]5.งบทดลอง รพ.'!$L:$L,MATCH(C:C,'[3]5.งบทดลอง รพ.'!B:B,0)),)</f>
        <v>0</v>
      </c>
      <c r="N421" s="150">
        <f>IFERROR(INDEX('[3]5.งบทดลอง รพ.'!$M:$M,MATCH(C:C,'[3]5.งบทดลอง รพ.'!B:B,0)),)</f>
        <v>0</v>
      </c>
      <c r="O421" s="150">
        <f>IFERROR(INDEX('[3]5.งบทดลอง รพ.'!$N:$N,MATCH(C:C,'[3]5.งบทดลอง รพ.'!B:B,0)),)</f>
        <v>0</v>
      </c>
      <c r="P421" s="150">
        <f>IFERROR(INDEX('[3]5.งบทดลอง รพ.'!$O:$O,MATCH(C:C,'[3]5.งบทดลอง รพ.'!B:B,0)),)</f>
        <v>2</v>
      </c>
      <c r="Q421" s="150">
        <f>IFERROR(INDEX('[3]5.งบทดลอง รพ.'!$P:$P,MATCH(C:C,'[3]5.งบทดลอง รพ.'!B:B,0)),)</f>
        <v>0</v>
      </c>
      <c r="R421" s="150">
        <f>IFERROR(INDEX('[3]5.งบทดลอง รพ.'!$Q:$Q,MATCH(C:C,'[3]5.งบทดลอง รพ.'!B:B,0)),)</f>
        <v>8</v>
      </c>
      <c r="S421" s="150">
        <f>IFERROR(INDEX('[3]5.งบทดลอง รพ.'!$R:$R,MATCH(C:C,'[3]5.งบทดลอง รพ.'!B:B,0)),)</f>
        <v>0</v>
      </c>
      <c r="T421" s="150">
        <f>IFERROR(INDEX('[3]5.งบทดลอง รพ.'!$S:$S,MATCH(C:C,'[3]5.งบทดลอง รพ.'!B:B,0)),)</f>
        <v>0</v>
      </c>
      <c r="U421" s="150">
        <f>IFERROR(INDEX('[3]5.งบทดลอง รพ.'!$T:$T,MATCH(C:C,'[3]5.งบทดลอง รพ.'!B:B,0)),)</f>
        <v>0</v>
      </c>
      <c r="V421" s="150">
        <f>IFERROR(INDEX('[3]5.งบทดลอง รพ.'!$U:$U,MATCH(C:C,'[3]5.งบทดลอง รพ.'!B:B,0)),)</f>
        <v>0</v>
      </c>
      <c r="W421" s="150">
        <f>IFERROR(INDEX('[3]5.งบทดลอง รพ.'!$V:$V,MATCH(C:C,'[3]5.งบทดลอง รพ.'!B:B,0)),)</f>
        <v>0</v>
      </c>
      <c r="X421" s="150">
        <f>IFERROR(INDEX('[3]5.งบทดลอง รพ.'!$W:$W,MATCH(C:C,'[3]5.งบทดลอง รพ.'!B:B,0)),)</f>
        <v>0</v>
      </c>
      <c r="Y421" s="150">
        <f>IFERROR(INDEX('[3]5.งบทดลอง รพ.'!$X:$X,MATCH(C:C,'[3]5.งบทดลอง รพ.'!B:B,0)),)</f>
        <v>0</v>
      </c>
      <c r="Z421" s="150">
        <f>IFERROR(INDEX('[3]5.งบทดลอง รพ.'!$Y:$Y,MATCH(C:C,'[3]5.งบทดลอง รพ.'!B:B,0)),)</f>
        <v>0</v>
      </c>
      <c r="AA421" s="150">
        <f>IFERROR(INDEX('[3]5.งบทดลอง รพ.'!$Z:$Z,MATCH(C:C,'[3]5.งบทดลอง รพ.'!B:B,0)),)</f>
        <v>0</v>
      </c>
      <c r="AB421" s="150">
        <f>IFERROR(INDEX('[3]5.งบทดลอง รพ.'!$AA:$AA,MATCH(C:C,'[3]5.งบทดลอง รพ.'!B:B,0)),)</f>
        <v>0</v>
      </c>
      <c r="AC421" s="150">
        <f>IFERROR(INDEX('[3]5.งบทดลอง รพ.'!$AB:$AB,MATCH(C:C,'[3]5.งบทดลอง รพ.'!B:B,0)),)</f>
        <v>0</v>
      </c>
      <c r="AD421" s="150">
        <f>IFERROR(INDEX('[3]5.งบทดลอง รพ.'!$AC:$AC,MATCH(C:C,'[3]5.งบทดลอง รพ.'!B:B,0)),)</f>
        <v>0</v>
      </c>
      <c r="AE421" s="150">
        <f>IFERROR(INDEX('[3]5.งบทดลอง รพ.'!$AD:$AD,MATCH(C:C,'[3]5.งบทดลอง รพ.'!B:B,0)),)</f>
        <v>0</v>
      </c>
      <c r="AF421" s="150">
        <f>IFERROR(INDEX('[3]5.งบทดลอง รพ.'!$AE:$AE,MATCH(C:C,'[3]5.งบทดลอง รพ.'!B:B,0)),)</f>
        <v>29217.97</v>
      </c>
      <c r="AG421" s="150">
        <f>IFERROR(INDEX('[3]5.งบทดลอง รพ.'!$AF:$AF,MATCH(C:C,'[3]5.งบทดลอง รพ.'!B:B,0)),)</f>
        <v>0</v>
      </c>
      <c r="AH421" s="150">
        <f>IFERROR(INDEX('[3]5.งบทดลอง รพ.'!$AG:$AG,MATCH(C:C,'[3]5.งบทดลอง รพ.'!B:B,0)),)</f>
        <v>0</v>
      </c>
      <c r="AI421" s="150">
        <f>IFERROR(INDEX('[3]5.งบทดลอง รพ.'!$AH:$AH,MATCH(D:D,'[3]5.งบทดลอง รพ.'!C:C,0)),)</f>
        <v>0</v>
      </c>
      <c r="AJ421" s="150">
        <f>IFERROR(INDEX('[3]5.งบทดลอง รพ.'!$AI:$AI,MATCH(C:C,'[3]5.งบทดลอง รพ.'!B:B,0)),)</f>
        <v>0</v>
      </c>
      <c r="AK421" s="150">
        <f>IFERROR(INDEX('[3]5.งบทดลอง รพ.'!$AJ:$AJ,MATCH(C:C,'[3]5.งบทดลอง รพ.'!B:B,0)),)</f>
        <v>0</v>
      </c>
      <c r="AL421" s="150">
        <f>IFERROR(INDEX('[3]5.งบทดลอง รพ.'!$AK:$AK,MATCH(C:C,'[3]5.งบทดลอง รพ.'!B:B,0)),)</f>
        <v>0</v>
      </c>
      <c r="AM421" s="150">
        <f>IFERROR(INDEX('[3]5.งบทดลอง รพ.'!$AL:$AL,MATCH(C:C,'[3]5.งบทดลอง รพ.'!B:B,0)),)</f>
        <v>0</v>
      </c>
      <c r="AN421" s="150">
        <f>IFERROR(INDEX('[3]5.งบทดลอง รพ.'!$AM:$AM,MATCH(C:C,'[3]5.งบทดลอง รพ.'!B:B,0)),)</f>
        <v>0</v>
      </c>
      <c r="AO421" s="150">
        <f>IFERROR(INDEX('[3]5.งบทดลอง รพ.'!$AN:$AN,MATCH(C:C,'[3]5.งบทดลอง รพ.'!B:B,0)),)</f>
        <v>0</v>
      </c>
      <c r="AP421" s="150">
        <f>IFERROR(INDEX('[3]5.งบทดลอง รพ.'!$AO:$AO,MATCH(C:C,'[3]5.งบทดลอง รพ.'!B:B,0)),)</f>
        <v>0</v>
      </c>
      <c r="AQ421" s="150">
        <f>IFERROR(INDEX('[3]5.งบทดลอง รพ.'!$AP:$AP,MATCH(C:C,'[3]5.งบทดลอง รพ.'!B:B,0)),)</f>
        <v>0</v>
      </c>
      <c r="AR421" s="150">
        <f>IFERROR(INDEX('[3]5.งบทดลอง รพ.'!$AQ:$AQ,MATCH(C:C,'[3]5.งบทดลอง รพ.'!B:B,0)),)</f>
        <v>5003.8999999999996</v>
      </c>
      <c r="AS421" s="150">
        <f>IFERROR(INDEX('[3]5.งบทดลอง รพ.'!$AR:$AR,MATCH(C:C,'[3]5.งบทดลอง รพ.'!B:B,0)),)</f>
        <v>0</v>
      </c>
      <c r="AT421" s="150">
        <f>IFERROR(INDEX('[3]5.งบทดลอง รพ.'!$AS:$AS,MATCH(C:C,'[3]5.งบทดลอง รพ.'!B:B,0)),)</f>
        <v>0</v>
      </c>
      <c r="AU421" s="150">
        <f>IFERROR(INDEX('[3]5.งบทดลอง รพ.'!$AT:$AT,MATCH(C:C,'[3]5.งบทดลอง รพ.'!B:B,0)),)</f>
        <v>0</v>
      </c>
      <c r="AV421" s="150">
        <f>IFERROR(INDEX('[3]5.งบทดลอง รพ.'!$AU:$AU,MATCH(C:C,'[3]5.งบทดลอง รพ.'!B:B,0)),)</f>
        <v>0</v>
      </c>
      <c r="AW421" s="150">
        <f>IFERROR(INDEX('[3]5.งบทดลอง รพ.'!$AV:$AV,MATCH(C:C,'[3]5.งบทดลอง รพ.'!B:B,0)),)</f>
        <v>0</v>
      </c>
      <c r="AX421" s="150">
        <f>IFERROR(INDEX('[3]5.งบทดลอง รพ.'!$AW:$AW,MATCH(C:C,'[3]5.งบทดลอง รพ.'!B:B,0)),)</f>
        <v>0</v>
      </c>
      <c r="AY421" s="150">
        <f>IFERROR(INDEX('[3]5.งบทดลอง รพ.'!$AX:$AX,MATCH(C:C,'[3]5.งบทดลอง รพ.'!B:B,0)),)</f>
        <v>0</v>
      </c>
      <c r="AZ421" s="150">
        <f>IFERROR(INDEX('[3]5.งบทดลอง รพ.'!$AY:$AY,MATCH(C:C,'[3]5.งบทดลอง รพ.'!B:B,0)),)</f>
        <v>0</v>
      </c>
      <c r="BA421" s="150">
        <f>IFERROR(INDEX('[3]5.งบทดลอง รพ.'!$AZ:$AZ,MATCH(C:C,'[3]5.งบทดลอง รพ.'!B:B,0)),)</f>
        <v>0</v>
      </c>
      <c r="BB421" s="150">
        <f>IFERROR(INDEX('[3]5.งบทดลอง รพ.'!$BA:$BA,MATCH(C:C,'[3]5.งบทดลอง รพ.'!B:B,0)),)</f>
        <v>0</v>
      </c>
      <c r="BC421" s="150">
        <f>IFERROR(INDEX('[3]5.งบทดลอง รพ.'!$BB:$BB,MATCH(C:C,'[3]5.งบทดลอง รพ.'!B:B,0)),)</f>
        <v>0</v>
      </c>
      <c r="BD421" s="150">
        <f>IFERROR(INDEX('[3]5.งบทดลอง รพ.'!$BC:$BC,MATCH(C:C,'[3]5.งบทดลอง รพ.'!B:B,0)),)</f>
        <v>0</v>
      </c>
      <c r="BE421" s="150">
        <f>IFERROR(INDEX('[3]5.งบทดลอง รพ.'!$BD:$BD,MATCH(C:C,'[3]5.งบทดลอง รพ.'!B:B,0)),)</f>
        <v>0</v>
      </c>
      <c r="BF421" s="150">
        <f>IFERROR(INDEX('[3]5.งบทดลอง รพ.'!$BE:$BE,MATCH(C:C,'[3]5.งบทดลอง รพ.'!B:B,0)),)</f>
        <v>0</v>
      </c>
      <c r="BG421" s="150">
        <f>IFERROR(INDEX('[3]5.งบทดลอง รพ.'!$BF:$BF,MATCH(C:C,'[3]5.งบทดลอง รพ.'!B:B,0)),)</f>
        <v>0</v>
      </c>
      <c r="BH421" s="150">
        <f>IFERROR(INDEX('[3]5.งบทดลอง รพ.'!$BG:$BG,MATCH(C:C,'[3]5.งบทดลอง รพ.'!B:B,0)),)</f>
        <v>0</v>
      </c>
      <c r="BI421" s="150">
        <f>IFERROR(INDEX('[3]5.งบทดลอง รพ.'!$BH:$BH,MATCH(C:C,'[3]5.งบทดลอง รพ.'!B:B,0)),)</f>
        <v>0</v>
      </c>
      <c r="BJ421" s="150">
        <f>IFERROR(INDEX('[3]5.งบทดลอง รพ.'!$BI:$BI,MATCH(C:C,'[3]5.งบทดลอง รพ.'!B:B,0)),)</f>
        <v>24580.38</v>
      </c>
      <c r="BK421" s="150">
        <f>IFERROR(INDEX('[3]5.งบทดลอง รพ.'!$BJ:$BJ,MATCH(C:C,'[3]5.งบทดลอง รพ.'!B:B,0)),)</f>
        <v>0</v>
      </c>
      <c r="BL421" s="150">
        <f>IFERROR(INDEX('[3]5.งบทดลอง รพ.'!$BK:$BK,MATCH(D:D,'[3]5.งบทดลอง รพ.'!C:C,0)),)</f>
        <v>0</v>
      </c>
      <c r="BM421" s="150">
        <f>IFERROR(INDEX('[3]5.งบทดลอง รพ.'!$BL:$BL,MATCH(C:C,'[3]5.งบทดลอง รพ.'!B:B,0)),)</f>
        <v>0</v>
      </c>
      <c r="BN421" s="150">
        <f>IFERROR(INDEX('[3]5.งบทดลอง รพ.'!$BM:$BM,MATCH(C:C,'[3]5.งบทดลอง รพ.'!B:B,0)),)</f>
        <v>0</v>
      </c>
      <c r="BO421" s="150">
        <f>IFERROR(INDEX('[3]5.งบทดลอง รพ.'!$BN:$BN,MATCH(C:C,'[3]5.งบทดลอง รพ.'!B:B,0)),)</f>
        <v>0</v>
      </c>
      <c r="BP421" s="150">
        <f>IFERROR(INDEX('[3]5.งบทดลอง รพ.'!$BO:$BO,MATCH(C:C,'[3]5.งบทดลอง รพ.'!B:B,0)),)</f>
        <v>0</v>
      </c>
      <c r="BQ421" s="150">
        <f>IFERROR(INDEX('[3]5.งบทดลอง รพ.'!$BP:$BP,MATCH(C:C,'[3]5.งบทดลอง รพ.'!B:B,0)),)</f>
        <v>1</v>
      </c>
      <c r="BR421" s="150">
        <f>IFERROR(INDEX('[3]5.งบทดลอง รพ.'!$BQ:$BQ,MATCH(C:C,'[3]5.งบทดลอง รพ.'!B:B,0)),)</f>
        <v>0</v>
      </c>
      <c r="BS421" s="150">
        <f>IFERROR(INDEX('[3]5.งบทดลอง รพ.'!$BR:$BR,MATCH(C:C,'[3]5.งบทดลอง รพ.'!B:B,0)),)</f>
        <v>0</v>
      </c>
      <c r="BT421" s="150">
        <f>IFERROR(INDEX('[3]5.งบทดลอง รพ.'!$BS:$BS,MATCH(C:C,'[3]5.งบทดลอง รพ.'!B:B,0)),)</f>
        <v>0</v>
      </c>
      <c r="BU421" s="150">
        <f>IFERROR(INDEX('[3]5.งบทดลอง รพ.'!$BT:$BT,MATCH(C:C,'[3]5.งบทดลอง รพ.'!B:B,0)),)</f>
        <v>0</v>
      </c>
      <c r="BV421" s="150">
        <f>IFERROR(INDEX('[3]5.งบทดลอง รพ.'!$BU:$BU,MATCH(C:C,'[3]5.งบทดลอง รพ.'!B:B,0)),)</f>
        <v>0</v>
      </c>
      <c r="BW421" s="150">
        <f>IFERROR(INDEX('[3]5.งบทดลอง รพ.'!$BV:$BV,MATCH(C:C,'[3]5.งบทดลอง รพ.'!B:B,0)),)</f>
        <v>0</v>
      </c>
      <c r="BX421" s="150">
        <f>IFERROR(INDEX('[3]5.งบทดลอง รพ.'!$BW:$BW,MATCH(C:C,'[3]5.งบทดลอง รพ.'!B:B,0)),)</f>
        <v>0</v>
      </c>
      <c r="BY421" s="150">
        <f>IFERROR(INDEX('[3]5.งบทดลอง รพ.'!$BX:$BX,MATCH(C:C,'[3]5.งบทดลอง รพ.'!B:B,0)),)</f>
        <v>0</v>
      </c>
      <c r="BZ421" s="151">
        <f t="shared" si="16"/>
        <v>58813.25</v>
      </c>
    </row>
    <row r="422" spans="1:78" ht="21.75" customHeight="1">
      <c r="A422" s="31" t="s">
        <v>185</v>
      </c>
      <c r="B422" s="147" t="s">
        <v>750</v>
      </c>
      <c r="C422" s="148" t="s">
        <v>1202</v>
      </c>
      <c r="D422" s="149" t="s">
        <v>1203</v>
      </c>
      <c r="E422" s="150">
        <f>IFERROR(INDEX('[3]5.งบทดลอง รพ.'!$D:$D,MATCH(C:C,'[3]5.งบทดลอง รพ.'!B:B,0)),)</f>
        <v>0</v>
      </c>
      <c r="F422" s="150">
        <f>IFERROR(INDEX('[3]5.งบทดลอง รพ.'!$E:$E,MATCH(C:C,'[3]5.งบทดลอง รพ.'!B:B,0)),)</f>
        <v>0</v>
      </c>
      <c r="G422" s="150">
        <f>IFERROR(INDEX('[3]5.งบทดลอง รพ.'!$F:$F,MATCH(C:C,'[3]5.งบทดลอง รพ.'!B:B,0)),)</f>
        <v>0</v>
      </c>
      <c r="H422" s="150">
        <f>IFERROR(INDEX('[3]5.งบทดลอง รพ.'!$G:$G,MATCH(C:C,'[3]5.งบทดลอง รพ.'!B:B,0)),)</f>
        <v>0</v>
      </c>
      <c r="I422" s="150">
        <f>IFERROR(INDEX('[3]5.งบทดลอง รพ.'!$H:$H,MATCH(D:D,'[3]5.งบทดลอง รพ.'!C:C,0)),)</f>
        <v>0</v>
      </c>
      <c r="J422" s="150">
        <f>IFERROR(INDEX('[3]5.งบทดลอง รพ.'!$I:$I,MATCH(C:C,'[3]5.งบทดลอง รพ.'!B:B,0)),)</f>
        <v>0</v>
      </c>
      <c r="K422" s="150">
        <f>IFERROR(INDEX('[3]5.งบทดลอง รพ.'!$J:$J,MATCH(C:C,'[3]5.งบทดลอง รพ.'!B:B,0)),)</f>
        <v>0</v>
      </c>
      <c r="L422" s="150">
        <f>IFERROR(INDEX('[3]5.งบทดลอง รพ.'!$K:$K,MATCH(C:C,'[3]5.งบทดลอง รพ.'!B:B,0)),)</f>
        <v>0</v>
      </c>
      <c r="M422" s="150">
        <f>IFERROR(INDEX('[3]5.งบทดลอง รพ.'!$L:$L,MATCH(C:C,'[3]5.งบทดลอง รพ.'!B:B,0)),)</f>
        <v>0</v>
      </c>
      <c r="N422" s="150">
        <f>IFERROR(INDEX('[3]5.งบทดลอง รพ.'!$M:$M,MATCH(C:C,'[3]5.งบทดลอง รพ.'!B:B,0)),)</f>
        <v>0</v>
      </c>
      <c r="O422" s="150">
        <f>IFERROR(INDEX('[3]5.งบทดลอง รพ.'!$N:$N,MATCH(C:C,'[3]5.งบทดลอง รพ.'!B:B,0)),)</f>
        <v>0</v>
      </c>
      <c r="P422" s="150">
        <f>IFERROR(INDEX('[3]5.งบทดลอง รพ.'!$O:$O,MATCH(C:C,'[3]5.งบทดลอง รพ.'!B:B,0)),)</f>
        <v>0</v>
      </c>
      <c r="Q422" s="150">
        <f>IFERROR(INDEX('[3]5.งบทดลอง รพ.'!$P:$P,MATCH(C:C,'[3]5.งบทดลอง รพ.'!B:B,0)),)</f>
        <v>0</v>
      </c>
      <c r="R422" s="150">
        <f>IFERROR(INDEX('[3]5.งบทดลอง รพ.'!$Q:$Q,MATCH(C:C,'[3]5.งบทดลอง รพ.'!B:B,0)),)</f>
        <v>1</v>
      </c>
      <c r="S422" s="150">
        <f>IFERROR(INDEX('[3]5.งบทดลอง รพ.'!$R:$R,MATCH(C:C,'[3]5.งบทดลอง รพ.'!B:B,0)),)</f>
        <v>0</v>
      </c>
      <c r="T422" s="150">
        <f>IFERROR(INDEX('[3]5.งบทดลอง รพ.'!$S:$S,MATCH(C:C,'[3]5.งบทดลอง รพ.'!B:B,0)),)</f>
        <v>0</v>
      </c>
      <c r="U422" s="150">
        <f>IFERROR(INDEX('[3]5.งบทดลอง รพ.'!$T:$T,MATCH(C:C,'[3]5.งบทดลอง รพ.'!B:B,0)),)</f>
        <v>0</v>
      </c>
      <c r="V422" s="150">
        <f>IFERROR(INDEX('[3]5.งบทดลอง รพ.'!$U:$U,MATCH(C:C,'[3]5.งบทดลอง รพ.'!B:B,0)),)</f>
        <v>0</v>
      </c>
      <c r="W422" s="150">
        <f>IFERROR(INDEX('[3]5.งบทดลอง รพ.'!$V:$V,MATCH(C:C,'[3]5.งบทดลอง รพ.'!B:B,0)),)</f>
        <v>0</v>
      </c>
      <c r="X422" s="150">
        <f>IFERROR(INDEX('[3]5.งบทดลอง รพ.'!$W:$W,MATCH(C:C,'[3]5.งบทดลอง รพ.'!B:B,0)),)</f>
        <v>0</v>
      </c>
      <c r="Y422" s="150">
        <f>IFERROR(INDEX('[3]5.งบทดลอง รพ.'!$X:$X,MATCH(C:C,'[3]5.งบทดลอง รพ.'!B:B,0)),)</f>
        <v>0</v>
      </c>
      <c r="Z422" s="150">
        <f>IFERROR(INDEX('[3]5.งบทดลอง รพ.'!$Y:$Y,MATCH(C:C,'[3]5.งบทดลอง รพ.'!B:B,0)),)</f>
        <v>0</v>
      </c>
      <c r="AA422" s="150">
        <f>IFERROR(INDEX('[3]5.งบทดลอง รพ.'!$Z:$Z,MATCH(C:C,'[3]5.งบทดลอง รพ.'!B:B,0)),)</f>
        <v>0</v>
      </c>
      <c r="AB422" s="150">
        <f>IFERROR(INDEX('[3]5.งบทดลอง รพ.'!$AA:$AA,MATCH(C:C,'[3]5.งบทดลอง รพ.'!B:B,0)),)</f>
        <v>0</v>
      </c>
      <c r="AC422" s="150">
        <f>IFERROR(INDEX('[3]5.งบทดลอง รพ.'!$AB:$AB,MATCH(C:C,'[3]5.งบทดลอง รพ.'!B:B,0)),)</f>
        <v>0</v>
      </c>
      <c r="AD422" s="150">
        <f>IFERROR(INDEX('[3]5.งบทดลอง รพ.'!$AC:$AC,MATCH(C:C,'[3]5.งบทดลอง รพ.'!B:B,0)),)</f>
        <v>0</v>
      </c>
      <c r="AE422" s="150">
        <f>IFERROR(INDEX('[3]5.งบทดลอง รพ.'!$AD:$AD,MATCH(C:C,'[3]5.งบทดลอง รพ.'!B:B,0)),)</f>
        <v>0</v>
      </c>
      <c r="AF422" s="150">
        <f>IFERROR(INDEX('[3]5.งบทดลอง รพ.'!$AE:$AE,MATCH(C:C,'[3]5.งบทดลอง รพ.'!B:B,0)),)</f>
        <v>0</v>
      </c>
      <c r="AG422" s="150">
        <f>IFERROR(INDEX('[3]5.งบทดลอง รพ.'!$AF:$AF,MATCH(C:C,'[3]5.งบทดลอง รพ.'!B:B,0)),)</f>
        <v>0</v>
      </c>
      <c r="AH422" s="150">
        <f>IFERROR(INDEX('[3]5.งบทดลอง รพ.'!$AG:$AG,MATCH(C:C,'[3]5.งบทดลอง รพ.'!B:B,0)),)</f>
        <v>0</v>
      </c>
      <c r="AI422" s="150">
        <f>IFERROR(INDEX('[3]5.งบทดลอง รพ.'!$AH:$AH,MATCH(D:D,'[3]5.งบทดลอง รพ.'!C:C,0)),)</f>
        <v>0</v>
      </c>
      <c r="AJ422" s="150">
        <f>IFERROR(INDEX('[3]5.งบทดลอง รพ.'!$AI:$AI,MATCH(C:C,'[3]5.งบทดลอง รพ.'!B:B,0)),)</f>
        <v>0</v>
      </c>
      <c r="AK422" s="150">
        <f>IFERROR(INDEX('[3]5.งบทดลอง รพ.'!$AJ:$AJ,MATCH(C:C,'[3]5.งบทดลอง รพ.'!B:B,0)),)</f>
        <v>0</v>
      </c>
      <c r="AL422" s="150">
        <f>IFERROR(INDEX('[3]5.งบทดลอง รพ.'!$AK:$AK,MATCH(C:C,'[3]5.งบทดลอง รพ.'!B:B,0)),)</f>
        <v>0</v>
      </c>
      <c r="AM422" s="150">
        <f>IFERROR(INDEX('[3]5.งบทดลอง รพ.'!$AL:$AL,MATCH(C:C,'[3]5.งบทดลอง รพ.'!B:B,0)),)</f>
        <v>0</v>
      </c>
      <c r="AN422" s="150">
        <f>IFERROR(INDEX('[3]5.งบทดลอง รพ.'!$AM:$AM,MATCH(C:C,'[3]5.งบทดลอง รพ.'!B:B,0)),)</f>
        <v>0</v>
      </c>
      <c r="AO422" s="150">
        <f>IFERROR(INDEX('[3]5.งบทดลอง รพ.'!$AN:$AN,MATCH(C:C,'[3]5.งบทดลอง รพ.'!B:B,0)),)</f>
        <v>0</v>
      </c>
      <c r="AP422" s="150">
        <f>IFERROR(INDEX('[3]5.งบทดลอง รพ.'!$AO:$AO,MATCH(C:C,'[3]5.งบทดลอง รพ.'!B:B,0)),)</f>
        <v>0</v>
      </c>
      <c r="AQ422" s="150">
        <f>IFERROR(INDEX('[3]5.งบทดลอง รพ.'!$AP:$AP,MATCH(C:C,'[3]5.งบทดลอง รพ.'!B:B,0)),)</f>
        <v>0</v>
      </c>
      <c r="AR422" s="150">
        <f>IFERROR(INDEX('[3]5.งบทดลอง รพ.'!$AQ:$AQ,MATCH(C:C,'[3]5.งบทดลอง รพ.'!B:B,0)),)</f>
        <v>1</v>
      </c>
      <c r="AS422" s="150">
        <f>IFERROR(INDEX('[3]5.งบทดลอง รพ.'!$AR:$AR,MATCH(C:C,'[3]5.งบทดลอง รพ.'!B:B,0)),)</f>
        <v>0</v>
      </c>
      <c r="AT422" s="150">
        <f>IFERROR(INDEX('[3]5.งบทดลอง รพ.'!$AS:$AS,MATCH(C:C,'[3]5.งบทดลอง รพ.'!B:B,0)),)</f>
        <v>0</v>
      </c>
      <c r="AU422" s="150">
        <f>IFERROR(INDEX('[3]5.งบทดลอง รพ.'!$AT:$AT,MATCH(C:C,'[3]5.งบทดลอง รพ.'!B:B,0)),)</f>
        <v>0</v>
      </c>
      <c r="AV422" s="150">
        <f>IFERROR(INDEX('[3]5.งบทดลอง รพ.'!$AU:$AU,MATCH(C:C,'[3]5.งบทดลอง รพ.'!B:B,0)),)</f>
        <v>0</v>
      </c>
      <c r="AW422" s="150">
        <f>IFERROR(INDEX('[3]5.งบทดลอง รพ.'!$AV:$AV,MATCH(C:C,'[3]5.งบทดลอง รพ.'!B:B,0)),)</f>
        <v>0</v>
      </c>
      <c r="AX422" s="150">
        <f>IFERROR(INDEX('[3]5.งบทดลอง รพ.'!$AW:$AW,MATCH(C:C,'[3]5.งบทดลอง รพ.'!B:B,0)),)</f>
        <v>0</v>
      </c>
      <c r="AY422" s="150">
        <f>IFERROR(INDEX('[3]5.งบทดลอง รพ.'!$AX:$AX,MATCH(C:C,'[3]5.งบทดลอง รพ.'!B:B,0)),)</f>
        <v>0</v>
      </c>
      <c r="AZ422" s="150">
        <f>IFERROR(INDEX('[3]5.งบทดลอง รพ.'!$AY:$AY,MATCH(C:C,'[3]5.งบทดลอง รพ.'!B:B,0)),)</f>
        <v>0</v>
      </c>
      <c r="BA422" s="150">
        <f>IFERROR(INDEX('[3]5.งบทดลอง รพ.'!$AZ:$AZ,MATCH(C:C,'[3]5.งบทดลอง รพ.'!B:B,0)),)</f>
        <v>0</v>
      </c>
      <c r="BB422" s="150">
        <f>IFERROR(INDEX('[3]5.งบทดลอง รพ.'!$BA:$BA,MATCH(C:C,'[3]5.งบทดลอง รพ.'!B:B,0)),)</f>
        <v>0</v>
      </c>
      <c r="BC422" s="150">
        <f>IFERROR(INDEX('[3]5.งบทดลอง รพ.'!$BB:$BB,MATCH(C:C,'[3]5.งบทดลอง รพ.'!B:B,0)),)</f>
        <v>0</v>
      </c>
      <c r="BD422" s="150">
        <f>IFERROR(INDEX('[3]5.งบทดลอง รพ.'!$BC:$BC,MATCH(C:C,'[3]5.งบทดลอง รพ.'!B:B,0)),)</f>
        <v>0</v>
      </c>
      <c r="BE422" s="150">
        <f>IFERROR(INDEX('[3]5.งบทดลอง รพ.'!$BD:$BD,MATCH(C:C,'[3]5.งบทดลอง รพ.'!B:B,0)),)</f>
        <v>0</v>
      </c>
      <c r="BF422" s="150">
        <f>IFERROR(INDEX('[3]5.งบทดลอง รพ.'!$BE:$BE,MATCH(C:C,'[3]5.งบทดลอง รพ.'!B:B,0)),)</f>
        <v>0</v>
      </c>
      <c r="BG422" s="150">
        <f>IFERROR(INDEX('[3]5.งบทดลอง รพ.'!$BF:$BF,MATCH(C:C,'[3]5.งบทดลอง รพ.'!B:B,0)),)</f>
        <v>0</v>
      </c>
      <c r="BH422" s="150">
        <f>IFERROR(INDEX('[3]5.งบทดลอง รพ.'!$BG:$BG,MATCH(C:C,'[3]5.งบทดลอง รพ.'!B:B,0)),)</f>
        <v>0</v>
      </c>
      <c r="BI422" s="150">
        <f>IFERROR(INDEX('[3]5.งบทดลอง รพ.'!$BH:$BH,MATCH(C:C,'[3]5.งบทดลอง รพ.'!B:B,0)),)</f>
        <v>0</v>
      </c>
      <c r="BJ422" s="150">
        <f>IFERROR(INDEX('[3]5.งบทดลอง รพ.'!$BI:$BI,MATCH(C:C,'[3]5.งบทดลอง รพ.'!B:B,0)),)</f>
        <v>0</v>
      </c>
      <c r="BK422" s="150">
        <f>IFERROR(INDEX('[3]5.งบทดลอง รพ.'!$BJ:$BJ,MATCH(C:C,'[3]5.งบทดลอง รพ.'!B:B,0)),)</f>
        <v>0</v>
      </c>
      <c r="BL422" s="150">
        <f>IFERROR(INDEX('[3]5.งบทดลอง รพ.'!$BK:$BK,MATCH(D:D,'[3]5.งบทดลอง รพ.'!C:C,0)),)</f>
        <v>0</v>
      </c>
      <c r="BM422" s="150">
        <f>IFERROR(INDEX('[3]5.งบทดลอง รพ.'!$BL:$BL,MATCH(C:C,'[3]5.งบทดลอง รพ.'!B:B,0)),)</f>
        <v>0</v>
      </c>
      <c r="BN422" s="150">
        <f>IFERROR(INDEX('[3]5.งบทดลอง รพ.'!$BM:$BM,MATCH(C:C,'[3]5.งบทดลอง รพ.'!B:B,0)),)</f>
        <v>0</v>
      </c>
      <c r="BO422" s="150">
        <f>IFERROR(INDEX('[3]5.งบทดลอง รพ.'!$BN:$BN,MATCH(C:C,'[3]5.งบทดลอง รพ.'!B:B,0)),)</f>
        <v>0</v>
      </c>
      <c r="BP422" s="150">
        <f>IFERROR(INDEX('[3]5.งบทดลอง รพ.'!$BO:$BO,MATCH(C:C,'[3]5.งบทดลอง รพ.'!B:B,0)),)</f>
        <v>0</v>
      </c>
      <c r="BQ422" s="150">
        <f>IFERROR(INDEX('[3]5.งบทดลอง รพ.'!$BP:$BP,MATCH(C:C,'[3]5.งบทดลอง รพ.'!B:B,0)),)</f>
        <v>2</v>
      </c>
      <c r="BR422" s="150">
        <f>IFERROR(INDEX('[3]5.งบทดลอง รพ.'!$BQ:$BQ,MATCH(C:C,'[3]5.งบทดลอง รพ.'!B:B,0)),)</f>
        <v>0</v>
      </c>
      <c r="BS422" s="150">
        <f>IFERROR(INDEX('[3]5.งบทดลอง รพ.'!$BR:$BR,MATCH(C:C,'[3]5.งบทดลอง รพ.'!B:B,0)),)</f>
        <v>0</v>
      </c>
      <c r="BT422" s="150">
        <f>IFERROR(INDEX('[3]5.งบทดลอง รพ.'!$BS:$BS,MATCH(C:C,'[3]5.งบทดลอง รพ.'!B:B,0)),)</f>
        <v>0</v>
      </c>
      <c r="BU422" s="150">
        <f>IFERROR(INDEX('[3]5.งบทดลอง รพ.'!$BT:$BT,MATCH(C:C,'[3]5.งบทดลอง รพ.'!B:B,0)),)</f>
        <v>0</v>
      </c>
      <c r="BV422" s="150">
        <f>IFERROR(INDEX('[3]5.งบทดลอง รพ.'!$BU:$BU,MATCH(C:C,'[3]5.งบทดลอง รพ.'!B:B,0)),)</f>
        <v>0</v>
      </c>
      <c r="BW422" s="150">
        <f>IFERROR(INDEX('[3]5.งบทดลอง รพ.'!$BV:$BV,MATCH(C:C,'[3]5.งบทดลอง รพ.'!B:B,0)),)</f>
        <v>0</v>
      </c>
      <c r="BX422" s="150">
        <f>IFERROR(INDEX('[3]5.งบทดลอง รพ.'!$BW:$BW,MATCH(C:C,'[3]5.งบทดลอง รพ.'!B:B,0)),)</f>
        <v>0</v>
      </c>
      <c r="BY422" s="150">
        <f>IFERROR(INDEX('[3]5.งบทดลอง รพ.'!$BX:$BX,MATCH(C:C,'[3]5.งบทดลอง รพ.'!B:B,0)),)</f>
        <v>0</v>
      </c>
      <c r="BZ422" s="151">
        <f t="shared" si="16"/>
        <v>4</v>
      </c>
    </row>
    <row r="423" spans="1:78" ht="21.75" customHeight="1">
      <c r="A423" s="31" t="s">
        <v>185</v>
      </c>
      <c r="B423" s="147" t="s">
        <v>750</v>
      </c>
      <c r="C423" s="148" t="s">
        <v>1204</v>
      </c>
      <c r="D423" s="149" t="s">
        <v>1205</v>
      </c>
      <c r="E423" s="150">
        <f>IFERROR(INDEX('[3]5.งบทดลอง รพ.'!$D:$D,MATCH(C:C,'[3]5.งบทดลอง รพ.'!B:B,0)),)</f>
        <v>0</v>
      </c>
      <c r="F423" s="150">
        <f>IFERROR(INDEX('[3]5.งบทดลอง รพ.'!$E:$E,MATCH(C:C,'[3]5.งบทดลอง รพ.'!B:B,0)),)</f>
        <v>0</v>
      </c>
      <c r="G423" s="150">
        <f>IFERROR(INDEX('[3]5.งบทดลอง รพ.'!$F:$F,MATCH(C:C,'[3]5.งบทดลอง รพ.'!B:B,0)),)</f>
        <v>0</v>
      </c>
      <c r="H423" s="150">
        <f>IFERROR(INDEX('[3]5.งบทดลอง รพ.'!$G:$G,MATCH(C:C,'[3]5.งบทดลอง รพ.'!B:B,0)),)</f>
        <v>0</v>
      </c>
      <c r="I423" s="150">
        <f>IFERROR(INDEX('[3]5.งบทดลอง รพ.'!$H:$H,MATCH(D:D,'[3]5.งบทดลอง รพ.'!C:C,0)),)</f>
        <v>0</v>
      </c>
      <c r="J423" s="150">
        <f>IFERROR(INDEX('[3]5.งบทดลอง รพ.'!$I:$I,MATCH(C:C,'[3]5.งบทดลอง รพ.'!B:B,0)),)</f>
        <v>0</v>
      </c>
      <c r="K423" s="150">
        <f>IFERROR(INDEX('[3]5.งบทดลอง รพ.'!$J:$J,MATCH(C:C,'[3]5.งบทดลอง รพ.'!B:B,0)),)</f>
        <v>0</v>
      </c>
      <c r="L423" s="150">
        <f>IFERROR(INDEX('[3]5.งบทดลอง รพ.'!$K:$K,MATCH(C:C,'[3]5.งบทดลอง รพ.'!B:B,0)),)</f>
        <v>0</v>
      </c>
      <c r="M423" s="150">
        <f>IFERROR(INDEX('[3]5.งบทดลอง รพ.'!$L:$L,MATCH(C:C,'[3]5.งบทดลอง รพ.'!B:B,0)),)</f>
        <v>0</v>
      </c>
      <c r="N423" s="150">
        <f>IFERROR(INDEX('[3]5.งบทดลอง รพ.'!$M:$M,MATCH(C:C,'[3]5.งบทดลอง รพ.'!B:B,0)),)</f>
        <v>0</v>
      </c>
      <c r="O423" s="150">
        <f>IFERROR(INDEX('[3]5.งบทดลอง รพ.'!$N:$N,MATCH(C:C,'[3]5.งบทดลอง รพ.'!B:B,0)),)</f>
        <v>0</v>
      </c>
      <c r="P423" s="150">
        <f>IFERROR(INDEX('[3]5.งบทดลอง รพ.'!$O:$O,MATCH(C:C,'[3]5.งบทดลอง รพ.'!B:B,0)),)</f>
        <v>0</v>
      </c>
      <c r="Q423" s="150">
        <f>IFERROR(INDEX('[3]5.งบทดลอง รพ.'!$P:$P,MATCH(C:C,'[3]5.งบทดลอง รพ.'!B:B,0)),)</f>
        <v>0</v>
      </c>
      <c r="R423" s="150">
        <f>IFERROR(INDEX('[3]5.งบทดลอง รพ.'!$Q:$Q,MATCH(C:C,'[3]5.งบทดลอง รพ.'!B:B,0)),)</f>
        <v>0</v>
      </c>
      <c r="S423" s="150">
        <f>IFERROR(INDEX('[3]5.งบทดลอง รพ.'!$R:$R,MATCH(C:C,'[3]5.งบทดลอง รพ.'!B:B,0)),)</f>
        <v>0</v>
      </c>
      <c r="T423" s="150">
        <f>IFERROR(INDEX('[3]5.งบทดลอง รพ.'!$S:$S,MATCH(C:C,'[3]5.งบทดลอง รพ.'!B:B,0)),)</f>
        <v>0</v>
      </c>
      <c r="U423" s="150">
        <f>IFERROR(INDEX('[3]5.งบทดลอง รพ.'!$T:$T,MATCH(C:C,'[3]5.งบทดลอง รพ.'!B:B,0)),)</f>
        <v>0</v>
      </c>
      <c r="V423" s="150">
        <f>IFERROR(INDEX('[3]5.งบทดลอง รพ.'!$U:$U,MATCH(C:C,'[3]5.งบทดลอง รพ.'!B:B,0)),)</f>
        <v>0</v>
      </c>
      <c r="W423" s="150">
        <f>IFERROR(INDEX('[3]5.งบทดลอง รพ.'!$V:$V,MATCH(C:C,'[3]5.งบทดลอง รพ.'!B:B,0)),)</f>
        <v>0</v>
      </c>
      <c r="X423" s="150">
        <f>IFERROR(INDEX('[3]5.งบทดลอง รพ.'!$W:$W,MATCH(C:C,'[3]5.งบทดลอง รพ.'!B:B,0)),)</f>
        <v>0</v>
      </c>
      <c r="Y423" s="150">
        <f>IFERROR(INDEX('[3]5.งบทดลอง รพ.'!$X:$X,MATCH(C:C,'[3]5.งบทดลอง รพ.'!B:B,0)),)</f>
        <v>0</v>
      </c>
      <c r="Z423" s="150">
        <f>IFERROR(INDEX('[3]5.งบทดลอง รพ.'!$Y:$Y,MATCH(C:C,'[3]5.งบทดลอง รพ.'!B:B,0)),)</f>
        <v>0</v>
      </c>
      <c r="AA423" s="150">
        <f>IFERROR(INDEX('[3]5.งบทดลอง รพ.'!$Z:$Z,MATCH(C:C,'[3]5.งบทดลอง รพ.'!B:B,0)),)</f>
        <v>0</v>
      </c>
      <c r="AB423" s="150">
        <f>IFERROR(INDEX('[3]5.งบทดลอง รพ.'!$AA:$AA,MATCH(C:C,'[3]5.งบทดลอง รพ.'!B:B,0)),)</f>
        <v>0</v>
      </c>
      <c r="AC423" s="150">
        <f>IFERROR(INDEX('[3]5.งบทดลอง รพ.'!$AB:$AB,MATCH(C:C,'[3]5.งบทดลอง รพ.'!B:B,0)),)</f>
        <v>0</v>
      </c>
      <c r="AD423" s="150">
        <f>IFERROR(INDEX('[3]5.งบทดลอง รพ.'!$AC:$AC,MATCH(C:C,'[3]5.งบทดลอง รพ.'!B:B,0)),)</f>
        <v>0</v>
      </c>
      <c r="AE423" s="150">
        <f>IFERROR(INDEX('[3]5.งบทดลอง รพ.'!$AD:$AD,MATCH(C:C,'[3]5.งบทดลอง รพ.'!B:B,0)),)</f>
        <v>0</v>
      </c>
      <c r="AF423" s="150">
        <f>IFERROR(INDEX('[3]5.งบทดลอง รพ.'!$AE:$AE,MATCH(C:C,'[3]5.งบทดลอง รพ.'!B:B,0)),)</f>
        <v>0</v>
      </c>
      <c r="AG423" s="150">
        <f>IFERROR(INDEX('[3]5.งบทดลอง รพ.'!$AF:$AF,MATCH(C:C,'[3]5.งบทดลอง รพ.'!B:B,0)),)</f>
        <v>0</v>
      </c>
      <c r="AH423" s="150">
        <f>IFERROR(INDEX('[3]5.งบทดลอง รพ.'!$AG:$AG,MATCH(C:C,'[3]5.งบทดลอง รพ.'!B:B,0)),)</f>
        <v>0</v>
      </c>
      <c r="AI423" s="150">
        <f>IFERROR(INDEX('[3]5.งบทดลอง รพ.'!$AH:$AH,MATCH(D:D,'[3]5.งบทดลอง รพ.'!C:C,0)),)</f>
        <v>0</v>
      </c>
      <c r="AJ423" s="150">
        <f>IFERROR(INDEX('[3]5.งบทดลอง รพ.'!$AI:$AI,MATCH(C:C,'[3]5.งบทดลอง รพ.'!B:B,0)),)</f>
        <v>0</v>
      </c>
      <c r="AK423" s="150">
        <f>IFERROR(INDEX('[3]5.งบทดลอง รพ.'!$AJ:$AJ,MATCH(C:C,'[3]5.งบทดลอง รพ.'!B:B,0)),)</f>
        <v>0</v>
      </c>
      <c r="AL423" s="150">
        <f>IFERROR(INDEX('[3]5.งบทดลอง รพ.'!$AK:$AK,MATCH(C:C,'[3]5.งบทดลอง รพ.'!B:B,0)),)</f>
        <v>0</v>
      </c>
      <c r="AM423" s="150">
        <f>IFERROR(INDEX('[3]5.งบทดลอง รพ.'!$AL:$AL,MATCH(C:C,'[3]5.งบทดลอง รพ.'!B:B,0)),)</f>
        <v>0</v>
      </c>
      <c r="AN423" s="150">
        <f>IFERROR(INDEX('[3]5.งบทดลอง รพ.'!$AM:$AM,MATCH(C:C,'[3]5.งบทดลอง รพ.'!B:B,0)),)</f>
        <v>0</v>
      </c>
      <c r="AO423" s="150">
        <f>IFERROR(INDEX('[3]5.งบทดลอง รพ.'!$AN:$AN,MATCH(C:C,'[3]5.งบทดลอง รพ.'!B:B,0)),)</f>
        <v>0</v>
      </c>
      <c r="AP423" s="150">
        <f>IFERROR(INDEX('[3]5.งบทดลอง รพ.'!$AO:$AO,MATCH(C:C,'[3]5.งบทดลอง รพ.'!B:B,0)),)</f>
        <v>0</v>
      </c>
      <c r="AQ423" s="150">
        <f>IFERROR(INDEX('[3]5.งบทดลอง รพ.'!$AP:$AP,MATCH(C:C,'[3]5.งบทดลอง รพ.'!B:B,0)),)</f>
        <v>0</v>
      </c>
      <c r="AR423" s="150">
        <f>IFERROR(INDEX('[3]5.งบทดลอง รพ.'!$AQ:$AQ,MATCH(C:C,'[3]5.งบทดลอง รพ.'!B:B,0)),)</f>
        <v>1</v>
      </c>
      <c r="AS423" s="150">
        <f>IFERROR(INDEX('[3]5.งบทดลอง รพ.'!$AR:$AR,MATCH(C:C,'[3]5.งบทดลอง รพ.'!B:B,0)),)</f>
        <v>0</v>
      </c>
      <c r="AT423" s="150">
        <f>IFERROR(INDEX('[3]5.งบทดลอง รพ.'!$AS:$AS,MATCH(C:C,'[3]5.งบทดลอง รพ.'!B:B,0)),)</f>
        <v>0</v>
      </c>
      <c r="AU423" s="150">
        <f>IFERROR(INDEX('[3]5.งบทดลอง รพ.'!$AT:$AT,MATCH(C:C,'[3]5.งบทดลอง รพ.'!B:B,0)),)</f>
        <v>0</v>
      </c>
      <c r="AV423" s="150">
        <f>IFERROR(INDEX('[3]5.งบทดลอง รพ.'!$AU:$AU,MATCH(C:C,'[3]5.งบทดลอง รพ.'!B:B,0)),)</f>
        <v>0</v>
      </c>
      <c r="AW423" s="150">
        <f>IFERROR(INDEX('[3]5.งบทดลอง รพ.'!$AV:$AV,MATCH(C:C,'[3]5.งบทดลอง รพ.'!B:B,0)),)</f>
        <v>0</v>
      </c>
      <c r="AX423" s="150">
        <f>IFERROR(INDEX('[3]5.งบทดลอง รพ.'!$AW:$AW,MATCH(C:C,'[3]5.งบทดลอง รพ.'!B:B,0)),)</f>
        <v>0</v>
      </c>
      <c r="AY423" s="150">
        <f>IFERROR(INDEX('[3]5.งบทดลอง รพ.'!$AX:$AX,MATCH(C:C,'[3]5.งบทดลอง รพ.'!B:B,0)),)</f>
        <v>0</v>
      </c>
      <c r="AZ423" s="150">
        <f>IFERROR(INDEX('[3]5.งบทดลอง รพ.'!$AY:$AY,MATCH(C:C,'[3]5.งบทดลอง รพ.'!B:B,0)),)</f>
        <v>0</v>
      </c>
      <c r="BA423" s="150">
        <f>IFERROR(INDEX('[3]5.งบทดลอง รพ.'!$AZ:$AZ,MATCH(C:C,'[3]5.งบทดลอง รพ.'!B:B,0)),)</f>
        <v>0</v>
      </c>
      <c r="BB423" s="150">
        <f>IFERROR(INDEX('[3]5.งบทดลอง รพ.'!$BA:$BA,MATCH(C:C,'[3]5.งบทดลอง รพ.'!B:B,0)),)</f>
        <v>0</v>
      </c>
      <c r="BC423" s="150">
        <f>IFERROR(INDEX('[3]5.งบทดลอง รพ.'!$BB:$BB,MATCH(C:C,'[3]5.งบทดลอง รพ.'!B:B,0)),)</f>
        <v>0</v>
      </c>
      <c r="BD423" s="150">
        <f>IFERROR(INDEX('[3]5.งบทดลอง รพ.'!$BC:$BC,MATCH(C:C,'[3]5.งบทดลอง รพ.'!B:B,0)),)</f>
        <v>0</v>
      </c>
      <c r="BE423" s="150">
        <f>IFERROR(INDEX('[3]5.งบทดลอง รพ.'!$BD:$BD,MATCH(C:C,'[3]5.งบทดลอง รพ.'!B:B,0)),)</f>
        <v>0</v>
      </c>
      <c r="BF423" s="150">
        <f>IFERROR(INDEX('[3]5.งบทดลอง รพ.'!$BE:$BE,MATCH(C:C,'[3]5.งบทดลอง รพ.'!B:B,0)),)</f>
        <v>0</v>
      </c>
      <c r="BG423" s="150">
        <f>IFERROR(INDEX('[3]5.งบทดลอง รพ.'!$BF:$BF,MATCH(C:C,'[3]5.งบทดลอง รพ.'!B:B,0)),)</f>
        <v>0</v>
      </c>
      <c r="BH423" s="150">
        <f>IFERROR(INDEX('[3]5.งบทดลอง รพ.'!$BG:$BG,MATCH(C:C,'[3]5.งบทดลอง รพ.'!B:B,0)),)</f>
        <v>0</v>
      </c>
      <c r="BI423" s="150">
        <f>IFERROR(INDEX('[3]5.งบทดลอง รพ.'!$BH:$BH,MATCH(C:C,'[3]5.งบทดลอง รพ.'!B:B,0)),)</f>
        <v>0</v>
      </c>
      <c r="BJ423" s="150">
        <f>IFERROR(INDEX('[3]5.งบทดลอง รพ.'!$BI:$BI,MATCH(C:C,'[3]5.งบทดลอง รพ.'!B:B,0)),)</f>
        <v>0</v>
      </c>
      <c r="BK423" s="150">
        <f>IFERROR(INDEX('[3]5.งบทดลอง รพ.'!$BJ:$BJ,MATCH(C:C,'[3]5.งบทดลอง รพ.'!B:B,0)),)</f>
        <v>0</v>
      </c>
      <c r="BL423" s="150">
        <f>IFERROR(INDEX('[3]5.งบทดลอง รพ.'!$BK:$BK,MATCH(D:D,'[3]5.งบทดลอง รพ.'!C:C,0)),)</f>
        <v>0</v>
      </c>
      <c r="BM423" s="150">
        <f>IFERROR(INDEX('[3]5.งบทดลอง รพ.'!$BL:$BL,MATCH(C:C,'[3]5.งบทดลอง รพ.'!B:B,0)),)</f>
        <v>0</v>
      </c>
      <c r="BN423" s="150">
        <f>IFERROR(INDEX('[3]5.งบทดลอง รพ.'!$BM:$BM,MATCH(C:C,'[3]5.งบทดลอง รพ.'!B:B,0)),)</f>
        <v>0</v>
      </c>
      <c r="BO423" s="150">
        <f>IFERROR(INDEX('[3]5.งบทดลอง รพ.'!$BN:$BN,MATCH(C:C,'[3]5.งบทดลอง รพ.'!B:B,0)),)</f>
        <v>0</v>
      </c>
      <c r="BP423" s="150">
        <f>IFERROR(INDEX('[3]5.งบทดลอง รพ.'!$BO:$BO,MATCH(C:C,'[3]5.งบทดลอง รพ.'!B:B,0)),)</f>
        <v>0</v>
      </c>
      <c r="BQ423" s="150">
        <f>IFERROR(INDEX('[3]5.งบทดลอง รพ.'!$BP:$BP,MATCH(C:C,'[3]5.งบทดลอง รพ.'!B:B,0)),)</f>
        <v>0</v>
      </c>
      <c r="BR423" s="150">
        <f>IFERROR(INDEX('[3]5.งบทดลอง รพ.'!$BQ:$BQ,MATCH(C:C,'[3]5.งบทดลอง รพ.'!B:B,0)),)</f>
        <v>0</v>
      </c>
      <c r="BS423" s="150">
        <f>IFERROR(INDEX('[3]5.งบทดลอง รพ.'!$BR:$BR,MATCH(C:C,'[3]5.งบทดลอง รพ.'!B:B,0)),)</f>
        <v>0</v>
      </c>
      <c r="BT423" s="150">
        <f>IFERROR(INDEX('[3]5.งบทดลอง รพ.'!$BS:$BS,MATCH(C:C,'[3]5.งบทดลอง รพ.'!B:B,0)),)</f>
        <v>0</v>
      </c>
      <c r="BU423" s="150">
        <f>IFERROR(INDEX('[3]5.งบทดลอง รพ.'!$BT:$BT,MATCH(C:C,'[3]5.งบทดลอง รพ.'!B:B,0)),)</f>
        <v>0</v>
      </c>
      <c r="BV423" s="150">
        <f>IFERROR(INDEX('[3]5.งบทดลอง รพ.'!$BU:$BU,MATCH(C:C,'[3]5.งบทดลอง รพ.'!B:B,0)),)</f>
        <v>0</v>
      </c>
      <c r="BW423" s="150">
        <f>IFERROR(INDEX('[3]5.งบทดลอง รพ.'!$BV:$BV,MATCH(C:C,'[3]5.งบทดลอง รพ.'!B:B,0)),)</f>
        <v>0</v>
      </c>
      <c r="BX423" s="150">
        <f>IFERROR(INDEX('[3]5.งบทดลอง รพ.'!$BW:$BW,MATCH(C:C,'[3]5.งบทดลอง รพ.'!B:B,0)),)</f>
        <v>0</v>
      </c>
      <c r="BY423" s="150">
        <f>IFERROR(INDEX('[3]5.งบทดลอง รพ.'!$BX:$BX,MATCH(C:C,'[3]5.งบทดลอง รพ.'!B:B,0)),)</f>
        <v>0</v>
      </c>
      <c r="BZ423" s="151">
        <f t="shared" si="16"/>
        <v>1</v>
      </c>
    </row>
    <row r="424" spans="1:78" ht="21.75" customHeight="1">
      <c r="A424" s="31" t="s">
        <v>185</v>
      </c>
      <c r="B424" s="147" t="s">
        <v>750</v>
      </c>
      <c r="C424" s="148" t="s">
        <v>1206</v>
      </c>
      <c r="D424" s="149" t="s">
        <v>1207</v>
      </c>
      <c r="E424" s="150">
        <f>IFERROR(INDEX('[3]5.งบทดลอง รพ.'!$D:$D,MATCH(C:C,'[3]5.งบทดลอง รพ.'!B:B,0)),)</f>
        <v>0</v>
      </c>
      <c r="F424" s="150">
        <f>IFERROR(INDEX('[3]5.งบทดลอง รพ.'!$E:$E,MATCH(C:C,'[3]5.งบทดลอง รพ.'!B:B,0)),)</f>
        <v>0</v>
      </c>
      <c r="G424" s="150">
        <f>IFERROR(INDEX('[3]5.งบทดลอง รพ.'!$F:$F,MATCH(C:C,'[3]5.งบทดลอง รพ.'!B:B,0)),)</f>
        <v>0</v>
      </c>
      <c r="H424" s="150">
        <f>IFERROR(INDEX('[3]5.งบทดลอง รพ.'!$G:$G,MATCH(C:C,'[3]5.งบทดลอง รพ.'!B:B,0)),)</f>
        <v>0</v>
      </c>
      <c r="I424" s="150">
        <f>IFERROR(INDEX('[3]5.งบทดลอง รพ.'!$H:$H,MATCH(D:D,'[3]5.งบทดลอง รพ.'!C:C,0)),)</f>
        <v>0</v>
      </c>
      <c r="J424" s="150">
        <f>IFERROR(INDEX('[3]5.งบทดลอง รพ.'!$I:$I,MATCH(C:C,'[3]5.งบทดลอง รพ.'!B:B,0)),)</f>
        <v>0</v>
      </c>
      <c r="K424" s="150">
        <f>IFERROR(INDEX('[3]5.งบทดลอง รพ.'!$J:$J,MATCH(C:C,'[3]5.งบทดลอง รพ.'!B:B,0)),)</f>
        <v>0</v>
      </c>
      <c r="L424" s="150">
        <f>IFERROR(INDEX('[3]5.งบทดลอง รพ.'!$K:$K,MATCH(C:C,'[3]5.งบทดลอง รพ.'!B:B,0)),)</f>
        <v>0</v>
      </c>
      <c r="M424" s="150">
        <f>IFERROR(INDEX('[3]5.งบทดลอง รพ.'!$L:$L,MATCH(C:C,'[3]5.งบทดลอง รพ.'!B:B,0)),)</f>
        <v>0</v>
      </c>
      <c r="N424" s="150">
        <f>IFERROR(INDEX('[3]5.งบทดลอง รพ.'!$M:$M,MATCH(C:C,'[3]5.งบทดลอง รพ.'!B:B,0)),)</f>
        <v>0</v>
      </c>
      <c r="O424" s="150">
        <f>IFERROR(INDEX('[3]5.งบทดลอง รพ.'!$N:$N,MATCH(C:C,'[3]5.งบทดลอง รพ.'!B:B,0)),)</f>
        <v>0</v>
      </c>
      <c r="P424" s="150">
        <f>IFERROR(INDEX('[3]5.งบทดลอง รพ.'!$O:$O,MATCH(C:C,'[3]5.งบทดลอง รพ.'!B:B,0)),)</f>
        <v>0</v>
      </c>
      <c r="Q424" s="150">
        <f>IFERROR(INDEX('[3]5.งบทดลอง รพ.'!$P:$P,MATCH(C:C,'[3]5.งบทดลอง รพ.'!B:B,0)),)</f>
        <v>0</v>
      </c>
      <c r="R424" s="150">
        <f>IFERROR(INDEX('[3]5.งบทดลอง รพ.'!$Q:$Q,MATCH(C:C,'[3]5.งบทดลอง รพ.'!B:B,0)),)</f>
        <v>0</v>
      </c>
      <c r="S424" s="150">
        <f>IFERROR(INDEX('[3]5.งบทดลอง รพ.'!$R:$R,MATCH(C:C,'[3]5.งบทดลอง รพ.'!B:B,0)),)</f>
        <v>0</v>
      </c>
      <c r="T424" s="150">
        <f>IFERROR(INDEX('[3]5.งบทดลอง รพ.'!$S:$S,MATCH(C:C,'[3]5.งบทดลอง รพ.'!B:B,0)),)</f>
        <v>0</v>
      </c>
      <c r="U424" s="150">
        <f>IFERROR(INDEX('[3]5.งบทดลอง รพ.'!$T:$T,MATCH(C:C,'[3]5.งบทดลอง รพ.'!B:B,0)),)</f>
        <v>0</v>
      </c>
      <c r="V424" s="150">
        <f>IFERROR(INDEX('[3]5.งบทดลอง รพ.'!$U:$U,MATCH(C:C,'[3]5.งบทดลอง รพ.'!B:B,0)),)</f>
        <v>0</v>
      </c>
      <c r="W424" s="150">
        <f>IFERROR(INDEX('[3]5.งบทดลอง รพ.'!$V:$V,MATCH(C:C,'[3]5.งบทดลอง รพ.'!B:B,0)),)</f>
        <v>0</v>
      </c>
      <c r="X424" s="150">
        <f>IFERROR(INDEX('[3]5.งบทดลอง รพ.'!$W:$W,MATCH(C:C,'[3]5.งบทดลอง รพ.'!B:B,0)),)</f>
        <v>0</v>
      </c>
      <c r="Y424" s="150">
        <f>IFERROR(INDEX('[3]5.งบทดลอง รพ.'!$X:$X,MATCH(C:C,'[3]5.งบทดลอง รพ.'!B:B,0)),)</f>
        <v>0</v>
      </c>
      <c r="Z424" s="150">
        <f>IFERROR(INDEX('[3]5.งบทดลอง รพ.'!$Y:$Y,MATCH(C:C,'[3]5.งบทดลอง รพ.'!B:B,0)),)</f>
        <v>0</v>
      </c>
      <c r="AA424" s="150">
        <f>IFERROR(INDEX('[3]5.งบทดลอง รพ.'!$Z:$Z,MATCH(C:C,'[3]5.งบทดลอง รพ.'!B:B,0)),)</f>
        <v>0</v>
      </c>
      <c r="AB424" s="150">
        <f>IFERROR(INDEX('[3]5.งบทดลอง รพ.'!$AA:$AA,MATCH(C:C,'[3]5.งบทดลอง รพ.'!B:B,0)),)</f>
        <v>0</v>
      </c>
      <c r="AC424" s="150">
        <f>IFERROR(INDEX('[3]5.งบทดลอง รพ.'!$AB:$AB,MATCH(C:C,'[3]5.งบทดลอง รพ.'!B:B,0)),)</f>
        <v>0</v>
      </c>
      <c r="AD424" s="150">
        <f>IFERROR(INDEX('[3]5.งบทดลอง รพ.'!$AC:$AC,MATCH(C:C,'[3]5.งบทดลอง รพ.'!B:B,0)),)</f>
        <v>0</v>
      </c>
      <c r="AE424" s="150">
        <f>IFERROR(INDEX('[3]5.งบทดลอง รพ.'!$AD:$AD,MATCH(C:C,'[3]5.งบทดลอง รพ.'!B:B,0)),)</f>
        <v>0</v>
      </c>
      <c r="AF424" s="150">
        <f>IFERROR(INDEX('[3]5.งบทดลอง รพ.'!$AE:$AE,MATCH(C:C,'[3]5.งบทดลอง รพ.'!B:B,0)),)</f>
        <v>0</v>
      </c>
      <c r="AG424" s="150">
        <f>IFERROR(INDEX('[3]5.งบทดลอง รพ.'!$AF:$AF,MATCH(C:C,'[3]5.งบทดลอง รพ.'!B:B,0)),)</f>
        <v>0</v>
      </c>
      <c r="AH424" s="150">
        <f>IFERROR(INDEX('[3]5.งบทดลอง รพ.'!$AG:$AG,MATCH(C:C,'[3]5.งบทดลอง รพ.'!B:B,0)),)</f>
        <v>0</v>
      </c>
      <c r="AI424" s="150">
        <f>IFERROR(INDEX('[3]5.งบทดลอง รพ.'!$AH:$AH,MATCH(D:D,'[3]5.งบทดลอง รพ.'!C:C,0)),)</f>
        <v>0</v>
      </c>
      <c r="AJ424" s="150">
        <f>IFERROR(INDEX('[3]5.งบทดลอง รพ.'!$AI:$AI,MATCH(C:C,'[3]5.งบทดลอง รพ.'!B:B,0)),)</f>
        <v>0</v>
      </c>
      <c r="AK424" s="150">
        <f>IFERROR(INDEX('[3]5.งบทดลอง รพ.'!$AJ:$AJ,MATCH(C:C,'[3]5.งบทดลอง รพ.'!B:B,0)),)</f>
        <v>0</v>
      </c>
      <c r="AL424" s="150">
        <f>IFERROR(INDEX('[3]5.งบทดลอง รพ.'!$AK:$AK,MATCH(C:C,'[3]5.งบทดลอง รพ.'!B:B,0)),)</f>
        <v>0</v>
      </c>
      <c r="AM424" s="150">
        <f>IFERROR(INDEX('[3]5.งบทดลอง รพ.'!$AL:$AL,MATCH(C:C,'[3]5.งบทดลอง รพ.'!B:B,0)),)</f>
        <v>0</v>
      </c>
      <c r="AN424" s="150">
        <f>IFERROR(INDEX('[3]5.งบทดลอง รพ.'!$AM:$AM,MATCH(C:C,'[3]5.งบทดลอง รพ.'!B:B,0)),)</f>
        <v>0</v>
      </c>
      <c r="AO424" s="150">
        <f>IFERROR(INDEX('[3]5.งบทดลอง รพ.'!$AN:$AN,MATCH(C:C,'[3]5.งบทดลอง รพ.'!B:B,0)),)</f>
        <v>0</v>
      </c>
      <c r="AP424" s="150">
        <f>IFERROR(INDEX('[3]5.งบทดลอง รพ.'!$AO:$AO,MATCH(C:C,'[3]5.งบทดลอง รพ.'!B:B,0)),)</f>
        <v>0</v>
      </c>
      <c r="AQ424" s="150">
        <f>IFERROR(INDEX('[3]5.งบทดลอง รพ.'!$AP:$AP,MATCH(C:C,'[3]5.งบทดลอง รพ.'!B:B,0)),)</f>
        <v>0</v>
      </c>
      <c r="AR424" s="150">
        <f>IFERROR(INDEX('[3]5.งบทดลอง รพ.'!$AQ:$AQ,MATCH(C:C,'[3]5.งบทดลอง รพ.'!B:B,0)),)</f>
        <v>0</v>
      </c>
      <c r="AS424" s="150">
        <f>IFERROR(INDEX('[3]5.งบทดลอง รพ.'!$AR:$AR,MATCH(C:C,'[3]5.งบทดลอง รพ.'!B:B,0)),)</f>
        <v>0</v>
      </c>
      <c r="AT424" s="150">
        <f>IFERROR(INDEX('[3]5.งบทดลอง รพ.'!$AS:$AS,MATCH(C:C,'[3]5.งบทดลอง รพ.'!B:B,0)),)</f>
        <v>0</v>
      </c>
      <c r="AU424" s="150">
        <f>IFERROR(INDEX('[3]5.งบทดลอง รพ.'!$AT:$AT,MATCH(C:C,'[3]5.งบทดลอง รพ.'!B:B,0)),)</f>
        <v>0</v>
      </c>
      <c r="AV424" s="150">
        <f>IFERROR(INDEX('[3]5.งบทดลอง รพ.'!$AU:$AU,MATCH(C:C,'[3]5.งบทดลอง รพ.'!B:B,0)),)</f>
        <v>0</v>
      </c>
      <c r="AW424" s="150">
        <f>IFERROR(INDEX('[3]5.งบทดลอง รพ.'!$AV:$AV,MATCH(C:C,'[3]5.งบทดลอง รพ.'!B:B,0)),)</f>
        <v>0</v>
      </c>
      <c r="AX424" s="150">
        <f>IFERROR(INDEX('[3]5.งบทดลอง รพ.'!$AW:$AW,MATCH(C:C,'[3]5.งบทดลอง รพ.'!B:B,0)),)</f>
        <v>0</v>
      </c>
      <c r="AY424" s="150">
        <f>IFERROR(INDEX('[3]5.งบทดลอง รพ.'!$AX:$AX,MATCH(C:C,'[3]5.งบทดลอง รพ.'!B:B,0)),)</f>
        <v>0</v>
      </c>
      <c r="AZ424" s="150">
        <f>IFERROR(INDEX('[3]5.งบทดลอง รพ.'!$AY:$AY,MATCH(C:C,'[3]5.งบทดลอง รพ.'!B:B,0)),)</f>
        <v>0</v>
      </c>
      <c r="BA424" s="150">
        <f>IFERROR(INDEX('[3]5.งบทดลอง รพ.'!$AZ:$AZ,MATCH(C:C,'[3]5.งบทดลอง รพ.'!B:B,0)),)</f>
        <v>0</v>
      </c>
      <c r="BB424" s="150">
        <f>IFERROR(INDEX('[3]5.งบทดลอง รพ.'!$BA:$BA,MATCH(C:C,'[3]5.งบทดลอง รพ.'!B:B,0)),)</f>
        <v>0</v>
      </c>
      <c r="BC424" s="150">
        <f>IFERROR(INDEX('[3]5.งบทดลอง รพ.'!$BB:$BB,MATCH(C:C,'[3]5.งบทดลอง รพ.'!B:B,0)),)</f>
        <v>0</v>
      </c>
      <c r="BD424" s="150">
        <f>IFERROR(INDEX('[3]5.งบทดลอง รพ.'!$BC:$BC,MATCH(C:C,'[3]5.งบทดลอง รพ.'!B:B,0)),)</f>
        <v>0</v>
      </c>
      <c r="BE424" s="150">
        <f>IFERROR(INDEX('[3]5.งบทดลอง รพ.'!$BD:$BD,MATCH(C:C,'[3]5.งบทดลอง รพ.'!B:B,0)),)</f>
        <v>0</v>
      </c>
      <c r="BF424" s="150">
        <f>IFERROR(INDEX('[3]5.งบทดลอง รพ.'!$BE:$BE,MATCH(C:C,'[3]5.งบทดลอง รพ.'!B:B,0)),)</f>
        <v>0</v>
      </c>
      <c r="BG424" s="150">
        <f>IFERROR(INDEX('[3]5.งบทดลอง รพ.'!$BF:$BF,MATCH(C:C,'[3]5.งบทดลอง รพ.'!B:B,0)),)</f>
        <v>0</v>
      </c>
      <c r="BH424" s="150">
        <f>IFERROR(INDEX('[3]5.งบทดลอง รพ.'!$BG:$BG,MATCH(C:C,'[3]5.งบทดลอง รพ.'!B:B,0)),)</f>
        <v>0</v>
      </c>
      <c r="BI424" s="150">
        <f>IFERROR(INDEX('[3]5.งบทดลอง รพ.'!$BH:$BH,MATCH(C:C,'[3]5.งบทดลอง รพ.'!B:B,0)),)</f>
        <v>0</v>
      </c>
      <c r="BJ424" s="150">
        <f>IFERROR(INDEX('[3]5.งบทดลอง รพ.'!$BI:$BI,MATCH(C:C,'[3]5.งบทดลอง รพ.'!B:B,0)),)</f>
        <v>0</v>
      </c>
      <c r="BK424" s="150">
        <f>IFERROR(INDEX('[3]5.งบทดลอง รพ.'!$BJ:$BJ,MATCH(C:C,'[3]5.งบทดลอง รพ.'!B:B,0)),)</f>
        <v>0</v>
      </c>
      <c r="BL424" s="150">
        <f>IFERROR(INDEX('[3]5.งบทดลอง รพ.'!$BK:$BK,MATCH(D:D,'[3]5.งบทดลอง รพ.'!C:C,0)),)</f>
        <v>0</v>
      </c>
      <c r="BM424" s="150">
        <f>IFERROR(INDEX('[3]5.งบทดลอง รพ.'!$BL:$BL,MATCH(C:C,'[3]5.งบทดลอง รพ.'!B:B,0)),)</f>
        <v>0</v>
      </c>
      <c r="BN424" s="150">
        <f>IFERROR(INDEX('[3]5.งบทดลอง รพ.'!$BM:$BM,MATCH(C:C,'[3]5.งบทดลอง รพ.'!B:B,0)),)</f>
        <v>0</v>
      </c>
      <c r="BO424" s="150">
        <f>IFERROR(INDEX('[3]5.งบทดลอง รพ.'!$BN:$BN,MATCH(C:C,'[3]5.งบทดลอง รพ.'!B:B,0)),)</f>
        <v>0</v>
      </c>
      <c r="BP424" s="150">
        <f>IFERROR(INDEX('[3]5.งบทดลอง รพ.'!$BO:$BO,MATCH(C:C,'[3]5.งบทดลอง รพ.'!B:B,0)),)</f>
        <v>0</v>
      </c>
      <c r="BQ424" s="150">
        <f>IFERROR(INDEX('[3]5.งบทดลอง รพ.'!$BP:$BP,MATCH(C:C,'[3]5.งบทดลอง รพ.'!B:B,0)),)</f>
        <v>1</v>
      </c>
      <c r="BR424" s="150">
        <f>IFERROR(INDEX('[3]5.งบทดลอง รพ.'!$BQ:$BQ,MATCH(C:C,'[3]5.งบทดลอง รพ.'!B:B,0)),)</f>
        <v>0</v>
      </c>
      <c r="BS424" s="150">
        <f>IFERROR(INDEX('[3]5.งบทดลอง รพ.'!$BR:$BR,MATCH(C:C,'[3]5.งบทดลอง รพ.'!B:B,0)),)</f>
        <v>0</v>
      </c>
      <c r="BT424" s="150">
        <f>IFERROR(INDEX('[3]5.งบทดลอง รพ.'!$BS:$BS,MATCH(C:C,'[3]5.งบทดลอง รพ.'!B:B,0)),)</f>
        <v>0</v>
      </c>
      <c r="BU424" s="150">
        <f>IFERROR(INDEX('[3]5.งบทดลอง รพ.'!$BT:$BT,MATCH(C:C,'[3]5.งบทดลอง รพ.'!B:B,0)),)</f>
        <v>0</v>
      </c>
      <c r="BV424" s="150">
        <f>IFERROR(INDEX('[3]5.งบทดลอง รพ.'!$BU:$BU,MATCH(C:C,'[3]5.งบทดลอง รพ.'!B:B,0)),)</f>
        <v>0</v>
      </c>
      <c r="BW424" s="150">
        <f>IFERROR(INDEX('[3]5.งบทดลอง รพ.'!$BV:$BV,MATCH(C:C,'[3]5.งบทดลอง รพ.'!B:B,0)),)</f>
        <v>0</v>
      </c>
      <c r="BX424" s="150">
        <f>IFERROR(INDEX('[3]5.งบทดลอง รพ.'!$BW:$BW,MATCH(C:C,'[3]5.งบทดลอง รพ.'!B:B,0)),)</f>
        <v>0</v>
      </c>
      <c r="BY424" s="150">
        <f>IFERROR(INDEX('[3]5.งบทดลอง รพ.'!$BX:$BX,MATCH(C:C,'[3]5.งบทดลอง รพ.'!B:B,0)),)</f>
        <v>0</v>
      </c>
      <c r="BZ424" s="151">
        <f t="shared" si="16"/>
        <v>1</v>
      </c>
    </row>
    <row r="425" spans="1:78" ht="21.75" customHeight="1">
      <c r="A425" s="31" t="s">
        <v>185</v>
      </c>
      <c r="B425" s="147" t="s">
        <v>750</v>
      </c>
      <c r="C425" s="148" t="s">
        <v>1208</v>
      </c>
      <c r="D425" s="149" t="s">
        <v>1209</v>
      </c>
      <c r="E425" s="150">
        <f>IFERROR(INDEX('[3]5.งบทดลอง รพ.'!$D:$D,MATCH(C:C,'[3]5.งบทดลอง รพ.'!B:B,0)),)</f>
        <v>0</v>
      </c>
      <c r="F425" s="150">
        <f>IFERROR(INDEX('[3]5.งบทดลอง รพ.'!$E:$E,MATCH(C:C,'[3]5.งบทดลอง รพ.'!B:B,0)),)</f>
        <v>0</v>
      </c>
      <c r="G425" s="150">
        <f>IFERROR(INDEX('[3]5.งบทดลอง รพ.'!$F:$F,MATCH(C:C,'[3]5.งบทดลอง รพ.'!B:B,0)),)</f>
        <v>0</v>
      </c>
      <c r="H425" s="150">
        <f>IFERROR(INDEX('[3]5.งบทดลอง รพ.'!$G:$G,MATCH(C:C,'[3]5.งบทดลอง รพ.'!B:B,0)),)</f>
        <v>0</v>
      </c>
      <c r="I425" s="150">
        <f>IFERROR(INDEX('[3]5.งบทดลอง รพ.'!$H:$H,MATCH(D:D,'[3]5.งบทดลอง รพ.'!C:C,0)),)</f>
        <v>0</v>
      </c>
      <c r="J425" s="150">
        <f>IFERROR(INDEX('[3]5.งบทดลอง รพ.'!$I:$I,MATCH(C:C,'[3]5.งบทดลอง รพ.'!B:B,0)),)</f>
        <v>0</v>
      </c>
      <c r="K425" s="150">
        <f>IFERROR(INDEX('[3]5.งบทดลอง รพ.'!$J:$J,MATCH(C:C,'[3]5.งบทดลอง รพ.'!B:B,0)),)</f>
        <v>97549.94</v>
      </c>
      <c r="L425" s="150">
        <f>IFERROR(INDEX('[3]5.งบทดลอง รพ.'!$K:$K,MATCH(C:C,'[3]5.งบทดลอง รพ.'!B:B,0)),)</f>
        <v>0</v>
      </c>
      <c r="M425" s="150">
        <f>IFERROR(INDEX('[3]5.งบทดลอง รพ.'!$L:$L,MATCH(C:C,'[3]5.งบทดลอง รพ.'!B:B,0)),)</f>
        <v>0</v>
      </c>
      <c r="N425" s="150">
        <f>IFERROR(INDEX('[3]5.งบทดลอง รพ.'!$M:$M,MATCH(C:C,'[3]5.งบทดลอง รพ.'!B:B,0)),)</f>
        <v>0</v>
      </c>
      <c r="O425" s="150">
        <f>IFERROR(INDEX('[3]5.งบทดลอง รพ.'!$N:$N,MATCH(C:C,'[3]5.งบทดลอง รพ.'!B:B,0)),)</f>
        <v>9</v>
      </c>
      <c r="P425" s="150">
        <f>IFERROR(INDEX('[3]5.งบทดลอง รพ.'!$O:$O,MATCH(C:C,'[3]5.งบทดลอง รพ.'!B:B,0)),)</f>
        <v>7059.54</v>
      </c>
      <c r="Q425" s="150">
        <f>IFERROR(INDEX('[3]5.งบทดลอง รพ.'!$P:$P,MATCH(C:C,'[3]5.งบทดลอง รพ.'!B:B,0)),)</f>
        <v>0</v>
      </c>
      <c r="R425" s="150">
        <f>IFERROR(INDEX('[3]5.งบทดลอง รพ.'!$Q:$Q,MATCH(C:C,'[3]5.งบทดลอง รพ.'!B:B,0)),)</f>
        <v>37511.08</v>
      </c>
      <c r="S425" s="150">
        <f>IFERROR(INDEX('[3]5.งบทดลอง รพ.'!$R:$R,MATCH(C:C,'[3]5.งบทดลอง รพ.'!B:B,0)),)</f>
        <v>0</v>
      </c>
      <c r="T425" s="150">
        <f>IFERROR(INDEX('[3]5.งบทดลอง รพ.'!$S:$S,MATCH(C:C,'[3]5.งบทดลอง รพ.'!B:B,0)),)</f>
        <v>0</v>
      </c>
      <c r="U425" s="150">
        <f>IFERROR(INDEX('[3]5.งบทดลอง รพ.'!$T:$T,MATCH(C:C,'[3]5.งบทดลอง รพ.'!B:B,0)),)</f>
        <v>37567.06</v>
      </c>
      <c r="V425" s="150">
        <f>IFERROR(INDEX('[3]5.งบทดลอง รพ.'!$U:$U,MATCH(C:C,'[3]5.งบทดลอง รพ.'!B:B,0)),)</f>
        <v>0</v>
      </c>
      <c r="W425" s="150">
        <f>IFERROR(INDEX('[3]5.งบทดลอง รพ.'!$V:$V,MATCH(C:C,'[3]5.งบทดลอง รพ.'!B:B,0)),)</f>
        <v>0</v>
      </c>
      <c r="X425" s="150">
        <f>IFERROR(INDEX('[3]5.งบทดลอง รพ.'!$W:$W,MATCH(C:C,'[3]5.งบทดลอง รพ.'!B:B,0)),)</f>
        <v>0</v>
      </c>
      <c r="Y425" s="150">
        <f>IFERROR(INDEX('[3]5.งบทดลอง รพ.'!$X:$X,MATCH(C:C,'[3]5.งบทดลอง รพ.'!B:B,0)),)</f>
        <v>0</v>
      </c>
      <c r="Z425" s="150">
        <f>IFERROR(INDEX('[3]5.งบทดลอง รพ.'!$Y:$Y,MATCH(C:C,'[3]5.งบทดลอง รพ.'!B:B,0)),)</f>
        <v>0</v>
      </c>
      <c r="AA425" s="150">
        <f>IFERROR(INDEX('[3]5.งบทดลอง รพ.'!$Z:$Z,MATCH(C:C,'[3]5.งบทดลอง รพ.'!B:B,0)),)</f>
        <v>0</v>
      </c>
      <c r="AB425" s="150">
        <f>IFERROR(INDEX('[3]5.งบทดลอง รพ.'!$AA:$AA,MATCH(C:C,'[3]5.งบทดลอง รพ.'!B:B,0)),)</f>
        <v>0</v>
      </c>
      <c r="AC425" s="150">
        <f>IFERROR(INDEX('[3]5.งบทดลอง รพ.'!$AB:$AB,MATCH(C:C,'[3]5.งบทดลอง รพ.'!B:B,0)),)</f>
        <v>0</v>
      </c>
      <c r="AD425" s="150">
        <f>IFERROR(INDEX('[3]5.งบทดลอง รพ.'!$AC:$AC,MATCH(C:C,'[3]5.งบทดลอง รพ.'!B:B,0)),)</f>
        <v>0</v>
      </c>
      <c r="AE425" s="150">
        <f>IFERROR(INDEX('[3]5.งบทดลอง รพ.'!$AD:$AD,MATCH(C:C,'[3]5.งบทดลอง รพ.'!B:B,0)),)</f>
        <v>0</v>
      </c>
      <c r="AF425" s="150">
        <f>IFERROR(INDEX('[3]5.งบทดลอง รพ.'!$AE:$AE,MATCH(C:C,'[3]5.งบทดลอง รพ.'!B:B,0)),)</f>
        <v>15238.38</v>
      </c>
      <c r="AG425" s="150">
        <f>IFERROR(INDEX('[3]5.งบทดลอง รพ.'!$AF:$AF,MATCH(C:C,'[3]5.งบทดลอง รพ.'!B:B,0)),)</f>
        <v>0</v>
      </c>
      <c r="AH425" s="150">
        <f>IFERROR(INDEX('[3]5.งบทดลอง รพ.'!$AG:$AG,MATCH(C:C,'[3]5.งบทดลอง รพ.'!B:B,0)),)</f>
        <v>12</v>
      </c>
      <c r="AI425" s="150">
        <f>IFERROR(INDEX('[3]5.งบทดลอง รพ.'!$AH:$AH,MATCH(D:D,'[3]5.งบทดลอง รพ.'!C:C,0)),)</f>
        <v>0</v>
      </c>
      <c r="AJ425" s="150">
        <f>IFERROR(INDEX('[3]5.งบทดลอง รพ.'!$AI:$AI,MATCH(C:C,'[3]5.งบทดลอง รพ.'!B:B,0)),)</f>
        <v>0</v>
      </c>
      <c r="AK425" s="150">
        <f>IFERROR(INDEX('[3]5.งบทดลอง รพ.'!$AJ:$AJ,MATCH(C:C,'[3]5.งบทดลอง รพ.'!B:B,0)),)</f>
        <v>0</v>
      </c>
      <c r="AL425" s="150">
        <f>IFERROR(INDEX('[3]5.งบทดลอง รพ.'!$AK:$AK,MATCH(C:C,'[3]5.งบทดลอง รพ.'!B:B,0)),)</f>
        <v>0</v>
      </c>
      <c r="AM425" s="150">
        <f>IFERROR(INDEX('[3]5.งบทดลอง รพ.'!$AL:$AL,MATCH(C:C,'[3]5.งบทดลอง รพ.'!B:B,0)),)</f>
        <v>0</v>
      </c>
      <c r="AN425" s="150">
        <f>IFERROR(INDEX('[3]5.งบทดลอง รพ.'!$AM:$AM,MATCH(C:C,'[3]5.งบทดลอง รพ.'!B:B,0)),)</f>
        <v>0</v>
      </c>
      <c r="AO425" s="150">
        <f>IFERROR(INDEX('[3]5.งบทดลอง รพ.'!$AN:$AN,MATCH(C:C,'[3]5.งบทดลอง รพ.'!B:B,0)),)</f>
        <v>4625.3500000000004</v>
      </c>
      <c r="AP425" s="150">
        <f>IFERROR(INDEX('[3]5.งบทดลอง รพ.'!$AO:$AO,MATCH(C:C,'[3]5.งบทดลอง รพ.'!B:B,0)),)</f>
        <v>0</v>
      </c>
      <c r="AQ425" s="150">
        <f>IFERROR(INDEX('[3]5.งบทดลอง รพ.'!$AP:$AP,MATCH(C:C,'[3]5.งบทดลอง รพ.'!B:B,0)),)</f>
        <v>0</v>
      </c>
      <c r="AR425" s="150">
        <f>IFERROR(INDEX('[3]5.งบทดลอง รพ.'!$AQ:$AQ,MATCH(C:C,'[3]5.งบทดลอง รพ.'!B:B,0)),)</f>
        <v>0</v>
      </c>
      <c r="AS425" s="150">
        <f>IFERROR(INDEX('[3]5.งบทดลอง รพ.'!$AR:$AR,MATCH(C:C,'[3]5.งบทดลอง รพ.'!B:B,0)),)</f>
        <v>0</v>
      </c>
      <c r="AT425" s="150">
        <f>IFERROR(INDEX('[3]5.งบทดลอง รพ.'!$AS:$AS,MATCH(C:C,'[3]5.งบทดลอง รพ.'!B:B,0)),)</f>
        <v>0</v>
      </c>
      <c r="AU425" s="150">
        <f>IFERROR(INDEX('[3]5.งบทดลอง รพ.'!$AT:$AT,MATCH(C:C,'[3]5.งบทดลอง รพ.'!B:B,0)),)</f>
        <v>3485.54</v>
      </c>
      <c r="AV425" s="150">
        <f>IFERROR(INDEX('[3]5.งบทดลอง รพ.'!$AU:$AU,MATCH(C:C,'[3]5.งบทดลอง รพ.'!B:B,0)),)</f>
        <v>0</v>
      </c>
      <c r="AW425" s="150">
        <f>IFERROR(INDEX('[3]5.งบทดลอง รพ.'!$AV:$AV,MATCH(C:C,'[3]5.งบทดลอง รพ.'!B:B,0)),)</f>
        <v>0</v>
      </c>
      <c r="AX425" s="150">
        <f>IFERROR(INDEX('[3]5.งบทดลอง รพ.'!$AW:$AW,MATCH(C:C,'[3]5.งบทดลอง รพ.'!B:B,0)),)</f>
        <v>0</v>
      </c>
      <c r="AY425" s="150">
        <f>IFERROR(INDEX('[3]5.งบทดลอง รพ.'!$AX:$AX,MATCH(C:C,'[3]5.งบทดลอง รพ.'!B:B,0)),)</f>
        <v>0</v>
      </c>
      <c r="AZ425" s="150">
        <f>IFERROR(INDEX('[3]5.งบทดลอง รพ.'!$AY:$AY,MATCH(C:C,'[3]5.งบทดลอง รพ.'!B:B,0)),)</f>
        <v>0</v>
      </c>
      <c r="BA425" s="150">
        <f>IFERROR(INDEX('[3]5.งบทดลอง รพ.'!$AZ:$AZ,MATCH(C:C,'[3]5.งบทดลอง รพ.'!B:B,0)),)</f>
        <v>0</v>
      </c>
      <c r="BB425" s="150">
        <f>IFERROR(INDEX('[3]5.งบทดลอง รพ.'!$BA:$BA,MATCH(C:C,'[3]5.งบทดลอง รพ.'!B:B,0)),)</f>
        <v>0</v>
      </c>
      <c r="BC425" s="150">
        <f>IFERROR(INDEX('[3]5.งบทดลอง รพ.'!$BB:$BB,MATCH(C:C,'[3]5.งบทดลอง รพ.'!B:B,0)),)</f>
        <v>0</v>
      </c>
      <c r="BD425" s="150">
        <f>IFERROR(INDEX('[3]5.งบทดลอง รพ.'!$BC:$BC,MATCH(C:C,'[3]5.งบทดลอง รพ.'!B:B,0)),)</f>
        <v>0</v>
      </c>
      <c r="BE425" s="150">
        <f>IFERROR(INDEX('[3]5.งบทดลอง รพ.'!$BD:$BD,MATCH(C:C,'[3]5.งบทดลอง รพ.'!B:B,0)),)</f>
        <v>0</v>
      </c>
      <c r="BF425" s="150">
        <f>IFERROR(INDEX('[3]5.งบทดลอง รพ.'!$BE:$BE,MATCH(C:C,'[3]5.งบทดลอง รพ.'!B:B,0)),)</f>
        <v>0</v>
      </c>
      <c r="BG425" s="150">
        <f>IFERROR(INDEX('[3]5.งบทดลอง รพ.'!$BF:$BF,MATCH(C:C,'[3]5.งบทดลอง รพ.'!B:B,0)),)</f>
        <v>0</v>
      </c>
      <c r="BH425" s="150">
        <f>IFERROR(INDEX('[3]5.งบทดลอง รพ.'!$BG:$BG,MATCH(C:C,'[3]5.งบทดลอง รพ.'!B:B,0)),)</f>
        <v>0</v>
      </c>
      <c r="BI425" s="150">
        <f>IFERROR(INDEX('[3]5.งบทดลอง รพ.'!$BH:$BH,MATCH(C:C,'[3]5.งบทดลอง รพ.'!B:B,0)),)</f>
        <v>0</v>
      </c>
      <c r="BJ425" s="150">
        <f>IFERROR(INDEX('[3]5.งบทดลอง รพ.'!$BI:$BI,MATCH(C:C,'[3]5.งบทดลอง รพ.'!B:B,0)),)</f>
        <v>0</v>
      </c>
      <c r="BK425" s="150">
        <f>IFERROR(INDEX('[3]5.งบทดลอง รพ.'!$BJ:$BJ,MATCH(C:C,'[3]5.งบทดลอง รพ.'!B:B,0)),)</f>
        <v>0</v>
      </c>
      <c r="BL425" s="150">
        <f>IFERROR(INDEX('[3]5.งบทดลอง รพ.'!$BK:$BK,MATCH(D:D,'[3]5.งบทดลอง รพ.'!C:C,0)),)</f>
        <v>0</v>
      </c>
      <c r="BM425" s="150">
        <f>IFERROR(INDEX('[3]5.งบทดลอง รพ.'!$BL:$BL,MATCH(C:C,'[3]5.งบทดลอง รพ.'!B:B,0)),)</f>
        <v>0</v>
      </c>
      <c r="BN425" s="150">
        <f>IFERROR(INDEX('[3]5.งบทดลอง รพ.'!$BM:$BM,MATCH(C:C,'[3]5.งบทดลอง รพ.'!B:B,0)),)</f>
        <v>12</v>
      </c>
      <c r="BO425" s="150">
        <f>IFERROR(INDEX('[3]5.งบทดลอง รพ.'!$BN:$BN,MATCH(C:C,'[3]5.งบทดลอง รพ.'!B:B,0)),)</f>
        <v>0</v>
      </c>
      <c r="BP425" s="150">
        <f>IFERROR(INDEX('[3]5.งบทดลอง รพ.'!$BO:$BO,MATCH(C:C,'[3]5.งบทดลอง รพ.'!B:B,0)),)</f>
        <v>0</v>
      </c>
      <c r="BQ425" s="150">
        <f>IFERROR(INDEX('[3]5.งบทดลอง รพ.'!$BP:$BP,MATCH(C:C,'[3]5.งบทดลอง รพ.'!B:B,0)),)</f>
        <v>137007.53</v>
      </c>
      <c r="BR425" s="150">
        <f>IFERROR(INDEX('[3]5.งบทดลอง รพ.'!$BQ:$BQ,MATCH(C:C,'[3]5.งบทดลอง รพ.'!B:B,0)),)</f>
        <v>0</v>
      </c>
      <c r="BS425" s="150">
        <f>IFERROR(INDEX('[3]5.งบทดลอง รพ.'!$BR:$BR,MATCH(C:C,'[3]5.งบทดลอง รพ.'!B:B,0)),)</f>
        <v>0</v>
      </c>
      <c r="BT425" s="150">
        <f>IFERROR(INDEX('[3]5.งบทดลอง รพ.'!$BS:$BS,MATCH(C:C,'[3]5.งบทดลอง รพ.'!B:B,0)),)</f>
        <v>0</v>
      </c>
      <c r="BU425" s="150">
        <f>IFERROR(INDEX('[3]5.งบทดลอง รพ.'!$BT:$BT,MATCH(C:C,'[3]5.งบทดลอง รพ.'!B:B,0)),)</f>
        <v>0</v>
      </c>
      <c r="BV425" s="150">
        <f>IFERROR(INDEX('[3]5.งบทดลอง รพ.'!$BU:$BU,MATCH(C:C,'[3]5.งบทดลอง รพ.'!B:B,0)),)</f>
        <v>0</v>
      </c>
      <c r="BW425" s="150">
        <f>IFERROR(INDEX('[3]5.งบทดลอง รพ.'!$BV:$BV,MATCH(C:C,'[3]5.งบทดลอง รพ.'!B:B,0)),)</f>
        <v>59243.29</v>
      </c>
      <c r="BX425" s="150">
        <f>IFERROR(INDEX('[3]5.งบทดลอง รพ.'!$BW:$BW,MATCH(C:C,'[3]5.งบทดลอง รพ.'!B:B,0)),)</f>
        <v>0</v>
      </c>
      <c r="BY425" s="150">
        <f>IFERROR(INDEX('[3]5.งบทดลอง รพ.'!$BX:$BX,MATCH(C:C,'[3]5.งบทดลอง รพ.'!B:B,0)),)</f>
        <v>0</v>
      </c>
      <c r="BZ425" s="151">
        <f t="shared" si="16"/>
        <v>399320.71</v>
      </c>
    </row>
    <row r="426" spans="1:78" ht="21.75" customHeight="1">
      <c r="A426" s="31" t="s">
        <v>185</v>
      </c>
      <c r="B426" s="147" t="s">
        <v>750</v>
      </c>
      <c r="C426" s="148" t="s">
        <v>1210</v>
      </c>
      <c r="D426" s="149" t="s">
        <v>1211</v>
      </c>
      <c r="E426" s="150">
        <f>IFERROR(INDEX('[3]5.งบทดลอง รพ.'!$D:$D,MATCH(C:C,'[3]5.งบทดลอง รพ.'!B:B,0)),)</f>
        <v>0</v>
      </c>
      <c r="F426" s="150">
        <f>IFERROR(INDEX('[3]5.งบทดลอง รพ.'!$E:$E,MATCH(C:C,'[3]5.งบทดลอง รพ.'!B:B,0)),)</f>
        <v>0</v>
      </c>
      <c r="G426" s="150">
        <f>IFERROR(INDEX('[3]5.งบทดลอง รพ.'!$F:$F,MATCH(C:C,'[3]5.งบทดลอง รพ.'!B:B,0)),)</f>
        <v>0</v>
      </c>
      <c r="H426" s="150">
        <f>IFERROR(INDEX('[3]5.งบทดลอง รพ.'!$G:$G,MATCH(C:C,'[3]5.งบทดลอง รพ.'!B:B,0)),)</f>
        <v>0</v>
      </c>
      <c r="I426" s="150">
        <f>IFERROR(INDEX('[3]5.งบทดลอง รพ.'!$H:$H,MATCH(D:D,'[3]5.งบทดลอง รพ.'!C:C,0)),)</f>
        <v>0</v>
      </c>
      <c r="J426" s="150">
        <f>IFERROR(INDEX('[3]5.งบทดลอง รพ.'!$I:$I,MATCH(C:C,'[3]5.งบทดลอง รพ.'!B:B,0)),)</f>
        <v>0</v>
      </c>
      <c r="K426" s="150">
        <f>IFERROR(INDEX('[3]5.งบทดลอง รพ.'!$J:$J,MATCH(C:C,'[3]5.งบทดลอง รพ.'!B:B,0)),)</f>
        <v>0</v>
      </c>
      <c r="L426" s="150">
        <f>IFERROR(INDEX('[3]5.งบทดลอง รพ.'!$K:$K,MATCH(C:C,'[3]5.งบทดลอง รพ.'!B:B,0)),)</f>
        <v>0</v>
      </c>
      <c r="M426" s="150">
        <f>IFERROR(INDEX('[3]5.งบทดลอง รพ.'!$L:$L,MATCH(C:C,'[3]5.งบทดลอง รพ.'!B:B,0)),)</f>
        <v>0</v>
      </c>
      <c r="N426" s="150">
        <f>IFERROR(INDEX('[3]5.งบทดลอง รพ.'!$M:$M,MATCH(C:C,'[3]5.งบทดลอง รพ.'!B:B,0)),)</f>
        <v>0</v>
      </c>
      <c r="O426" s="150">
        <f>IFERROR(INDEX('[3]5.งบทดลอง รพ.'!$N:$N,MATCH(C:C,'[3]5.งบทดลอง รพ.'!B:B,0)),)</f>
        <v>0</v>
      </c>
      <c r="P426" s="150">
        <f>IFERROR(INDEX('[3]5.งบทดลอง รพ.'!$O:$O,MATCH(C:C,'[3]5.งบทดลอง รพ.'!B:B,0)),)</f>
        <v>0</v>
      </c>
      <c r="Q426" s="150">
        <f>IFERROR(INDEX('[3]5.งบทดลอง รพ.'!$P:$P,MATCH(C:C,'[3]5.งบทดลอง รพ.'!B:B,0)),)</f>
        <v>0</v>
      </c>
      <c r="R426" s="150">
        <f>IFERROR(INDEX('[3]5.งบทดลอง รพ.'!$Q:$Q,MATCH(C:C,'[3]5.งบทดลอง รพ.'!B:B,0)),)</f>
        <v>0</v>
      </c>
      <c r="S426" s="150">
        <f>IFERROR(INDEX('[3]5.งบทดลอง รพ.'!$R:$R,MATCH(C:C,'[3]5.งบทดลอง รพ.'!B:B,0)),)</f>
        <v>0</v>
      </c>
      <c r="T426" s="150">
        <f>IFERROR(INDEX('[3]5.งบทดลอง รพ.'!$S:$S,MATCH(C:C,'[3]5.งบทดลอง รพ.'!B:B,0)),)</f>
        <v>0</v>
      </c>
      <c r="U426" s="150">
        <f>IFERROR(INDEX('[3]5.งบทดลอง รพ.'!$T:$T,MATCH(C:C,'[3]5.งบทดลอง รพ.'!B:B,0)),)</f>
        <v>0</v>
      </c>
      <c r="V426" s="150">
        <f>IFERROR(INDEX('[3]5.งบทดลอง รพ.'!$U:$U,MATCH(C:C,'[3]5.งบทดลอง รพ.'!B:B,0)),)</f>
        <v>0</v>
      </c>
      <c r="W426" s="150">
        <f>IFERROR(INDEX('[3]5.งบทดลอง รพ.'!$V:$V,MATCH(C:C,'[3]5.งบทดลอง รพ.'!B:B,0)),)</f>
        <v>0</v>
      </c>
      <c r="X426" s="150">
        <f>IFERROR(INDEX('[3]5.งบทดลอง รพ.'!$W:$W,MATCH(C:C,'[3]5.งบทดลอง รพ.'!B:B,0)),)</f>
        <v>0</v>
      </c>
      <c r="Y426" s="150">
        <f>IFERROR(INDEX('[3]5.งบทดลอง รพ.'!$X:$X,MATCH(C:C,'[3]5.งบทดลอง รพ.'!B:B,0)),)</f>
        <v>0</v>
      </c>
      <c r="Z426" s="150">
        <f>IFERROR(INDEX('[3]5.งบทดลอง รพ.'!$Y:$Y,MATCH(C:C,'[3]5.งบทดลอง รพ.'!B:B,0)),)</f>
        <v>0</v>
      </c>
      <c r="AA426" s="150">
        <f>IFERROR(INDEX('[3]5.งบทดลอง รพ.'!$Z:$Z,MATCH(C:C,'[3]5.งบทดลอง รพ.'!B:B,0)),)</f>
        <v>0</v>
      </c>
      <c r="AB426" s="150">
        <f>IFERROR(INDEX('[3]5.งบทดลอง รพ.'!$AA:$AA,MATCH(C:C,'[3]5.งบทดลอง รพ.'!B:B,0)),)</f>
        <v>0</v>
      </c>
      <c r="AC426" s="150">
        <f>IFERROR(INDEX('[3]5.งบทดลอง รพ.'!$AB:$AB,MATCH(C:C,'[3]5.งบทดลอง รพ.'!B:B,0)),)</f>
        <v>0</v>
      </c>
      <c r="AD426" s="150">
        <f>IFERROR(INDEX('[3]5.งบทดลอง รพ.'!$AC:$AC,MATCH(C:C,'[3]5.งบทดลอง รพ.'!B:B,0)),)</f>
        <v>0</v>
      </c>
      <c r="AE426" s="150">
        <f>IFERROR(INDEX('[3]5.งบทดลอง รพ.'!$AD:$AD,MATCH(C:C,'[3]5.งบทดลอง รพ.'!B:B,0)),)</f>
        <v>0</v>
      </c>
      <c r="AF426" s="150">
        <f>IFERROR(INDEX('[3]5.งบทดลอง รพ.'!$AE:$AE,MATCH(C:C,'[3]5.งบทดลอง รพ.'!B:B,0)),)</f>
        <v>0</v>
      </c>
      <c r="AG426" s="150">
        <f>IFERROR(INDEX('[3]5.งบทดลอง รพ.'!$AF:$AF,MATCH(C:C,'[3]5.งบทดลอง รพ.'!B:B,0)),)</f>
        <v>0</v>
      </c>
      <c r="AH426" s="150">
        <f>IFERROR(INDEX('[3]5.งบทดลอง รพ.'!$AG:$AG,MATCH(C:C,'[3]5.งบทดลอง รพ.'!B:B,0)),)</f>
        <v>0</v>
      </c>
      <c r="AI426" s="150">
        <f>IFERROR(INDEX('[3]5.งบทดลอง รพ.'!$AH:$AH,MATCH(D:D,'[3]5.งบทดลอง รพ.'!C:C,0)),)</f>
        <v>0</v>
      </c>
      <c r="AJ426" s="150">
        <f>IFERROR(INDEX('[3]5.งบทดลอง รพ.'!$AI:$AI,MATCH(C:C,'[3]5.งบทดลอง รพ.'!B:B,0)),)</f>
        <v>0</v>
      </c>
      <c r="AK426" s="150">
        <f>IFERROR(INDEX('[3]5.งบทดลอง รพ.'!$AJ:$AJ,MATCH(C:C,'[3]5.งบทดลอง รพ.'!B:B,0)),)</f>
        <v>0</v>
      </c>
      <c r="AL426" s="150">
        <f>IFERROR(INDEX('[3]5.งบทดลอง รพ.'!$AK:$AK,MATCH(C:C,'[3]5.งบทดลอง รพ.'!B:B,0)),)</f>
        <v>0</v>
      </c>
      <c r="AM426" s="150">
        <f>IFERROR(INDEX('[3]5.งบทดลอง รพ.'!$AL:$AL,MATCH(C:C,'[3]5.งบทดลอง รพ.'!B:B,0)),)</f>
        <v>0</v>
      </c>
      <c r="AN426" s="150">
        <f>IFERROR(INDEX('[3]5.งบทดลอง รพ.'!$AM:$AM,MATCH(C:C,'[3]5.งบทดลอง รพ.'!B:B,0)),)</f>
        <v>0</v>
      </c>
      <c r="AO426" s="150">
        <f>IFERROR(INDEX('[3]5.งบทดลอง รพ.'!$AN:$AN,MATCH(C:C,'[3]5.งบทดลอง รพ.'!B:B,0)),)</f>
        <v>0</v>
      </c>
      <c r="AP426" s="150">
        <f>IFERROR(INDEX('[3]5.งบทดลอง รพ.'!$AO:$AO,MATCH(C:C,'[3]5.งบทดลอง รพ.'!B:B,0)),)</f>
        <v>0</v>
      </c>
      <c r="AQ426" s="150">
        <f>IFERROR(INDEX('[3]5.งบทดลอง รพ.'!$AP:$AP,MATCH(C:C,'[3]5.งบทดลอง รพ.'!B:B,0)),)</f>
        <v>0</v>
      </c>
      <c r="AR426" s="150">
        <f>IFERROR(INDEX('[3]5.งบทดลอง รพ.'!$AQ:$AQ,MATCH(C:C,'[3]5.งบทดลอง รพ.'!B:B,0)),)</f>
        <v>0</v>
      </c>
      <c r="AS426" s="150">
        <f>IFERROR(INDEX('[3]5.งบทดลอง รพ.'!$AR:$AR,MATCH(C:C,'[3]5.งบทดลอง รพ.'!B:B,0)),)</f>
        <v>0</v>
      </c>
      <c r="AT426" s="150">
        <f>IFERROR(INDEX('[3]5.งบทดลอง รพ.'!$AS:$AS,MATCH(C:C,'[3]5.งบทดลอง รพ.'!B:B,0)),)</f>
        <v>0</v>
      </c>
      <c r="AU426" s="150">
        <f>IFERROR(INDEX('[3]5.งบทดลอง รพ.'!$AT:$AT,MATCH(C:C,'[3]5.งบทดลอง รพ.'!B:B,0)),)</f>
        <v>0</v>
      </c>
      <c r="AV426" s="150">
        <f>IFERROR(INDEX('[3]5.งบทดลอง รพ.'!$AU:$AU,MATCH(C:C,'[3]5.งบทดลอง รพ.'!B:B,0)),)</f>
        <v>0</v>
      </c>
      <c r="AW426" s="150">
        <f>IFERROR(INDEX('[3]5.งบทดลอง รพ.'!$AV:$AV,MATCH(C:C,'[3]5.งบทดลอง รพ.'!B:B,0)),)</f>
        <v>0</v>
      </c>
      <c r="AX426" s="150">
        <f>IFERROR(INDEX('[3]5.งบทดลอง รพ.'!$AW:$AW,MATCH(C:C,'[3]5.งบทดลอง รพ.'!B:B,0)),)</f>
        <v>0</v>
      </c>
      <c r="AY426" s="150">
        <f>IFERROR(INDEX('[3]5.งบทดลอง รพ.'!$AX:$AX,MATCH(C:C,'[3]5.งบทดลอง รพ.'!B:B,0)),)</f>
        <v>0</v>
      </c>
      <c r="AZ426" s="150">
        <f>IFERROR(INDEX('[3]5.งบทดลอง รพ.'!$AY:$AY,MATCH(C:C,'[3]5.งบทดลอง รพ.'!B:B,0)),)</f>
        <v>0</v>
      </c>
      <c r="BA426" s="150">
        <f>IFERROR(INDEX('[3]5.งบทดลอง รพ.'!$AZ:$AZ,MATCH(C:C,'[3]5.งบทดลอง รพ.'!B:B,0)),)</f>
        <v>0</v>
      </c>
      <c r="BB426" s="150">
        <f>IFERROR(INDEX('[3]5.งบทดลอง รพ.'!$BA:$BA,MATCH(C:C,'[3]5.งบทดลอง รพ.'!B:B,0)),)</f>
        <v>0</v>
      </c>
      <c r="BC426" s="150">
        <f>IFERROR(INDEX('[3]5.งบทดลอง รพ.'!$BB:$BB,MATCH(C:C,'[3]5.งบทดลอง รพ.'!B:B,0)),)</f>
        <v>0</v>
      </c>
      <c r="BD426" s="150">
        <f>IFERROR(INDEX('[3]5.งบทดลอง รพ.'!$BC:$BC,MATCH(C:C,'[3]5.งบทดลอง รพ.'!B:B,0)),)</f>
        <v>0</v>
      </c>
      <c r="BE426" s="150">
        <f>IFERROR(INDEX('[3]5.งบทดลอง รพ.'!$BD:$BD,MATCH(C:C,'[3]5.งบทดลอง รพ.'!B:B,0)),)</f>
        <v>0</v>
      </c>
      <c r="BF426" s="150">
        <f>IFERROR(INDEX('[3]5.งบทดลอง รพ.'!$BE:$BE,MATCH(C:C,'[3]5.งบทดลอง รพ.'!B:B,0)),)</f>
        <v>0</v>
      </c>
      <c r="BG426" s="150">
        <f>IFERROR(INDEX('[3]5.งบทดลอง รพ.'!$BF:$BF,MATCH(C:C,'[3]5.งบทดลอง รพ.'!B:B,0)),)</f>
        <v>0</v>
      </c>
      <c r="BH426" s="150">
        <f>IFERROR(INDEX('[3]5.งบทดลอง รพ.'!$BG:$BG,MATCH(C:C,'[3]5.งบทดลอง รพ.'!B:B,0)),)</f>
        <v>0</v>
      </c>
      <c r="BI426" s="150">
        <f>IFERROR(INDEX('[3]5.งบทดลอง รพ.'!$BH:$BH,MATCH(C:C,'[3]5.งบทดลอง รพ.'!B:B,0)),)</f>
        <v>0</v>
      </c>
      <c r="BJ426" s="150">
        <f>IFERROR(INDEX('[3]5.งบทดลอง รพ.'!$BI:$BI,MATCH(C:C,'[3]5.งบทดลอง รพ.'!B:B,0)),)</f>
        <v>0</v>
      </c>
      <c r="BK426" s="150">
        <f>IFERROR(INDEX('[3]5.งบทดลอง รพ.'!$BJ:$BJ,MATCH(C:C,'[3]5.งบทดลอง รพ.'!B:B,0)),)</f>
        <v>0</v>
      </c>
      <c r="BL426" s="150">
        <f>IFERROR(INDEX('[3]5.งบทดลอง รพ.'!$BK:$BK,MATCH(D:D,'[3]5.งบทดลอง รพ.'!C:C,0)),)</f>
        <v>0</v>
      </c>
      <c r="BM426" s="150">
        <f>IFERROR(INDEX('[3]5.งบทดลอง รพ.'!$BL:$BL,MATCH(C:C,'[3]5.งบทดลอง รพ.'!B:B,0)),)</f>
        <v>0</v>
      </c>
      <c r="BN426" s="150">
        <f>IFERROR(INDEX('[3]5.งบทดลอง รพ.'!$BM:$BM,MATCH(C:C,'[3]5.งบทดลอง รพ.'!B:B,0)),)</f>
        <v>0</v>
      </c>
      <c r="BO426" s="150">
        <f>IFERROR(INDEX('[3]5.งบทดลอง รพ.'!$BN:$BN,MATCH(C:C,'[3]5.งบทดลอง รพ.'!B:B,0)),)</f>
        <v>0</v>
      </c>
      <c r="BP426" s="150">
        <f>IFERROR(INDEX('[3]5.งบทดลอง รพ.'!$BO:$BO,MATCH(C:C,'[3]5.งบทดลอง รพ.'!B:B,0)),)</f>
        <v>0</v>
      </c>
      <c r="BQ426" s="150">
        <f>IFERROR(INDEX('[3]5.งบทดลอง รพ.'!$BP:$BP,MATCH(C:C,'[3]5.งบทดลอง รพ.'!B:B,0)),)</f>
        <v>0</v>
      </c>
      <c r="BR426" s="150">
        <f>IFERROR(INDEX('[3]5.งบทดลอง รพ.'!$BQ:$BQ,MATCH(C:C,'[3]5.งบทดลอง รพ.'!B:B,0)),)</f>
        <v>0</v>
      </c>
      <c r="BS426" s="150">
        <f>IFERROR(INDEX('[3]5.งบทดลอง รพ.'!$BR:$BR,MATCH(C:C,'[3]5.งบทดลอง รพ.'!B:B,0)),)</f>
        <v>0</v>
      </c>
      <c r="BT426" s="150">
        <f>IFERROR(INDEX('[3]5.งบทดลอง รพ.'!$BS:$BS,MATCH(C:C,'[3]5.งบทดลอง รพ.'!B:B,0)),)</f>
        <v>0</v>
      </c>
      <c r="BU426" s="150">
        <f>IFERROR(INDEX('[3]5.งบทดลอง รพ.'!$BT:$BT,MATCH(C:C,'[3]5.งบทดลอง รพ.'!B:B,0)),)</f>
        <v>0</v>
      </c>
      <c r="BV426" s="150">
        <f>IFERROR(INDEX('[3]5.งบทดลอง รพ.'!$BU:$BU,MATCH(C:C,'[3]5.งบทดลอง รพ.'!B:B,0)),)</f>
        <v>0</v>
      </c>
      <c r="BW426" s="150">
        <f>IFERROR(INDEX('[3]5.งบทดลอง รพ.'!$BV:$BV,MATCH(C:C,'[3]5.งบทดลอง รพ.'!B:B,0)),)</f>
        <v>0</v>
      </c>
      <c r="BX426" s="150">
        <f>IFERROR(INDEX('[3]5.งบทดลอง รพ.'!$BW:$BW,MATCH(C:C,'[3]5.งบทดลอง รพ.'!B:B,0)),)</f>
        <v>0</v>
      </c>
      <c r="BY426" s="150">
        <f>IFERROR(INDEX('[3]5.งบทดลอง รพ.'!$BX:$BX,MATCH(C:C,'[3]5.งบทดลอง รพ.'!B:B,0)),)</f>
        <v>0</v>
      </c>
      <c r="BZ426" s="151">
        <f t="shared" si="16"/>
        <v>0</v>
      </c>
    </row>
    <row r="427" spans="1:78" ht="21.75" customHeight="1">
      <c r="A427" s="31" t="s">
        <v>185</v>
      </c>
      <c r="B427" s="147" t="s">
        <v>750</v>
      </c>
      <c r="C427" s="148" t="s">
        <v>1212</v>
      </c>
      <c r="D427" s="149" t="s">
        <v>1213</v>
      </c>
      <c r="E427" s="150">
        <f>IFERROR(INDEX('[3]5.งบทดลอง รพ.'!$D:$D,MATCH(C:C,'[3]5.งบทดลอง รพ.'!B:B,0)),)</f>
        <v>0</v>
      </c>
      <c r="F427" s="150">
        <f>IFERROR(INDEX('[3]5.งบทดลอง รพ.'!$E:$E,MATCH(C:C,'[3]5.งบทดลอง รพ.'!B:B,0)),)</f>
        <v>0</v>
      </c>
      <c r="G427" s="150">
        <f>IFERROR(INDEX('[3]5.งบทดลอง รพ.'!$F:$F,MATCH(C:C,'[3]5.งบทดลอง รพ.'!B:B,0)),)</f>
        <v>0</v>
      </c>
      <c r="H427" s="150">
        <f>IFERROR(INDEX('[3]5.งบทดลอง รพ.'!$G:$G,MATCH(C:C,'[3]5.งบทดลอง รพ.'!B:B,0)),)</f>
        <v>0</v>
      </c>
      <c r="I427" s="150">
        <f>IFERROR(INDEX('[3]5.งบทดลอง รพ.'!$H:$H,MATCH(D:D,'[3]5.งบทดลอง รพ.'!C:C,0)),)</f>
        <v>0</v>
      </c>
      <c r="J427" s="150">
        <f>IFERROR(INDEX('[3]5.งบทดลอง รพ.'!$I:$I,MATCH(C:C,'[3]5.งบทดลอง รพ.'!B:B,0)),)</f>
        <v>0</v>
      </c>
      <c r="K427" s="150">
        <f>IFERROR(INDEX('[3]5.งบทดลอง รพ.'!$J:$J,MATCH(C:C,'[3]5.งบทดลอง รพ.'!B:B,0)),)</f>
        <v>0</v>
      </c>
      <c r="L427" s="150">
        <f>IFERROR(INDEX('[3]5.งบทดลอง รพ.'!$K:$K,MATCH(C:C,'[3]5.งบทดลอง รพ.'!B:B,0)),)</f>
        <v>0</v>
      </c>
      <c r="M427" s="150">
        <f>IFERROR(INDEX('[3]5.งบทดลอง รพ.'!$L:$L,MATCH(C:C,'[3]5.งบทดลอง รพ.'!B:B,0)),)</f>
        <v>0</v>
      </c>
      <c r="N427" s="150">
        <f>IFERROR(INDEX('[3]5.งบทดลอง รพ.'!$M:$M,MATCH(C:C,'[3]5.งบทดลอง รพ.'!B:B,0)),)</f>
        <v>0</v>
      </c>
      <c r="O427" s="150">
        <f>IFERROR(INDEX('[3]5.งบทดลอง รพ.'!$N:$N,MATCH(C:C,'[3]5.งบทดลอง รพ.'!B:B,0)),)</f>
        <v>0</v>
      </c>
      <c r="P427" s="150">
        <f>IFERROR(INDEX('[3]5.งบทดลอง รพ.'!$O:$O,MATCH(C:C,'[3]5.งบทดลอง รพ.'!B:B,0)),)</f>
        <v>0</v>
      </c>
      <c r="Q427" s="150">
        <f>IFERROR(INDEX('[3]5.งบทดลอง รพ.'!$P:$P,MATCH(C:C,'[3]5.งบทดลอง รพ.'!B:B,0)),)</f>
        <v>0</v>
      </c>
      <c r="R427" s="150">
        <f>IFERROR(INDEX('[3]5.งบทดลอง รพ.'!$Q:$Q,MATCH(C:C,'[3]5.งบทดลอง รพ.'!B:B,0)),)</f>
        <v>0</v>
      </c>
      <c r="S427" s="150">
        <f>IFERROR(INDEX('[3]5.งบทดลอง รพ.'!$R:$R,MATCH(C:C,'[3]5.งบทดลอง รพ.'!B:B,0)),)</f>
        <v>0</v>
      </c>
      <c r="T427" s="150">
        <f>IFERROR(INDEX('[3]5.งบทดลอง รพ.'!$S:$S,MATCH(C:C,'[3]5.งบทดลอง รพ.'!B:B,0)),)</f>
        <v>0</v>
      </c>
      <c r="U427" s="150">
        <f>IFERROR(INDEX('[3]5.งบทดลอง รพ.'!$T:$T,MATCH(C:C,'[3]5.งบทดลอง รพ.'!B:B,0)),)</f>
        <v>0</v>
      </c>
      <c r="V427" s="150">
        <f>IFERROR(INDEX('[3]5.งบทดลอง รพ.'!$U:$U,MATCH(C:C,'[3]5.งบทดลอง รพ.'!B:B,0)),)</f>
        <v>0</v>
      </c>
      <c r="W427" s="150">
        <f>IFERROR(INDEX('[3]5.งบทดลอง รพ.'!$V:$V,MATCH(C:C,'[3]5.งบทดลอง รพ.'!B:B,0)),)</f>
        <v>0</v>
      </c>
      <c r="X427" s="150">
        <f>IFERROR(INDEX('[3]5.งบทดลอง รพ.'!$W:$W,MATCH(C:C,'[3]5.งบทดลอง รพ.'!B:B,0)),)</f>
        <v>0</v>
      </c>
      <c r="Y427" s="150">
        <f>IFERROR(INDEX('[3]5.งบทดลอง รพ.'!$X:$X,MATCH(C:C,'[3]5.งบทดลอง รพ.'!B:B,0)),)</f>
        <v>0</v>
      </c>
      <c r="Z427" s="150">
        <f>IFERROR(INDEX('[3]5.งบทดลอง รพ.'!$Y:$Y,MATCH(C:C,'[3]5.งบทดลอง รพ.'!B:B,0)),)</f>
        <v>0</v>
      </c>
      <c r="AA427" s="150">
        <f>IFERROR(INDEX('[3]5.งบทดลอง รพ.'!$Z:$Z,MATCH(C:C,'[3]5.งบทดลอง รพ.'!B:B,0)),)</f>
        <v>0</v>
      </c>
      <c r="AB427" s="150">
        <f>IFERROR(INDEX('[3]5.งบทดลอง รพ.'!$AA:$AA,MATCH(C:C,'[3]5.งบทดลอง รพ.'!B:B,0)),)</f>
        <v>0</v>
      </c>
      <c r="AC427" s="150">
        <f>IFERROR(INDEX('[3]5.งบทดลอง รพ.'!$AB:$AB,MATCH(C:C,'[3]5.งบทดลอง รพ.'!B:B,0)),)</f>
        <v>0</v>
      </c>
      <c r="AD427" s="150">
        <f>IFERROR(INDEX('[3]5.งบทดลอง รพ.'!$AC:$AC,MATCH(C:C,'[3]5.งบทดลอง รพ.'!B:B,0)),)</f>
        <v>0</v>
      </c>
      <c r="AE427" s="150">
        <f>IFERROR(INDEX('[3]5.งบทดลอง รพ.'!$AD:$AD,MATCH(C:C,'[3]5.งบทดลอง รพ.'!B:B,0)),)</f>
        <v>0</v>
      </c>
      <c r="AF427" s="150">
        <f>IFERROR(INDEX('[3]5.งบทดลอง รพ.'!$AE:$AE,MATCH(C:C,'[3]5.งบทดลอง รพ.'!B:B,0)),)</f>
        <v>0</v>
      </c>
      <c r="AG427" s="150">
        <f>IFERROR(INDEX('[3]5.งบทดลอง รพ.'!$AF:$AF,MATCH(C:C,'[3]5.งบทดลอง รพ.'!B:B,0)),)</f>
        <v>0</v>
      </c>
      <c r="AH427" s="150">
        <f>IFERROR(INDEX('[3]5.งบทดลอง รพ.'!$AG:$AG,MATCH(C:C,'[3]5.งบทดลอง รพ.'!B:B,0)),)</f>
        <v>0</v>
      </c>
      <c r="AI427" s="150">
        <f>IFERROR(INDEX('[3]5.งบทดลอง รพ.'!$AH:$AH,MATCH(D:D,'[3]5.งบทดลอง รพ.'!C:C,0)),)</f>
        <v>0</v>
      </c>
      <c r="AJ427" s="150">
        <f>IFERROR(INDEX('[3]5.งบทดลอง รพ.'!$AI:$AI,MATCH(C:C,'[3]5.งบทดลอง รพ.'!B:B,0)),)</f>
        <v>0</v>
      </c>
      <c r="AK427" s="150">
        <f>IFERROR(INDEX('[3]5.งบทดลอง รพ.'!$AJ:$AJ,MATCH(C:C,'[3]5.งบทดลอง รพ.'!B:B,0)),)</f>
        <v>0</v>
      </c>
      <c r="AL427" s="150">
        <f>IFERROR(INDEX('[3]5.งบทดลอง รพ.'!$AK:$AK,MATCH(C:C,'[3]5.งบทดลอง รพ.'!B:B,0)),)</f>
        <v>0</v>
      </c>
      <c r="AM427" s="150">
        <f>IFERROR(INDEX('[3]5.งบทดลอง รพ.'!$AL:$AL,MATCH(C:C,'[3]5.งบทดลอง รพ.'!B:B,0)),)</f>
        <v>0</v>
      </c>
      <c r="AN427" s="150">
        <f>IFERROR(INDEX('[3]5.งบทดลอง รพ.'!$AM:$AM,MATCH(C:C,'[3]5.งบทดลอง รพ.'!B:B,0)),)</f>
        <v>0</v>
      </c>
      <c r="AO427" s="150">
        <f>IFERROR(INDEX('[3]5.งบทดลอง รพ.'!$AN:$AN,MATCH(C:C,'[3]5.งบทดลอง รพ.'!B:B,0)),)</f>
        <v>0</v>
      </c>
      <c r="AP427" s="150">
        <f>IFERROR(INDEX('[3]5.งบทดลอง รพ.'!$AO:$AO,MATCH(C:C,'[3]5.งบทดลอง รพ.'!B:B,0)),)</f>
        <v>0</v>
      </c>
      <c r="AQ427" s="150">
        <f>IFERROR(INDEX('[3]5.งบทดลอง รพ.'!$AP:$AP,MATCH(C:C,'[3]5.งบทดลอง รพ.'!B:B,0)),)</f>
        <v>0</v>
      </c>
      <c r="AR427" s="150">
        <f>IFERROR(INDEX('[3]5.งบทดลอง รพ.'!$AQ:$AQ,MATCH(C:C,'[3]5.งบทดลอง รพ.'!B:B,0)),)</f>
        <v>0</v>
      </c>
      <c r="AS427" s="150">
        <f>IFERROR(INDEX('[3]5.งบทดลอง รพ.'!$AR:$AR,MATCH(C:C,'[3]5.งบทดลอง รพ.'!B:B,0)),)</f>
        <v>0</v>
      </c>
      <c r="AT427" s="150">
        <f>IFERROR(INDEX('[3]5.งบทดลอง รพ.'!$AS:$AS,MATCH(C:C,'[3]5.งบทดลอง รพ.'!B:B,0)),)</f>
        <v>0</v>
      </c>
      <c r="AU427" s="150">
        <f>IFERROR(INDEX('[3]5.งบทดลอง รพ.'!$AT:$AT,MATCH(C:C,'[3]5.งบทดลอง รพ.'!B:B,0)),)</f>
        <v>0</v>
      </c>
      <c r="AV427" s="150">
        <f>IFERROR(INDEX('[3]5.งบทดลอง รพ.'!$AU:$AU,MATCH(C:C,'[3]5.งบทดลอง รพ.'!B:B,0)),)</f>
        <v>0</v>
      </c>
      <c r="AW427" s="150">
        <f>IFERROR(INDEX('[3]5.งบทดลอง รพ.'!$AV:$AV,MATCH(C:C,'[3]5.งบทดลอง รพ.'!B:B,0)),)</f>
        <v>0</v>
      </c>
      <c r="AX427" s="150">
        <f>IFERROR(INDEX('[3]5.งบทดลอง รพ.'!$AW:$AW,MATCH(C:C,'[3]5.งบทดลอง รพ.'!B:B,0)),)</f>
        <v>0</v>
      </c>
      <c r="AY427" s="150">
        <f>IFERROR(INDEX('[3]5.งบทดลอง รพ.'!$AX:$AX,MATCH(C:C,'[3]5.งบทดลอง รพ.'!B:B,0)),)</f>
        <v>0</v>
      </c>
      <c r="AZ427" s="150">
        <f>IFERROR(INDEX('[3]5.งบทดลอง รพ.'!$AY:$AY,MATCH(C:C,'[3]5.งบทดลอง รพ.'!B:B,0)),)</f>
        <v>0</v>
      </c>
      <c r="BA427" s="150">
        <f>IFERROR(INDEX('[3]5.งบทดลอง รพ.'!$AZ:$AZ,MATCH(C:C,'[3]5.งบทดลอง รพ.'!B:B,0)),)</f>
        <v>0</v>
      </c>
      <c r="BB427" s="150">
        <f>IFERROR(INDEX('[3]5.งบทดลอง รพ.'!$BA:$BA,MATCH(C:C,'[3]5.งบทดลอง รพ.'!B:B,0)),)</f>
        <v>0</v>
      </c>
      <c r="BC427" s="150">
        <f>IFERROR(INDEX('[3]5.งบทดลอง รพ.'!$BB:$BB,MATCH(C:C,'[3]5.งบทดลอง รพ.'!B:B,0)),)</f>
        <v>0</v>
      </c>
      <c r="BD427" s="150">
        <f>IFERROR(INDEX('[3]5.งบทดลอง รพ.'!$BC:$BC,MATCH(C:C,'[3]5.งบทดลอง รพ.'!B:B,0)),)</f>
        <v>0</v>
      </c>
      <c r="BE427" s="150">
        <f>IFERROR(INDEX('[3]5.งบทดลอง รพ.'!$BD:$BD,MATCH(C:C,'[3]5.งบทดลอง รพ.'!B:B,0)),)</f>
        <v>0</v>
      </c>
      <c r="BF427" s="150">
        <f>IFERROR(INDEX('[3]5.งบทดลอง รพ.'!$BE:$BE,MATCH(C:C,'[3]5.งบทดลอง รพ.'!B:B,0)),)</f>
        <v>0</v>
      </c>
      <c r="BG427" s="150">
        <f>IFERROR(INDEX('[3]5.งบทดลอง รพ.'!$BF:$BF,MATCH(C:C,'[3]5.งบทดลอง รพ.'!B:B,0)),)</f>
        <v>0</v>
      </c>
      <c r="BH427" s="150">
        <f>IFERROR(INDEX('[3]5.งบทดลอง รพ.'!$BG:$BG,MATCH(C:C,'[3]5.งบทดลอง รพ.'!B:B,0)),)</f>
        <v>0</v>
      </c>
      <c r="BI427" s="150">
        <f>IFERROR(INDEX('[3]5.งบทดลอง รพ.'!$BH:$BH,MATCH(C:C,'[3]5.งบทดลอง รพ.'!B:B,0)),)</f>
        <v>0</v>
      </c>
      <c r="BJ427" s="150">
        <f>IFERROR(INDEX('[3]5.งบทดลอง รพ.'!$BI:$BI,MATCH(C:C,'[3]5.งบทดลอง รพ.'!B:B,0)),)</f>
        <v>0</v>
      </c>
      <c r="BK427" s="150">
        <f>IFERROR(INDEX('[3]5.งบทดลอง รพ.'!$BJ:$BJ,MATCH(C:C,'[3]5.งบทดลอง รพ.'!B:B,0)),)</f>
        <v>0</v>
      </c>
      <c r="BL427" s="150">
        <f>IFERROR(INDEX('[3]5.งบทดลอง รพ.'!$BK:$BK,MATCH(D:D,'[3]5.งบทดลอง รพ.'!C:C,0)),)</f>
        <v>0</v>
      </c>
      <c r="BM427" s="150">
        <f>IFERROR(INDEX('[3]5.งบทดลอง รพ.'!$BL:$BL,MATCH(C:C,'[3]5.งบทดลอง รพ.'!B:B,0)),)</f>
        <v>0</v>
      </c>
      <c r="BN427" s="150">
        <f>IFERROR(INDEX('[3]5.งบทดลอง รพ.'!$BM:$BM,MATCH(C:C,'[3]5.งบทดลอง รพ.'!B:B,0)),)</f>
        <v>0</v>
      </c>
      <c r="BO427" s="150">
        <f>IFERROR(INDEX('[3]5.งบทดลอง รพ.'!$BN:$BN,MATCH(C:C,'[3]5.งบทดลอง รพ.'!B:B,0)),)</f>
        <v>0</v>
      </c>
      <c r="BP427" s="150">
        <f>IFERROR(INDEX('[3]5.งบทดลอง รพ.'!$BO:$BO,MATCH(C:C,'[3]5.งบทดลอง รพ.'!B:B,0)),)</f>
        <v>0</v>
      </c>
      <c r="BQ427" s="150">
        <f>IFERROR(INDEX('[3]5.งบทดลอง รพ.'!$BP:$BP,MATCH(C:C,'[3]5.งบทดลอง รพ.'!B:B,0)),)</f>
        <v>0</v>
      </c>
      <c r="BR427" s="150">
        <f>IFERROR(INDEX('[3]5.งบทดลอง รพ.'!$BQ:$BQ,MATCH(C:C,'[3]5.งบทดลอง รพ.'!B:B,0)),)</f>
        <v>0</v>
      </c>
      <c r="BS427" s="150">
        <f>IFERROR(INDEX('[3]5.งบทดลอง รพ.'!$BR:$BR,MATCH(C:C,'[3]5.งบทดลอง รพ.'!B:B,0)),)</f>
        <v>0</v>
      </c>
      <c r="BT427" s="150">
        <f>IFERROR(INDEX('[3]5.งบทดลอง รพ.'!$BS:$BS,MATCH(C:C,'[3]5.งบทดลอง รพ.'!B:B,0)),)</f>
        <v>0</v>
      </c>
      <c r="BU427" s="150">
        <f>IFERROR(INDEX('[3]5.งบทดลอง รพ.'!$BT:$BT,MATCH(C:C,'[3]5.งบทดลอง รพ.'!B:B,0)),)</f>
        <v>0</v>
      </c>
      <c r="BV427" s="150">
        <f>IFERROR(INDEX('[3]5.งบทดลอง รพ.'!$BU:$BU,MATCH(C:C,'[3]5.งบทดลอง รพ.'!B:B,0)),)</f>
        <v>0</v>
      </c>
      <c r="BW427" s="150">
        <f>IFERROR(INDEX('[3]5.งบทดลอง รพ.'!$BV:$BV,MATCH(C:C,'[3]5.งบทดลอง รพ.'!B:B,0)),)</f>
        <v>0</v>
      </c>
      <c r="BX427" s="150">
        <f>IFERROR(INDEX('[3]5.งบทดลอง รพ.'!$BW:$BW,MATCH(C:C,'[3]5.งบทดลอง รพ.'!B:B,0)),)</f>
        <v>0</v>
      </c>
      <c r="BY427" s="150">
        <f>IFERROR(INDEX('[3]5.งบทดลอง รพ.'!$BX:$BX,MATCH(C:C,'[3]5.งบทดลอง รพ.'!B:B,0)),)</f>
        <v>0</v>
      </c>
      <c r="BZ427" s="151">
        <f t="shared" si="16"/>
        <v>0</v>
      </c>
    </row>
    <row r="428" spans="1:78" ht="21.75" customHeight="1">
      <c r="A428" s="31" t="s">
        <v>185</v>
      </c>
      <c r="B428" s="147" t="s">
        <v>750</v>
      </c>
      <c r="C428" s="148" t="s">
        <v>1214</v>
      </c>
      <c r="D428" s="149" t="s">
        <v>1215</v>
      </c>
      <c r="E428" s="150">
        <f>IFERROR(INDEX('[3]5.งบทดลอง รพ.'!$D:$D,MATCH(C:C,'[3]5.งบทดลอง รพ.'!B:B,0)),)</f>
        <v>0</v>
      </c>
      <c r="F428" s="150">
        <f>IFERROR(INDEX('[3]5.งบทดลอง รพ.'!$E:$E,MATCH(C:C,'[3]5.งบทดลอง รพ.'!B:B,0)),)</f>
        <v>0</v>
      </c>
      <c r="G428" s="150">
        <f>IFERROR(INDEX('[3]5.งบทดลอง รพ.'!$F:$F,MATCH(C:C,'[3]5.งบทดลอง รพ.'!B:B,0)),)</f>
        <v>0</v>
      </c>
      <c r="H428" s="150">
        <f>IFERROR(INDEX('[3]5.งบทดลอง รพ.'!$G:$G,MATCH(C:C,'[3]5.งบทดลอง รพ.'!B:B,0)),)</f>
        <v>0</v>
      </c>
      <c r="I428" s="150">
        <f>IFERROR(INDEX('[3]5.งบทดลอง รพ.'!$H:$H,MATCH(D:D,'[3]5.งบทดลอง รพ.'!C:C,0)),)</f>
        <v>0</v>
      </c>
      <c r="J428" s="150">
        <f>IFERROR(INDEX('[3]5.งบทดลอง รพ.'!$I:$I,MATCH(C:C,'[3]5.งบทดลอง รพ.'!B:B,0)),)</f>
        <v>0</v>
      </c>
      <c r="K428" s="150">
        <f>IFERROR(INDEX('[3]5.งบทดลอง รพ.'!$J:$J,MATCH(C:C,'[3]5.งบทดลอง รพ.'!B:B,0)),)</f>
        <v>0</v>
      </c>
      <c r="L428" s="150">
        <f>IFERROR(INDEX('[3]5.งบทดลอง รพ.'!$K:$K,MATCH(C:C,'[3]5.งบทดลอง รพ.'!B:B,0)),)</f>
        <v>0</v>
      </c>
      <c r="M428" s="150">
        <f>IFERROR(INDEX('[3]5.งบทดลอง รพ.'!$L:$L,MATCH(C:C,'[3]5.งบทดลอง รพ.'!B:B,0)),)</f>
        <v>0</v>
      </c>
      <c r="N428" s="150">
        <f>IFERROR(INDEX('[3]5.งบทดลอง รพ.'!$M:$M,MATCH(C:C,'[3]5.งบทดลอง รพ.'!B:B,0)),)</f>
        <v>0</v>
      </c>
      <c r="O428" s="150">
        <f>IFERROR(INDEX('[3]5.งบทดลอง รพ.'!$N:$N,MATCH(C:C,'[3]5.งบทดลอง รพ.'!B:B,0)),)</f>
        <v>0</v>
      </c>
      <c r="P428" s="150">
        <f>IFERROR(INDEX('[3]5.งบทดลอง รพ.'!$O:$O,MATCH(C:C,'[3]5.งบทดลอง รพ.'!B:B,0)),)</f>
        <v>0</v>
      </c>
      <c r="Q428" s="150">
        <f>IFERROR(INDEX('[3]5.งบทดลอง รพ.'!$P:$P,MATCH(C:C,'[3]5.งบทดลอง รพ.'!B:B,0)),)</f>
        <v>0</v>
      </c>
      <c r="R428" s="150">
        <f>IFERROR(INDEX('[3]5.งบทดลอง รพ.'!$Q:$Q,MATCH(C:C,'[3]5.งบทดลอง รพ.'!B:B,0)),)</f>
        <v>0</v>
      </c>
      <c r="S428" s="150">
        <f>IFERROR(INDEX('[3]5.งบทดลอง รพ.'!$R:$R,MATCH(C:C,'[3]5.งบทดลอง รพ.'!B:B,0)),)</f>
        <v>0</v>
      </c>
      <c r="T428" s="150">
        <f>IFERROR(INDEX('[3]5.งบทดลอง รพ.'!$S:$S,MATCH(C:C,'[3]5.งบทดลอง รพ.'!B:B,0)),)</f>
        <v>0</v>
      </c>
      <c r="U428" s="150">
        <f>IFERROR(INDEX('[3]5.งบทดลอง รพ.'!$T:$T,MATCH(C:C,'[3]5.งบทดลอง รพ.'!B:B,0)),)</f>
        <v>0</v>
      </c>
      <c r="V428" s="150">
        <f>IFERROR(INDEX('[3]5.งบทดลอง รพ.'!$U:$U,MATCH(C:C,'[3]5.งบทดลอง รพ.'!B:B,0)),)</f>
        <v>0</v>
      </c>
      <c r="W428" s="150">
        <f>IFERROR(INDEX('[3]5.งบทดลอง รพ.'!$V:$V,MATCH(C:C,'[3]5.งบทดลอง รพ.'!B:B,0)),)</f>
        <v>0</v>
      </c>
      <c r="X428" s="150">
        <f>IFERROR(INDEX('[3]5.งบทดลอง รพ.'!$W:$W,MATCH(C:C,'[3]5.งบทดลอง รพ.'!B:B,0)),)</f>
        <v>0</v>
      </c>
      <c r="Y428" s="150">
        <f>IFERROR(INDEX('[3]5.งบทดลอง รพ.'!$X:$X,MATCH(C:C,'[3]5.งบทดลอง รพ.'!B:B,0)),)</f>
        <v>0</v>
      </c>
      <c r="Z428" s="150">
        <f>IFERROR(INDEX('[3]5.งบทดลอง รพ.'!$Y:$Y,MATCH(C:C,'[3]5.งบทดลอง รพ.'!B:B,0)),)</f>
        <v>0</v>
      </c>
      <c r="AA428" s="150">
        <f>IFERROR(INDEX('[3]5.งบทดลอง รพ.'!$Z:$Z,MATCH(C:C,'[3]5.งบทดลอง รพ.'!B:B,0)),)</f>
        <v>0</v>
      </c>
      <c r="AB428" s="150">
        <f>IFERROR(INDEX('[3]5.งบทดลอง รพ.'!$AA:$AA,MATCH(C:C,'[3]5.งบทดลอง รพ.'!B:B,0)),)</f>
        <v>0</v>
      </c>
      <c r="AC428" s="150">
        <f>IFERROR(INDEX('[3]5.งบทดลอง รพ.'!$AB:$AB,MATCH(C:C,'[3]5.งบทดลอง รพ.'!B:B,0)),)</f>
        <v>0</v>
      </c>
      <c r="AD428" s="150">
        <f>IFERROR(INDEX('[3]5.งบทดลอง รพ.'!$AC:$AC,MATCH(C:C,'[3]5.งบทดลอง รพ.'!B:B,0)),)</f>
        <v>0</v>
      </c>
      <c r="AE428" s="150">
        <f>IFERROR(INDEX('[3]5.งบทดลอง รพ.'!$AD:$AD,MATCH(C:C,'[3]5.งบทดลอง รพ.'!B:B,0)),)</f>
        <v>0</v>
      </c>
      <c r="AF428" s="150">
        <f>IFERROR(INDEX('[3]5.งบทดลอง รพ.'!$AE:$AE,MATCH(C:C,'[3]5.งบทดลอง รพ.'!B:B,0)),)</f>
        <v>0</v>
      </c>
      <c r="AG428" s="150">
        <f>IFERROR(INDEX('[3]5.งบทดลอง รพ.'!$AF:$AF,MATCH(C:C,'[3]5.งบทดลอง รพ.'!B:B,0)),)</f>
        <v>0</v>
      </c>
      <c r="AH428" s="150">
        <f>IFERROR(INDEX('[3]5.งบทดลอง รพ.'!$AG:$AG,MATCH(C:C,'[3]5.งบทดลอง รพ.'!B:B,0)),)</f>
        <v>0</v>
      </c>
      <c r="AI428" s="150">
        <f>IFERROR(INDEX('[3]5.งบทดลอง รพ.'!$AH:$AH,MATCH(D:D,'[3]5.งบทดลอง รพ.'!C:C,0)),)</f>
        <v>0</v>
      </c>
      <c r="AJ428" s="150">
        <f>IFERROR(INDEX('[3]5.งบทดลอง รพ.'!$AI:$AI,MATCH(C:C,'[3]5.งบทดลอง รพ.'!B:B,0)),)</f>
        <v>0</v>
      </c>
      <c r="AK428" s="150">
        <f>IFERROR(INDEX('[3]5.งบทดลอง รพ.'!$AJ:$AJ,MATCH(C:C,'[3]5.งบทดลอง รพ.'!B:B,0)),)</f>
        <v>0</v>
      </c>
      <c r="AL428" s="150">
        <f>IFERROR(INDEX('[3]5.งบทดลอง รพ.'!$AK:$AK,MATCH(C:C,'[3]5.งบทดลอง รพ.'!B:B,0)),)</f>
        <v>0</v>
      </c>
      <c r="AM428" s="150">
        <f>IFERROR(INDEX('[3]5.งบทดลอง รพ.'!$AL:$AL,MATCH(C:C,'[3]5.งบทดลอง รพ.'!B:B,0)),)</f>
        <v>0</v>
      </c>
      <c r="AN428" s="150">
        <f>IFERROR(INDEX('[3]5.งบทดลอง รพ.'!$AM:$AM,MATCH(C:C,'[3]5.งบทดลอง รพ.'!B:B,0)),)</f>
        <v>0</v>
      </c>
      <c r="AO428" s="150">
        <f>IFERROR(INDEX('[3]5.งบทดลอง รพ.'!$AN:$AN,MATCH(C:C,'[3]5.งบทดลอง รพ.'!B:B,0)),)</f>
        <v>0</v>
      </c>
      <c r="AP428" s="150">
        <f>IFERROR(INDEX('[3]5.งบทดลอง รพ.'!$AO:$AO,MATCH(C:C,'[3]5.งบทดลอง รพ.'!B:B,0)),)</f>
        <v>0</v>
      </c>
      <c r="AQ428" s="150">
        <f>IFERROR(INDEX('[3]5.งบทดลอง รพ.'!$AP:$AP,MATCH(C:C,'[3]5.งบทดลอง รพ.'!B:B,0)),)</f>
        <v>0</v>
      </c>
      <c r="AR428" s="150">
        <f>IFERROR(INDEX('[3]5.งบทดลอง รพ.'!$AQ:$AQ,MATCH(C:C,'[3]5.งบทดลอง รพ.'!B:B,0)),)</f>
        <v>0</v>
      </c>
      <c r="AS428" s="150">
        <f>IFERROR(INDEX('[3]5.งบทดลอง รพ.'!$AR:$AR,MATCH(C:C,'[3]5.งบทดลอง รพ.'!B:B,0)),)</f>
        <v>0</v>
      </c>
      <c r="AT428" s="150">
        <f>IFERROR(INDEX('[3]5.งบทดลอง รพ.'!$AS:$AS,MATCH(C:C,'[3]5.งบทดลอง รพ.'!B:B,0)),)</f>
        <v>0</v>
      </c>
      <c r="AU428" s="150">
        <f>IFERROR(INDEX('[3]5.งบทดลอง รพ.'!$AT:$AT,MATCH(C:C,'[3]5.งบทดลอง รพ.'!B:B,0)),)</f>
        <v>0</v>
      </c>
      <c r="AV428" s="150">
        <f>IFERROR(INDEX('[3]5.งบทดลอง รพ.'!$AU:$AU,MATCH(C:C,'[3]5.งบทดลอง รพ.'!B:B,0)),)</f>
        <v>0</v>
      </c>
      <c r="AW428" s="150">
        <f>IFERROR(INDEX('[3]5.งบทดลอง รพ.'!$AV:$AV,MATCH(C:C,'[3]5.งบทดลอง รพ.'!B:B,0)),)</f>
        <v>0</v>
      </c>
      <c r="AX428" s="150">
        <f>IFERROR(INDEX('[3]5.งบทดลอง รพ.'!$AW:$AW,MATCH(C:C,'[3]5.งบทดลอง รพ.'!B:B,0)),)</f>
        <v>0</v>
      </c>
      <c r="AY428" s="150">
        <f>IFERROR(INDEX('[3]5.งบทดลอง รพ.'!$AX:$AX,MATCH(C:C,'[3]5.งบทดลอง รพ.'!B:B,0)),)</f>
        <v>0</v>
      </c>
      <c r="AZ428" s="150">
        <f>IFERROR(INDEX('[3]5.งบทดลอง รพ.'!$AY:$AY,MATCH(C:C,'[3]5.งบทดลอง รพ.'!B:B,0)),)</f>
        <v>0</v>
      </c>
      <c r="BA428" s="150">
        <f>IFERROR(INDEX('[3]5.งบทดลอง รพ.'!$AZ:$AZ,MATCH(C:C,'[3]5.งบทดลอง รพ.'!B:B,0)),)</f>
        <v>0</v>
      </c>
      <c r="BB428" s="150">
        <f>IFERROR(INDEX('[3]5.งบทดลอง รพ.'!$BA:$BA,MATCH(C:C,'[3]5.งบทดลอง รพ.'!B:B,0)),)</f>
        <v>0</v>
      </c>
      <c r="BC428" s="150">
        <f>IFERROR(INDEX('[3]5.งบทดลอง รพ.'!$BB:$BB,MATCH(C:C,'[3]5.งบทดลอง รพ.'!B:B,0)),)</f>
        <v>0</v>
      </c>
      <c r="BD428" s="150">
        <f>IFERROR(INDEX('[3]5.งบทดลอง รพ.'!$BC:$BC,MATCH(C:C,'[3]5.งบทดลอง รพ.'!B:B,0)),)</f>
        <v>0</v>
      </c>
      <c r="BE428" s="150">
        <f>IFERROR(INDEX('[3]5.งบทดลอง รพ.'!$BD:$BD,MATCH(C:C,'[3]5.งบทดลอง รพ.'!B:B,0)),)</f>
        <v>0</v>
      </c>
      <c r="BF428" s="150">
        <f>IFERROR(INDEX('[3]5.งบทดลอง รพ.'!$BE:$BE,MATCH(C:C,'[3]5.งบทดลอง รพ.'!B:B,0)),)</f>
        <v>0</v>
      </c>
      <c r="BG428" s="150">
        <f>IFERROR(INDEX('[3]5.งบทดลอง รพ.'!$BF:$BF,MATCH(C:C,'[3]5.งบทดลอง รพ.'!B:B,0)),)</f>
        <v>0</v>
      </c>
      <c r="BH428" s="150">
        <f>IFERROR(INDEX('[3]5.งบทดลอง รพ.'!$BG:$BG,MATCH(C:C,'[3]5.งบทดลอง รพ.'!B:B,0)),)</f>
        <v>0</v>
      </c>
      <c r="BI428" s="150">
        <f>IFERROR(INDEX('[3]5.งบทดลอง รพ.'!$BH:$BH,MATCH(C:C,'[3]5.งบทดลอง รพ.'!B:B,0)),)</f>
        <v>0</v>
      </c>
      <c r="BJ428" s="150">
        <f>IFERROR(INDEX('[3]5.งบทดลอง รพ.'!$BI:$BI,MATCH(C:C,'[3]5.งบทดลอง รพ.'!B:B,0)),)</f>
        <v>0</v>
      </c>
      <c r="BK428" s="150">
        <f>IFERROR(INDEX('[3]5.งบทดลอง รพ.'!$BJ:$BJ,MATCH(C:C,'[3]5.งบทดลอง รพ.'!B:B,0)),)</f>
        <v>0</v>
      </c>
      <c r="BL428" s="150">
        <f>IFERROR(INDEX('[3]5.งบทดลอง รพ.'!$BK:$BK,MATCH(D:D,'[3]5.งบทดลอง รพ.'!C:C,0)),)</f>
        <v>0</v>
      </c>
      <c r="BM428" s="150">
        <f>IFERROR(INDEX('[3]5.งบทดลอง รพ.'!$BL:$BL,MATCH(C:C,'[3]5.งบทดลอง รพ.'!B:B,0)),)</f>
        <v>0</v>
      </c>
      <c r="BN428" s="150">
        <f>IFERROR(INDEX('[3]5.งบทดลอง รพ.'!$BM:$BM,MATCH(C:C,'[3]5.งบทดลอง รพ.'!B:B,0)),)</f>
        <v>0</v>
      </c>
      <c r="BO428" s="150">
        <f>IFERROR(INDEX('[3]5.งบทดลอง รพ.'!$BN:$BN,MATCH(C:C,'[3]5.งบทดลอง รพ.'!B:B,0)),)</f>
        <v>0</v>
      </c>
      <c r="BP428" s="150">
        <f>IFERROR(INDEX('[3]5.งบทดลอง รพ.'!$BO:$BO,MATCH(C:C,'[3]5.งบทดลอง รพ.'!B:B,0)),)</f>
        <v>0</v>
      </c>
      <c r="BQ428" s="150">
        <f>IFERROR(INDEX('[3]5.งบทดลอง รพ.'!$BP:$BP,MATCH(C:C,'[3]5.งบทดลอง รพ.'!B:B,0)),)</f>
        <v>0</v>
      </c>
      <c r="BR428" s="150">
        <f>IFERROR(INDEX('[3]5.งบทดลอง รพ.'!$BQ:$BQ,MATCH(C:C,'[3]5.งบทดลอง รพ.'!B:B,0)),)</f>
        <v>0</v>
      </c>
      <c r="BS428" s="150">
        <f>IFERROR(INDEX('[3]5.งบทดลอง รพ.'!$BR:$BR,MATCH(C:C,'[3]5.งบทดลอง รพ.'!B:B,0)),)</f>
        <v>0</v>
      </c>
      <c r="BT428" s="150">
        <f>IFERROR(INDEX('[3]5.งบทดลอง รพ.'!$BS:$BS,MATCH(C:C,'[3]5.งบทดลอง รพ.'!B:B,0)),)</f>
        <v>0</v>
      </c>
      <c r="BU428" s="150">
        <f>IFERROR(INDEX('[3]5.งบทดลอง รพ.'!$BT:$BT,MATCH(C:C,'[3]5.งบทดลอง รพ.'!B:B,0)),)</f>
        <v>0</v>
      </c>
      <c r="BV428" s="150">
        <f>IFERROR(INDEX('[3]5.งบทดลอง รพ.'!$BU:$BU,MATCH(C:C,'[3]5.งบทดลอง รพ.'!B:B,0)),)</f>
        <v>0</v>
      </c>
      <c r="BW428" s="150">
        <f>IFERROR(INDEX('[3]5.งบทดลอง รพ.'!$BV:$BV,MATCH(C:C,'[3]5.งบทดลอง รพ.'!B:B,0)),)</f>
        <v>0</v>
      </c>
      <c r="BX428" s="150">
        <f>IFERROR(INDEX('[3]5.งบทดลอง รพ.'!$BW:$BW,MATCH(C:C,'[3]5.งบทดลอง รพ.'!B:B,0)),)</f>
        <v>0</v>
      </c>
      <c r="BY428" s="150">
        <f>IFERROR(INDEX('[3]5.งบทดลอง รพ.'!$BX:$BX,MATCH(C:C,'[3]5.งบทดลอง รพ.'!B:B,0)),)</f>
        <v>0</v>
      </c>
      <c r="BZ428" s="151">
        <f t="shared" si="16"/>
        <v>0</v>
      </c>
    </row>
    <row r="429" spans="1:78" ht="21.75" customHeight="1">
      <c r="A429" s="31" t="s">
        <v>185</v>
      </c>
      <c r="B429" s="147" t="s">
        <v>750</v>
      </c>
      <c r="C429" s="148" t="s">
        <v>1216</v>
      </c>
      <c r="D429" s="149" t="s">
        <v>1217</v>
      </c>
      <c r="E429" s="150">
        <f>IFERROR(INDEX('[3]5.งบทดลอง รพ.'!$D:$D,MATCH(C:C,'[3]5.งบทดลอง รพ.'!B:B,0)),)</f>
        <v>0</v>
      </c>
      <c r="F429" s="150">
        <f>IFERROR(INDEX('[3]5.งบทดลอง รพ.'!$E:$E,MATCH(C:C,'[3]5.งบทดลอง รพ.'!B:B,0)),)</f>
        <v>0</v>
      </c>
      <c r="G429" s="150">
        <f>IFERROR(INDEX('[3]5.งบทดลอง รพ.'!$F:$F,MATCH(C:C,'[3]5.งบทดลอง รพ.'!B:B,0)),)</f>
        <v>0</v>
      </c>
      <c r="H429" s="150">
        <f>IFERROR(INDEX('[3]5.งบทดลอง รพ.'!$G:$G,MATCH(C:C,'[3]5.งบทดลอง รพ.'!B:B,0)),)</f>
        <v>0</v>
      </c>
      <c r="I429" s="150">
        <f>IFERROR(INDEX('[3]5.งบทดลอง รพ.'!$H:$H,MATCH(D:D,'[3]5.งบทดลอง รพ.'!C:C,0)),)</f>
        <v>0</v>
      </c>
      <c r="J429" s="150">
        <f>IFERROR(INDEX('[3]5.งบทดลอง รพ.'!$I:$I,MATCH(C:C,'[3]5.งบทดลอง รพ.'!B:B,0)),)</f>
        <v>0</v>
      </c>
      <c r="K429" s="150">
        <f>IFERROR(INDEX('[3]5.งบทดลอง รพ.'!$J:$J,MATCH(C:C,'[3]5.งบทดลอง รพ.'!B:B,0)),)</f>
        <v>0</v>
      </c>
      <c r="L429" s="150">
        <f>IFERROR(INDEX('[3]5.งบทดลอง รพ.'!$K:$K,MATCH(C:C,'[3]5.งบทดลอง รพ.'!B:B,0)),)</f>
        <v>0</v>
      </c>
      <c r="M429" s="150">
        <f>IFERROR(INDEX('[3]5.งบทดลอง รพ.'!$L:$L,MATCH(C:C,'[3]5.งบทดลอง รพ.'!B:B,0)),)</f>
        <v>0</v>
      </c>
      <c r="N429" s="150">
        <f>IFERROR(INDEX('[3]5.งบทดลอง รพ.'!$M:$M,MATCH(C:C,'[3]5.งบทดลอง รพ.'!B:B,0)),)</f>
        <v>0</v>
      </c>
      <c r="O429" s="150">
        <f>IFERROR(INDEX('[3]5.งบทดลอง รพ.'!$N:$N,MATCH(C:C,'[3]5.งบทดลอง รพ.'!B:B,0)),)</f>
        <v>0</v>
      </c>
      <c r="P429" s="150">
        <f>IFERROR(INDEX('[3]5.งบทดลอง รพ.'!$O:$O,MATCH(C:C,'[3]5.งบทดลอง รพ.'!B:B,0)),)</f>
        <v>0</v>
      </c>
      <c r="Q429" s="150">
        <f>IFERROR(INDEX('[3]5.งบทดลอง รพ.'!$P:$P,MATCH(C:C,'[3]5.งบทดลอง รพ.'!B:B,0)),)</f>
        <v>0</v>
      </c>
      <c r="R429" s="150">
        <f>IFERROR(INDEX('[3]5.งบทดลอง รพ.'!$Q:$Q,MATCH(C:C,'[3]5.งบทดลอง รพ.'!B:B,0)),)</f>
        <v>0</v>
      </c>
      <c r="S429" s="150">
        <f>IFERROR(INDEX('[3]5.งบทดลอง รพ.'!$R:$R,MATCH(C:C,'[3]5.งบทดลอง รพ.'!B:B,0)),)</f>
        <v>0</v>
      </c>
      <c r="T429" s="150">
        <f>IFERROR(INDEX('[3]5.งบทดลอง รพ.'!$S:$S,MATCH(C:C,'[3]5.งบทดลอง รพ.'!B:B,0)),)</f>
        <v>0</v>
      </c>
      <c r="U429" s="150">
        <f>IFERROR(INDEX('[3]5.งบทดลอง รพ.'!$T:$T,MATCH(C:C,'[3]5.งบทดลอง รพ.'!B:B,0)),)</f>
        <v>0</v>
      </c>
      <c r="V429" s="150">
        <f>IFERROR(INDEX('[3]5.งบทดลอง รพ.'!$U:$U,MATCH(C:C,'[3]5.งบทดลอง รพ.'!B:B,0)),)</f>
        <v>0</v>
      </c>
      <c r="W429" s="150">
        <f>IFERROR(INDEX('[3]5.งบทดลอง รพ.'!$V:$V,MATCH(C:C,'[3]5.งบทดลอง รพ.'!B:B,0)),)</f>
        <v>0</v>
      </c>
      <c r="X429" s="150">
        <f>IFERROR(INDEX('[3]5.งบทดลอง รพ.'!$W:$W,MATCH(C:C,'[3]5.งบทดลอง รพ.'!B:B,0)),)</f>
        <v>0</v>
      </c>
      <c r="Y429" s="150">
        <f>IFERROR(INDEX('[3]5.งบทดลอง รพ.'!$X:$X,MATCH(C:C,'[3]5.งบทดลอง รพ.'!B:B,0)),)</f>
        <v>0</v>
      </c>
      <c r="Z429" s="150">
        <f>IFERROR(INDEX('[3]5.งบทดลอง รพ.'!$Y:$Y,MATCH(C:C,'[3]5.งบทดลอง รพ.'!B:B,0)),)</f>
        <v>0</v>
      </c>
      <c r="AA429" s="150">
        <f>IFERROR(INDEX('[3]5.งบทดลอง รพ.'!$Z:$Z,MATCH(C:C,'[3]5.งบทดลอง รพ.'!B:B,0)),)</f>
        <v>0</v>
      </c>
      <c r="AB429" s="150">
        <f>IFERROR(INDEX('[3]5.งบทดลอง รพ.'!$AA:$AA,MATCH(C:C,'[3]5.งบทดลอง รพ.'!B:B,0)),)</f>
        <v>0</v>
      </c>
      <c r="AC429" s="150">
        <f>IFERROR(INDEX('[3]5.งบทดลอง รพ.'!$AB:$AB,MATCH(C:C,'[3]5.งบทดลอง รพ.'!B:B,0)),)</f>
        <v>0</v>
      </c>
      <c r="AD429" s="150">
        <f>IFERROR(INDEX('[3]5.งบทดลอง รพ.'!$AC:$AC,MATCH(C:C,'[3]5.งบทดลอง รพ.'!B:B,0)),)</f>
        <v>0</v>
      </c>
      <c r="AE429" s="150">
        <f>IFERROR(INDEX('[3]5.งบทดลอง รพ.'!$AD:$AD,MATCH(C:C,'[3]5.งบทดลอง รพ.'!B:B,0)),)</f>
        <v>0</v>
      </c>
      <c r="AF429" s="150">
        <f>IFERROR(INDEX('[3]5.งบทดลอง รพ.'!$AE:$AE,MATCH(C:C,'[3]5.งบทดลอง รพ.'!B:B,0)),)</f>
        <v>0</v>
      </c>
      <c r="AG429" s="150">
        <f>IFERROR(INDEX('[3]5.งบทดลอง รพ.'!$AF:$AF,MATCH(C:C,'[3]5.งบทดลอง รพ.'!B:B,0)),)</f>
        <v>0</v>
      </c>
      <c r="AH429" s="150">
        <f>IFERROR(INDEX('[3]5.งบทดลอง รพ.'!$AG:$AG,MATCH(C:C,'[3]5.งบทดลอง รพ.'!B:B,0)),)</f>
        <v>0</v>
      </c>
      <c r="AI429" s="150">
        <f>IFERROR(INDEX('[3]5.งบทดลอง รพ.'!$AH:$AH,MATCH(D:D,'[3]5.งบทดลอง รพ.'!C:C,0)),)</f>
        <v>0</v>
      </c>
      <c r="AJ429" s="150">
        <f>IFERROR(INDEX('[3]5.งบทดลอง รพ.'!$AI:$AI,MATCH(C:C,'[3]5.งบทดลอง รพ.'!B:B,0)),)</f>
        <v>0</v>
      </c>
      <c r="AK429" s="150">
        <f>IFERROR(INDEX('[3]5.งบทดลอง รพ.'!$AJ:$AJ,MATCH(C:C,'[3]5.งบทดลอง รพ.'!B:B,0)),)</f>
        <v>0</v>
      </c>
      <c r="AL429" s="150">
        <f>IFERROR(INDEX('[3]5.งบทดลอง รพ.'!$AK:$AK,MATCH(C:C,'[3]5.งบทดลอง รพ.'!B:B,0)),)</f>
        <v>0</v>
      </c>
      <c r="AM429" s="150">
        <f>IFERROR(INDEX('[3]5.งบทดลอง รพ.'!$AL:$AL,MATCH(C:C,'[3]5.งบทดลอง รพ.'!B:B,0)),)</f>
        <v>0</v>
      </c>
      <c r="AN429" s="150">
        <f>IFERROR(INDEX('[3]5.งบทดลอง รพ.'!$AM:$AM,MATCH(C:C,'[3]5.งบทดลอง รพ.'!B:B,0)),)</f>
        <v>0</v>
      </c>
      <c r="AO429" s="150">
        <f>IFERROR(INDEX('[3]5.งบทดลอง รพ.'!$AN:$AN,MATCH(C:C,'[3]5.งบทดลอง รพ.'!B:B,0)),)</f>
        <v>0</v>
      </c>
      <c r="AP429" s="150">
        <f>IFERROR(INDEX('[3]5.งบทดลอง รพ.'!$AO:$AO,MATCH(C:C,'[3]5.งบทดลอง รพ.'!B:B,0)),)</f>
        <v>0</v>
      </c>
      <c r="AQ429" s="150">
        <f>IFERROR(INDEX('[3]5.งบทดลอง รพ.'!$AP:$AP,MATCH(C:C,'[3]5.งบทดลอง รพ.'!B:B,0)),)</f>
        <v>0</v>
      </c>
      <c r="AR429" s="150">
        <f>IFERROR(INDEX('[3]5.งบทดลอง รพ.'!$AQ:$AQ,MATCH(C:C,'[3]5.งบทดลอง รพ.'!B:B,0)),)</f>
        <v>0</v>
      </c>
      <c r="AS429" s="150">
        <f>IFERROR(INDEX('[3]5.งบทดลอง รพ.'!$AR:$AR,MATCH(C:C,'[3]5.งบทดลอง รพ.'!B:B,0)),)</f>
        <v>0</v>
      </c>
      <c r="AT429" s="150">
        <f>IFERROR(INDEX('[3]5.งบทดลอง รพ.'!$AS:$AS,MATCH(C:C,'[3]5.งบทดลอง รพ.'!B:B,0)),)</f>
        <v>0</v>
      </c>
      <c r="AU429" s="150">
        <f>IFERROR(INDEX('[3]5.งบทดลอง รพ.'!$AT:$AT,MATCH(C:C,'[3]5.งบทดลอง รพ.'!B:B,0)),)</f>
        <v>0</v>
      </c>
      <c r="AV429" s="150">
        <f>IFERROR(INDEX('[3]5.งบทดลอง รพ.'!$AU:$AU,MATCH(C:C,'[3]5.งบทดลอง รพ.'!B:B,0)),)</f>
        <v>0</v>
      </c>
      <c r="AW429" s="150">
        <f>IFERROR(INDEX('[3]5.งบทดลอง รพ.'!$AV:$AV,MATCH(C:C,'[3]5.งบทดลอง รพ.'!B:B,0)),)</f>
        <v>0</v>
      </c>
      <c r="AX429" s="150">
        <f>IFERROR(INDEX('[3]5.งบทดลอง รพ.'!$AW:$AW,MATCH(C:C,'[3]5.งบทดลอง รพ.'!B:B,0)),)</f>
        <v>0</v>
      </c>
      <c r="AY429" s="150">
        <f>IFERROR(INDEX('[3]5.งบทดลอง รพ.'!$AX:$AX,MATCH(C:C,'[3]5.งบทดลอง รพ.'!B:B,0)),)</f>
        <v>0</v>
      </c>
      <c r="AZ429" s="150">
        <f>IFERROR(INDEX('[3]5.งบทดลอง รพ.'!$AY:$AY,MATCH(C:C,'[3]5.งบทดลอง รพ.'!B:B,0)),)</f>
        <v>0</v>
      </c>
      <c r="BA429" s="150">
        <f>IFERROR(INDEX('[3]5.งบทดลอง รพ.'!$AZ:$AZ,MATCH(C:C,'[3]5.งบทดลอง รพ.'!B:B,0)),)</f>
        <v>0</v>
      </c>
      <c r="BB429" s="150">
        <f>IFERROR(INDEX('[3]5.งบทดลอง รพ.'!$BA:$BA,MATCH(C:C,'[3]5.งบทดลอง รพ.'!B:B,0)),)</f>
        <v>0</v>
      </c>
      <c r="BC429" s="150">
        <f>IFERROR(INDEX('[3]5.งบทดลอง รพ.'!$BB:$BB,MATCH(C:C,'[3]5.งบทดลอง รพ.'!B:B,0)),)</f>
        <v>0</v>
      </c>
      <c r="BD429" s="150">
        <f>IFERROR(INDEX('[3]5.งบทดลอง รพ.'!$BC:$BC,MATCH(C:C,'[3]5.งบทดลอง รพ.'!B:B,0)),)</f>
        <v>0</v>
      </c>
      <c r="BE429" s="150">
        <f>IFERROR(INDEX('[3]5.งบทดลอง รพ.'!$BD:$BD,MATCH(C:C,'[3]5.งบทดลอง รพ.'!B:B,0)),)</f>
        <v>0</v>
      </c>
      <c r="BF429" s="150">
        <f>IFERROR(INDEX('[3]5.งบทดลอง รพ.'!$BE:$BE,MATCH(C:C,'[3]5.งบทดลอง รพ.'!B:B,0)),)</f>
        <v>0</v>
      </c>
      <c r="BG429" s="150">
        <f>IFERROR(INDEX('[3]5.งบทดลอง รพ.'!$BF:$BF,MATCH(C:C,'[3]5.งบทดลอง รพ.'!B:B,0)),)</f>
        <v>0</v>
      </c>
      <c r="BH429" s="150">
        <f>IFERROR(INDEX('[3]5.งบทดลอง รพ.'!$BG:$BG,MATCH(C:C,'[3]5.งบทดลอง รพ.'!B:B,0)),)</f>
        <v>0</v>
      </c>
      <c r="BI429" s="150">
        <f>IFERROR(INDEX('[3]5.งบทดลอง รพ.'!$BH:$BH,MATCH(C:C,'[3]5.งบทดลอง รพ.'!B:B,0)),)</f>
        <v>0</v>
      </c>
      <c r="BJ429" s="150">
        <f>IFERROR(INDEX('[3]5.งบทดลอง รพ.'!$BI:$BI,MATCH(C:C,'[3]5.งบทดลอง รพ.'!B:B,0)),)</f>
        <v>0</v>
      </c>
      <c r="BK429" s="150">
        <f>IFERROR(INDEX('[3]5.งบทดลอง รพ.'!$BJ:$BJ,MATCH(C:C,'[3]5.งบทดลอง รพ.'!B:B,0)),)</f>
        <v>0</v>
      </c>
      <c r="BL429" s="150">
        <f>IFERROR(INDEX('[3]5.งบทดลอง รพ.'!$BK:$BK,MATCH(D:D,'[3]5.งบทดลอง รพ.'!C:C,0)),)</f>
        <v>0</v>
      </c>
      <c r="BM429" s="150">
        <f>IFERROR(INDEX('[3]5.งบทดลอง รพ.'!$BL:$BL,MATCH(C:C,'[3]5.งบทดลอง รพ.'!B:B,0)),)</f>
        <v>0</v>
      </c>
      <c r="BN429" s="150">
        <f>IFERROR(INDEX('[3]5.งบทดลอง รพ.'!$BM:$BM,MATCH(C:C,'[3]5.งบทดลอง รพ.'!B:B,0)),)</f>
        <v>0</v>
      </c>
      <c r="BO429" s="150">
        <f>IFERROR(INDEX('[3]5.งบทดลอง รพ.'!$BN:$BN,MATCH(C:C,'[3]5.งบทดลอง รพ.'!B:B,0)),)</f>
        <v>0</v>
      </c>
      <c r="BP429" s="150">
        <f>IFERROR(INDEX('[3]5.งบทดลอง รพ.'!$BO:$BO,MATCH(C:C,'[3]5.งบทดลอง รพ.'!B:B,0)),)</f>
        <v>0</v>
      </c>
      <c r="BQ429" s="150">
        <f>IFERROR(INDEX('[3]5.งบทดลอง รพ.'!$BP:$BP,MATCH(C:C,'[3]5.งบทดลอง รพ.'!B:B,0)),)</f>
        <v>0</v>
      </c>
      <c r="BR429" s="150">
        <f>IFERROR(INDEX('[3]5.งบทดลอง รพ.'!$BQ:$BQ,MATCH(C:C,'[3]5.งบทดลอง รพ.'!B:B,0)),)</f>
        <v>0</v>
      </c>
      <c r="BS429" s="150">
        <f>IFERROR(INDEX('[3]5.งบทดลอง รพ.'!$BR:$BR,MATCH(C:C,'[3]5.งบทดลอง รพ.'!B:B,0)),)</f>
        <v>0</v>
      </c>
      <c r="BT429" s="150">
        <f>IFERROR(INDEX('[3]5.งบทดลอง รพ.'!$BS:$BS,MATCH(C:C,'[3]5.งบทดลอง รพ.'!B:B,0)),)</f>
        <v>0</v>
      </c>
      <c r="BU429" s="150">
        <f>IFERROR(INDEX('[3]5.งบทดลอง รพ.'!$BT:$BT,MATCH(C:C,'[3]5.งบทดลอง รพ.'!B:B,0)),)</f>
        <v>0</v>
      </c>
      <c r="BV429" s="150">
        <f>IFERROR(INDEX('[3]5.งบทดลอง รพ.'!$BU:$BU,MATCH(C:C,'[3]5.งบทดลอง รพ.'!B:B,0)),)</f>
        <v>0</v>
      </c>
      <c r="BW429" s="150">
        <f>IFERROR(INDEX('[3]5.งบทดลอง รพ.'!$BV:$BV,MATCH(C:C,'[3]5.งบทดลอง รพ.'!B:B,0)),)</f>
        <v>0</v>
      </c>
      <c r="BX429" s="150">
        <f>IFERROR(INDEX('[3]5.งบทดลอง รพ.'!$BW:$BW,MATCH(C:C,'[3]5.งบทดลอง รพ.'!B:B,0)),)</f>
        <v>0</v>
      </c>
      <c r="BY429" s="150">
        <f>IFERROR(INDEX('[3]5.งบทดลอง รพ.'!$BX:$BX,MATCH(C:C,'[3]5.งบทดลอง รพ.'!B:B,0)),)</f>
        <v>0</v>
      </c>
      <c r="BZ429" s="151">
        <f t="shared" si="16"/>
        <v>0</v>
      </c>
    </row>
    <row r="430" spans="1:78" ht="21.75" customHeight="1">
      <c r="A430" s="31" t="s">
        <v>185</v>
      </c>
      <c r="B430" s="147" t="s">
        <v>750</v>
      </c>
      <c r="C430" s="159" t="s">
        <v>1218</v>
      </c>
      <c r="D430" s="160" t="s">
        <v>1219</v>
      </c>
      <c r="E430" s="150">
        <f>IFERROR(INDEX('[3]5.งบทดลอง รพ.'!$D:$D,MATCH(C:C,'[3]5.งบทดลอง รพ.'!B:B,0)),)</f>
        <v>0</v>
      </c>
      <c r="F430" s="150">
        <f>IFERROR(INDEX('[3]5.งบทดลอง รพ.'!$E:$E,MATCH(C:C,'[3]5.งบทดลอง รพ.'!B:B,0)),)</f>
        <v>0</v>
      </c>
      <c r="G430" s="150">
        <f>IFERROR(INDEX('[3]5.งบทดลอง รพ.'!$F:$F,MATCH(C:C,'[3]5.งบทดลอง รพ.'!B:B,0)),)</f>
        <v>0</v>
      </c>
      <c r="H430" s="150">
        <f>IFERROR(INDEX('[3]5.งบทดลอง รพ.'!$G:$G,MATCH(C:C,'[3]5.งบทดลอง รพ.'!B:B,0)),)</f>
        <v>0</v>
      </c>
      <c r="I430" s="150">
        <f>IFERROR(INDEX('[3]5.งบทดลอง รพ.'!$H:$H,MATCH(D:D,'[3]5.งบทดลอง รพ.'!C:C,0)),)</f>
        <v>0</v>
      </c>
      <c r="J430" s="150">
        <f>IFERROR(INDEX('[3]5.งบทดลอง รพ.'!$I:$I,MATCH(C:C,'[3]5.งบทดลอง รพ.'!B:B,0)),)</f>
        <v>0</v>
      </c>
      <c r="K430" s="150">
        <f>IFERROR(INDEX('[3]5.งบทดลอง รพ.'!$J:$J,MATCH(C:C,'[3]5.งบทดลอง รพ.'!B:B,0)),)</f>
        <v>0</v>
      </c>
      <c r="L430" s="150">
        <f>IFERROR(INDEX('[3]5.งบทดลอง รพ.'!$K:$K,MATCH(C:C,'[3]5.งบทดลอง รพ.'!B:B,0)),)</f>
        <v>0</v>
      </c>
      <c r="M430" s="150">
        <f>IFERROR(INDEX('[3]5.งบทดลอง รพ.'!$L:$L,MATCH(C:C,'[3]5.งบทดลอง รพ.'!B:B,0)),)</f>
        <v>0</v>
      </c>
      <c r="N430" s="150">
        <f>IFERROR(INDEX('[3]5.งบทดลอง รพ.'!$M:$M,MATCH(C:C,'[3]5.งบทดลอง รพ.'!B:B,0)),)</f>
        <v>0</v>
      </c>
      <c r="O430" s="150">
        <f>IFERROR(INDEX('[3]5.งบทดลอง รพ.'!$N:$N,MATCH(C:C,'[3]5.งบทดลอง รพ.'!B:B,0)),)</f>
        <v>0</v>
      </c>
      <c r="P430" s="150">
        <f>IFERROR(INDEX('[3]5.งบทดลอง รพ.'!$O:$O,MATCH(C:C,'[3]5.งบทดลอง รพ.'!B:B,0)),)</f>
        <v>0</v>
      </c>
      <c r="Q430" s="150">
        <f>IFERROR(INDEX('[3]5.งบทดลอง รพ.'!$P:$P,MATCH(C:C,'[3]5.งบทดลอง รพ.'!B:B,0)),)</f>
        <v>0</v>
      </c>
      <c r="R430" s="150">
        <f>IFERROR(INDEX('[3]5.งบทดลอง รพ.'!$Q:$Q,MATCH(C:C,'[3]5.งบทดลอง รพ.'!B:B,0)),)</f>
        <v>0</v>
      </c>
      <c r="S430" s="150">
        <f>IFERROR(INDEX('[3]5.งบทดลอง รพ.'!$R:$R,MATCH(C:C,'[3]5.งบทดลอง รพ.'!B:B,0)),)</f>
        <v>0</v>
      </c>
      <c r="T430" s="150">
        <f>IFERROR(INDEX('[3]5.งบทดลอง รพ.'!$S:$S,MATCH(C:C,'[3]5.งบทดลอง รพ.'!B:B,0)),)</f>
        <v>0</v>
      </c>
      <c r="U430" s="150">
        <f>IFERROR(INDEX('[3]5.งบทดลอง รพ.'!$T:$T,MATCH(C:C,'[3]5.งบทดลอง รพ.'!B:B,0)),)</f>
        <v>0</v>
      </c>
      <c r="V430" s="150">
        <f>IFERROR(INDEX('[3]5.งบทดลอง รพ.'!$U:$U,MATCH(C:C,'[3]5.งบทดลอง รพ.'!B:B,0)),)</f>
        <v>0</v>
      </c>
      <c r="W430" s="150">
        <f>IFERROR(INDEX('[3]5.งบทดลอง รพ.'!$V:$V,MATCH(C:C,'[3]5.งบทดลอง รพ.'!B:B,0)),)</f>
        <v>0</v>
      </c>
      <c r="X430" s="150">
        <f>IFERROR(INDEX('[3]5.งบทดลอง รพ.'!$W:$W,MATCH(C:C,'[3]5.งบทดลอง รพ.'!B:B,0)),)</f>
        <v>0</v>
      </c>
      <c r="Y430" s="150">
        <f>IFERROR(INDEX('[3]5.งบทดลอง รพ.'!$X:$X,MATCH(C:C,'[3]5.งบทดลอง รพ.'!B:B,0)),)</f>
        <v>0</v>
      </c>
      <c r="Z430" s="150">
        <f>IFERROR(INDEX('[3]5.งบทดลอง รพ.'!$Y:$Y,MATCH(C:C,'[3]5.งบทดลอง รพ.'!B:B,0)),)</f>
        <v>0</v>
      </c>
      <c r="AA430" s="150">
        <f>IFERROR(INDEX('[3]5.งบทดลอง รพ.'!$Z:$Z,MATCH(C:C,'[3]5.งบทดลอง รพ.'!B:B,0)),)</f>
        <v>0</v>
      </c>
      <c r="AB430" s="150">
        <f>IFERROR(INDEX('[3]5.งบทดลอง รพ.'!$AA:$AA,MATCH(C:C,'[3]5.งบทดลอง รพ.'!B:B,0)),)</f>
        <v>0</v>
      </c>
      <c r="AC430" s="150">
        <f>IFERROR(INDEX('[3]5.งบทดลอง รพ.'!$AB:$AB,MATCH(C:C,'[3]5.งบทดลอง รพ.'!B:B,0)),)</f>
        <v>0</v>
      </c>
      <c r="AD430" s="150">
        <f>IFERROR(INDEX('[3]5.งบทดลอง รพ.'!$AC:$AC,MATCH(C:C,'[3]5.งบทดลอง รพ.'!B:B,0)),)</f>
        <v>0</v>
      </c>
      <c r="AE430" s="150">
        <f>IFERROR(INDEX('[3]5.งบทดลอง รพ.'!$AD:$AD,MATCH(C:C,'[3]5.งบทดลอง รพ.'!B:B,0)),)</f>
        <v>0</v>
      </c>
      <c r="AF430" s="150">
        <f>IFERROR(INDEX('[3]5.งบทดลอง รพ.'!$AE:$AE,MATCH(C:C,'[3]5.งบทดลอง รพ.'!B:B,0)),)</f>
        <v>0</v>
      </c>
      <c r="AG430" s="150">
        <f>IFERROR(INDEX('[3]5.งบทดลอง รพ.'!$AF:$AF,MATCH(C:C,'[3]5.งบทดลอง รพ.'!B:B,0)),)</f>
        <v>0</v>
      </c>
      <c r="AH430" s="150">
        <f>IFERROR(INDEX('[3]5.งบทดลอง รพ.'!$AG:$AG,MATCH(C:C,'[3]5.งบทดลอง รพ.'!B:B,0)),)</f>
        <v>0</v>
      </c>
      <c r="AI430" s="150">
        <f>IFERROR(INDEX('[3]5.งบทดลอง รพ.'!$AH:$AH,MATCH(D:D,'[3]5.งบทดลอง รพ.'!C:C,0)),)</f>
        <v>0</v>
      </c>
      <c r="AJ430" s="150">
        <f>IFERROR(INDEX('[3]5.งบทดลอง รพ.'!$AI:$AI,MATCH(C:C,'[3]5.งบทดลอง รพ.'!B:B,0)),)</f>
        <v>0</v>
      </c>
      <c r="AK430" s="150">
        <f>IFERROR(INDEX('[3]5.งบทดลอง รพ.'!$AJ:$AJ,MATCH(C:C,'[3]5.งบทดลอง รพ.'!B:B,0)),)</f>
        <v>0</v>
      </c>
      <c r="AL430" s="150">
        <f>IFERROR(INDEX('[3]5.งบทดลอง รพ.'!$AK:$AK,MATCH(C:C,'[3]5.งบทดลอง รพ.'!B:B,0)),)</f>
        <v>0</v>
      </c>
      <c r="AM430" s="150">
        <f>IFERROR(INDEX('[3]5.งบทดลอง รพ.'!$AL:$AL,MATCH(C:C,'[3]5.งบทดลอง รพ.'!B:B,0)),)</f>
        <v>0</v>
      </c>
      <c r="AN430" s="150">
        <f>IFERROR(INDEX('[3]5.งบทดลอง รพ.'!$AM:$AM,MATCH(C:C,'[3]5.งบทดลอง รพ.'!B:B,0)),)</f>
        <v>0</v>
      </c>
      <c r="AO430" s="150">
        <f>IFERROR(INDEX('[3]5.งบทดลอง รพ.'!$AN:$AN,MATCH(C:C,'[3]5.งบทดลอง รพ.'!B:B,0)),)</f>
        <v>0</v>
      </c>
      <c r="AP430" s="150">
        <f>IFERROR(INDEX('[3]5.งบทดลอง รพ.'!$AO:$AO,MATCH(C:C,'[3]5.งบทดลอง รพ.'!B:B,0)),)</f>
        <v>0</v>
      </c>
      <c r="AQ430" s="150">
        <f>IFERROR(INDEX('[3]5.งบทดลอง รพ.'!$AP:$AP,MATCH(C:C,'[3]5.งบทดลอง รพ.'!B:B,0)),)</f>
        <v>0</v>
      </c>
      <c r="AR430" s="150">
        <f>IFERROR(INDEX('[3]5.งบทดลอง รพ.'!$AQ:$AQ,MATCH(C:C,'[3]5.งบทดลอง รพ.'!B:B,0)),)</f>
        <v>0</v>
      </c>
      <c r="AS430" s="150">
        <f>IFERROR(INDEX('[3]5.งบทดลอง รพ.'!$AR:$AR,MATCH(C:C,'[3]5.งบทดลอง รพ.'!B:B,0)),)</f>
        <v>0</v>
      </c>
      <c r="AT430" s="150">
        <f>IFERROR(INDEX('[3]5.งบทดลอง รพ.'!$AS:$AS,MATCH(C:C,'[3]5.งบทดลอง รพ.'!B:B,0)),)</f>
        <v>0</v>
      </c>
      <c r="AU430" s="150">
        <f>IFERROR(INDEX('[3]5.งบทดลอง รพ.'!$AT:$AT,MATCH(C:C,'[3]5.งบทดลอง รพ.'!B:B,0)),)</f>
        <v>0</v>
      </c>
      <c r="AV430" s="150">
        <f>IFERROR(INDEX('[3]5.งบทดลอง รพ.'!$AU:$AU,MATCH(C:C,'[3]5.งบทดลอง รพ.'!B:B,0)),)</f>
        <v>0</v>
      </c>
      <c r="AW430" s="150">
        <f>IFERROR(INDEX('[3]5.งบทดลอง รพ.'!$AV:$AV,MATCH(C:C,'[3]5.งบทดลอง รพ.'!B:B,0)),)</f>
        <v>0</v>
      </c>
      <c r="AX430" s="150">
        <f>IFERROR(INDEX('[3]5.งบทดลอง รพ.'!$AW:$AW,MATCH(C:C,'[3]5.งบทดลอง รพ.'!B:B,0)),)</f>
        <v>0</v>
      </c>
      <c r="AY430" s="150">
        <f>IFERROR(INDEX('[3]5.งบทดลอง รพ.'!$AX:$AX,MATCH(C:C,'[3]5.งบทดลอง รพ.'!B:B,0)),)</f>
        <v>0</v>
      </c>
      <c r="AZ430" s="150">
        <f>IFERROR(INDEX('[3]5.งบทดลอง รพ.'!$AY:$AY,MATCH(C:C,'[3]5.งบทดลอง รพ.'!B:B,0)),)</f>
        <v>0</v>
      </c>
      <c r="BA430" s="150">
        <f>IFERROR(INDEX('[3]5.งบทดลอง รพ.'!$AZ:$AZ,MATCH(C:C,'[3]5.งบทดลอง รพ.'!B:B,0)),)</f>
        <v>0</v>
      </c>
      <c r="BB430" s="150">
        <f>IFERROR(INDEX('[3]5.งบทดลอง รพ.'!$BA:$BA,MATCH(C:C,'[3]5.งบทดลอง รพ.'!B:B,0)),)</f>
        <v>0</v>
      </c>
      <c r="BC430" s="150">
        <f>IFERROR(INDEX('[3]5.งบทดลอง รพ.'!$BB:$BB,MATCH(C:C,'[3]5.งบทดลอง รพ.'!B:B,0)),)</f>
        <v>0</v>
      </c>
      <c r="BD430" s="150">
        <f>IFERROR(INDEX('[3]5.งบทดลอง รพ.'!$BC:$BC,MATCH(C:C,'[3]5.งบทดลอง รพ.'!B:B,0)),)</f>
        <v>0</v>
      </c>
      <c r="BE430" s="150">
        <f>IFERROR(INDEX('[3]5.งบทดลอง รพ.'!$BD:$BD,MATCH(C:C,'[3]5.งบทดลอง รพ.'!B:B,0)),)</f>
        <v>0</v>
      </c>
      <c r="BF430" s="150">
        <f>IFERROR(INDEX('[3]5.งบทดลอง รพ.'!$BE:$BE,MATCH(C:C,'[3]5.งบทดลอง รพ.'!B:B,0)),)</f>
        <v>0</v>
      </c>
      <c r="BG430" s="150">
        <f>IFERROR(INDEX('[3]5.งบทดลอง รพ.'!$BF:$BF,MATCH(C:C,'[3]5.งบทดลอง รพ.'!B:B,0)),)</f>
        <v>0</v>
      </c>
      <c r="BH430" s="150">
        <f>IFERROR(INDEX('[3]5.งบทดลอง รพ.'!$BG:$BG,MATCH(C:C,'[3]5.งบทดลอง รพ.'!B:B,0)),)</f>
        <v>0</v>
      </c>
      <c r="BI430" s="150">
        <f>IFERROR(INDEX('[3]5.งบทดลอง รพ.'!$BH:$BH,MATCH(C:C,'[3]5.งบทดลอง รพ.'!B:B,0)),)</f>
        <v>0</v>
      </c>
      <c r="BJ430" s="150">
        <f>IFERROR(INDEX('[3]5.งบทดลอง รพ.'!$BI:$BI,MATCH(C:C,'[3]5.งบทดลอง รพ.'!B:B,0)),)</f>
        <v>0</v>
      </c>
      <c r="BK430" s="150">
        <f>IFERROR(INDEX('[3]5.งบทดลอง รพ.'!$BJ:$BJ,MATCH(C:C,'[3]5.งบทดลอง รพ.'!B:B,0)),)</f>
        <v>0</v>
      </c>
      <c r="BL430" s="150">
        <f>IFERROR(INDEX('[3]5.งบทดลอง รพ.'!$BK:$BK,MATCH(D:D,'[3]5.งบทดลอง รพ.'!C:C,0)),)</f>
        <v>0</v>
      </c>
      <c r="BM430" s="150">
        <f>IFERROR(INDEX('[3]5.งบทดลอง รพ.'!$BL:$BL,MATCH(C:C,'[3]5.งบทดลอง รพ.'!B:B,0)),)</f>
        <v>0</v>
      </c>
      <c r="BN430" s="150">
        <f>IFERROR(INDEX('[3]5.งบทดลอง รพ.'!$BM:$BM,MATCH(C:C,'[3]5.งบทดลอง รพ.'!B:B,0)),)</f>
        <v>0</v>
      </c>
      <c r="BO430" s="150">
        <f>IFERROR(INDEX('[3]5.งบทดลอง รพ.'!$BN:$BN,MATCH(C:C,'[3]5.งบทดลอง รพ.'!B:B,0)),)</f>
        <v>0</v>
      </c>
      <c r="BP430" s="150">
        <f>IFERROR(INDEX('[3]5.งบทดลอง รพ.'!$BO:$BO,MATCH(C:C,'[3]5.งบทดลอง รพ.'!B:B,0)),)</f>
        <v>0</v>
      </c>
      <c r="BQ430" s="150">
        <f>IFERROR(INDEX('[3]5.งบทดลอง รพ.'!$BP:$BP,MATCH(C:C,'[3]5.งบทดลอง รพ.'!B:B,0)),)</f>
        <v>0</v>
      </c>
      <c r="BR430" s="150">
        <f>IFERROR(INDEX('[3]5.งบทดลอง รพ.'!$BQ:$BQ,MATCH(C:C,'[3]5.งบทดลอง รพ.'!B:B,0)),)</f>
        <v>0</v>
      </c>
      <c r="BS430" s="150">
        <f>IFERROR(INDEX('[3]5.งบทดลอง รพ.'!$BR:$BR,MATCH(C:C,'[3]5.งบทดลอง รพ.'!B:B,0)),)</f>
        <v>0</v>
      </c>
      <c r="BT430" s="150">
        <f>IFERROR(INDEX('[3]5.งบทดลอง รพ.'!$BS:$BS,MATCH(C:C,'[3]5.งบทดลอง รพ.'!B:B,0)),)</f>
        <v>0</v>
      </c>
      <c r="BU430" s="150">
        <f>IFERROR(INDEX('[3]5.งบทดลอง รพ.'!$BT:$BT,MATCH(C:C,'[3]5.งบทดลอง รพ.'!B:B,0)),)</f>
        <v>0</v>
      </c>
      <c r="BV430" s="150">
        <f>IFERROR(INDEX('[3]5.งบทดลอง รพ.'!$BU:$BU,MATCH(C:C,'[3]5.งบทดลอง รพ.'!B:B,0)),)</f>
        <v>0</v>
      </c>
      <c r="BW430" s="150">
        <f>IFERROR(INDEX('[3]5.งบทดลอง รพ.'!$BV:$BV,MATCH(C:C,'[3]5.งบทดลอง รพ.'!B:B,0)),)</f>
        <v>204840</v>
      </c>
      <c r="BX430" s="150">
        <f>IFERROR(INDEX('[3]5.งบทดลอง รพ.'!$BW:$BW,MATCH(C:C,'[3]5.งบทดลอง รพ.'!B:B,0)),)</f>
        <v>141760</v>
      </c>
      <c r="BY430" s="150">
        <f>IFERROR(INDEX('[3]5.งบทดลอง รพ.'!$BX:$BX,MATCH(C:C,'[3]5.งบทดลอง รพ.'!B:B,0)),)</f>
        <v>0</v>
      </c>
      <c r="BZ430" s="151">
        <f t="shared" si="16"/>
        <v>346600</v>
      </c>
    </row>
    <row r="431" spans="1:78" ht="21.75" customHeight="1">
      <c r="A431" s="31" t="s">
        <v>185</v>
      </c>
      <c r="B431" s="147" t="s">
        <v>750</v>
      </c>
      <c r="C431" s="159" t="s">
        <v>1220</v>
      </c>
      <c r="D431" s="160" t="s">
        <v>1221</v>
      </c>
      <c r="E431" s="150">
        <f>IFERROR(INDEX('[3]5.งบทดลอง รพ.'!$D:$D,MATCH(C:C,'[3]5.งบทดลอง รพ.'!B:B,0)),)</f>
        <v>0</v>
      </c>
      <c r="F431" s="150">
        <f>IFERROR(INDEX('[3]5.งบทดลอง รพ.'!$E:$E,MATCH(C:C,'[3]5.งบทดลอง รพ.'!B:B,0)),)</f>
        <v>0</v>
      </c>
      <c r="G431" s="150">
        <f>IFERROR(INDEX('[3]5.งบทดลอง รพ.'!$F:$F,MATCH(C:C,'[3]5.งบทดลอง รพ.'!B:B,0)),)</f>
        <v>0</v>
      </c>
      <c r="H431" s="150">
        <f>IFERROR(INDEX('[3]5.งบทดลอง รพ.'!$G:$G,MATCH(C:C,'[3]5.งบทดลอง รพ.'!B:B,0)),)</f>
        <v>0</v>
      </c>
      <c r="I431" s="150">
        <f>IFERROR(INDEX('[3]5.งบทดลอง รพ.'!$H:$H,MATCH(D:D,'[3]5.งบทดลอง รพ.'!C:C,0)),)</f>
        <v>0</v>
      </c>
      <c r="J431" s="150">
        <f>IFERROR(INDEX('[3]5.งบทดลอง รพ.'!$I:$I,MATCH(C:C,'[3]5.งบทดลอง รพ.'!B:B,0)),)</f>
        <v>0</v>
      </c>
      <c r="K431" s="150">
        <f>IFERROR(INDEX('[3]5.งบทดลอง รพ.'!$J:$J,MATCH(C:C,'[3]5.งบทดลอง รพ.'!B:B,0)),)</f>
        <v>0</v>
      </c>
      <c r="L431" s="150">
        <f>IFERROR(INDEX('[3]5.งบทดลอง รพ.'!$K:$K,MATCH(C:C,'[3]5.งบทดลอง รพ.'!B:B,0)),)</f>
        <v>0</v>
      </c>
      <c r="M431" s="150">
        <f>IFERROR(INDEX('[3]5.งบทดลอง รพ.'!$L:$L,MATCH(C:C,'[3]5.งบทดลอง รพ.'!B:B,0)),)</f>
        <v>0</v>
      </c>
      <c r="N431" s="150">
        <f>IFERROR(INDEX('[3]5.งบทดลอง รพ.'!$M:$M,MATCH(C:C,'[3]5.งบทดลอง รพ.'!B:B,0)),)</f>
        <v>0</v>
      </c>
      <c r="O431" s="150">
        <f>IFERROR(INDEX('[3]5.งบทดลอง รพ.'!$N:$N,MATCH(C:C,'[3]5.งบทดลอง รพ.'!B:B,0)),)</f>
        <v>0</v>
      </c>
      <c r="P431" s="150">
        <f>IFERROR(INDEX('[3]5.งบทดลอง รพ.'!$O:$O,MATCH(C:C,'[3]5.งบทดลอง รพ.'!B:B,0)),)</f>
        <v>0</v>
      </c>
      <c r="Q431" s="150">
        <f>IFERROR(INDEX('[3]5.งบทดลอง รพ.'!$P:$P,MATCH(C:C,'[3]5.งบทดลอง รพ.'!B:B,0)),)</f>
        <v>0</v>
      </c>
      <c r="R431" s="150">
        <f>IFERROR(INDEX('[3]5.งบทดลอง รพ.'!$Q:$Q,MATCH(C:C,'[3]5.งบทดลอง รพ.'!B:B,0)),)</f>
        <v>0</v>
      </c>
      <c r="S431" s="150">
        <f>IFERROR(INDEX('[3]5.งบทดลอง รพ.'!$R:$R,MATCH(C:C,'[3]5.งบทดลอง รพ.'!B:B,0)),)</f>
        <v>0</v>
      </c>
      <c r="T431" s="150">
        <f>IFERROR(INDEX('[3]5.งบทดลอง รพ.'!$S:$S,MATCH(C:C,'[3]5.งบทดลอง รพ.'!B:B,0)),)</f>
        <v>0</v>
      </c>
      <c r="U431" s="150">
        <f>IFERROR(INDEX('[3]5.งบทดลอง รพ.'!$T:$T,MATCH(C:C,'[3]5.งบทดลอง รพ.'!B:B,0)),)</f>
        <v>0</v>
      </c>
      <c r="V431" s="150">
        <f>IFERROR(INDEX('[3]5.งบทดลอง รพ.'!$U:$U,MATCH(C:C,'[3]5.งบทดลอง รพ.'!B:B,0)),)</f>
        <v>0</v>
      </c>
      <c r="W431" s="150">
        <f>IFERROR(INDEX('[3]5.งบทดลอง รพ.'!$V:$V,MATCH(C:C,'[3]5.งบทดลอง รพ.'!B:B,0)),)</f>
        <v>0</v>
      </c>
      <c r="X431" s="150">
        <f>IFERROR(INDEX('[3]5.งบทดลอง รพ.'!$W:$W,MATCH(C:C,'[3]5.งบทดลอง รพ.'!B:B,0)),)</f>
        <v>0</v>
      </c>
      <c r="Y431" s="150">
        <f>IFERROR(INDEX('[3]5.งบทดลอง รพ.'!$X:$X,MATCH(C:C,'[3]5.งบทดลอง รพ.'!B:B,0)),)</f>
        <v>0</v>
      </c>
      <c r="Z431" s="150">
        <f>IFERROR(INDEX('[3]5.งบทดลอง รพ.'!$Y:$Y,MATCH(C:C,'[3]5.งบทดลอง รพ.'!B:B,0)),)</f>
        <v>0</v>
      </c>
      <c r="AA431" s="150">
        <f>IFERROR(INDEX('[3]5.งบทดลอง รพ.'!$Z:$Z,MATCH(C:C,'[3]5.งบทดลอง รพ.'!B:B,0)),)</f>
        <v>0</v>
      </c>
      <c r="AB431" s="150">
        <f>IFERROR(INDEX('[3]5.งบทดลอง รพ.'!$AA:$AA,MATCH(C:C,'[3]5.งบทดลอง รพ.'!B:B,0)),)</f>
        <v>0</v>
      </c>
      <c r="AC431" s="150">
        <f>IFERROR(INDEX('[3]5.งบทดลอง รพ.'!$AB:$AB,MATCH(C:C,'[3]5.งบทดลอง รพ.'!B:B,0)),)</f>
        <v>0</v>
      </c>
      <c r="AD431" s="150">
        <f>IFERROR(INDEX('[3]5.งบทดลอง รพ.'!$AC:$AC,MATCH(C:C,'[3]5.งบทดลอง รพ.'!B:B,0)),)</f>
        <v>0</v>
      </c>
      <c r="AE431" s="150">
        <f>IFERROR(INDEX('[3]5.งบทดลอง รพ.'!$AD:$AD,MATCH(C:C,'[3]5.งบทดลอง รพ.'!B:B,0)),)</f>
        <v>0</v>
      </c>
      <c r="AF431" s="150">
        <f>IFERROR(INDEX('[3]5.งบทดลอง รพ.'!$AE:$AE,MATCH(C:C,'[3]5.งบทดลอง รพ.'!B:B,0)),)</f>
        <v>0</v>
      </c>
      <c r="AG431" s="150">
        <f>IFERROR(INDEX('[3]5.งบทดลอง รพ.'!$AF:$AF,MATCH(C:C,'[3]5.งบทดลอง รพ.'!B:B,0)),)</f>
        <v>0</v>
      </c>
      <c r="AH431" s="150">
        <f>IFERROR(INDEX('[3]5.งบทดลอง รพ.'!$AG:$AG,MATCH(C:C,'[3]5.งบทดลอง รพ.'!B:B,0)),)</f>
        <v>0</v>
      </c>
      <c r="AI431" s="150">
        <f>IFERROR(INDEX('[3]5.งบทดลอง รพ.'!$AH:$AH,MATCH(D:D,'[3]5.งบทดลอง รพ.'!C:C,0)),)</f>
        <v>0</v>
      </c>
      <c r="AJ431" s="150">
        <f>IFERROR(INDEX('[3]5.งบทดลอง รพ.'!$AI:$AI,MATCH(C:C,'[3]5.งบทดลอง รพ.'!B:B,0)),)</f>
        <v>0</v>
      </c>
      <c r="AK431" s="150">
        <f>IFERROR(INDEX('[3]5.งบทดลอง รพ.'!$AJ:$AJ,MATCH(C:C,'[3]5.งบทดลอง รพ.'!B:B,0)),)</f>
        <v>0</v>
      </c>
      <c r="AL431" s="150">
        <f>IFERROR(INDEX('[3]5.งบทดลอง รพ.'!$AK:$AK,MATCH(C:C,'[3]5.งบทดลอง รพ.'!B:B,0)),)</f>
        <v>0</v>
      </c>
      <c r="AM431" s="150">
        <f>IFERROR(INDEX('[3]5.งบทดลอง รพ.'!$AL:$AL,MATCH(C:C,'[3]5.งบทดลอง รพ.'!B:B,0)),)</f>
        <v>0</v>
      </c>
      <c r="AN431" s="150">
        <f>IFERROR(INDEX('[3]5.งบทดลอง รพ.'!$AM:$AM,MATCH(C:C,'[3]5.งบทดลอง รพ.'!B:B,0)),)</f>
        <v>0</v>
      </c>
      <c r="AO431" s="150">
        <f>IFERROR(INDEX('[3]5.งบทดลอง รพ.'!$AN:$AN,MATCH(C:C,'[3]5.งบทดลอง รพ.'!B:B,0)),)</f>
        <v>0</v>
      </c>
      <c r="AP431" s="150">
        <f>IFERROR(INDEX('[3]5.งบทดลอง รพ.'!$AO:$AO,MATCH(C:C,'[3]5.งบทดลอง รพ.'!B:B,0)),)</f>
        <v>0</v>
      </c>
      <c r="AQ431" s="150">
        <f>IFERROR(INDEX('[3]5.งบทดลอง รพ.'!$AP:$AP,MATCH(C:C,'[3]5.งบทดลอง รพ.'!B:B,0)),)</f>
        <v>0</v>
      </c>
      <c r="AR431" s="150">
        <f>IFERROR(INDEX('[3]5.งบทดลอง รพ.'!$AQ:$AQ,MATCH(C:C,'[3]5.งบทดลอง รพ.'!B:B,0)),)</f>
        <v>0</v>
      </c>
      <c r="AS431" s="150">
        <f>IFERROR(INDEX('[3]5.งบทดลอง รพ.'!$AR:$AR,MATCH(C:C,'[3]5.งบทดลอง รพ.'!B:B,0)),)</f>
        <v>0</v>
      </c>
      <c r="AT431" s="150">
        <f>IFERROR(INDEX('[3]5.งบทดลอง รพ.'!$AS:$AS,MATCH(C:C,'[3]5.งบทดลอง รพ.'!B:B,0)),)</f>
        <v>0</v>
      </c>
      <c r="AU431" s="150">
        <f>IFERROR(INDEX('[3]5.งบทดลอง รพ.'!$AT:$AT,MATCH(C:C,'[3]5.งบทดลอง รพ.'!B:B,0)),)</f>
        <v>0</v>
      </c>
      <c r="AV431" s="150">
        <f>IFERROR(INDEX('[3]5.งบทดลอง รพ.'!$AU:$AU,MATCH(C:C,'[3]5.งบทดลอง รพ.'!B:B,0)),)</f>
        <v>0</v>
      </c>
      <c r="AW431" s="150">
        <f>IFERROR(INDEX('[3]5.งบทดลอง รพ.'!$AV:$AV,MATCH(C:C,'[3]5.งบทดลอง รพ.'!B:B,0)),)</f>
        <v>0</v>
      </c>
      <c r="AX431" s="150">
        <f>IFERROR(INDEX('[3]5.งบทดลอง รพ.'!$AW:$AW,MATCH(C:C,'[3]5.งบทดลอง รพ.'!B:B,0)),)</f>
        <v>0</v>
      </c>
      <c r="AY431" s="150">
        <f>IFERROR(INDEX('[3]5.งบทดลอง รพ.'!$AX:$AX,MATCH(C:C,'[3]5.งบทดลอง รพ.'!B:B,0)),)</f>
        <v>0</v>
      </c>
      <c r="AZ431" s="150">
        <f>IFERROR(INDEX('[3]5.งบทดลอง รพ.'!$AY:$AY,MATCH(C:C,'[3]5.งบทดลอง รพ.'!B:B,0)),)</f>
        <v>0</v>
      </c>
      <c r="BA431" s="150">
        <f>IFERROR(INDEX('[3]5.งบทดลอง รพ.'!$AZ:$AZ,MATCH(C:C,'[3]5.งบทดลอง รพ.'!B:B,0)),)</f>
        <v>0</v>
      </c>
      <c r="BB431" s="150">
        <f>IFERROR(INDEX('[3]5.งบทดลอง รพ.'!$BA:$BA,MATCH(C:C,'[3]5.งบทดลอง รพ.'!B:B,0)),)</f>
        <v>0</v>
      </c>
      <c r="BC431" s="150">
        <f>IFERROR(INDEX('[3]5.งบทดลอง รพ.'!$BB:$BB,MATCH(C:C,'[3]5.งบทดลอง รพ.'!B:B,0)),)</f>
        <v>0</v>
      </c>
      <c r="BD431" s="150">
        <f>IFERROR(INDEX('[3]5.งบทดลอง รพ.'!$BC:$BC,MATCH(C:C,'[3]5.งบทดลอง รพ.'!B:B,0)),)</f>
        <v>0</v>
      </c>
      <c r="BE431" s="150">
        <f>IFERROR(INDEX('[3]5.งบทดลอง รพ.'!$BD:$BD,MATCH(C:C,'[3]5.งบทดลอง รพ.'!B:B,0)),)</f>
        <v>0</v>
      </c>
      <c r="BF431" s="150">
        <f>IFERROR(INDEX('[3]5.งบทดลอง รพ.'!$BE:$BE,MATCH(C:C,'[3]5.งบทดลอง รพ.'!B:B,0)),)</f>
        <v>0</v>
      </c>
      <c r="BG431" s="150">
        <f>IFERROR(INDEX('[3]5.งบทดลอง รพ.'!$BF:$BF,MATCH(C:C,'[3]5.งบทดลอง รพ.'!B:B,0)),)</f>
        <v>0</v>
      </c>
      <c r="BH431" s="150">
        <f>IFERROR(INDEX('[3]5.งบทดลอง รพ.'!$BG:$BG,MATCH(C:C,'[3]5.งบทดลอง รพ.'!B:B,0)),)</f>
        <v>0</v>
      </c>
      <c r="BI431" s="150">
        <f>IFERROR(INDEX('[3]5.งบทดลอง รพ.'!$BH:$BH,MATCH(C:C,'[3]5.งบทดลอง รพ.'!B:B,0)),)</f>
        <v>0</v>
      </c>
      <c r="BJ431" s="150">
        <f>IFERROR(INDEX('[3]5.งบทดลอง รพ.'!$BI:$BI,MATCH(C:C,'[3]5.งบทดลอง รพ.'!B:B,0)),)</f>
        <v>0</v>
      </c>
      <c r="BK431" s="150">
        <f>IFERROR(INDEX('[3]5.งบทดลอง รพ.'!$BJ:$BJ,MATCH(C:C,'[3]5.งบทดลอง รพ.'!B:B,0)),)</f>
        <v>0</v>
      </c>
      <c r="BL431" s="150">
        <f>IFERROR(INDEX('[3]5.งบทดลอง รพ.'!$BK:$BK,MATCH(D:D,'[3]5.งบทดลอง รพ.'!C:C,0)),)</f>
        <v>0</v>
      </c>
      <c r="BM431" s="150">
        <f>IFERROR(INDEX('[3]5.งบทดลอง รพ.'!$BL:$BL,MATCH(C:C,'[3]5.งบทดลอง รพ.'!B:B,0)),)</f>
        <v>0</v>
      </c>
      <c r="BN431" s="150">
        <f>IFERROR(INDEX('[3]5.งบทดลอง รพ.'!$BM:$BM,MATCH(C:C,'[3]5.งบทดลอง รพ.'!B:B,0)),)</f>
        <v>0</v>
      </c>
      <c r="BO431" s="150">
        <f>IFERROR(INDEX('[3]5.งบทดลอง รพ.'!$BN:$BN,MATCH(C:C,'[3]5.งบทดลอง รพ.'!B:B,0)),)</f>
        <v>0</v>
      </c>
      <c r="BP431" s="150">
        <f>IFERROR(INDEX('[3]5.งบทดลอง รพ.'!$BO:$BO,MATCH(C:C,'[3]5.งบทดลอง รพ.'!B:B,0)),)</f>
        <v>0</v>
      </c>
      <c r="BQ431" s="150">
        <f>IFERROR(INDEX('[3]5.งบทดลอง รพ.'!$BP:$BP,MATCH(C:C,'[3]5.งบทดลอง รพ.'!B:B,0)),)</f>
        <v>0</v>
      </c>
      <c r="BR431" s="150">
        <f>IFERROR(INDEX('[3]5.งบทดลอง รพ.'!$BQ:$BQ,MATCH(C:C,'[3]5.งบทดลอง รพ.'!B:B,0)),)</f>
        <v>0</v>
      </c>
      <c r="BS431" s="150">
        <f>IFERROR(INDEX('[3]5.งบทดลอง รพ.'!$BR:$BR,MATCH(C:C,'[3]5.งบทดลอง รพ.'!B:B,0)),)</f>
        <v>0</v>
      </c>
      <c r="BT431" s="150">
        <f>IFERROR(INDEX('[3]5.งบทดลอง รพ.'!$BS:$BS,MATCH(C:C,'[3]5.งบทดลอง รพ.'!B:B,0)),)</f>
        <v>0</v>
      </c>
      <c r="BU431" s="150">
        <f>IFERROR(INDEX('[3]5.งบทดลอง รพ.'!$BT:$BT,MATCH(C:C,'[3]5.งบทดลอง รพ.'!B:B,0)),)</f>
        <v>0</v>
      </c>
      <c r="BV431" s="150">
        <f>IFERROR(INDEX('[3]5.งบทดลอง รพ.'!$BU:$BU,MATCH(C:C,'[3]5.งบทดลอง รพ.'!B:B,0)),)</f>
        <v>0</v>
      </c>
      <c r="BW431" s="150">
        <f>IFERROR(INDEX('[3]5.งบทดลอง รพ.'!$BV:$BV,MATCH(C:C,'[3]5.งบทดลอง รพ.'!B:B,0)),)</f>
        <v>0</v>
      </c>
      <c r="BX431" s="150">
        <f>IFERROR(INDEX('[3]5.งบทดลอง รพ.'!$BW:$BW,MATCH(C:C,'[3]5.งบทดลอง รพ.'!B:B,0)),)</f>
        <v>0</v>
      </c>
      <c r="BY431" s="150">
        <f>IFERROR(INDEX('[3]5.งบทดลอง รพ.'!$BX:$BX,MATCH(C:C,'[3]5.งบทดลอง รพ.'!B:B,0)),)</f>
        <v>0</v>
      </c>
      <c r="BZ431" s="151">
        <f t="shared" si="16"/>
        <v>0</v>
      </c>
    </row>
    <row r="432" spans="1:78" ht="21.75" customHeight="1">
      <c r="A432" s="31" t="s">
        <v>185</v>
      </c>
      <c r="B432" s="147" t="s">
        <v>750</v>
      </c>
      <c r="C432" s="148" t="s">
        <v>1222</v>
      </c>
      <c r="D432" s="149" t="s">
        <v>1223</v>
      </c>
      <c r="E432" s="150">
        <f>IFERROR(INDEX('[3]5.งบทดลอง รพ.'!$D:$D,MATCH(C:C,'[3]5.งบทดลอง รพ.'!B:B,0)),)</f>
        <v>0</v>
      </c>
      <c r="F432" s="150">
        <f>IFERROR(INDEX('[3]5.งบทดลอง รพ.'!$E:$E,MATCH(C:C,'[3]5.งบทดลอง รพ.'!B:B,0)),)</f>
        <v>0</v>
      </c>
      <c r="G432" s="150">
        <f>IFERROR(INDEX('[3]5.งบทดลอง รพ.'!$F:$F,MATCH(C:C,'[3]5.งบทดลอง รพ.'!B:B,0)),)</f>
        <v>0</v>
      </c>
      <c r="H432" s="150">
        <f>IFERROR(INDEX('[3]5.งบทดลอง รพ.'!$G:$G,MATCH(C:C,'[3]5.งบทดลอง รพ.'!B:B,0)),)</f>
        <v>0</v>
      </c>
      <c r="I432" s="150">
        <f>IFERROR(INDEX('[3]5.งบทดลอง รพ.'!$H:$H,MATCH(D:D,'[3]5.งบทดลอง รพ.'!C:C,0)),)</f>
        <v>0</v>
      </c>
      <c r="J432" s="150">
        <f>IFERROR(INDEX('[3]5.งบทดลอง รพ.'!$I:$I,MATCH(C:C,'[3]5.งบทดลอง รพ.'!B:B,0)),)</f>
        <v>0</v>
      </c>
      <c r="K432" s="150">
        <f>IFERROR(INDEX('[3]5.งบทดลอง รพ.'!$J:$J,MATCH(C:C,'[3]5.งบทดลอง รพ.'!B:B,0)),)</f>
        <v>0</v>
      </c>
      <c r="L432" s="150">
        <f>IFERROR(INDEX('[3]5.งบทดลอง รพ.'!$K:$K,MATCH(C:C,'[3]5.งบทดลอง รพ.'!B:B,0)),)</f>
        <v>0</v>
      </c>
      <c r="M432" s="150">
        <f>IFERROR(INDEX('[3]5.งบทดลอง รพ.'!$L:$L,MATCH(C:C,'[3]5.งบทดลอง รพ.'!B:B,0)),)</f>
        <v>0</v>
      </c>
      <c r="N432" s="150">
        <f>IFERROR(INDEX('[3]5.งบทดลอง รพ.'!$M:$M,MATCH(C:C,'[3]5.งบทดลอง รพ.'!B:B,0)),)</f>
        <v>0</v>
      </c>
      <c r="O432" s="150">
        <f>IFERROR(INDEX('[3]5.งบทดลอง รพ.'!$N:$N,MATCH(C:C,'[3]5.งบทดลอง รพ.'!B:B,0)),)</f>
        <v>0</v>
      </c>
      <c r="P432" s="150">
        <f>IFERROR(INDEX('[3]5.งบทดลอง รพ.'!$O:$O,MATCH(C:C,'[3]5.งบทดลอง รพ.'!B:B,0)),)</f>
        <v>0</v>
      </c>
      <c r="Q432" s="150">
        <f>IFERROR(INDEX('[3]5.งบทดลอง รพ.'!$P:$P,MATCH(C:C,'[3]5.งบทดลอง รพ.'!B:B,0)),)</f>
        <v>0</v>
      </c>
      <c r="R432" s="150">
        <f>IFERROR(INDEX('[3]5.งบทดลอง รพ.'!$Q:$Q,MATCH(C:C,'[3]5.งบทดลอง รพ.'!B:B,0)),)</f>
        <v>0</v>
      </c>
      <c r="S432" s="150">
        <f>IFERROR(INDEX('[3]5.งบทดลอง รพ.'!$R:$R,MATCH(C:C,'[3]5.งบทดลอง รพ.'!B:B,0)),)</f>
        <v>0</v>
      </c>
      <c r="T432" s="150">
        <f>IFERROR(INDEX('[3]5.งบทดลอง รพ.'!$S:$S,MATCH(C:C,'[3]5.งบทดลอง รพ.'!B:B,0)),)</f>
        <v>0</v>
      </c>
      <c r="U432" s="150">
        <f>IFERROR(INDEX('[3]5.งบทดลอง รพ.'!$T:$T,MATCH(C:C,'[3]5.งบทดลอง รพ.'!B:B,0)),)</f>
        <v>0</v>
      </c>
      <c r="V432" s="150">
        <f>IFERROR(INDEX('[3]5.งบทดลอง รพ.'!$U:$U,MATCH(C:C,'[3]5.งบทดลอง รพ.'!B:B,0)),)</f>
        <v>0</v>
      </c>
      <c r="W432" s="150">
        <f>IFERROR(INDEX('[3]5.งบทดลอง รพ.'!$V:$V,MATCH(C:C,'[3]5.งบทดลอง รพ.'!B:B,0)),)</f>
        <v>0</v>
      </c>
      <c r="X432" s="150">
        <f>IFERROR(INDEX('[3]5.งบทดลอง รพ.'!$W:$W,MATCH(C:C,'[3]5.งบทดลอง รพ.'!B:B,0)),)</f>
        <v>0</v>
      </c>
      <c r="Y432" s="150">
        <f>IFERROR(INDEX('[3]5.งบทดลอง รพ.'!$X:$X,MATCH(C:C,'[3]5.งบทดลอง รพ.'!B:B,0)),)</f>
        <v>0</v>
      </c>
      <c r="Z432" s="150">
        <f>IFERROR(INDEX('[3]5.งบทดลอง รพ.'!$Y:$Y,MATCH(C:C,'[3]5.งบทดลอง รพ.'!B:B,0)),)</f>
        <v>0</v>
      </c>
      <c r="AA432" s="150">
        <f>IFERROR(INDEX('[3]5.งบทดลอง รพ.'!$Z:$Z,MATCH(C:C,'[3]5.งบทดลอง รพ.'!B:B,0)),)</f>
        <v>0</v>
      </c>
      <c r="AB432" s="150">
        <f>IFERROR(INDEX('[3]5.งบทดลอง รพ.'!$AA:$AA,MATCH(C:C,'[3]5.งบทดลอง รพ.'!B:B,0)),)</f>
        <v>0</v>
      </c>
      <c r="AC432" s="150">
        <f>IFERROR(INDEX('[3]5.งบทดลอง รพ.'!$AB:$AB,MATCH(C:C,'[3]5.งบทดลอง รพ.'!B:B,0)),)</f>
        <v>0</v>
      </c>
      <c r="AD432" s="150">
        <f>IFERROR(INDEX('[3]5.งบทดลอง รพ.'!$AC:$AC,MATCH(C:C,'[3]5.งบทดลอง รพ.'!B:B,0)),)</f>
        <v>0</v>
      </c>
      <c r="AE432" s="150">
        <f>IFERROR(INDEX('[3]5.งบทดลอง รพ.'!$AD:$AD,MATCH(C:C,'[3]5.งบทดลอง รพ.'!B:B,0)),)</f>
        <v>0</v>
      </c>
      <c r="AF432" s="150">
        <f>IFERROR(INDEX('[3]5.งบทดลอง รพ.'!$AE:$AE,MATCH(C:C,'[3]5.งบทดลอง รพ.'!B:B,0)),)</f>
        <v>0</v>
      </c>
      <c r="AG432" s="150">
        <f>IFERROR(INDEX('[3]5.งบทดลอง รพ.'!$AF:$AF,MATCH(C:C,'[3]5.งบทดลอง รพ.'!B:B,0)),)</f>
        <v>0</v>
      </c>
      <c r="AH432" s="150">
        <f>IFERROR(INDEX('[3]5.งบทดลอง รพ.'!$AG:$AG,MATCH(C:C,'[3]5.งบทดลอง รพ.'!B:B,0)),)</f>
        <v>0</v>
      </c>
      <c r="AI432" s="150">
        <f>IFERROR(INDEX('[3]5.งบทดลอง รพ.'!$AH:$AH,MATCH(D:D,'[3]5.งบทดลอง รพ.'!C:C,0)),)</f>
        <v>0</v>
      </c>
      <c r="AJ432" s="150">
        <f>IFERROR(INDEX('[3]5.งบทดลอง รพ.'!$AI:$AI,MATCH(C:C,'[3]5.งบทดลอง รพ.'!B:B,0)),)</f>
        <v>0</v>
      </c>
      <c r="AK432" s="150">
        <f>IFERROR(INDEX('[3]5.งบทดลอง รพ.'!$AJ:$AJ,MATCH(C:C,'[3]5.งบทดลอง รพ.'!B:B,0)),)</f>
        <v>0</v>
      </c>
      <c r="AL432" s="150">
        <f>IFERROR(INDEX('[3]5.งบทดลอง รพ.'!$AK:$AK,MATCH(C:C,'[3]5.งบทดลอง รพ.'!B:B,0)),)</f>
        <v>0</v>
      </c>
      <c r="AM432" s="150">
        <f>IFERROR(INDEX('[3]5.งบทดลอง รพ.'!$AL:$AL,MATCH(C:C,'[3]5.งบทดลอง รพ.'!B:B,0)),)</f>
        <v>0</v>
      </c>
      <c r="AN432" s="150">
        <f>IFERROR(INDEX('[3]5.งบทดลอง รพ.'!$AM:$AM,MATCH(C:C,'[3]5.งบทดลอง รพ.'!B:B,0)),)</f>
        <v>0</v>
      </c>
      <c r="AO432" s="150">
        <f>IFERROR(INDEX('[3]5.งบทดลอง รพ.'!$AN:$AN,MATCH(C:C,'[3]5.งบทดลอง รพ.'!B:B,0)),)</f>
        <v>0</v>
      </c>
      <c r="AP432" s="150">
        <f>IFERROR(INDEX('[3]5.งบทดลอง รพ.'!$AO:$AO,MATCH(C:C,'[3]5.งบทดลอง รพ.'!B:B,0)),)</f>
        <v>0</v>
      </c>
      <c r="AQ432" s="150">
        <f>IFERROR(INDEX('[3]5.งบทดลอง รพ.'!$AP:$AP,MATCH(C:C,'[3]5.งบทดลอง รพ.'!B:B,0)),)</f>
        <v>0</v>
      </c>
      <c r="AR432" s="150">
        <f>IFERROR(INDEX('[3]5.งบทดลอง รพ.'!$AQ:$AQ,MATCH(C:C,'[3]5.งบทดลอง รพ.'!B:B,0)),)</f>
        <v>0</v>
      </c>
      <c r="AS432" s="150">
        <f>IFERROR(INDEX('[3]5.งบทดลอง รพ.'!$AR:$AR,MATCH(C:C,'[3]5.งบทดลอง รพ.'!B:B,0)),)</f>
        <v>0</v>
      </c>
      <c r="AT432" s="150">
        <f>IFERROR(INDEX('[3]5.งบทดลอง รพ.'!$AS:$AS,MATCH(C:C,'[3]5.งบทดลอง รพ.'!B:B,0)),)</f>
        <v>0</v>
      </c>
      <c r="AU432" s="150">
        <f>IFERROR(INDEX('[3]5.งบทดลอง รพ.'!$AT:$AT,MATCH(C:C,'[3]5.งบทดลอง รพ.'!B:B,0)),)</f>
        <v>0</v>
      </c>
      <c r="AV432" s="150">
        <f>IFERROR(INDEX('[3]5.งบทดลอง รพ.'!$AU:$AU,MATCH(C:C,'[3]5.งบทดลอง รพ.'!B:B,0)),)</f>
        <v>0</v>
      </c>
      <c r="AW432" s="150">
        <f>IFERROR(INDEX('[3]5.งบทดลอง รพ.'!$AV:$AV,MATCH(C:C,'[3]5.งบทดลอง รพ.'!B:B,0)),)</f>
        <v>0</v>
      </c>
      <c r="AX432" s="150">
        <f>IFERROR(INDEX('[3]5.งบทดลอง รพ.'!$AW:$AW,MATCH(C:C,'[3]5.งบทดลอง รพ.'!B:B,0)),)</f>
        <v>0</v>
      </c>
      <c r="AY432" s="150">
        <f>IFERROR(INDEX('[3]5.งบทดลอง รพ.'!$AX:$AX,MATCH(C:C,'[3]5.งบทดลอง รพ.'!B:B,0)),)</f>
        <v>0</v>
      </c>
      <c r="AZ432" s="150">
        <f>IFERROR(INDEX('[3]5.งบทดลอง รพ.'!$AY:$AY,MATCH(C:C,'[3]5.งบทดลอง รพ.'!B:B,0)),)</f>
        <v>0</v>
      </c>
      <c r="BA432" s="150">
        <f>IFERROR(INDEX('[3]5.งบทดลอง รพ.'!$AZ:$AZ,MATCH(C:C,'[3]5.งบทดลอง รพ.'!B:B,0)),)</f>
        <v>0</v>
      </c>
      <c r="BB432" s="150">
        <f>IFERROR(INDEX('[3]5.งบทดลอง รพ.'!$BA:$BA,MATCH(C:C,'[3]5.งบทดลอง รพ.'!B:B,0)),)</f>
        <v>0</v>
      </c>
      <c r="BC432" s="150">
        <f>IFERROR(INDEX('[3]5.งบทดลอง รพ.'!$BB:$BB,MATCH(C:C,'[3]5.งบทดลอง รพ.'!B:B,0)),)</f>
        <v>0</v>
      </c>
      <c r="BD432" s="150">
        <f>IFERROR(INDEX('[3]5.งบทดลอง รพ.'!$BC:$BC,MATCH(C:C,'[3]5.งบทดลอง รพ.'!B:B,0)),)</f>
        <v>0</v>
      </c>
      <c r="BE432" s="150">
        <f>IFERROR(INDEX('[3]5.งบทดลอง รพ.'!$BD:$BD,MATCH(C:C,'[3]5.งบทดลอง รพ.'!B:B,0)),)</f>
        <v>0</v>
      </c>
      <c r="BF432" s="150">
        <f>IFERROR(INDEX('[3]5.งบทดลอง รพ.'!$BE:$BE,MATCH(C:C,'[3]5.งบทดลอง รพ.'!B:B,0)),)</f>
        <v>0</v>
      </c>
      <c r="BG432" s="150">
        <f>IFERROR(INDEX('[3]5.งบทดลอง รพ.'!$BF:$BF,MATCH(C:C,'[3]5.งบทดลอง รพ.'!B:B,0)),)</f>
        <v>0</v>
      </c>
      <c r="BH432" s="150">
        <f>IFERROR(INDEX('[3]5.งบทดลอง รพ.'!$BG:$BG,MATCH(C:C,'[3]5.งบทดลอง รพ.'!B:B,0)),)</f>
        <v>0</v>
      </c>
      <c r="BI432" s="150">
        <f>IFERROR(INDEX('[3]5.งบทดลอง รพ.'!$BH:$BH,MATCH(C:C,'[3]5.งบทดลอง รพ.'!B:B,0)),)</f>
        <v>0</v>
      </c>
      <c r="BJ432" s="150">
        <f>IFERROR(INDEX('[3]5.งบทดลอง รพ.'!$BI:$BI,MATCH(C:C,'[3]5.งบทดลอง รพ.'!B:B,0)),)</f>
        <v>0</v>
      </c>
      <c r="BK432" s="150">
        <f>IFERROR(INDEX('[3]5.งบทดลอง รพ.'!$BJ:$BJ,MATCH(C:C,'[3]5.งบทดลอง รพ.'!B:B,0)),)</f>
        <v>0</v>
      </c>
      <c r="BL432" s="150">
        <f>IFERROR(INDEX('[3]5.งบทดลอง รพ.'!$BK:$BK,MATCH(D:D,'[3]5.งบทดลอง รพ.'!C:C,0)),)</f>
        <v>0</v>
      </c>
      <c r="BM432" s="150">
        <f>IFERROR(INDEX('[3]5.งบทดลอง รพ.'!$BL:$BL,MATCH(C:C,'[3]5.งบทดลอง รพ.'!B:B,0)),)</f>
        <v>0</v>
      </c>
      <c r="BN432" s="150">
        <f>IFERROR(INDEX('[3]5.งบทดลอง รพ.'!$BM:$BM,MATCH(C:C,'[3]5.งบทดลอง รพ.'!B:B,0)),)</f>
        <v>0</v>
      </c>
      <c r="BO432" s="150">
        <f>IFERROR(INDEX('[3]5.งบทดลอง รพ.'!$BN:$BN,MATCH(C:C,'[3]5.งบทดลอง รพ.'!B:B,0)),)</f>
        <v>0</v>
      </c>
      <c r="BP432" s="150">
        <f>IFERROR(INDEX('[3]5.งบทดลอง รพ.'!$BO:$BO,MATCH(C:C,'[3]5.งบทดลอง รพ.'!B:B,0)),)</f>
        <v>0</v>
      </c>
      <c r="BQ432" s="150">
        <f>IFERROR(INDEX('[3]5.งบทดลอง รพ.'!$BP:$BP,MATCH(C:C,'[3]5.งบทดลอง รพ.'!B:B,0)),)</f>
        <v>0</v>
      </c>
      <c r="BR432" s="150">
        <f>IFERROR(INDEX('[3]5.งบทดลอง รพ.'!$BQ:$BQ,MATCH(C:C,'[3]5.งบทดลอง รพ.'!B:B,0)),)</f>
        <v>0</v>
      </c>
      <c r="BS432" s="150">
        <f>IFERROR(INDEX('[3]5.งบทดลอง รพ.'!$BR:$BR,MATCH(C:C,'[3]5.งบทดลอง รพ.'!B:B,0)),)</f>
        <v>0</v>
      </c>
      <c r="BT432" s="150">
        <f>IFERROR(INDEX('[3]5.งบทดลอง รพ.'!$BS:$BS,MATCH(C:C,'[3]5.งบทดลอง รพ.'!B:B,0)),)</f>
        <v>0</v>
      </c>
      <c r="BU432" s="150">
        <f>IFERROR(INDEX('[3]5.งบทดลอง รพ.'!$BT:$BT,MATCH(C:C,'[3]5.งบทดลอง รพ.'!B:B,0)),)</f>
        <v>0</v>
      </c>
      <c r="BV432" s="150">
        <f>IFERROR(INDEX('[3]5.งบทดลอง รพ.'!$BU:$BU,MATCH(C:C,'[3]5.งบทดลอง รพ.'!B:B,0)),)</f>
        <v>0</v>
      </c>
      <c r="BW432" s="150">
        <f>IFERROR(INDEX('[3]5.งบทดลอง รพ.'!$BV:$BV,MATCH(C:C,'[3]5.งบทดลอง รพ.'!B:B,0)),)</f>
        <v>0</v>
      </c>
      <c r="BX432" s="150">
        <f>IFERROR(INDEX('[3]5.งบทดลอง รพ.'!$BW:$BW,MATCH(C:C,'[3]5.งบทดลอง รพ.'!B:B,0)),)</f>
        <v>0</v>
      </c>
      <c r="BY432" s="150">
        <f>IFERROR(INDEX('[3]5.งบทดลอง รพ.'!$BX:$BX,MATCH(C:C,'[3]5.งบทดลอง รพ.'!B:B,0)),)</f>
        <v>0</v>
      </c>
      <c r="BZ432" s="151">
        <f t="shared" si="16"/>
        <v>0</v>
      </c>
    </row>
    <row r="433" spans="1:78" ht="21.75" customHeight="1">
      <c r="A433" s="31" t="s">
        <v>185</v>
      </c>
      <c r="B433" s="147" t="s">
        <v>750</v>
      </c>
      <c r="C433" s="148" t="s">
        <v>1224</v>
      </c>
      <c r="D433" s="149" t="s">
        <v>1225</v>
      </c>
      <c r="E433" s="150">
        <f>IFERROR(INDEX('[3]5.งบทดลอง รพ.'!$D:$D,MATCH(C:C,'[3]5.งบทดลอง รพ.'!B:B,0)),)</f>
        <v>0</v>
      </c>
      <c r="F433" s="150">
        <f>IFERROR(INDEX('[3]5.งบทดลอง รพ.'!$E:$E,MATCH(C:C,'[3]5.งบทดลอง รพ.'!B:B,0)),)</f>
        <v>0</v>
      </c>
      <c r="G433" s="150">
        <f>IFERROR(INDEX('[3]5.งบทดลอง รพ.'!$F:$F,MATCH(C:C,'[3]5.งบทดลอง รพ.'!B:B,0)),)</f>
        <v>0</v>
      </c>
      <c r="H433" s="150">
        <f>IFERROR(INDEX('[3]5.งบทดลอง รพ.'!$G:$G,MATCH(C:C,'[3]5.งบทดลอง รพ.'!B:B,0)),)</f>
        <v>0</v>
      </c>
      <c r="I433" s="150">
        <f>IFERROR(INDEX('[3]5.งบทดลอง รพ.'!$H:$H,MATCH(D:D,'[3]5.งบทดลอง รพ.'!C:C,0)),)</f>
        <v>0</v>
      </c>
      <c r="J433" s="150">
        <f>IFERROR(INDEX('[3]5.งบทดลอง รพ.'!$I:$I,MATCH(C:C,'[3]5.งบทดลอง รพ.'!B:B,0)),)</f>
        <v>0</v>
      </c>
      <c r="K433" s="150">
        <f>IFERROR(INDEX('[3]5.งบทดลอง รพ.'!$J:$J,MATCH(C:C,'[3]5.งบทดลอง รพ.'!B:B,0)),)</f>
        <v>9715803.4800000004</v>
      </c>
      <c r="L433" s="150">
        <f>IFERROR(INDEX('[3]5.งบทดลอง รพ.'!$K:$K,MATCH(C:C,'[3]5.งบทดลอง รพ.'!B:B,0)),)</f>
        <v>0</v>
      </c>
      <c r="M433" s="150">
        <f>IFERROR(INDEX('[3]5.งบทดลอง รพ.'!$L:$L,MATCH(C:C,'[3]5.งบทดลอง รพ.'!B:B,0)),)</f>
        <v>0</v>
      </c>
      <c r="N433" s="150">
        <f>IFERROR(INDEX('[3]5.งบทดลอง รพ.'!$M:$M,MATCH(C:C,'[3]5.งบทดลอง รพ.'!B:B,0)),)</f>
        <v>0</v>
      </c>
      <c r="O433" s="150">
        <f>IFERROR(INDEX('[3]5.งบทดลอง รพ.'!$N:$N,MATCH(C:C,'[3]5.งบทดลอง รพ.'!B:B,0)),)</f>
        <v>0</v>
      </c>
      <c r="P433" s="150">
        <f>IFERROR(INDEX('[3]5.งบทดลอง รพ.'!$O:$O,MATCH(C:C,'[3]5.งบทดลอง รพ.'!B:B,0)),)</f>
        <v>0</v>
      </c>
      <c r="Q433" s="150">
        <f>IFERROR(INDEX('[3]5.งบทดลอง รพ.'!$P:$P,MATCH(C:C,'[3]5.งบทดลอง รพ.'!B:B,0)),)</f>
        <v>0</v>
      </c>
      <c r="R433" s="150">
        <f>IFERROR(INDEX('[3]5.งบทดลอง รพ.'!$Q:$Q,MATCH(C:C,'[3]5.งบทดลอง รพ.'!B:B,0)),)</f>
        <v>0</v>
      </c>
      <c r="S433" s="150">
        <f>IFERROR(INDEX('[3]5.งบทดลอง รพ.'!$R:$R,MATCH(C:C,'[3]5.งบทดลอง รพ.'!B:B,0)),)</f>
        <v>0</v>
      </c>
      <c r="T433" s="150">
        <f>IFERROR(INDEX('[3]5.งบทดลอง รพ.'!$S:$S,MATCH(C:C,'[3]5.งบทดลอง รพ.'!B:B,0)),)</f>
        <v>0</v>
      </c>
      <c r="U433" s="150">
        <f>IFERROR(INDEX('[3]5.งบทดลอง รพ.'!$T:$T,MATCH(C:C,'[3]5.งบทดลอง รพ.'!B:B,0)),)</f>
        <v>0</v>
      </c>
      <c r="V433" s="150">
        <f>IFERROR(INDEX('[3]5.งบทดลอง รพ.'!$U:$U,MATCH(C:C,'[3]5.งบทดลอง รพ.'!B:B,0)),)</f>
        <v>0</v>
      </c>
      <c r="W433" s="150">
        <f>IFERROR(INDEX('[3]5.งบทดลอง รพ.'!$V:$V,MATCH(C:C,'[3]5.งบทดลอง รพ.'!B:B,0)),)</f>
        <v>0</v>
      </c>
      <c r="X433" s="150">
        <f>IFERROR(INDEX('[3]5.งบทดลอง รพ.'!$W:$W,MATCH(C:C,'[3]5.งบทดลอง รพ.'!B:B,0)),)</f>
        <v>0</v>
      </c>
      <c r="Y433" s="150">
        <f>IFERROR(INDEX('[3]5.งบทดลอง รพ.'!$X:$X,MATCH(C:C,'[3]5.งบทดลอง รพ.'!B:B,0)),)</f>
        <v>0</v>
      </c>
      <c r="Z433" s="150">
        <f>IFERROR(INDEX('[3]5.งบทดลอง รพ.'!$Y:$Y,MATCH(C:C,'[3]5.งบทดลอง รพ.'!B:B,0)),)</f>
        <v>0</v>
      </c>
      <c r="AA433" s="150">
        <f>IFERROR(INDEX('[3]5.งบทดลอง รพ.'!$Z:$Z,MATCH(C:C,'[3]5.งบทดลอง รพ.'!B:B,0)),)</f>
        <v>0</v>
      </c>
      <c r="AB433" s="150">
        <f>IFERROR(INDEX('[3]5.งบทดลอง รพ.'!$AA:$AA,MATCH(C:C,'[3]5.งบทดลอง รพ.'!B:B,0)),)</f>
        <v>0</v>
      </c>
      <c r="AC433" s="150">
        <f>IFERROR(INDEX('[3]5.งบทดลอง รพ.'!$AB:$AB,MATCH(C:C,'[3]5.งบทดลอง รพ.'!B:B,0)),)</f>
        <v>0</v>
      </c>
      <c r="AD433" s="150">
        <f>IFERROR(INDEX('[3]5.งบทดลอง รพ.'!$AC:$AC,MATCH(C:C,'[3]5.งบทดลอง รพ.'!B:B,0)),)</f>
        <v>0</v>
      </c>
      <c r="AE433" s="150">
        <f>IFERROR(INDEX('[3]5.งบทดลอง รพ.'!$AD:$AD,MATCH(C:C,'[3]5.งบทดลอง รพ.'!B:B,0)),)</f>
        <v>0</v>
      </c>
      <c r="AF433" s="150">
        <f>IFERROR(INDEX('[3]5.งบทดลอง รพ.'!$AE:$AE,MATCH(C:C,'[3]5.งบทดลอง รพ.'!B:B,0)),)</f>
        <v>9063776.5399999991</v>
      </c>
      <c r="AG433" s="150">
        <f>IFERROR(INDEX('[3]5.งบทดลอง รพ.'!$AF:$AF,MATCH(C:C,'[3]5.งบทดลอง รพ.'!B:B,0)),)</f>
        <v>0</v>
      </c>
      <c r="AH433" s="150">
        <f>IFERROR(INDEX('[3]5.งบทดลอง รพ.'!$AG:$AG,MATCH(C:C,'[3]5.งบทดลอง รพ.'!B:B,0)),)</f>
        <v>0</v>
      </c>
      <c r="AI433" s="150">
        <f>IFERROR(INDEX('[3]5.งบทดลอง รพ.'!$AH:$AH,MATCH(D:D,'[3]5.งบทดลอง รพ.'!C:C,0)),)</f>
        <v>0</v>
      </c>
      <c r="AJ433" s="150">
        <f>IFERROR(INDEX('[3]5.งบทดลอง รพ.'!$AI:$AI,MATCH(C:C,'[3]5.งบทดลอง รพ.'!B:B,0)),)</f>
        <v>0</v>
      </c>
      <c r="AK433" s="150">
        <f>IFERROR(INDEX('[3]5.งบทดลอง รพ.'!$AJ:$AJ,MATCH(C:C,'[3]5.งบทดลอง รพ.'!B:B,0)),)</f>
        <v>0</v>
      </c>
      <c r="AL433" s="150">
        <f>IFERROR(INDEX('[3]5.งบทดลอง รพ.'!$AK:$AK,MATCH(C:C,'[3]5.งบทดลอง รพ.'!B:B,0)),)</f>
        <v>0</v>
      </c>
      <c r="AM433" s="150">
        <f>IFERROR(INDEX('[3]5.งบทดลอง รพ.'!$AL:$AL,MATCH(C:C,'[3]5.งบทดลอง รพ.'!B:B,0)),)</f>
        <v>0</v>
      </c>
      <c r="AN433" s="150">
        <f>IFERROR(INDEX('[3]5.งบทดลอง รพ.'!$AM:$AM,MATCH(C:C,'[3]5.งบทดลอง รพ.'!B:B,0)),)</f>
        <v>0</v>
      </c>
      <c r="AO433" s="150">
        <f>IFERROR(INDEX('[3]5.งบทดลอง รพ.'!$AN:$AN,MATCH(C:C,'[3]5.งบทดลอง รพ.'!B:B,0)),)</f>
        <v>0</v>
      </c>
      <c r="AP433" s="150">
        <f>IFERROR(INDEX('[3]5.งบทดลอง รพ.'!$AO:$AO,MATCH(C:C,'[3]5.งบทดลอง รพ.'!B:B,0)),)</f>
        <v>0</v>
      </c>
      <c r="AQ433" s="150">
        <f>IFERROR(INDEX('[3]5.งบทดลอง รพ.'!$AP:$AP,MATCH(C:C,'[3]5.งบทดลอง รพ.'!B:B,0)),)</f>
        <v>0</v>
      </c>
      <c r="AR433" s="150">
        <f>IFERROR(INDEX('[3]5.งบทดลอง รพ.'!$AQ:$AQ,MATCH(C:C,'[3]5.งบทดลอง รพ.'!B:B,0)),)</f>
        <v>0</v>
      </c>
      <c r="AS433" s="150">
        <f>IFERROR(INDEX('[3]5.งบทดลอง รพ.'!$AR:$AR,MATCH(C:C,'[3]5.งบทดลอง รพ.'!B:B,0)),)</f>
        <v>0</v>
      </c>
      <c r="AT433" s="150">
        <f>IFERROR(INDEX('[3]5.งบทดลอง รพ.'!$AS:$AS,MATCH(C:C,'[3]5.งบทดลอง รพ.'!B:B,0)),)</f>
        <v>0</v>
      </c>
      <c r="AU433" s="150">
        <f>IFERROR(INDEX('[3]5.งบทดลอง รพ.'!$AT:$AT,MATCH(C:C,'[3]5.งบทดลอง รพ.'!B:B,0)),)</f>
        <v>0</v>
      </c>
      <c r="AV433" s="150">
        <f>IFERROR(INDEX('[3]5.งบทดลอง รพ.'!$AU:$AU,MATCH(C:C,'[3]5.งบทดลอง รพ.'!B:B,0)),)</f>
        <v>0</v>
      </c>
      <c r="AW433" s="150">
        <f>IFERROR(INDEX('[3]5.งบทดลอง รพ.'!$AV:$AV,MATCH(C:C,'[3]5.งบทดลอง รพ.'!B:B,0)),)</f>
        <v>0</v>
      </c>
      <c r="AX433" s="150">
        <f>IFERROR(INDEX('[3]5.งบทดลอง รพ.'!$AW:$AW,MATCH(C:C,'[3]5.งบทดลอง รพ.'!B:B,0)),)</f>
        <v>0</v>
      </c>
      <c r="AY433" s="150">
        <f>IFERROR(INDEX('[3]5.งบทดลอง รพ.'!$AX:$AX,MATCH(C:C,'[3]5.งบทดลอง รพ.'!B:B,0)),)</f>
        <v>0</v>
      </c>
      <c r="AZ433" s="150">
        <f>IFERROR(INDEX('[3]5.งบทดลอง รพ.'!$AY:$AY,MATCH(C:C,'[3]5.งบทดลอง รพ.'!B:B,0)),)</f>
        <v>0</v>
      </c>
      <c r="BA433" s="150">
        <f>IFERROR(INDEX('[3]5.งบทดลอง รพ.'!$AZ:$AZ,MATCH(C:C,'[3]5.งบทดลอง รพ.'!B:B,0)),)</f>
        <v>0</v>
      </c>
      <c r="BB433" s="150">
        <f>IFERROR(INDEX('[3]5.งบทดลอง รพ.'!$BA:$BA,MATCH(C:C,'[3]5.งบทดลอง รพ.'!B:B,0)),)</f>
        <v>0</v>
      </c>
      <c r="BC433" s="150">
        <f>IFERROR(INDEX('[3]5.งบทดลอง รพ.'!$BB:$BB,MATCH(C:C,'[3]5.งบทดลอง รพ.'!B:B,0)),)</f>
        <v>0</v>
      </c>
      <c r="BD433" s="150">
        <f>IFERROR(INDEX('[3]5.งบทดลอง รพ.'!$BC:$BC,MATCH(C:C,'[3]5.งบทดลอง รพ.'!B:B,0)),)</f>
        <v>0</v>
      </c>
      <c r="BE433" s="150">
        <f>IFERROR(INDEX('[3]5.งบทดลอง รพ.'!$BD:$BD,MATCH(C:C,'[3]5.งบทดลอง รพ.'!B:B,0)),)</f>
        <v>0</v>
      </c>
      <c r="BF433" s="150">
        <f>IFERROR(INDEX('[3]5.งบทดลอง รพ.'!$BE:$BE,MATCH(C:C,'[3]5.งบทดลอง รพ.'!B:B,0)),)</f>
        <v>0</v>
      </c>
      <c r="BG433" s="150">
        <f>IFERROR(INDEX('[3]5.งบทดลอง รพ.'!$BF:$BF,MATCH(C:C,'[3]5.งบทดลอง รพ.'!B:B,0)),)</f>
        <v>0</v>
      </c>
      <c r="BH433" s="150">
        <f>IFERROR(INDEX('[3]5.งบทดลอง รพ.'!$BG:$BG,MATCH(C:C,'[3]5.งบทดลอง รพ.'!B:B,0)),)</f>
        <v>0</v>
      </c>
      <c r="BI433" s="150">
        <f>IFERROR(INDEX('[3]5.งบทดลอง รพ.'!$BH:$BH,MATCH(C:C,'[3]5.งบทดลอง รพ.'!B:B,0)),)</f>
        <v>0</v>
      </c>
      <c r="BJ433" s="150">
        <f>IFERROR(INDEX('[3]5.งบทดลอง รพ.'!$BI:$BI,MATCH(C:C,'[3]5.งบทดลอง รพ.'!B:B,0)),)</f>
        <v>0</v>
      </c>
      <c r="BK433" s="150">
        <f>IFERROR(INDEX('[3]5.งบทดลอง รพ.'!$BJ:$BJ,MATCH(C:C,'[3]5.งบทดลอง รพ.'!B:B,0)),)</f>
        <v>0</v>
      </c>
      <c r="BL433" s="150">
        <f>IFERROR(INDEX('[3]5.งบทดลอง รพ.'!$BK:$BK,MATCH(D:D,'[3]5.งบทดลอง รพ.'!C:C,0)),)</f>
        <v>0</v>
      </c>
      <c r="BM433" s="150">
        <f>IFERROR(INDEX('[3]5.งบทดลอง รพ.'!$BL:$BL,MATCH(C:C,'[3]5.งบทดลอง รพ.'!B:B,0)),)</f>
        <v>0</v>
      </c>
      <c r="BN433" s="150">
        <f>IFERROR(INDEX('[3]5.งบทดลอง รพ.'!$BM:$BM,MATCH(C:C,'[3]5.งบทดลอง รพ.'!B:B,0)),)</f>
        <v>0</v>
      </c>
      <c r="BO433" s="150">
        <f>IFERROR(INDEX('[3]5.งบทดลอง รพ.'!$BN:$BN,MATCH(C:C,'[3]5.งบทดลอง รพ.'!B:B,0)),)</f>
        <v>0</v>
      </c>
      <c r="BP433" s="150">
        <f>IFERROR(INDEX('[3]5.งบทดลอง รพ.'!$BO:$BO,MATCH(C:C,'[3]5.งบทดลอง รพ.'!B:B,0)),)</f>
        <v>0</v>
      </c>
      <c r="BQ433" s="150">
        <f>IFERROR(INDEX('[3]5.งบทดลอง รพ.'!$BP:$BP,MATCH(C:C,'[3]5.งบทดลอง รพ.'!B:B,0)),)</f>
        <v>0</v>
      </c>
      <c r="BR433" s="150">
        <f>IFERROR(INDEX('[3]5.งบทดลอง รพ.'!$BQ:$BQ,MATCH(C:C,'[3]5.งบทดลอง รพ.'!B:B,0)),)</f>
        <v>0</v>
      </c>
      <c r="BS433" s="150">
        <f>IFERROR(INDEX('[3]5.งบทดลอง รพ.'!$BR:$BR,MATCH(C:C,'[3]5.งบทดลอง รพ.'!B:B,0)),)</f>
        <v>0</v>
      </c>
      <c r="BT433" s="150">
        <f>IFERROR(INDEX('[3]5.งบทดลอง รพ.'!$BS:$BS,MATCH(C:C,'[3]5.งบทดลอง รพ.'!B:B,0)),)</f>
        <v>0</v>
      </c>
      <c r="BU433" s="150">
        <f>IFERROR(INDEX('[3]5.งบทดลอง รพ.'!$BT:$BT,MATCH(C:C,'[3]5.งบทดลอง รพ.'!B:B,0)),)</f>
        <v>0</v>
      </c>
      <c r="BV433" s="150">
        <f>IFERROR(INDEX('[3]5.งบทดลอง รพ.'!$BU:$BU,MATCH(C:C,'[3]5.งบทดลอง รพ.'!B:B,0)),)</f>
        <v>0</v>
      </c>
      <c r="BW433" s="150">
        <f>IFERROR(INDEX('[3]5.งบทดลอง รพ.'!$BV:$BV,MATCH(C:C,'[3]5.งบทดลอง รพ.'!B:B,0)),)</f>
        <v>0</v>
      </c>
      <c r="BX433" s="150">
        <f>IFERROR(INDEX('[3]5.งบทดลอง รพ.'!$BW:$BW,MATCH(C:C,'[3]5.งบทดลอง รพ.'!B:B,0)),)</f>
        <v>0</v>
      </c>
      <c r="BY433" s="150">
        <f>IFERROR(INDEX('[3]5.งบทดลอง รพ.'!$BX:$BX,MATCH(C:C,'[3]5.งบทดลอง รพ.'!B:B,0)),)</f>
        <v>0</v>
      </c>
      <c r="BZ433" s="151">
        <f t="shared" si="16"/>
        <v>18779580.02</v>
      </c>
    </row>
    <row r="434" spans="1:78" ht="21.75" customHeight="1">
      <c r="A434" s="31" t="s">
        <v>185</v>
      </c>
      <c r="B434" s="147" t="s">
        <v>750</v>
      </c>
      <c r="C434" s="148" t="s">
        <v>1226</v>
      </c>
      <c r="D434" s="149" t="s">
        <v>1227</v>
      </c>
      <c r="E434" s="150">
        <f>IFERROR(INDEX('[3]5.งบทดลอง รพ.'!$D:$D,MATCH(C:C,'[3]5.งบทดลอง รพ.'!B:B,0)),)</f>
        <v>1200000</v>
      </c>
      <c r="F434" s="150">
        <f>IFERROR(INDEX('[3]5.งบทดลอง รพ.'!$E:$E,MATCH(C:C,'[3]5.งบทดลอง รพ.'!B:B,0)),)</f>
        <v>0</v>
      </c>
      <c r="G434" s="150">
        <f>IFERROR(INDEX('[3]5.งบทดลอง รพ.'!$F:$F,MATCH(C:C,'[3]5.งบทดลอง รพ.'!B:B,0)),)</f>
        <v>0</v>
      </c>
      <c r="H434" s="150">
        <f>IFERROR(INDEX('[3]5.งบทดลอง รพ.'!$G:$G,MATCH(C:C,'[3]5.งบทดลอง รพ.'!B:B,0)),)</f>
        <v>0</v>
      </c>
      <c r="I434" s="150">
        <f>IFERROR(INDEX('[3]5.งบทดลอง รพ.'!$H:$H,MATCH(D:D,'[3]5.งบทดลอง รพ.'!C:C,0)),)</f>
        <v>0</v>
      </c>
      <c r="J434" s="150">
        <f>IFERROR(INDEX('[3]5.งบทดลอง รพ.'!$I:$I,MATCH(C:C,'[3]5.งบทดลอง รพ.'!B:B,0)),)</f>
        <v>0</v>
      </c>
      <c r="K434" s="150">
        <f>IFERROR(INDEX('[3]5.งบทดลอง รพ.'!$J:$J,MATCH(C:C,'[3]5.งบทดลอง รพ.'!B:B,0)),)</f>
        <v>4200000</v>
      </c>
      <c r="L434" s="150">
        <f>IFERROR(INDEX('[3]5.งบทดลอง รพ.'!$K:$K,MATCH(C:C,'[3]5.งบทดลอง รพ.'!B:B,0)),)</f>
        <v>0</v>
      </c>
      <c r="M434" s="150">
        <f>IFERROR(INDEX('[3]5.งบทดลอง รพ.'!$L:$L,MATCH(C:C,'[3]5.งบทดลอง รพ.'!B:B,0)),)</f>
        <v>0</v>
      </c>
      <c r="N434" s="150">
        <f>IFERROR(INDEX('[3]5.งบทดลอง รพ.'!$M:$M,MATCH(C:C,'[3]5.งบทดลอง รพ.'!B:B,0)),)</f>
        <v>0</v>
      </c>
      <c r="O434" s="150">
        <f>IFERROR(INDEX('[3]5.งบทดลอง รพ.'!$N:$N,MATCH(C:C,'[3]5.งบทดลอง รพ.'!B:B,0)),)</f>
        <v>0</v>
      </c>
      <c r="P434" s="150">
        <f>IFERROR(INDEX('[3]5.งบทดลอง รพ.'!$O:$O,MATCH(C:C,'[3]5.งบทดลอง รพ.'!B:B,0)),)</f>
        <v>80000</v>
      </c>
      <c r="Q434" s="150">
        <f>IFERROR(INDEX('[3]5.งบทดลอง รพ.'!$P:$P,MATCH(C:C,'[3]5.งบทดลอง รพ.'!B:B,0)),)</f>
        <v>320000</v>
      </c>
      <c r="R434" s="150">
        <f>IFERROR(INDEX('[3]5.งบทดลอง รพ.'!$Q:$Q,MATCH(C:C,'[3]5.งบทดลอง รพ.'!B:B,0)),)</f>
        <v>0</v>
      </c>
      <c r="S434" s="150">
        <f>IFERROR(INDEX('[3]5.งบทดลอง รพ.'!$R:$R,MATCH(C:C,'[3]5.งบทดลอง รพ.'!B:B,0)),)</f>
        <v>0</v>
      </c>
      <c r="T434" s="150">
        <f>IFERROR(INDEX('[3]5.งบทดลอง รพ.'!$S:$S,MATCH(C:C,'[3]5.งบทดลอง รพ.'!B:B,0)),)</f>
        <v>0</v>
      </c>
      <c r="U434" s="150">
        <f>IFERROR(INDEX('[3]5.งบทดลอง รพ.'!$T:$T,MATCH(C:C,'[3]5.งบทดลอง รพ.'!B:B,0)),)</f>
        <v>0</v>
      </c>
      <c r="V434" s="150">
        <f>IFERROR(INDEX('[3]5.งบทดลอง รพ.'!$U:$U,MATCH(C:C,'[3]5.งบทดลอง รพ.'!B:B,0)),)</f>
        <v>0</v>
      </c>
      <c r="W434" s="150">
        <f>IFERROR(INDEX('[3]5.งบทดลอง รพ.'!$V:$V,MATCH(C:C,'[3]5.งบทดลอง รพ.'!B:B,0)),)</f>
        <v>1600000</v>
      </c>
      <c r="X434" s="150">
        <f>IFERROR(INDEX('[3]5.งบทดลอง รพ.'!$W:$W,MATCH(C:C,'[3]5.งบทดลอง รพ.'!B:B,0)),)</f>
        <v>280000</v>
      </c>
      <c r="Y434" s="150">
        <f>IFERROR(INDEX('[3]5.งบทดลอง รพ.'!$X:$X,MATCH(C:C,'[3]5.งบทดลอง รพ.'!B:B,0)),)</f>
        <v>0</v>
      </c>
      <c r="Z434" s="150">
        <f>IFERROR(INDEX('[3]5.งบทดลอง รพ.'!$Y:$Y,MATCH(C:C,'[3]5.งบทดลอง รพ.'!B:B,0)),)</f>
        <v>400000</v>
      </c>
      <c r="AA434" s="150">
        <f>IFERROR(INDEX('[3]5.งบทดลอง รพ.'!$Z:$Z,MATCH(C:C,'[3]5.งบทดลอง รพ.'!B:B,0)),)</f>
        <v>0</v>
      </c>
      <c r="AB434" s="150">
        <f>IFERROR(INDEX('[3]5.งบทดลอง รพ.'!$AA:$AA,MATCH(C:C,'[3]5.งบทดลอง รพ.'!B:B,0)),)</f>
        <v>80000</v>
      </c>
      <c r="AC434" s="150">
        <f>IFERROR(INDEX('[3]5.งบทดลอง รพ.'!$AB:$AB,MATCH(C:C,'[3]5.งบทดลอง รพ.'!B:B,0)),)</f>
        <v>0</v>
      </c>
      <c r="AD434" s="150">
        <f>IFERROR(INDEX('[3]5.งบทดลอง รพ.'!$AC:$AC,MATCH(C:C,'[3]5.งบทดลอง รพ.'!B:B,0)),)</f>
        <v>0</v>
      </c>
      <c r="AE434" s="150">
        <f>IFERROR(INDEX('[3]5.งบทดลอง รพ.'!$AD:$AD,MATCH(C:C,'[3]5.งบทดลอง รพ.'!B:B,0)),)</f>
        <v>0</v>
      </c>
      <c r="AF434" s="150">
        <f>IFERROR(INDEX('[3]5.งบทดลอง รพ.'!$AE:$AE,MATCH(C:C,'[3]5.งบทดลอง รพ.'!B:B,0)),)</f>
        <v>0</v>
      </c>
      <c r="AG434" s="150">
        <f>IFERROR(INDEX('[3]5.งบทดลอง รพ.'!$AF:$AF,MATCH(C:C,'[3]5.งบทดลอง รพ.'!B:B,0)),)</f>
        <v>0</v>
      </c>
      <c r="AH434" s="150">
        <f>IFERROR(INDEX('[3]5.งบทดลอง รพ.'!$AG:$AG,MATCH(C:C,'[3]5.งบทดลอง รพ.'!B:B,0)),)</f>
        <v>40000</v>
      </c>
      <c r="AI434" s="150">
        <f>IFERROR(INDEX('[3]5.งบทดลอง รพ.'!$AH:$AH,MATCH(D:D,'[3]5.งบทดลอง รพ.'!C:C,0)),)</f>
        <v>80000</v>
      </c>
      <c r="AJ434" s="150">
        <f>IFERROR(INDEX('[3]5.งบทดลอง รพ.'!$AI:$AI,MATCH(C:C,'[3]5.งบทดลอง รพ.'!B:B,0)),)</f>
        <v>120000</v>
      </c>
      <c r="AK434" s="150">
        <f>IFERROR(INDEX('[3]5.งบทดลอง รพ.'!$AJ:$AJ,MATCH(C:C,'[3]5.งบทดลอง รพ.'!B:B,0)),)</f>
        <v>80000</v>
      </c>
      <c r="AL434" s="150">
        <f>IFERROR(INDEX('[3]5.งบทดลอง รพ.'!$AK:$AK,MATCH(C:C,'[3]5.งบทดลอง รพ.'!B:B,0)),)</f>
        <v>0</v>
      </c>
      <c r="AM434" s="150">
        <f>IFERROR(INDEX('[3]5.งบทดลอง รพ.'!$AL:$AL,MATCH(C:C,'[3]5.งบทดลอง รพ.'!B:B,0)),)</f>
        <v>40000</v>
      </c>
      <c r="AN434" s="150">
        <f>IFERROR(INDEX('[3]5.งบทดลอง รพ.'!$AM:$AM,MATCH(C:C,'[3]5.งบทดลอง รพ.'!B:B,0)),)</f>
        <v>0</v>
      </c>
      <c r="AO434" s="150">
        <f>IFERROR(INDEX('[3]5.งบทดลอง รพ.'!$AN:$AN,MATCH(C:C,'[3]5.งบทดลอง รพ.'!B:B,0)),)</f>
        <v>120000</v>
      </c>
      <c r="AP434" s="150">
        <f>IFERROR(INDEX('[3]5.งบทดลอง รพ.'!$AO:$AO,MATCH(C:C,'[3]5.งบทดลอง รพ.'!B:B,0)),)</f>
        <v>80000</v>
      </c>
      <c r="AQ434" s="150">
        <f>IFERROR(INDEX('[3]5.งบทดลอง รพ.'!$AP:$AP,MATCH(C:C,'[3]5.งบทดลอง รพ.'!B:B,0)),)</f>
        <v>0</v>
      </c>
      <c r="AR434" s="150">
        <f>IFERROR(INDEX('[3]5.งบทดลอง รพ.'!$AQ:$AQ,MATCH(C:C,'[3]5.งบทดลอง รพ.'!B:B,0)),)</f>
        <v>240000</v>
      </c>
      <c r="AS434" s="150">
        <f>IFERROR(INDEX('[3]5.งบทดลอง รพ.'!$AR:$AR,MATCH(C:C,'[3]5.งบทดลอง รพ.'!B:B,0)),)</f>
        <v>0</v>
      </c>
      <c r="AT434" s="150">
        <f>IFERROR(INDEX('[3]5.งบทดลอง รพ.'!$AS:$AS,MATCH(C:C,'[3]5.งบทดลอง รพ.'!B:B,0)),)</f>
        <v>0</v>
      </c>
      <c r="AU434" s="150">
        <f>IFERROR(INDEX('[3]5.งบทดลอง รพ.'!$AT:$AT,MATCH(C:C,'[3]5.งบทดลอง รพ.'!B:B,0)),)</f>
        <v>0</v>
      </c>
      <c r="AV434" s="150">
        <f>IFERROR(INDEX('[3]5.งบทดลอง รพ.'!$AU:$AU,MATCH(C:C,'[3]5.งบทดลอง รพ.'!B:B,0)),)</f>
        <v>0</v>
      </c>
      <c r="AW434" s="150">
        <f>IFERROR(INDEX('[3]5.งบทดลอง รพ.'!$AV:$AV,MATCH(C:C,'[3]5.งบทดลอง รพ.'!B:B,0)),)</f>
        <v>0</v>
      </c>
      <c r="AX434" s="150">
        <f>IFERROR(INDEX('[3]5.งบทดลอง รพ.'!$AW:$AW,MATCH(C:C,'[3]5.งบทดลอง รพ.'!B:B,0)),)</f>
        <v>0</v>
      </c>
      <c r="AY434" s="150">
        <f>IFERROR(INDEX('[3]5.งบทดลอง รพ.'!$AX:$AX,MATCH(C:C,'[3]5.งบทดลอง รพ.'!B:B,0)),)</f>
        <v>80000</v>
      </c>
      <c r="AZ434" s="150">
        <f>IFERROR(INDEX('[3]5.งบทดลอง รพ.'!$AY:$AY,MATCH(C:C,'[3]5.งบทดลอง รพ.'!B:B,0)),)</f>
        <v>0</v>
      </c>
      <c r="BA434" s="150">
        <f>IFERROR(INDEX('[3]5.งบทดลอง รพ.'!$AZ:$AZ,MATCH(C:C,'[3]5.งบทดลอง รพ.'!B:B,0)),)</f>
        <v>40000</v>
      </c>
      <c r="BB434" s="150">
        <f>IFERROR(INDEX('[3]5.งบทดลอง รพ.'!$BA:$BA,MATCH(C:C,'[3]5.งบทดลอง รพ.'!B:B,0)),)</f>
        <v>0</v>
      </c>
      <c r="BC434" s="150">
        <f>IFERROR(INDEX('[3]5.งบทดลอง รพ.'!$BB:$BB,MATCH(C:C,'[3]5.งบทดลอง รพ.'!B:B,0)),)</f>
        <v>200000</v>
      </c>
      <c r="BD434" s="150">
        <f>IFERROR(INDEX('[3]5.งบทดลอง รพ.'!$BC:$BC,MATCH(C:C,'[3]5.งบทดลอง รพ.'!B:B,0)),)</f>
        <v>0</v>
      </c>
      <c r="BE434" s="150">
        <f>IFERROR(INDEX('[3]5.งบทดลอง รพ.'!$BD:$BD,MATCH(C:C,'[3]5.งบทดลอง รพ.'!B:B,0)),)</f>
        <v>320000</v>
      </c>
      <c r="BF434" s="150">
        <f>IFERROR(INDEX('[3]5.งบทดลอง รพ.'!$BE:$BE,MATCH(C:C,'[3]5.งบทดลอง รพ.'!B:B,0)),)</f>
        <v>0</v>
      </c>
      <c r="BG434" s="150">
        <f>IFERROR(INDEX('[3]5.งบทดลอง รพ.'!$BF:$BF,MATCH(C:C,'[3]5.งบทดลอง รพ.'!B:B,0)),)</f>
        <v>0</v>
      </c>
      <c r="BH434" s="150">
        <f>IFERROR(INDEX('[3]5.งบทดลอง รพ.'!$BG:$BG,MATCH(C:C,'[3]5.งบทดลอง รพ.'!B:B,0)),)</f>
        <v>40000</v>
      </c>
      <c r="BI434" s="150">
        <f>IFERROR(INDEX('[3]5.งบทดลอง รพ.'!$BH:$BH,MATCH(C:C,'[3]5.งบทดลอง รพ.'!B:B,0)),)</f>
        <v>200000</v>
      </c>
      <c r="BJ434" s="150">
        <f>IFERROR(INDEX('[3]5.งบทดลอง รพ.'!$BI:$BI,MATCH(C:C,'[3]5.งบทดลอง รพ.'!B:B,0)),)</f>
        <v>2325464.94</v>
      </c>
      <c r="BK434" s="150">
        <f>IFERROR(INDEX('[3]5.งบทดลอง รพ.'!$BJ:$BJ,MATCH(C:C,'[3]5.งบทดลอง รพ.'!B:B,0)),)</f>
        <v>440000</v>
      </c>
      <c r="BL434" s="150">
        <f>IFERROR(INDEX('[3]5.งบทดลอง รพ.'!$BK:$BK,MATCH(D:D,'[3]5.งบทดลอง รพ.'!C:C,0)),)</f>
        <v>0</v>
      </c>
      <c r="BM434" s="150">
        <f>IFERROR(INDEX('[3]5.งบทดลอง รพ.'!$BL:$BL,MATCH(C:C,'[3]5.งบทดลอง รพ.'!B:B,0)),)</f>
        <v>0</v>
      </c>
      <c r="BN434" s="150">
        <f>IFERROR(INDEX('[3]5.งบทดลอง รพ.'!$BM:$BM,MATCH(C:C,'[3]5.งบทดลอง รพ.'!B:B,0)),)</f>
        <v>0</v>
      </c>
      <c r="BO434" s="150">
        <f>IFERROR(INDEX('[3]5.งบทดลอง รพ.'!$BN:$BN,MATCH(C:C,'[3]5.งบทดลอง รพ.'!B:B,0)),)</f>
        <v>0</v>
      </c>
      <c r="BP434" s="150">
        <f>IFERROR(INDEX('[3]5.งบทดลอง รพ.'!$BO:$BO,MATCH(C:C,'[3]5.งบทดลอง รพ.'!B:B,0)),)</f>
        <v>0</v>
      </c>
      <c r="BQ434" s="150">
        <f>IFERROR(INDEX('[3]5.งบทดลอง รพ.'!$BP:$BP,MATCH(C:C,'[3]5.งบทดลอง รพ.'!B:B,0)),)</f>
        <v>4000000</v>
      </c>
      <c r="BR434" s="150">
        <f>IFERROR(INDEX('[3]5.งบทดลอง รพ.'!$BQ:$BQ,MATCH(C:C,'[3]5.งบทดลอง รพ.'!B:B,0)),)</f>
        <v>120000</v>
      </c>
      <c r="BS434" s="150">
        <f>IFERROR(INDEX('[3]5.งบทดลอง รพ.'!$BR:$BR,MATCH(C:C,'[3]5.งบทดลอง รพ.'!B:B,0)),)</f>
        <v>200000</v>
      </c>
      <c r="BT434" s="150">
        <f>IFERROR(INDEX('[3]5.งบทดลอง รพ.'!$BS:$BS,MATCH(C:C,'[3]5.งบทดลอง รพ.'!B:B,0)),)</f>
        <v>0</v>
      </c>
      <c r="BU434" s="150">
        <f>IFERROR(INDEX('[3]5.งบทดลอง รพ.'!$BT:$BT,MATCH(C:C,'[3]5.งบทดลอง รพ.'!B:B,0)),)</f>
        <v>80000</v>
      </c>
      <c r="BV434" s="150">
        <f>IFERROR(INDEX('[3]5.งบทดลอง รพ.'!$BU:$BU,MATCH(C:C,'[3]5.งบทดลอง รพ.'!B:B,0)),)</f>
        <v>400000</v>
      </c>
      <c r="BW434" s="150">
        <f>IFERROR(INDEX('[3]5.งบทดลอง รพ.'!$BV:$BV,MATCH(C:C,'[3]5.งบทดลอง รพ.'!B:B,0)),)</f>
        <v>240000</v>
      </c>
      <c r="BX434" s="150">
        <f>IFERROR(INDEX('[3]5.งบทดลอง รพ.'!$BW:$BW,MATCH(C:C,'[3]5.งบทดลอง รพ.'!B:B,0)),)</f>
        <v>80000</v>
      </c>
      <c r="BY434" s="150">
        <f>IFERROR(INDEX('[3]5.งบทดลอง รพ.'!$BX:$BX,MATCH(C:C,'[3]5.งบทดลอง รพ.'!B:B,0)),)</f>
        <v>160000</v>
      </c>
      <c r="BZ434" s="151">
        <f t="shared" si="16"/>
        <v>17885464.939999998</v>
      </c>
    </row>
    <row r="435" spans="1:78" ht="21.75" customHeight="1">
      <c r="A435" s="31" t="s">
        <v>185</v>
      </c>
      <c r="B435" s="147" t="s">
        <v>750</v>
      </c>
      <c r="C435" s="148" t="s">
        <v>1228</v>
      </c>
      <c r="D435" s="149" t="s">
        <v>1229</v>
      </c>
      <c r="E435" s="150">
        <f>IFERROR(INDEX('[3]5.งบทดลอง รพ.'!$D:$D,MATCH(C:C,'[3]5.งบทดลอง รพ.'!B:B,0)),)</f>
        <v>0</v>
      </c>
      <c r="F435" s="150">
        <f>IFERROR(INDEX('[3]5.งบทดลอง รพ.'!$E:$E,MATCH(C:C,'[3]5.งบทดลอง รพ.'!B:B,0)),)</f>
        <v>0</v>
      </c>
      <c r="G435" s="150">
        <f>IFERROR(INDEX('[3]5.งบทดลอง รพ.'!$F:$F,MATCH(C:C,'[3]5.งบทดลอง รพ.'!B:B,0)),)</f>
        <v>0</v>
      </c>
      <c r="H435" s="150">
        <f>IFERROR(INDEX('[3]5.งบทดลอง รพ.'!$G:$G,MATCH(C:C,'[3]5.งบทดลอง รพ.'!B:B,0)),)</f>
        <v>0</v>
      </c>
      <c r="I435" s="150">
        <f>IFERROR(INDEX('[3]5.งบทดลอง รพ.'!$H:$H,MATCH(D:D,'[3]5.งบทดลอง รพ.'!C:C,0)),)</f>
        <v>0</v>
      </c>
      <c r="J435" s="150">
        <f>IFERROR(INDEX('[3]5.งบทดลอง รพ.'!$I:$I,MATCH(C:C,'[3]5.งบทดลอง รพ.'!B:B,0)),)</f>
        <v>0</v>
      </c>
      <c r="K435" s="150">
        <f>IFERROR(INDEX('[3]5.งบทดลอง รพ.'!$J:$J,MATCH(C:C,'[3]5.งบทดลอง รพ.'!B:B,0)),)</f>
        <v>0</v>
      </c>
      <c r="L435" s="150">
        <f>IFERROR(INDEX('[3]5.งบทดลอง รพ.'!$K:$K,MATCH(C:C,'[3]5.งบทดลอง รพ.'!B:B,0)),)</f>
        <v>0</v>
      </c>
      <c r="M435" s="150">
        <f>IFERROR(INDEX('[3]5.งบทดลอง รพ.'!$L:$L,MATCH(C:C,'[3]5.งบทดลอง รพ.'!B:B,0)),)</f>
        <v>0</v>
      </c>
      <c r="N435" s="150">
        <f>IFERROR(INDEX('[3]5.งบทดลอง รพ.'!$M:$M,MATCH(C:C,'[3]5.งบทดลอง รพ.'!B:B,0)),)</f>
        <v>0</v>
      </c>
      <c r="O435" s="150">
        <f>IFERROR(INDEX('[3]5.งบทดลอง รพ.'!$N:$N,MATCH(C:C,'[3]5.งบทดลอง รพ.'!B:B,0)),)</f>
        <v>0</v>
      </c>
      <c r="P435" s="150">
        <f>IFERROR(INDEX('[3]5.งบทดลอง รพ.'!$O:$O,MATCH(C:C,'[3]5.งบทดลอง รพ.'!B:B,0)),)</f>
        <v>0</v>
      </c>
      <c r="Q435" s="150">
        <f>IFERROR(INDEX('[3]5.งบทดลอง รพ.'!$P:$P,MATCH(C:C,'[3]5.งบทดลอง รพ.'!B:B,0)),)</f>
        <v>0</v>
      </c>
      <c r="R435" s="150">
        <f>IFERROR(INDEX('[3]5.งบทดลอง รพ.'!$Q:$Q,MATCH(C:C,'[3]5.งบทดลอง รพ.'!B:B,0)),)</f>
        <v>0</v>
      </c>
      <c r="S435" s="150">
        <f>IFERROR(INDEX('[3]5.งบทดลอง รพ.'!$R:$R,MATCH(C:C,'[3]5.งบทดลอง รพ.'!B:B,0)),)</f>
        <v>0</v>
      </c>
      <c r="T435" s="150">
        <f>IFERROR(INDEX('[3]5.งบทดลอง รพ.'!$S:$S,MATCH(C:C,'[3]5.งบทดลอง รพ.'!B:B,0)),)</f>
        <v>0</v>
      </c>
      <c r="U435" s="150">
        <f>IFERROR(INDEX('[3]5.งบทดลอง รพ.'!$T:$T,MATCH(C:C,'[3]5.งบทดลอง รพ.'!B:B,0)),)</f>
        <v>0</v>
      </c>
      <c r="V435" s="150">
        <f>IFERROR(INDEX('[3]5.งบทดลอง รพ.'!$U:$U,MATCH(C:C,'[3]5.งบทดลอง รพ.'!B:B,0)),)</f>
        <v>0</v>
      </c>
      <c r="W435" s="150">
        <f>IFERROR(INDEX('[3]5.งบทดลอง รพ.'!$V:$V,MATCH(C:C,'[3]5.งบทดลอง รพ.'!B:B,0)),)</f>
        <v>0</v>
      </c>
      <c r="X435" s="150">
        <f>IFERROR(INDEX('[3]5.งบทดลอง รพ.'!$W:$W,MATCH(C:C,'[3]5.งบทดลอง รพ.'!B:B,0)),)</f>
        <v>0</v>
      </c>
      <c r="Y435" s="150">
        <f>IFERROR(INDEX('[3]5.งบทดลอง รพ.'!$X:$X,MATCH(C:C,'[3]5.งบทดลอง รพ.'!B:B,0)),)</f>
        <v>0</v>
      </c>
      <c r="Z435" s="150">
        <f>IFERROR(INDEX('[3]5.งบทดลอง รพ.'!$Y:$Y,MATCH(C:C,'[3]5.งบทดลอง รพ.'!B:B,0)),)</f>
        <v>0</v>
      </c>
      <c r="AA435" s="150">
        <f>IFERROR(INDEX('[3]5.งบทดลอง รพ.'!$Z:$Z,MATCH(C:C,'[3]5.งบทดลอง รพ.'!B:B,0)),)</f>
        <v>0</v>
      </c>
      <c r="AB435" s="150">
        <f>IFERROR(INDEX('[3]5.งบทดลอง รพ.'!$AA:$AA,MATCH(C:C,'[3]5.งบทดลอง รพ.'!B:B,0)),)</f>
        <v>0</v>
      </c>
      <c r="AC435" s="150">
        <f>IFERROR(INDEX('[3]5.งบทดลอง รพ.'!$AB:$AB,MATCH(C:C,'[3]5.งบทดลอง รพ.'!B:B,0)),)</f>
        <v>0</v>
      </c>
      <c r="AD435" s="150">
        <f>IFERROR(INDEX('[3]5.งบทดลอง รพ.'!$AC:$AC,MATCH(C:C,'[3]5.งบทดลอง รพ.'!B:B,0)),)</f>
        <v>0</v>
      </c>
      <c r="AE435" s="150">
        <f>IFERROR(INDEX('[3]5.งบทดลอง รพ.'!$AD:$AD,MATCH(C:C,'[3]5.งบทดลอง รพ.'!B:B,0)),)</f>
        <v>0</v>
      </c>
      <c r="AF435" s="150">
        <f>IFERROR(INDEX('[3]5.งบทดลอง รพ.'!$AE:$AE,MATCH(C:C,'[3]5.งบทดลอง รพ.'!B:B,0)),)</f>
        <v>0</v>
      </c>
      <c r="AG435" s="150">
        <f>IFERROR(INDEX('[3]5.งบทดลอง รพ.'!$AF:$AF,MATCH(C:C,'[3]5.งบทดลอง รพ.'!B:B,0)),)</f>
        <v>0</v>
      </c>
      <c r="AH435" s="150">
        <f>IFERROR(INDEX('[3]5.งบทดลอง รพ.'!$AG:$AG,MATCH(C:C,'[3]5.งบทดลอง รพ.'!B:B,0)),)</f>
        <v>0</v>
      </c>
      <c r="AI435" s="150">
        <f>IFERROR(INDEX('[3]5.งบทดลอง รพ.'!$AH:$AH,MATCH(D:D,'[3]5.งบทดลอง รพ.'!C:C,0)),)</f>
        <v>0</v>
      </c>
      <c r="AJ435" s="150">
        <f>IFERROR(INDEX('[3]5.งบทดลอง รพ.'!$AI:$AI,MATCH(C:C,'[3]5.งบทดลอง รพ.'!B:B,0)),)</f>
        <v>0</v>
      </c>
      <c r="AK435" s="150">
        <f>IFERROR(INDEX('[3]5.งบทดลอง รพ.'!$AJ:$AJ,MATCH(C:C,'[3]5.งบทดลอง รพ.'!B:B,0)),)</f>
        <v>0</v>
      </c>
      <c r="AL435" s="150">
        <f>IFERROR(INDEX('[3]5.งบทดลอง รพ.'!$AK:$AK,MATCH(C:C,'[3]5.งบทดลอง รพ.'!B:B,0)),)</f>
        <v>0</v>
      </c>
      <c r="AM435" s="150">
        <f>IFERROR(INDEX('[3]5.งบทดลอง รพ.'!$AL:$AL,MATCH(C:C,'[3]5.งบทดลอง รพ.'!B:B,0)),)</f>
        <v>0</v>
      </c>
      <c r="AN435" s="150">
        <f>IFERROR(INDEX('[3]5.งบทดลอง รพ.'!$AM:$AM,MATCH(C:C,'[3]5.งบทดลอง รพ.'!B:B,0)),)</f>
        <v>0</v>
      </c>
      <c r="AO435" s="150">
        <f>IFERROR(INDEX('[3]5.งบทดลอง รพ.'!$AN:$AN,MATCH(C:C,'[3]5.งบทดลอง รพ.'!B:B,0)),)</f>
        <v>0</v>
      </c>
      <c r="AP435" s="150">
        <f>IFERROR(INDEX('[3]5.งบทดลอง รพ.'!$AO:$AO,MATCH(C:C,'[3]5.งบทดลอง รพ.'!B:B,0)),)</f>
        <v>0</v>
      </c>
      <c r="AQ435" s="150">
        <f>IFERROR(INDEX('[3]5.งบทดลอง รพ.'!$AP:$AP,MATCH(C:C,'[3]5.งบทดลอง รพ.'!B:B,0)),)</f>
        <v>0</v>
      </c>
      <c r="AR435" s="150">
        <f>IFERROR(INDEX('[3]5.งบทดลอง รพ.'!$AQ:$AQ,MATCH(C:C,'[3]5.งบทดลอง รพ.'!B:B,0)),)</f>
        <v>0</v>
      </c>
      <c r="AS435" s="150">
        <f>IFERROR(INDEX('[3]5.งบทดลอง รพ.'!$AR:$AR,MATCH(C:C,'[3]5.งบทดลอง รพ.'!B:B,0)),)</f>
        <v>0</v>
      </c>
      <c r="AT435" s="150">
        <f>IFERROR(INDEX('[3]5.งบทดลอง รพ.'!$AS:$AS,MATCH(C:C,'[3]5.งบทดลอง รพ.'!B:B,0)),)</f>
        <v>0</v>
      </c>
      <c r="AU435" s="150">
        <f>IFERROR(INDEX('[3]5.งบทดลอง รพ.'!$AT:$AT,MATCH(C:C,'[3]5.งบทดลอง รพ.'!B:B,0)),)</f>
        <v>0</v>
      </c>
      <c r="AV435" s="150">
        <f>IFERROR(INDEX('[3]5.งบทดลอง รพ.'!$AU:$AU,MATCH(C:C,'[3]5.งบทดลอง รพ.'!B:B,0)),)</f>
        <v>0</v>
      </c>
      <c r="AW435" s="150">
        <f>IFERROR(INDEX('[3]5.งบทดลอง รพ.'!$AV:$AV,MATCH(C:C,'[3]5.งบทดลอง รพ.'!B:B,0)),)</f>
        <v>0</v>
      </c>
      <c r="AX435" s="150">
        <f>IFERROR(INDEX('[3]5.งบทดลอง รพ.'!$AW:$AW,MATCH(C:C,'[3]5.งบทดลอง รพ.'!B:B,0)),)</f>
        <v>0</v>
      </c>
      <c r="AY435" s="150">
        <f>IFERROR(INDEX('[3]5.งบทดลอง รพ.'!$AX:$AX,MATCH(C:C,'[3]5.งบทดลอง รพ.'!B:B,0)),)</f>
        <v>0</v>
      </c>
      <c r="AZ435" s="150">
        <f>IFERROR(INDEX('[3]5.งบทดลอง รพ.'!$AY:$AY,MATCH(C:C,'[3]5.งบทดลอง รพ.'!B:B,0)),)</f>
        <v>0</v>
      </c>
      <c r="BA435" s="150">
        <f>IFERROR(INDEX('[3]5.งบทดลอง รพ.'!$AZ:$AZ,MATCH(C:C,'[3]5.งบทดลอง รพ.'!B:B,0)),)</f>
        <v>0</v>
      </c>
      <c r="BB435" s="150">
        <f>IFERROR(INDEX('[3]5.งบทดลอง รพ.'!$BA:$BA,MATCH(C:C,'[3]5.งบทดลอง รพ.'!B:B,0)),)</f>
        <v>0</v>
      </c>
      <c r="BC435" s="150">
        <f>IFERROR(INDEX('[3]5.งบทดลอง รพ.'!$BB:$BB,MATCH(C:C,'[3]5.งบทดลอง รพ.'!B:B,0)),)</f>
        <v>0</v>
      </c>
      <c r="BD435" s="150">
        <f>IFERROR(INDEX('[3]5.งบทดลอง รพ.'!$BC:$BC,MATCH(C:C,'[3]5.งบทดลอง รพ.'!B:B,0)),)</f>
        <v>0</v>
      </c>
      <c r="BE435" s="150">
        <f>IFERROR(INDEX('[3]5.งบทดลอง รพ.'!$BD:$BD,MATCH(C:C,'[3]5.งบทดลอง รพ.'!B:B,0)),)</f>
        <v>0</v>
      </c>
      <c r="BF435" s="150">
        <f>IFERROR(INDEX('[3]5.งบทดลอง รพ.'!$BE:$BE,MATCH(C:C,'[3]5.งบทดลอง รพ.'!B:B,0)),)</f>
        <v>0</v>
      </c>
      <c r="BG435" s="150">
        <f>IFERROR(INDEX('[3]5.งบทดลอง รพ.'!$BF:$BF,MATCH(C:C,'[3]5.งบทดลอง รพ.'!B:B,0)),)</f>
        <v>0</v>
      </c>
      <c r="BH435" s="150">
        <f>IFERROR(INDEX('[3]5.งบทดลอง รพ.'!$BG:$BG,MATCH(C:C,'[3]5.งบทดลอง รพ.'!B:B,0)),)</f>
        <v>0</v>
      </c>
      <c r="BI435" s="150">
        <f>IFERROR(INDEX('[3]5.งบทดลอง รพ.'!$BH:$BH,MATCH(C:C,'[3]5.งบทดลอง รพ.'!B:B,0)),)</f>
        <v>0</v>
      </c>
      <c r="BJ435" s="150">
        <f>IFERROR(INDEX('[3]5.งบทดลอง รพ.'!$BI:$BI,MATCH(C:C,'[3]5.งบทดลอง รพ.'!B:B,0)),)</f>
        <v>0</v>
      </c>
      <c r="BK435" s="150">
        <f>IFERROR(INDEX('[3]5.งบทดลอง รพ.'!$BJ:$BJ,MATCH(C:C,'[3]5.งบทดลอง รพ.'!B:B,0)),)</f>
        <v>0</v>
      </c>
      <c r="BL435" s="150">
        <f>IFERROR(INDEX('[3]5.งบทดลอง รพ.'!$BK:$BK,MATCH(D:D,'[3]5.งบทดลอง รพ.'!C:C,0)),)</f>
        <v>0</v>
      </c>
      <c r="BM435" s="150">
        <f>IFERROR(INDEX('[3]5.งบทดลอง รพ.'!$BL:$BL,MATCH(C:C,'[3]5.งบทดลอง รพ.'!B:B,0)),)</f>
        <v>0</v>
      </c>
      <c r="BN435" s="150">
        <f>IFERROR(INDEX('[3]5.งบทดลอง รพ.'!$BM:$BM,MATCH(C:C,'[3]5.งบทดลอง รพ.'!B:B,0)),)</f>
        <v>630</v>
      </c>
      <c r="BO435" s="150">
        <f>IFERROR(INDEX('[3]5.งบทดลอง รพ.'!$BN:$BN,MATCH(C:C,'[3]5.งบทดลอง รพ.'!B:B,0)),)</f>
        <v>0</v>
      </c>
      <c r="BP435" s="150">
        <f>IFERROR(INDEX('[3]5.งบทดลอง รพ.'!$BO:$BO,MATCH(C:C,'[3]5.งบทดลอง รพ.'!B:B,0)),)</f>
        <v>0</v>
      </c>
      <c r="BQ435" s="150">
        <f>IFERROR(INDEX('[3]5.งบทดลอง รพ.'!$BP:$BP,MATCH(C:C,'[3]5.งบทดลอง รพ.'!B:B,0)),)</f>
        <v>0</v>
      </c>
      <c r="BR435" s="150">
        <f>IFERROR(INDEX('[3]5.งบทดลอง รพ.'!$BQ:$BQ,MATCH(C:C,'[3]5.งบทดลอง รพ.'!B:B,0)),)</f>
        <v>0</v>
      </c>
      <c r="BS435" s="150">
        <f>IFERROR(INDEX('[3]5.งบทดลอง รพ.'!$BR:$BR,MATCH(C:C,'[3]5.งบทดลอง รพ.'!B:B,0)),)</f>
        <v>0</v>
      </c>
      <c r="BT435" s="150">
        <f>IFERROR(INDEX('[3]5.งบทดลอง รพ.'!$BS:$BS,MATCH(C:C,'[3]5.งบทดลอง รพ.'!B:B,0)),)</f>
        <v>0</v>
      </c>
      <c r="BU435" s="150">
        <f>IFERROR(INDEX('[3]5.งบทดลอง รพ.'!$BT:$BT,MATCH(C:C,'[3]5.งบทดลอง รพ.'!B:B,0)),)</f>
        <v>0</v>
      </c>
      <c r="BV435" s="150">
        <f>IFERROR(INDEX('[3]5.งบทดลอง รพ.'!$BU:$BU,MATCH(C:C,'[3]5.งบทดลอง รพ.'!B:B,0)),)</f>
        <v>0</v>
      </c>
      <c r="BW435" s="150">
        <f>IFERROR(INDEX('[3]5.งบทดลอง รพ.'!$BV:$BV,MATCH(C:C,'[3]5.งบทดลอง รพ.'!B:B,0)),)</f>
        <v>0</v>
      </c>
      <c r="BX435" s="150">
        <f>IFERROR(INDEX('[3]5.งบทดลอง รพ.'!$BW:$BW,MATCH(C:C,'[3]5.งบทดลอง รพ.'!B:B,0)),)</f>
        <v>0</v>
      </c>
      <c r="BY435" s="150">
        <f>IFERROR(INDEX('[3]5.งบทดลอง รพ.'!$BX:$BX,MATCH(C:C,'[3]5.งบทดลอง รพ.'!B:B,0)),)</f>
        <v>0</v>
      </c>
      <c r="BZ435" s="151">
        <f t="shared" si="16"/>
        <v>630</v>
      </c>
    </row>
    <row r="436" spans="1:78" ht="21.75" customHeight="1">
      <c r="A436" s="31" t="s">
        <v>185</v>
      </c>
      <c r="B436" s="147" t="s">
        <v>750</v>
      </c>
      <c r="C436" s="148" t="s">
        <v>1230</v>
      </c>
      <c r="D436" s="149" t="s">
        <v>1231</v>
      </c>
      <c r="E436" s="150">
        <f>IFERROR(INDEX('[3]5.งบทดลอง รพ.'!$D:$D,MATCH(C:C,'[3]5.งบทดลอง รพ.'!B:B,0)),)</f>
        <v>0</v>
      </c>
      <c r="F436" s="150">
        <f>IFERROR(INDEX('[3]5.งบทดลอง รพ.'!$E:$E,MATCH(C:C,'[3]5.งบทดลอง รพ.'!B:B,0)),)</f>
        <v>0</v>
      </c>
      <c r="G436" s="150">
        <f>IFERROR(INDEX('[3]5.งบทดลอง รพ.'!$F:$F,MATCH(C:C,'[3]5.งบทดลอง รพ.'!B:B,0)),)</f>
        <v>0</v>
      </c>
      <c r="H436" s="150">
        <f>IFERROR(INDEX('[3]5.งบทดลอง รพ.'!$G:$G,MATCH(C:C,'[3]5.งบทดลอง รพ.'!B:B,0)),)</f>
        <v>0</v>
      </c>
      <c r="I436" s="150">
        <f>IFERROR(INDEX('[3]5.งบทดลอง รพ.'!$H:$H,MATCH(D:D,'[3]5.งบทดลอง รพ.'!C:C,0)),)</f>
        <v>0</v>
      </c>
      <c r="J436" s="150">
        <f>IFERROR(INDEX('[3]5.งบทดลอง รพ.'!$I:$I,MATCH(C:C,'[3]5.งบทดลอง รพ.'!B:B,0)),)</f>
        <v>0</v>
      </c>
      <c r="K436" s="150">
        <f>IFERROR(INDEX('[3]5.งบทดลอง รพ.'!$J:$J,MATCH(C:C,'[3]5.งบทดลอง รพ.'!B:B,0)),)</f>
        <v>0</v>
      </c>
      <c r="L436" s="150">
        <f>IFERROR(INDEX('[3]5.งบทดลอง รพ.'!$K:$K,MATCH(C:C,'[3]5.งบทดลอง รพ.'!B:B,0)),)</f>
        <v>0</v>
      </c>
      <c r="M436" s="150">
        <f>IFERROR(INDEX('[3]5.งบทดลอง รพ.'!$L:$L,MATCH(C:C,'[3]5.งบทดลอง รพ.'!B:B,0)),)</f>
        <v>0</v>
      </c>
      <c r="N436" s="150">
        <f>IFERROR(INDEX('[3]5.งบทดลอง รพ.'!$M:$M,MATCH(C:C,'[3]5.งบทดลอง รพ.'!B:B,0)),)</f>
        <v>0</v>
      </c>
      <c r="O436" s="150">
        <f>IFERROR(INDEX('[3]5.งบทดลอง รพ.'!$N:$N,MATCH(C:C,'[3]5.งบทดลอง รพ.'!B:B,0)),)</f>
        <v>0</v>
      </c>
      <c r="P436" s="150">
        <f>IFERROR(INDEX('[3]5.งบทดลอง รพ.'!$O:$O,MATCH(C:C,'[3]5.งบทดลอง รพ.'!B:B,0)),)</f>
        <v>0</v>
      </c>
      <c r="Q436" s="150">
        <f>IFERROR(INDEX('[3]5.งบทดลอง รพ.'!$P:$P,MATCH(C:C,'[3]5.งบทดลอง รพ.'!B:B,0)),)</f>
        <v>0</v>
      </c>
      <c r="R436" s="150">
        <f>IFERROR(INDEX('[3]5.งบทดลอง รพ.'!$Q:$Q,MATCH(C:C,'[3]5.งบทดลอง รพ.'!B:B,0)),)</f>
        <v>0</v>
      </c>
      <c r="S436" s="150">
        <f>IFERROR(INDEX('[3]5.งบทดลอง รพ.'!$R:$R,MATCH(C:C,'[3]5.งบทดลอง รพ.'!B:B,0)),)</f>
        <v>0</v>
      </c>
      <c r="T436" s="150">
        <f>IFERROR(INDEX('[3]5.งบทดลอง รพ.'!$S:$S,MATCH(C:C,'[3]5.งบทดลอง รพ.'!B:B,0)),)</f>
        <v>0</v>
      </c>
      <c r="U436" s="150">
        <f>IFERROR(INDEX('[3]5.งบทดลอง รพ.'!$T:$T,MATCH(C:C,'[3]5.งบทดลอง รพ.'!B:B,0)),)</f>
        <v>0</v>
      </c>
      <c r="V436" s="150">
        <f>IFERROR(INDEX('[3]5.งบทดลอง รพ.'!$U:$U,MATCH(C:C,'[3]5.งบทดลอง รพ.'!B:B,0)),)</f>
        <v>0</v>
      </c>
      <c r="W436" s="150">
        <f>IFERROR(INDEX('[3]5.งบทดลอง รพ.'!$V:$V,MATCH(C:C,'[3]5.งบทดลอง รพ.'!B:B,0)),)</f>
        <v>0</v>
      </c>
      <c r="X436" s="150">
        <f>IFERROR(INDEX('[3]5.งบทดลอง รพ.'!$W:$W,MATCH(C:C,'[3]5.งบทดลอง รพ.'!B:B,0)),)</f>
        <v>0</v>
      </c>
      <c r="Y436" s="150">
        <f>IFERROR(INDEX('[3]5.งบทดลอง รพ.'!$X:$X,MATCH(C:C,'[3]5.งบทดลอง รพ.'!B:B,0)),)</f>
        <v>0</v>
      </c>
      <c r="Z436" s="150">
        <f>IFERROR(INDEX('[3]5.งบทดลอง รพ.'!$Y:$Y,MATCH(C:C,'[3]5.งบทดลอง รพ.'!B:B,0)),)</f>
        <v>0</v>
      </c>
      <c r="AA436" s="150">
        <f>IFERROR(INDEX('[3]5.งบทดลอง รพ.'!$Z:$Z,MATCH(C:C,'[3]5.งบทดลอง รพ.'!B:B,0)),)</f>
        <v>0</v>
      </c>
      <c r="AB436" s="150">
        <f>IFERROR(INDEX('[3]5.งบทดลอง รพ.'!$AA:$AA,MATCH(C:C,'[3]5.งบทดลอง รพ.'!B:B,0)),)</f>
        <v>0</v>
      </c>
      <c r="AC436" s="150">
        <f>IFERROR(INDEX('[3]5.งบทดลอง รพ.'!$AB:$AB,MATCH(C:C,'[3]5.งบทดลอง รพ.'!B:B,0)),)</f>
        <v>0</v>
      </c>
      <c r="AD436" s="150">
        <f>IFERROR(INDEX('[3]5.งบทดลอง รพ.'!$AC:$AC,MATCH(C:C,'[3]5.งบทดลอง รพ.'!B:B,0)),)</f>
        <v>0</v>
      </c>
      <c r="AE436" s="150">
        <f>IFERROR(INDEX('[3]5.งบทดลอง รพ.'!$AD:$AD,MATCH(C:C,'[3]5.งบทดลอง รพ.'!B:B,0)),)</f>
        <v>0</v>
      </c>
      <c r="AF436" s="150">
        <f>IFERROR(INDEX('[3]5.งบทดลอง รพ.'!$AE:$AE,MATCH(C:C,'[3]5.งบทดลอง รพ.'!B:B,0)),)</f>
        <v>0</v>
      </c>
      <c r="AG436" s="150">
        <f>IFERROR(INDEX('[3]5.งบทดลอง รพ.'!$AF:$AF,MATCH(C:C,'[3]5.งบทดลอง รพ.'!B:B,0)),)</f>
        <v>0</v>
      </c>
      <c r="AH436" s="150">
        <f>IFERROR(INDEX('[3]5.งบทดลอง รพ.'!$AG:$AG,MATCH(C:C,'[3]5.งบทดลอง รพ.'!B:B,0)),)</f>
        <v>0</v>
      </c>
      <c r="AI436" s="150">
        <f>IFERROR(INDEX('[3]5.งบทดลอง รพ.'!$AH:$AH,MATCH(D:D,'[3]5.งบทดลอง รพ.'!C:C,0)),)</f>
        <v>0</v>
      </c>
      <c r="AJ436" s="150">
        <f>IFERROR(INDEX('[3]5.งบทดลอง รพ.'!$AI:$AI,MATCH(C:C,'[3]5.งบทดลอง รพ.'!B:B,0)),)</f>
        <v>0</v>
      </c>
      <c r="AK436" s="150">
        <f>IFERROR(INDEX('[3]5.งบทดลอง รพ.'!$AJ:$AJ,MATCH(C:C,'[3]5.งบทดลอง รพ.'!B:B,0)),)</f>
        <v>0</v>
      </c>
      <c r="AL436" s="150">
        <f>IFERROR(INDEX('[3]5.งบทดลอง รพ.'!$AK:$AK,MATCH(C:C,'[3]5.งบทดลอง รพ.'!B:B,0)),)</f>
        <v>0</v>
      </c>
      <c r="AM436" s="150">
        <f>IFERROR(INDEX('[3]5.งบทดลอง รพ.'!$AL:$AL,MATCH(C:C,'[3]5.งบทดลอง รพ.'!B:B,0)),)</f>
        <v>0</v>
      </c>
      <c r="AN436" s="150">
        <f>IFERROR(INDEX('[3]5.งบทดลอง รพ.'!$AM:$AM,MATCH(C:C,'[3]5.งบทดลอง รพ.'!B:B,0)),)</f>
        <v>0</v>
      </c>
      <c r="AO436" s="150">
        <f>IFERROR(INDEX('[3]5.งบทดลอง รพ.'!$AN:$AN,MATCH(C:C,'[3]5.งบทดลอง รพ.'!B:B,0)),)</f>
        <v>0</v>
      </c>
      <c r="AP436" s="150">
        <f>IFERROR(INDEX('[3]5.งบทดลอง รพ.'!$AO:$AO,MATCH(C:C,'[3]5.งบทดลอง รพ.'!B:B,0)),)</f>
        <v>0</v>
      </c>
      <c r="AQ436" s="150">
        <f>IFERROR(INDEX('[3]5.งบทดลอง รพ.'!$AP:$AP,MATCH(C:C,'[3]5.งบทดลอง รพ.'!B:B,0)),)</f>
        <v>0</v>
      </c>
      <c r="AR436" s="150">
        <f>IFERROR(INDEX('[3]5.งบทดลอง รพ.'!$AQ:$AQ,MATCH(C:C,'[3]5.งบทดลอง รพ.'!B:B,0)),)</f>
        <v>0</v>
      </c>
      <c r="AS436" s="150">
        <f>IFERROR(INDEX('[3]5.งบทดลอง รพ.'!$AR:$AR,MATCH(C:C,'[3]5.งบทดลอง รพ.'!B:B,0)),)</f>
        <v>0</v>
      </c>
      <c r="AT436" s="150">
        <f>IFERROR(INDEX('[3]5.งบทดลอง รพ.'!$AS:$AS,MATCH(C:C,'[3]5.งบทดลอง รพ.'!B:B,0)),)</f>
        <v>0</v>
      </c>
      <c r="AU436" s="150">
        <f>IFERROR(INDEX('[3]5.งบทดลอง รพ.'!$AT:$AT,MATCH(C:C,'[3]5.งบทดลอง รพ.'!B:B,0)),)</f>
        <v>0</v>
      </c>
      <c r="AV436" s="150">
        <f>IFERROR(INDEX('[3]5.งบทดลอง รพ.'!$AU:$AU,MATCH(C:C,'[3]5.งบทดลอง รพ.'!B:B,0)),)</f>
        <v>0</v>
      </c>
      <c r="AW436" s="150">
        <f>IFERROR(INDEX('[3]5.งบทดลอง รพ.'!$AV:$AV,MATCH(C:C,'[3]5.งบทดลอง รพ.'!B:B,0)),)</f>
        <v>0</v>
      </c>
      <c r="AX436" s="150">
        <f>IFERROR(INDEX('[3]5.งบทดลอง รพ.'!$AW:$AW,MATCH(C:C,'[3]5.งบทดลอง รพ.'!B:B,0)),)</f>
        <v>0</v>
      </c>
      <c r="AY436" s="150">
        <f>IFERROR(INDEX('[3]5.งบทดลอง รพ.'!$AX:$AX,MATCH(C:C,'[3]5.งบทดลอง รพ.'!B:B,0)),)</f>
        <v>0</v>
      </c>
      <c r="AZ436" s="150">
        <f>IFERROR(INDEX('[3]5.งบทดลอง รพ.'!$AY:$AY,MATCH(C:C,'[3]5.งบทดลอง รพ.'!B:B,0)),)</f>
        <v>0</v>
      </c>
      <c r="BA436" s="150">
        <f>IFERROR(INDEX('[3]5.งบทดลอง รพ.'!$AZ:$AZ,MATCH(C:C,'[3]5.งบทดลอง รพ.'!B:B,0)),)</f>
        <v>0</v>
      </c>
      <c r="BB436" s="150">
        <f>IFERROR(INDEX('[3]5.งบทดลอง รพ.'!$BA:$BA,MATCH(C:C,'[3]5.งบทดลอง รพ.'!B:B,0)),)</f>
        <v>0</v>
      </c>
      <c r="BC436" s="150">
        <f>IFERROR(INDEX('[3]5.งบทดลอง รพ.'!$BB:$BB,MATCH(C:C,'[3]5.งบทดลอง รพ.'!B:B,0)),)</f>
        <v>0</v>
      </c>
      <c r="BD436" s="150">
        <f>IFERROR(INDEX('[3]5.งบทดลอง รพ.'!$BC:$BC,MATCH(C:C,'[3]5.งบทดลอง รพ.'!B:B,0)),)</f>
        <v>0</v>
      </c>
      <c r="BE436" s="150">
        <f>IFERROR(INDEX('[3]5.งบทดลอง รพ.'!$BD:$BD,MATCH(C:C,'[3]5.งบทดลอง รพ.'!B:B,0)),)</f>
        <v>0</v>
      </c>
      <c r="BF436" s="150">
        <f>IFERROR(INDEX('[3]5.งบทดลอง รพ.'!$BE:$BE,MATCH(C:C,'[3]5.งบทดลอง รพ.'!B:B,0)),)</f>
        <v>0</v>
      </c>
      <c r="BG436" s="150">
        <f>IFERROR(INDEX('[3]5.งบทดลอง รพ.'!$BF:$BF,MATCH(C:C,'[3]5.งบทดลอง รพ.'!B:B,0)),)</f>
        <v>0</v>
      </c>
      <c r="BH436" s="150">
        <f>IFERROR(INDEX('[3]5.งบทดลอง รพ.'!$BG:$BG,MATCH(C:C,'[3]5.งบทดลอง รพ.'!B:B,0)),)</f>
        <v>0</v>
      </c>
      <c r="BI436" s="150">
        <f>IFERROR(INDEX('[3]5.งบทดลอง รพ.'!$BH:$BH,MATCH(C:C,'[3]5.งบทดลอง รพ.'!B:B,0)),)</f>
        <v>0</v>
      </c>
      <c r="BJ436" s="150">
        <f>IFERROR(INDEX('[3]5.งบทดลอง รพ.'!$BI:$BI,MATCH(C:C,'[3]5.งบทดลอง รพ.'!B:B,0)),)</f>
        <v>0</v>
      </c>
      <c r="BK436" s="150">
        <f>IFERROR(INDEX('[3]5.งบทดลอง รพ.'!$BJ:$BJ,MATCH(C:C,'[3]5.งบทดลอง รพ.'!B:B,0)),)</f>
        <v>0</v>
      </c>
      <c r="BL436" s="150">
        <f>IFERROR(INDEX('[3]5.งบทดลอง รพ.'!$BK:$BK,MATCH(D:D,'[3]5.งบทดลอง รพ.'!C:C,0)),)</f>
        <v>0</v>
      </c>
      <c r="BM436" s="150">
        <f>IFERROR(INDEX('[3]5.งบทดลอง รพ.'!$BL:$BL,MATCH(C:C,'[3]5.งบทดลอง รพ.'!B:B,0)),)</f>
        <v>0</v>
      </c>
      <c r="BN436" s="150">
        <f>IFERROR(INDEX('[3]5.งบทดลอง รพ.'!$BM:$BM,MATCH(C:C,'[3]5.งบทดลอง รพ.'!B:B,0)),)</f>
        <v>0</v>
      </c>
      <c r="BO436" s="150">
        <f>IFERROR(INDEX('[3]5.งบทดลอง รพ.'!$BN:$BN,MATCH(C:C,'[3]5.งบทดลอง รพ.'!B:B,0)),)</f>
        <v>0</v>
      </c>
      <c r="BP436" s="150">
        <f>IFERROR(INDEX('[3]5.งบทดลอง รพ.'!$BO:$BO,MATCH(C:C,'[3]5.งบทดลอง รพ.'!B:B,0)),)</f>
        <v>0</v>
      </c>
      <c r="BQ436" s="150">
        <f>IFERROR(INDEX('[3]5.งบทดลอง รพ.'!$BP:$BP,MATCH(C:C,'[3]5.งบทดลอง รพ.'!B:B,0)),)</f>
        <v>0</v>
      </c>
      <c r="BR436" s="150">
        <f>IFERROR(INDEX('[3]5.งบทดลอง รพ.'!$BQ:$BQ,MATCH(C:C,'[3]5.งบทดลอง รพ.'!B:B,0)),)</f>
        <v>0</v>
      </c>
      <c r="BS436" s="150">
        <f>IFERROR(INDEX('[3]5.งบทดลอง รพ.'!$BR:$BR,MATCH(C:C,'[3]5.งบทดลอง รพ.'!B:B,0)),)</f>
        <v>0</v>
      </c>
      <c r="BT436" s="150">
        <f>IFERROR(INDEX('[3]5.งบทดลอง รพ.'!$BS:$BS,MATCH(C:C,'[3]5.งบทดลอง รพ.'!B:B,0)),)</f>
        <v>0</v>
      </c>
      <c r="BU436" s="150">
        <f>IFERROR(INDEX('[3]5.งบทดลอง รพ.'!$BT:$BT,MATCH(C:C,'[3]5.งบทดลอง รพ.'!B:B,0)),)</f>
        <v>0</v>
      </c>
      <c r="BV436" s="150">
        <f>IFERROR(INDEX('[3]5.งบทดลอง รพ.'!$BU:$BU,MATCH(C:C,'[3]5.งบทดลอง รพ.'!B:B,0)),)</f>
        <v>0</v>
      </c>
      <c r="BW436" s="150">
        <f>IFERROR(INDEX('[3]5.งบทดลอง รพ.'!$BV:$BV,MATCH(C:C,'[3]5.งบทดลอง รพ.'!B:B,0)),)</f>
        <v>0</v>
      </c>
      <c r="BX436" s="150">
        <f>IFERROR(INDEX('[3]5.งบทดลอง รพ.'!$BW:$BW,MATCH(C:C,'[3]5.งบทดลอง รพ.'!B:B,0)),)</f>
        <v>0</v>
      </c>
      <c r="BY436" s="150">
        <f>IFERROR(INDEX('[3]5.งบทดลอง รพ.'!$BX:$BX,MATCH(C:C,'[3]5.งบทดลอง รพ.'!B:B,0)),)</f>
        <v>0</v>
      </c>
      <c r="BZ436" s="151">
        <f t="shared" si="16"/>
        <v>0</v>
      </c>
    </row>
    <row r="437" spans="1:78" ht="21.75" customHeight="1">
      <c r="A437" s="31" t="s">
        <v>185</v>
      </c>
      <c r="B437" s="147" t="s">
        <v>750</v>
      </c>
      <c r="C437" s="148" t="s">
        <v>1232</v>
      </c>
      <c r="D437" s="149" t="s">
        <v>1233</v>
      </c>
      <c r="E437" s="150">
        <f>IFERROR(INDEX('[3]5.งบทดลอง รพ.'!$D:$D,MATCH(C:C,'[3]5.งบทดลอง รพ.'!B:B,0)),)</f>
        <v>0</v>
      </c>
      <c r="F437" s="150">
        <f>IFERROR(INDEX('[3]5.งบทดลอง รพ.'!$E:$E,MATCH(C:C,'[3]5.งบทดลอง รพ.'!B:B,0)),)</f>
        <v>0</v>
      </c>
      <c r="G437" s="150">
        <f>IFERROR(INDEX('[3]5.งบทดลอง รพ.'!$F:$F,MATCH(C:C,'[3]5.งบทดลอง รพ.'!B:B,0)),)</f>
        <v>0</v>
      </c>
      <c r="H437" s="150">
        <f>IFERROR(INDEX('[3]5.งบทดลอง รพ.'!$G:$G,MATCH(C:C,'[3]5.งบทดลอง รพ.'!B:B,0)),)</f>
        <v>0</v>
      </c>
      <c r="I437" s="150">
        <f>IFERROR(INDEX('[3]5.งบทดลอง รพ.'!$H:$H,MATCH(D:D,'[3]5.งบทดลอง รพ.'!C:C,0)),)</f>
        <v>0</v>
      </c>
      <c r="J437" s="150">
        <f>IFERROR(INDEX('[3]5.งบทดลอง รพ.'!$I:$I,MATCH(C:C,'[3]5.งบทดลอง รพ.'!B:B,0)),)</f>
        <v>0</v>
      </c>
      <c r="K437" s="150">
        <f>IFERROR(INDEX('[3]5.งบทดลอง รพ.'!$J:$J,MATCH(C:C,'[3]5.งบทดลอง รพ.'!B:B,0)),)</f>
        <v>0</v>
      </c>
      <c r="L437" s="150">
        <f>IFERROR(INDEX('[3]5.งบทดลอง รพ.'!$K:$K,MATCH(C:C,'[3]5.งบทดลอง รพ.'!B:B,0)),)</f>
        <v>0</v>
      </c>
      <c r="M437" s="150">
        <f>IFERROR(INDEX('[3]5.งบทดลอง รพ.'!$L:$L,MATCH(C:C,'[3]5.งบทดลอง รพ.'!B:B,0)),)</f>
        <v>0</v>
      </c>
      <c r="N437" s="150">
        <f>IFERROR(INDEX('[3]5.งบทดลอง รพ.'!$M:$M,MATCH(C:C,'[3]5.งบทดลอง รพ.'!B:B,0)),)</f>
        <v>0</v>
      </c>
      <c r="O437" s="150">
        <f>IFERROR(INDEX('[3]5.งบทดลอง รพ.'!$N:$N,MATCH(C:C,'[3]5.งบทดลอง รพ.'!B:B,0)),)</f>
        <v>0</v>
      </c>
      <c r="P437" s="150">
        <f>IFERROR(INDEX('[3]5.งบทดลอง รพ.'!$O:$O,MATCH(C:C,'[3]5.งบทดลอง รพ.'!B:B,0)),)</f>
        <v>0</v>
      </c>
      <c r="Q437" s="150">
        <f>IFERROR(INDEX('[3]5.งบทดลอง รพ.'!$P:$P,MATCH(C:C,'[3]5.งบทดลอง รพ.'!B:B,0)),)</f>
        <v>0</v>
      </c>
      <c r="R437" s="150">
        <f>IFERROR(INDEX('[3]5.งบทดลอง รพ.'!$Q:$Q,MATCH(C:C,'[3]5.งบทดลอง รพ.'!B:B,0)),)</f>
        <v>0</v>
      </c>
      <c r="S437" s="150">
        <f>IFERROR(INDEX('[3]5.งบทดลอง รพ.'!$R:$R,MATCH(C:C,'[3]5.งบทดลอง รพ.'!B:B,0)),)</f>
        <v>0</v>
      </c>
      <c r="T437" s="150">
        <f>IFERROR(INDEX('[3]5.งบทดลอง รพ.'!$S:$S,MATCH(C:C,'[3]5.งบทดลอง รพ.'!B:B,0)),)</f>
        <v>0</v>
      </c>
      <c r="U437" s="150">
        <f>IFERROR(INDEX('[3]5.งบทดลอง รพ.'!$T:$T,MATCH(C:C,'[3]5.งบทดลอง รพ.'!B:B,0)),)</f>
        <v>0</v>
      </c>
      <c r="V437" s="150">
        <f>IFERROR(INDEX('[3]5.งบทดลอง รพ.'!$U:$U,MATCH(C:C,'[3]5.งบทดลอง รพ.'!B:B,0)),)</f>
        <v>0</v>
      </c>
      <c r="W437" s="150">
        <f>IFERROR(INDEX('[3]5.งบทดลอง รพ.'!$V:$V,MATCH(C:C,'[3]5.งบทดลอง รพ.'!B:B,0)),)</f>
        <v>0</v>
      </c>
      <c r="X437" s="150">
        <f>IFERROR(INDEX('[3]5.งบทดลอง รพ.'!$W:$W,MATCH(C:C,'[3]5.งบทดลอง รพ.'!B:B,0)),)</f>
        <v>0</v>
      </c>
      <c r="Y437" s="150">
        <f>IFERROR(INDEX('[3]5.งบทดลอง รพ.'!$X:$X,MATCH(C:C,'[3]5.งบทดลอง รพ.'!B:B,0)),)</f>
        <v>0</v>
      </c>
      <c r="Z437" s="150">
        <f>IFERROR(INDEX('[3]5.งบทดลอง รพ.'!$Y:$Y,MATCH(C:C,'[3]5.งบทดลอง รพ.'!B:B,0)),)</f>
        <v>0</v>
      </c>
      <c r="AA437" s="150">
        <f>IFERROR(INDEX('[3]5.งบทดลอง รพ.'!$Z:$Z,MATCH(C:C,'[3]5.งบทดลอง รพ.'!B:B,0)),)</f>
        <v>0</v>
      </c>
      <c r="AB437" s="150">
        <f>IFERROR(INDEX('[3]5.งบทดลอง รพ.'!$AA:$AA,MATCH(C:C,'[3]5.งบทดลอง รพ.'!B:B,0)),)</f>
        <v>0</v>
      </c>
      <c r="AC437" s="150">
        <f>IFERROR(INDEX('[3]5.งบทดลอง รพ.'!$AB:$AB,MATCH(C:C,'[3]5.งบทดลอง รพ.'!B:B,0)),)</f>
        <v>0</v>
      </c>
      <c r="AD437" s="150">
        <f>IFERROR(INDEX('[3]5.งบทดลอง รพ.'!$AC:$AC,MATCH(C:C,'[3]5.งบทดลอง รพ.'!B:B,0)),)</f>
        <v>0</v>
      </c>
      <c r="AE437" s="150">
        <f>IFERROR(INDEX('[3]5.งบทดลอง รพ.'!$AD:$AD,MATCH(C:C,'[3]5.งบทดลอง รพ.'!B:B,0)),)</f>
        <v>0</v>
      </c>
      <c r="AF437" s="150">
        <f>IFERROR(INDEX('[3]5.งบทดลอง รพ.'!$AE:$AE,MATCH(C:C,'[3]5.งบทดลอง รพ.'!B:B,0)),)</f>
        <v>0</v>
      </c>
      <c r="AG437" s="150">
        <f>IFERROR(INDEX('[3]5.งบทดลอง รพ.'!$AF:$AF,MATCH(C:C,'[3]5.งบทดลอง รพ.'!B:B,0)),)</f>
        <v>0</v>
      </c>
      <c r="AH437" s="150">
        <f>IFERROR(INDEX('[3]5.งบทดลอง รพ.'!$AG:$AG,MATCH(C:C,'[3]5.งบทดลอง รพ.'!B:B,0)),)</f>
        <v>0</v>
      </c>
      <c r="AI437" s="150">
        <f>IFERROR(INDEX('[3]5.งบทดลอง รพ.'!$AH:$AH,MATCH(D:D,'[3]5.งบทดลอง รพ.'!C:C,0)),)</f>
        <v>0</v>
      </c>
      <c r="AJ437" s="150">
        <f>IFERROR(INDEX('[3]5.งบทดลอง รพ.'!$AI:$AI,MATCH(C:C,'[3]5.งบทดลอง รพ.'!B:B,0)),)</f>
        <v>0</v>
      </c>
      <c r="AK437" s="150">
        <f>IFERROR(INDEX('[3]5.งบทดลอง รพ.'!$AJ:$AJ,MATCH(C:C,'[3]5.งบทดลอง รพ.'!B:B,0)),)</f>
        <v>0</v>
      </c>
      <c r="AL437" s="150">
        <f>IFERROR(INDEX('[3]5.งบทดลอง รพ.'!$AK:$AK,MATCH(C:C,'[3]5.งบทดลอง รพ.'!B:B,0)),)</f>
        <v>0</v>
      </c>
      <c r="AM437" s="150">
        <f>IFERROR(INDEX('[3]5.งบทดลอง รพ.'!$AL:$AL,MATCH(C:C,'[3]5.งบทดลอง รพ.'!B:B,0)),)</f>
        <v>0</v>
      </c>
      <c r="AN437" s="150">
        <f>IFERROR(INDEX('[3]5.งบทดลอง รพ.'!$AM:$AM,MATCH(C:C,'[3]5.งบทดลอง รพ.'!B:B,0)),)</f>
        <v>0</v>
      </c>
      <c r="AO437" s="150">
        <f>IFERROR(INDEX('[3]5.งบทดลอง รพ.'!$AN:$AN,MATCH(C:C,'[3]5.งบทดลอง รพ.'!B:B,0)),)</f>
        <v>0</v>
      </c>
      <c r="AP437" s="150">
        <f>IFERROR(INDEX('[3]5.งบทดลอง รพ.'!$AO:$AO,MATCH(C:C,'[3]5.งบทดลอง รพ.'!B:B,0)),)</f>
        <v>0</v>
      </c>
      <c r="AQ437" s="150">
        <f>IFERROR(INDEX('[3]5.งบทดลอง รพ.'!$AP:$AP,MATCH(C:C,'[3]5.งบทดลอง รพ.'!B:B,0)),)</f>
        <v>0</v>
      </c>
      <c r="AR437" s="150">
        <f>IFERROR(INDEX('[3]5.งบทดลอง รพ.'!$AQ:$AQ,MATCH(C:C,'[3]5.งบทดลอง รพ.'!B:B,0)),)</f>
        <v>48694.98</v>
      </c>
      <c r="AS437" s="150">
        <f>IFERROR(INDEX('[3]5.งบทดลอง รพ.'!$AR:$AR,MATCH(C:C,'[3]5.งบทดลอง รพ.'!B:B,0)),)</f>
        <v>0</v>
      </c>
      <c r="AT437" s="150">
        <f>IFERROR(INDEX('[3]5.งบทดลอง รพ.'!$AS:$AS,MATCH(C:C,'[3]5.งบทดลอง รพ.'!B:B,0)),)</f>
        <v>0</v>
      </c>
      <c r="AU437" s="150">
        <f>IFERROR(INDEX('[3]5.งบทดลอง รพ.'!$AT:$AT,MATCH(C:C,'[3]5.งบทดลอง รพ.'!B:B,0)),)</f>
        <v>0</v>
      </c>
      <c r="AV437" s="150">
        <f>IFERROR(INDEX('[3]5.งบทดลอง รพ.'!$AU:$AU,MATCH(C:C,'[3]5.งบทดลอง รพ.'!B:B,0)),)</f>
        <v>72</v>
      </c>
      <c r="AW437" s="150">
        <f>IFERROR(INDEX('[3]5.งบทดลอง รพ.'!$AV:$AV,MATCH(C:C,'[3]5.งบทดลอง รพ.'!B:B,0)),)</f>
        <v>0</v>
      </c>
      <c r="AX437" s="150">
        <f>IFERROR(INDEX('[3]5.งบทดลอง รพ.'!$AW:$AW,MATCH(C:C,'[3]5.งบทดลอง รพ.'!B:B,0)),)</f>
        <v>0</v>
      </c>
      <c r="AY437" s="150">
        <f>IFERROR(INDEX('[3]5.งบทดลอง รพ.'!$AX:$AX,MATCH(C:C,'[3]5.งบทดลอง รพ.'!B:B,0)),)</f>
        <v>0</v>
      </c>
      <c r="AZ437" s="150">
        <f>IFERROR(INDEX('[3]5.งบทดลอง รพ.'!$AY:$AY,MATCH(C:C,'[3]5.งบทดลอง รพ.'!B:B,0)),)</f>
        <v>0</v>
      </c>
      <c r="BA437" s="150">
        <f>IFERROR(INDEX('[3]5.งบทดลอง รพ.'!$AZ:$AZ,MATCH(C:C,'[3]5.งบทดลอง รพ.'!B:B,0)),)</f>
        <v>0</v>
      </c>
      <c r="BB437" s="150">
        <f>IFERROR(INDEX('[3]5.งบทดลอง รพ.'!$BA:$BA,MATCH(C:C,'[3]5.งบทดลอง รพ.'!B:B,0)),)</f>
        <v>0</v>
      </c>
      <c r="BC437" s="150">
        <f>IFERROR(INDEX('[3]5.งบทดลอง รพ.'!$BB:$BB,MATCH(C:C,'[3]5.งบทดลอง รพ.'!B:B,0)),)</f>
        <v>0</v>
      </c>
      <c r="BD437" s="150">
        <f>IFERROR(INDEX('[3]5.งบทดลอง รพ.'!$BC:$BC,MATCH(C:C,'[3]5.งบทดลอง รพ.'!B:B,0)),)</f>
        <v>0</v>
      </c>
      <c r="BE437" s="150">
        <f>IFERROR(INDEX('[3]5.งบทดลอง รพ.'!$BD:$BD,MATCH(C:C,'[3]5.งบทดลอง รพ.'!B:B,0)),)</f>
        <v>0</v>
      </c>
      <c r="BF437" s="150">
        <f>IFERROR(INDEX('[3]5.งบทดลอง รพ.'!$BE:$BE,MATCH(C:C,'[3]5.งบทดลอง รพ.'!B:B,0)),)</f>
        <v>0</v>
      </c>
      <c r="BG437" s="150">
        <f>IFERROR(INDEX('[3]5.งบทดลอง รพ.'!$BF:$BF,MATCH(C:C,'[3]5.งบทดลอง รพ.'!B:B,0)),)</f>
        <v>0</v>
      </c>
      <c r="BH437" s="150">
        <f>IFERROR(INDEX('[3]5.งบทดลอง รพ.'!$BG:$BG,MATCH(C:C,'[3]5.งบทดลอง รพ.'!B:B,0)),)</f>
        <v>0</v>
      </c>
      <c r="BI437" s="150">
        <f>IFERROR(INDEX('[3]5.งบทดลอง รพ.'!$BH:$BH,MATCH(C:C,'[3]5.งบทดลอง รพ.'!B:B,0)),)</f>
        <v>0</v>
      </c>
      <c r="BJ437" s="150">
        <f>IFERROR(INDEX('[3]5.งบทดลอง รพ.'!$BI:$BI,MATCH(C:C,'[3]5.งบทดลอง รพ.'!B:B,0)),)</f>
        <v>0</v>
      </c>
      <c r="BK437" s="150">
        <f>IFERROR(INDEX('[3]5.งบทดลอง รพ.'!$BJ:$BJ,MATCH(C:C,'[3]5.งบทดลอง รพ.'!B:B,0)),)</f>
        <v>0</v>
      </c>
      <c r="BL437" s="150">
        <f>IFERROR(INDEX('[3]5.งบทดลอง รพ.'!$BK:$BK,MATCH(D:D,'[3]5.งบทดลอง รพ.'!C:C,0)),)</f>
        <v>0</v>
      </c>
      <c r="BM437" s="150">
        <f>IFERROR(INDEX('[3]5.งบทดลอง รพ.'!$BL:$BL,MATCH(C:C,'[3]5.งบทดลอง รพ.'!B:B,0)),)</f>
        <v>0</v>
      </c>
      <c r="BN437" s="150">
        <f>IFERROR(INDEX('[3]5.งบทดลอง รพ.'!$BM:$BM,MATCH(C:C,'[3]5.งบทดลอง รพ.'!B:B,0)),)</f>
        <v>0</v>
      </c>
      <c r="BO437" s="150">
        <f>IFERROR(INDEX('[3]5.งบทดลอง รพ.'!$BN:$BN,MATCH(C:C,'[3]5.งบทดลอง รพ.'!B:B,0)),)</f>
        <v>0</v>
      </c>
      <c r="BP437" s="150">
        <f>IFERROR(INDEX('[3]5.งบทดลอง รพ.'!$BO:$BO,MATCH(C:C,'[3]5.งบทดลอง รพ.'!B:B,0)),)</f>
        <v>0</v>
      </c>
      <c r="BQ437" s="150">
        <f>IFERROR(INDEX('[3]5.งบทดลอง รพ.'!$BP:$BP,MATCH(C:C,'[3]5.งบทดลอง รพ.'!B:B,0)),)</f>
        <v>11000</v>
      </c>
      <c r="BR437" s="150">
        <f>IFERROR(INDEX('[3]5.งบทดลอง รพ.'!$BQ:$BQ,MATCH(C:C,'[3]5.งบทดลอง รพ.'!B:B,0)),)</f>
        <v>0</v>
      </c>
      <c r="BS437" s="150">
        <f>IFERROR(INDEX('[3]5.งบทดลอง รพ.'!$BR:$BR,MATCH(C:C,'[3]5.งบทดลอง รพ.'!B:B,0)),)</f>
        <v>0</v>
      </c>
      <c r="BT437" s="150">
        <f>IFERROR(INDEX('[3]5.งบทดลอง รพ.'!$BS:$BS,MATCH(C:C,'[3]5.งบทดลอง รพ.'!B:B,0)),)</f>
        <v>0</v>
      </c>
      <c r="BU437" s="150">
        <f>IFERROR(INDEX('[3]5.งบทดลอง รพ.'!$BT:$BT,MATCH(C:C,'[3]5.งบทดลอง รพ.'!B:B,0)),)</f>
        <v>0</v>
      </c>
      <c r="BV437" s="150">
        <f>IFERROR(INDEX('[3]5.งบทดลอง รพ.'!$BU:$BU,MATCH(C:C,'[3]5.งบทดลอง รพ.'!B:B,0)),)</f>
        <v>0</v>
      </c>
      <c r="BW437" s="150">
        <f>IFERROR(INDEX('[3]5.งบทดลอง รพ.'!$BV:$BV,MATCH(C:C,'[3]5.งบทดลอง รพ.'!B:B,0)),)</f>
        <v>0</v>
      </c>
      <c r="BX437" s="150">
        <f>IFERROR(INDEX('[3]5.งบทดลอง รพ.'!$BW:$BW,MATCH(C:C,'[3]5.งบทดลอง รพ.'!B:B,0)),)</f>
        <v>0</v>
      </c>
      <c r="BY437" s="150">
        <f>IFERROR(INDEX('[3]5.งบทดลอง รพ.'!$BX:$BX,MATCH(C:C,'[3]5.งบทดลอง รพ.'!B:B,0)),)</f>
        <v>0</v>
      </c>
      <c r="BZ437" s="151">
        <f t="shared" si="16"/>
        <v>59766.98</v>
      </c>
    </row>
    <row r="438" spans="1:78" ht="21.75" customHeight="1">
      <c r="A438" s="31" t="s">
        <v>185</v>
      </c>
      <c r="B438" s="147" t="s">
        <v>750</v>
      </c>
      <c r="C438" s="148" t="s">
        <v>1234</v>
      </c>
      <c r="D438" s="149" t="s">
        <v>1235</v>
      </c>
      <c r="E438" s="150">
        <f>IFERROR(INDEX('[3]5.งบทดลอง รพ.'!$D:$D,MATCH(C:C,'[3]5.งบทดลอง รพ.'!B:B,0)),)</f>
        <v>1000</v>
      </c>
      <c r="F438" s="150">
        <f>IFERROR(INDEX('[3]5.งบทดลอง รพ.'!$E:$E,MATCH(C:C,'[3]5.งบทดลอง รพ.'!B:B,0)),)</f>
        <v>0</v>
      </c>
      <c r="G438" s="150">
        <f>IFERROR(INDEX('[3]5.งบทดลอง รพ.'!$F:$F,MATCH(C:C,'[3]5.งบทดลอง รพ.'!B:B,0)),)</f>
        <v>0</v>
      </c>
      <c r="H438" s="150">
        <f>IFERROR(INDEX('[3]5.งบทดลอง รพ.'!$G:$G,MATCH(C:C,'[3]5.งบทดลอง รพ.'!B:B,0)),)</f>
        <v>0</v>
      </c>
      <c r="I438" s="150">
        <f>IFERROR(INDEX('[3]5.งบทดลอง รพ.'!$H:$H,MATCH(D:D,'[3]5.งบทดลอง รพ.'!C:C,0)),)</f>
        <v>0</v>
      </c>
      <c r="J438" s="150">
        <f>IFERROR(INDEX('[3]5.งบทดลอง รพ.'!$I:$I,MATCH(C:C,'[3]5.งบทดลอง รพ.'!B:B,0)),)</f>
        <v>0</v>
      </c>
      <c r="K438" s="150">
        <f>IFERROR(INDEX('[3]5.งบทดลอง รพ.'!$J:$J,MATCH(C:C,'[3]5.งบทดลอง รพ.'!B:B,0)),)</f>
        <v>0</v>
      </c>
      <c r="L438" s="150">
        <f>IFERROR(INDEX('[3]5.งบทดลอง รพ.'!$K:$K,MATCH(C:C,'[3]5.งบทดลอง รพ.'!B:B,0)),)</f>
        <v>0</v>
      </c>
      <c r="M438" s="150">
        <f>IFERROR(INDEX('[3]5.งบทดลอง รพ.'!$L:$L,MATCH(C:C,'[3]5.งบทดลอง รพ.'!B:B,0)),)</f>
        <v>0</v>
      </c>
      <c r="N438" s="150">
        <f>IFERROR(INDEX('[3]5.งบทดลอง รพ.'!$M:$M,MATCH(C:C,'[3]5.งบทดลอง รพ.'!B:B,0)),)</f>
        <v>0</v>
      </c>
      <c r="O438" s="150">
        <f>IFERROR(INDEX('[3]5.งบทดลอง รพ.'!$N:$N,MATCH(C:C,'[3]5.งบทดลอง รพ.'!B:B,0)),)</f>
        <v>0</v>
      </c>
      <c r="P438" s="150">
        <f>IFERROR(INDEX('[3]5.งบทดลอง รพ.'!$O:$O,MATCH(C:C,'[3]5.งบทดลอง รพ.'!B:B,0)),)</f>
        <v>0</v>
      </c>
      <c r="Q438" s="150">
        <f>IFERROR(INDEX('[3]5.งบทดลอง รพ.'!$P:$P,MATCH(C:C,'[3]5.งบทดลอง รพ.'!B:B,0)),)</f>
        <v>0</v>
      </c>
      <c r="R438" s="150">
        <f>IFERROR(INDEX('[3]5.งบทดลอง รพ.'!$Q:$Q,MATCH(C:C,'[3]5.งบทดลอง รพ.'!B:B,0)),)</f>
        <v>0</v>
      </c>
      <c r="S438" s="150">
        <f>IFERROR(INDEX('[3]5.งบทดลอง รพ.'!$R:$R,MATCH(C:C,'[3]5.งบทดลอง รพ.'!B:B,0)),)</f>
        <v>0</v>
      </c>
      <c r="T438" s="150">
        <f>IFERROR(INDEX('[3]5.งบทดลอง รพ.'!$S:$S,MATCH(C:C,'[3]5.งบทดลอง รพ.'!B:B,0)),)</f>
        <v>0</v>
      </c>
      <c r="U438" s="150">
        <f>IFERROR(INDEX('[3]5.งบทดลอง รพ.'!$T:$T,MATCH(C:C,'[3]5.งบทดลอง รพ.'!B:B,0)),)</f>
        <v>0</v>
      </c>
      <c r="V438" s="150">
        <f>IFERROR(INDEX('[3]5.งบทดลอง รพ.'!$U:$U,MATCH(C:C,'[3]5.งบทดลอง รพ.'!B:B,0)),)</f>
        <v>0</v>
      </c>
      <c r="W438" s="150">
        <f>IFERROR(INDEX('[3]5.งบทดลอง รพ.'!$V:$V,MATCH(C:C,'[3]5.งบทดลอง รพ.'!B:B,0)),)</f>
        <v>0</v>
      </c>
      <c r="X438" s="150">
        <f>IFERROR(INDEX('[3]5.งบทดลอง รพ.'!$W:$W,MATCH(C:C,'[3]5.งบทดลอง รพ.'!B:B,0)),)</f>
        <v>0</v>
      </c>
      <c r="Y438" s="150">
        <f>IFERROR(INDEX('[3]5.งบทดลอง รพ.'!$X:$X,MATCH(C:C,'[3]5.งบทดลอง รพ.'!B:B,0)),)</f>
        <v>0</v>
      </c>
      <c r="Z438" s="150">
        <f>IFERROR(INDEX('[3]5.งบทดลอง รพ.'!$Y:$Y,MATCH(C:C,'[3]5.งบทดลอง รพ.'!B:B,0)),)</f>
        <v>0</v>
      </c>
      <c r="AA438" s="150">
        <f>IFERROR(INDEX('[3]5.งบทดลอง รพ.'!$Z:$Z,MATCH(C:C,'[3]5.งบทดลอง รพ.'!B:B,0)),)</f>
        <v>0</v>
      </c>
      <c r="AB438" s="150">
        <f>IFERROR(INDEX('[3]5.งบทดลอง รพ.'!$AA:$AA,MATCH(C:C,'[3]5.งบทดลอง รพ.'!B:B,0)),)</f>
        <v>0</v>
      </c>
      <c r="AC438" s="150">
        <f>IFERROR(INDEX('[3]5.งบทดลอง รพ.'!$AB:$AB,MATCH(C:C,'[3]5.งบทดลอง รพ.'!B:B,0)),)</f>
        <v>0</v>
      </c>
      <c r="AD438" s="150">
        <f>IFERROR(INDEX('[3]5.งบทดลอง รพ.'!$AC:$AC,MATCH(C:C,'[3]5.งบทดลอง รพ.'!B:B,0)),)</f>
        <v>0</v>
      </c>
      <c r="AE438" s="150">
        <f>IFERROR(INDEX('[3]5.งบทดลอง รพ.'!$AD:$AD,MATCH(C:C,'[3]5.งบทดลอง รพ.'!B:B,0)),)</f>
        <v>0</v>
      </c>
      <c r="AF438" s="150">
        <f>IFERROR(INDEX('[3]5.งบทดลอง รพ.'!$AE:$AE,MATCH(C:C,'[3]5.งบทดลอง รพ.'!B:B,0)),)</f>
        <v>0</v>
      </c>
      <c r="AG438" s="150">
        <f>IFERROR(INDEX('[3]5.งบทดลอง รพ.'!$AF:$AF,MATCH(C:C,'[3]5.งบทดลอง รพ.'!B:B,0)),)</f>
        <v>0</v>
      </c>
      <c r="AH438" s="150">
        <f>IFERROR(INDEX('[3]5.งบทดลอง รพ.'!$AG:$AG,MATCH(C:C,'[3]5.งบทดลอง รพ.'!B:B,0)),)</f>
        <v>0</v>
      </c>
      <c r="AI438" s="150">
        <f>IFERROR(INDEX('[3]5.งบทดลอง รพ.'!$AH:$AH,MATCH(D:D,'[3]5.งบทดลอง รพ.'!C:C,0)),)</f>
        <v>0</v>
      </c>
      <c r="AJ438" s="150">
        <f>IFERROR(INDEX('[3]5.งบทดลอง รพ.'!$AI:$AI,MATCH(C:C,'[3]5.งบทดลอง รพ.'!B:B,0)),)</f>
        <v>0</v>
      </c>
      <c r="AK438" s="150">
        <f>IFERROR(INDEX('[3]5.งบทดลอง รพ.'!$AJ:$AJ,MATCH(C:C,'[3]5.งบทดลอง รพ.'!B:B,0)),)</f>
        <v>0</v>
      </c>
      <c r="AL438" s="150">
        <f>IFERROR(INDEX('[3]5.งบทดลอง รพ.'!$AK:$AK,MATCH(C:C,'[3]5.งบทดลอง รพ.'!B:B,0)),)</f>
        <v>0</v>
      </c>
      <c r="AM438" s="150">
        <f>IFERROR(INDEX('[3]5.งบทดลอง รพ.'!$AL:$AL,MATCH(C:C,'[3]5.งบทดลอง รพ.'!B:B,0)),)</f>
        <v>0</v>
      </c>
      <c r="AN438" s="150">
        <f>IFERROR(INDEX('[3]5.งบทดลอง รพ.'!$AM:$AM,MATCH(C:C,'[3]5.งบทดลอง รพ.'!B:B,0)),)</f>
        <v>0</v>
      </c>
      <c r="AO438" s="150">
        <f>IFERROR(INDEX('[3]5.งบทดลอง รพ.'!$AN:$AN,MATCH(C:C,'[3]5.งบทดลอง รพ.'!B:B,0)),)</f>
        <v>0</v>
      </c>
      <c r="AP438" s="150">
        <f>IFERROR(INDEX('[3]5.งบทดลอง รพ.'!$AO:$AO,MATCH(C:C,'[3]5.งบทดลอง รพ.'!B:B,0)),)</f>
        <v>0</v>
      </c>
      <c r="AQ438" s="150">
        <f>IFERROR(INDEX('[3]5.งบทดลอง รพ.'!$AP:$AP,MATCH(C:C,'[3]5.งบทดลอง รพ.'!B:B,0)),)</f>
        <v>0</v>
      </c>
      <c r="AR438" s="150">
        <f>IFERROR(INDEX('[3]5.งบทดลอง รพ.'!$AQ:$AQ,MATCH(C:C,'[3]5.งบทดลอง รพ.'!B:B,0)),)</f>
        <v>0</v>
      </c>
      <c r="AS438" s="150">
        <f>IFERROR(INDEX('[3]5.งบทดลอง รพ.'!$AR:$AR,MATCH(C:C,'[3]5.งบทดลอง รพ.'!B:B,0)),)</f>
        <v>0</v>
      </c>
      <c r="AT438" s="150">
        <f>IFERROR(INDEX('[3]5.งบทดลอง รพ.'!$AS:$AS,MATCH(C:C,'[3]5.งบทดลอง รพ.'!B:B,0)),)</f>
        <v>0</v>
      </c>
      <c r="AU438" s="150">
        <f>IFERROR(INDEX('[3]5.งบทดลอง รพ.'!$AT:$AT,MATCH(C:C,'[3]5.งบทดลอง รพ.'!B:B,0)),)</f>
        <v>0</v>
      </c>
      <c r="AV438" s="150">
        <f>IFERROR(INDEX('[3]5.งบทดลอง รพ.'!$AU:$AU,MATCH(C:C,'[3]5.งบทดลอง รพ.'!B:B,0)),)</f>
        <v>0</v>
      </c>
      <c r="AW438" s="150">
        <f>IFERROR(INDEX('[3]5.งบทดลอง รพ.'!$AV:$AV,MATCH(C:C,'[3]5.งบทดลอง รพ.'!B:B,0)),)</f>
        <v>0</v>
      </c>
      <c r="AX438" s="150">
        <f>IFERROR(INDEX('[3]5.งบทดลอง รพ.'!$AW:$AW,MATCH(C:C,'[3]5.งบทดลอง รพ.'!B:B,0)),)</f>
        <v>0</v>
      </c>
      <c r="AY438" s="150">
        <f>IFERROR(INDEX('[3]5.งบทดลอง รพ.'!$AX:$AX,MATCH(C:C,'[3]5.งบทดลอง รพ.'!B:B,0)),)</f>
        <v>0</v>
      </c>
      <c r="AZ438" s="150">
        <f>IFERROR(INDEX('[3]5.งบทดลอง รพ.'!$AY:$AY,MATCH(C:C,'[3]5.งบทดลอง รพ.'!B:B,0)),)</f>
        <v>0</v>
      </c>
      <c r="BA438" s="150">
        <f>IFERROR(INDEX('[3]5.งบทดลอง รพ.'!$AZ:$AZ,MATCH(C:C,'[3]5.งบทดลอง รพ.'!B:B,0)),)</f>
        <v>0</v>
      </c>
      <c r="BB438" s="150">
        <f>IFERROR(INDEX('[3]5.งบทดลอง รพ.'!$BA:$BA,MATCH(C:C,'[3]5.งบทดลอง รพ.'!B:B,0)),)</f>
        <v>0</v>
      </c>
      <c r="BC438" s="150">
        <f>IFERROR(INDEX('[3]5.งบทดลอง รพ.'!$BB:$BB,MATCH(C:C,'[3]5.งบทดลอง รพ.'!B:B,0)),)</f>
        <v>0</v>
      </c>
      <c r="BD438" s="150">
        <f>IFERROR(INDEX('[3]5.งบทดลอง รพ.'!$BC:$BC,MATCH(C:C,'[3]5.งบทดลอง รพ.'!B:B,0)),)</f>
        <v>0</v>
      </c>
      <c r="BE438" s="150">
        <f>IFERROR(INDEX('[3]5.งบทดลอง รพ.'!$BD:$BD,MATCH(C:C,'[3]5.งบทดลอง รพ.'!B:B,0)),)</f>
        <v>0</v>
      </c>
      <c r="BF438" s="150">
        <f>IFERROR(INDEX('[3]5.งบทดลอง รพ.'!$BE:$BE,MATCH(C:C,'[3]5.งบทดลอง รพ.'!B:B,0)),)</f>
        <v>0</v>
      </c>
      <c r="BG438" s="150">
        <f>IFERROR(INDEX('[3]5.งบทดลอง รพ.'!$BF:$BF,MATCH(C:C,'[3]5.งบทดลอง รพ.'!B:B,0)),)</f>
        <v>0</v>
      </c>
      <c r="BH438" s="150">
        <f>IFERROR(INDEX('[3]5.งบทดลอง รพ.'!$BG:$BG,MATCH(C:C,'[3]5.งบทดลอง รพ.'!B:B,0)),)</f>
        <v>0</v>
      </c>
      <c r="BI438" s="150">
        <f>IFERROR(INDEX('[3]5.งบทดลอง รพ.'!$BH:$BH,MATCH(C:C,'[3]5.งบทดลอง รพ.'!B:B,0)),)</f>
        <v>0</v>
      </c>
      <c r="BJ438" s="150">
        <f>IFERROR(INDEX('[3]5.งบทดลอง รพ.'!$BI:$BI,MATCH(C:C,'[3]5.งบทดลอง รพ.'!B:B,0)),)</f>
        <v>0</v>
      </c>
      <c r="BK438" s="150">
        <f>IFERROR(INDEX('[3]5.งบทดลอง รพ.'!$BJ:$BJ,MATCH(C:C,'[3]5.งบทดลอง รพ.'!B:B,0)),)</f>
        <v>0</v>
      </c>
      <c r="BL438" s="150">
        <f>IFERROR(INDEX('[3]5.งบทดลอง รพ.'!$BK:$BK,MATCH(D:D,'[3]5.งบทดลอง รพ.'!C:C,0)),)</f>
        <v>0</v>
      </c>
      <c r="BM438" s="150">
        <f>IFERROR(INDEX('[3]5.งบทดลอง รพ.'!$BL:$BL,MATCH(C:C,'[3]5.งบทดลอง รพ.'!B:B,0)),)</f>
        <v>0</v>
      </c>
      <c r="BN438" s="150">
        <f>IFERROR(INDEX('[3]5.งบทดลอง รพ.'!$BM:$BM,MATCH(C:C,'[3]5.งบทดลอง รพ.'!B:B,0)),)</f>
        <v>0</v>
      </c>
      <c r="BO438" s="150">
        <f>IFERROR(INDEX('[3]5.งบทดลอง รพ.'!$BN:$BN,MATCH(C:C,'[3]5.งบทดลอง รพ.'!B:B,0)),)</f>
        <v>0</v>
      </c>
      <c r="BP438" s="150">
        <f>IFERROR(INDEX('[3]5.งบทดลอง รพ.'!$BO:$BO,MATCH(C:C,'[3]5.งบทดลอง รพ.'!B:B,0)),)</f>
        <v>0</v>
      </c>
      <c r="BQ438" s="150">
        <f>IFERROR(INDEX('[3]5.งบทดลอง รพ.'!$BP:$BP,MATCH(C:C,'[3]5.งบทดลอง รพ.'!B:B,0)),)</f>
        <v>840000</v>
      </c>
      <c r="BR438" s="150">
        <f>IFERROR(INDEX('[3]5.งบทดลอง รพ.'!$BQ:$BQ,MATCH(C:C,'[3]5.งบทดลอง รพ.'!B:B,0)),)</f>
        <v>0</v>
      </c>
      <c r="BS438" s="150">
        <f>IFERROR(INDEX('[3]5.งบทดลอง รพ.'!$BR:$BR,MATCH(C:C,'[3]5.งบทดลอง รพ.'!B:B,0)),)</f>
        <v>0</v>
      </c>
      <c r="BT438" s="150">
        <f>IFERROR(INDEX('[3]5.งบทดลอง รพ.'!$BS:$BS,MATCH(C:C,'[3]5.งบทดลอง รพ.'!B:B,0)),)</f>
        <v>0</v>
      </c>
      <c r="BU438" s="150">
        <f>IFERROR(INDEX('[3]5.งบทดลอง รพ.'!$BT:$BT,MATCH(C:C,'[3]5.งบทดลอง รพ.'!B:B,0)),)</f>
        <v>0</v>
      </c>
      <c r="BV438" s="150">
        <f>IFERROR(INDEX('[3]5.งบทดลอง รพ.'!$BU:$BU,MATCH(C:C,'[3]5.งบทดลอง รพ.'!B:B,0)),)</f>
        <v>0</v>
      </c>
      <c r="BW438" s="150">
        <f>IFERROR(INDEX('[3]5.งบทดลอง รพ.'!$BV:$BV,MATCH(C:C,'[3]5.งบทดลอง รพ.'!B:B,0)),)</f>
        <v>0</v>
      </c>
      <c r="BX438" s="150">
        <f>IFERROR(INDEX('[3]5.งบทดลอง รพ.'!$BW:$BW,MATCH(C:C,'[3]5.งบทดลอง รพ.'!B:B,0)),)</f>
        <v>77200</v>
      </c>
      <c r="BY438" s="150">
        <f>IFERROR(INDEX('[3]5.งบทดลอง รพ.'!$BX:$BX,MATCH(C:C,'[3]5.งบทดลอง รพ.'!B:B,0)),)</f>
        <v>0</v>
      </c>
      <c r="BZ438" s="151">
        <f t="shared" si="16"/>
        <v>918200</v>
      </c>
    </row>
    <row r="439" spans="1:78" ht="21.75" customHeight="1">
      <c r="A439" s="31" t="s">
        <v>185</v>
      </c>
      <c r="B439" s="147" t="s">
        <v>750</v>
      </c>
      <c r="C439" s="148" t="s">
        <v>1236</v>
      </c>
      <c r="D439" s="149" t="s">
        <v>1237</v>
      </c>
      <c r="E439" s="150">
        <f>IFERROR(INDEX('[3]5.งบทดลอง รพ.'!$D:$D,MATCH(C:C,'[3]5.งบทดลอง รพ.'!B:B,0)),)</f>
        <v>0</v>
      </c>
      <c r="F439" s="150">
        <f>IFERROR(INDEX('[3]5.งบทดลอง รพ.'!$E:$E,MATCH(C:C,'[3]5.งบทดลอง รพ.'!B:B,0)),)</f>
        <v>0</v>
      </c>
      <c r="G439" s="150">
        <f>IFERROR(INDEX('[3]5.งบทดลอง รพ.'!$F:$F,MATCH(C:C,'[3]5.งบทดลอง รพ.'!B:B,0)),)</f>
        <v>0</v>
      </c>
      <c r="H439" s="150">
        <f>IFERROR(INDEX('[3]5.งบทดลอง รพ.'!$G:$G,MATCH(C:C,'[3]5.งบทดลอง รพ.'!B:B,0)),)</f>
        <v>0</v>
      </c>
      <c r="I439" s="150">
        <f>IFERROR(INDEX('[3]5.งบทดลอง รพ.'!$H:$H,MATCH(D:D,'[3]5.งบทดลอง รพ.'!C:C,0)),)</f>
        <v>0</v>
      </c>
      <c r="J439" s="150">
        <f>IFERROR(INDEX('[3]5.งบทดลอง รพ.'!$I:$I,MATCH(C:C,'[3]5.งบทดลอง รพ.'!B:B,0)),)</f>
        <v>0</v>
      </c>
      <c r="K439" s="150">
        <f>IFERROR(INDEX('[3]5.งบทดลอง รพ.'!$J:$J,MATCH(C:C,'[3]5.งบทดลอง รพ.'!B:B,0)),)</f>
        <v>0</v>
      </c>
      <c r="L439" s="150">
        <f>IFERROR(INDEX('[3]5.งบทดลอง รพ.'!$K:$K,MATCH(C:C,'[3]5.งบทดลอง รพ.'!B:B,0)),)</f>
        <v>0</v>
      </c>
      <c r="M439" s="150">
        <f>IFERROR(INDEX('[3]5.งบทดลอง รพ.'!$L:$L,MATCH(C:C,'[3]5.งบทดลอง รพ.'!B:B,0)),)</f>
        <v>0</v>
      </c>
      <c r="N439" s="150">
        <f>IFERROR(INDEX('[3]5.งบทดลอง รพ.'!$M:$M,MATCH(C:C,'[3]5.งบทดลอง รพ.'!B:B,0)),)</f>
        <v>0</v>
      </c>
      <c r="O439" s="150">
        <f>IFERROR(INDEX('[3]5.งบทดลอง รพ.'!$N:$N,MATCH(C:C,'[3]5.งบทดลอง รพ.'!B:B,0)),)</f>
        <v>0</v>
      </c>
      <c r="P439" s="150">
        <f>IFERROR(INDEX('[3]5.งบทดลอง รพ.'!$O:$O,MATCH(C:C,'[3]5.งบทดลอง รพ.'!B:B,0)),)</f>
        <v>0</v>
      </c>
      <c r="Q439" s="150">
        <f>IFERROR(INDEX('[3]5.งบทดลอง รพ.'!$P:$P,MATCH(C:C,'[3]5.งบทดลอง รพ.'!B:B,0)),)</f>
        <v>0</v>
      </c>
      <c r="R439" s="150">
        <f>IFERROR(INDEX('[3]5.งบทดลอง รพ.'!$Q:$Q,MATCH(C:C,'[3]5.งบทดลอง รพ.'!B:B,0)),)</f>
        <v>0</v>
      </c>
      <c r="S439" s="150">
        <f>IFERROR(INDEX('[3]5.งบทดลอง รพ.'!$R:$R,MATCH(C:C,'[3]5.งบทดลอง รพ.'!B:B,0)),)</f>
        <v>0</v>
      </c>
      <c r="T439" s="150">
        <f>IFERROR(INDEX('[3]5.งบทดลอง รพ.'!$S:$S,MATCH(C:C,'[3]5.งบทดลอง รพ.'!B:B,0)),)</f>
        <v>0</v>
      </c>
      <c r="U439" s="150">
        <f>IFERROR(INDEX('[3]5.งบทดลอง รพ.'!$T:$T,MATCH(C:C,'[3]5.งบทดลอง รพ.'!B:B,0)),)</f>
        <v>0</v>
      </c>
      <c r="V439" s="150">
        <f>IFERROR(INDEX('[3]5.งบทดลอง รพ.'!$U:$U,MATCH(C:C,'[3]5.งบทดลอง รพ.'!B:B,0)),)</f>
        <v>0</v>
      </c>
      <c r="W439" s="150">
        <f>IFERROR(INDEX('[3]5.งบทดลอง รพ.'!$V:$V,MATCH(C:C,'[3]5.งบทดลอง รพ.'!B:B,0)),)</f>
        <v>0</v>
      </c>
      <c r="X439" s="150">
        <f>IFERROR(INDEX('[3]5.งบทดลอง รพ.'!$W:$W,MATCH(C:C,'[3]5.งบทดลอง รพ.'!B:B,0)),)</f>
        <v>0</v>
      </c>
      <c r="Y439" s="150">
        <f>IFERROR(INDEX('[3]5.งบทดลอง รพ.'!$X:$X,MATCH(C:C,'[3]5.งบทดลอง รพ.'!B:B,0)),)</f>
        <v>0</v>
      </c>
      <c r="Z439" s="150">
        <f>IFERROR(INDEX('[3]5.งบทดลอง รพ.'!$Y:$Y,MATCH(C:C,'[3]5.งบทดลอง รพ.'!B:B,0)),)</f>
        <v>0</v>
      </c>
      <c r="AA439" s="150">
        <f>IFERROR(INDEX('[3]5.งบทดลอง รพ.'!$Z:$Z,MATCH(C:C,'[3]5.งบทดลอง รพ.'!B:B,0)),)</f>
        <v>0</v>
      </c>
      <c r="AB439" s="150">
        <f>IFERROR(INDEX('[3]5.งบทดลอง รพ.'!$AA:$AA,MATCH(C:C,'[3]5.งบทดลอง รพ.'!B:B,0)),)</f>
        <v>0</v>
      </c>
      <c r="AC439" s="150">
        <f>IFERROR(INDEX('[3]5.งบทดลอง รพ.'!$AB:$AB,MATCH(C:C,'[3]5.งบทดลอง รพ.'!B:B,0)),)</f>
        <v>0</v>
      </c>
      <c r="AD439" s="150">
        <f>IFERROR(INDEX('[3]5.งบทดลอง รพ.'!$AC:$AC,MATCH(C:C,'[3]5.งบทดลอง รพ.'!B:B,0)),)</f>
        <v>0</v>
      </c>
      <c r="AE439" s="150">
        <f>IFERROR(INDEX('[3]5.งบทดลอง รพ.'!$AD:$AD,MATCH(C:C,'[3]5.งบทดลอง รพ.'!B:B,0)),)</f>
        <v>0</v>
      </c>
      <c r="AF439" s="150">
        <f>IFERROR(INDEX('[3]5.งบทดลอง รพ.'!$AE:$AE,MATCH(C:C,'[3]5.งบทดลอง รพ.'!B:B,0)),)</f>
        <v>0</v>
      </c>
      <c r="AG439" s="150">
        <f>IFERROR(INDEX('[3]5.งบทดลอง รพ.'!$AF:$AF,MATCH(C:C,'[3]5.งบทดลอง รพ.'!B:B,0)),)</f>
        <v>0</v>
      </c>
      <c r="AH439" s="150">
        <f>IFERROR(INDEX('[3]5.งบทดลอง รพ.'!$AG:$AG,MATCH(C:C,'[3]5.งบทดลอง รพ.'!B:B,0)),)</f>
        <v>0</v>
      </c>
      <c r="AI439" s="150">
        <f>IFERROR(INDEX('[3]5.งบทดลอง รพ.'!$AH:$AH,MATCH(D:D,'[3]5.งบทดลอง รพ.'!C:C,0)),)</f>
        <v>0</v>
      </c>
      <c r="AJ439" s="150">
        <f>IFERROR(INDEX('[3]5.งบทดลอง รพ.'!$AI:$AI,MATCH(C:C,'[3]5.งบทดลอง รพ.'!B:B,0)),)</f>
        <v>0</v>
      </c>
      <c r="AK439" s="150">
        <f>IFERROR(INDEX('[3]5.งบทดลอง รพ.'!$AJ:$AJ,MATCH(C:C,'[3]5.งบทดลอง รพ.'!B:B,0)),)</f>
        <v>0</v>
      </c>
      <c r="AL439" s="150">
        <f>IFERROR(INDEX('[3]5.งบทดลอง รพ.'!$AK:$AK,MATCH(C:C,'[3]5.งบทดลอง รพ.'!B:B,0)),)</f>
        <v>0</v>
      </c>
      <c r="AM439" s="150">
        <f>IFERROR(INDEX('[3]5.งบทดลอง รพ.'!$AL:$AL,MATCH(C:C,'[3]5.งบทดลอง รพ.'!B:B,0)),)</f>
        <v>0</v>
      </c>
      <c r="AN439" s="150">
        <f>IFERROR(INDEX('[3]5.งบทดลอง รพ.'!$AM:$AM,MATCH(C:C,'[3]5.งบทดลอง รพ.'!B:B,0)),)</f>
        <v>0</v>
      </c>
      <c r="AO439" s="150">
        <f>IFERROR(INDEX('[3]5.งบทดลอง รพ.'!$AN:$AN,MATCH(C:C,'[3]5.งบทดลอง รพ.'!B:B,0)),)</f>
        <v>0</v>
      </c>
      <c r="AP439" s="150">
        <f>IFERROR(INDEX('[3]5.งบทดลอง รพ.'!$AO:$AO,MATCH(C:C,'[3]5.งบทดลอง รพ.'!B:B,0)),)</f>
        <v>0</v>
      </c>
      <c r="AQ439" s="150">
        <f>IFERROR(INDEX('[3]5.งบทดลอง รพ.'!$AP:$AP,MATCH(C:C,'[3]5.งบทดลอง รพ.'!B:B,0)),)</f>
        <v>0</v>
      </c>
      <c r="AR439" s="150">
        <f>IFERROR(INDEX('[3]5.งบทดลอง รพ.'!$AQ:$AQ,MATCH(C:C,'[3]5.งบทดลอง รพ.'!B:B,0)),)</f>
        <v>0</v>
      </c>
      <c r="AS439" s="150">
        <f>IFERROR(INDEX('[3]5.งบทดลอง รพ.'!$AR:$AR,MATCH(C:C,'[3]5.งบทดลอง รพ.'!B:B,0)),)</f>
        <v>0</v>
      </c>
      <c r="AT439" s="150">
        <f>IFERROR(INDEX('[3]5.งบทดลอง รพ.'!$AS:$AS,MATCH(C:C,'[3]5.งบทดลอง รพ.'!B:B,0)),)</f>
        <v>0</v>
      </c>
      <c r="AU439" s="150">
        <f>IFERROR(INDEX('[3]5.งบทดลอง รพ.'!$AT:$AT,MATCH(C:C,'[3]5.งบทดลอง รพ.'!B:B,0)),)</f>
        <v>0</v>
      </c>
      <c r="AV439" s="150">
        <f>IFERROR(INDEX('[3]5.งบทดลอง รพ.'!$AU:$AU,MATCH(C:C,'[3]5.งบทดลอง รพ.'!B:B,0)),)</f>
        <v>0</v>
      </c>
      <c r="AW439" s="150">
        <f>IFERROR(INDEX('[3]5.งบทดลอง รพ.'!$AV:$AV,MATCH(C:C,'[3]5.งบทดลอง รพ.'!B:B,0)),)</f>
        <v>0</v>
      </c>
      <c r="AX439" s="150">
        <f>IFERROR(INDEX('[3]5.งบทดลอง รพ.'!$AW:$AW,MATCH(C:C,'[3]5.งบทดลอง รพ.'!B:B,0)),)</f>
        <v>0</v>
      </c>
      <c r="AY439" s="150">
        <f>IFERROR(INDEX('[3]5.งบทดลอง รพ.'!$AX:$AX,MATCH(C:C,'[3]5.งบทดลอง รพ.'!B:B,0)),)</f>
        <v>0</v>
      </c>
      <c r="AZ439" s="150">
        <f>IFERROR(INDEX('[3]5.งบทดลอง รพ.'!$AY:$AY,MATCH(C:C,'[3]5.งบทดลอง รพ.'!B:B,0)),)</f>
        <v>0</v>
      </c>
      <c r="BA439" s="150">
        <f>IFERROR(INDEX('[3]5.งบทดลอง รพ.'!$AZ:$AZ,MATCH(C:C,'[3]5.งบทดลอง รพ.'!B:B,0)),)</f>
        <v>0</v>
      </c>
      <c r="BB439" s="150">
        <f>IFERROR(INDEX('[3]5.งบทดลอง รพ.'!$BA:$BA,MATCH(C:C,'[3]5.งบทดลอง รพ.'!B:B,0)),)</f>
        <v>0</v>
      </c>
      <c r="BC439" s="150">
        <f>IFERROR(INDEX('[3]5.งบทดลอง รพ.'!$BB:$BB,MATCH(C:C,'[3]5.งบทดลอง รพ.'!B:B,0)),)</f>
        <v>0</v>
      </c>
      <c r="BD439" s="150">
        <f>IFERROR(INDEX('[3]5.งบทดลอง รพ.'!$BC:$BC,MATCH(C:C,'[3]5.งบทดลอง รพ.'!B:B,0)),)</f>
        <v>0</v>
      </c>
      <c r="BE439" s="150">
        <f>IFERROR(INDEX('[3]5.งบทดลอง รพ.'!$BD:$BD,MATCH(C:C,'[3]5.งบทดลอง รพ.'!B:B,0)),)</f>
        <v>0</v>
      </c>
      <c r="BF439" s="150">
        <f>IFERROR(INDEX('[3]5.งบทดลอง รพ.'!$BE:$BE,MATCH(C:C,'[3]5.งบทดลอง รพ.'!B:B,0)),)</f>
        <v>0</v>
      </c>
      <c r="BG439" s="150">
        <f>IFERROR(INDEX('[3]5.งบทดลอง รพ.'!$BF:$BF,MATCH(C:C,'[3]5.งบทดลอง รพ.'!B:B,0)),)</f>
        <v>0</v>
      </c>
      <c r="BH439" s="150">
        <f>IFERROR(INDEX('[3]5.งบทดลอง รพ.'!$BG:$BG,MATCH(C:C,'[3]5.งบทดลอง รพ.'!B:B,0)),)</f>
        <v>0</v>
      </c>
      <c r="BI439" s="150">
        <f>IFERROR(INDEX('[3]5.งบทดลอง รพ.'!$BH:$BH,MATCH(C:C,'[3]5.งบทดลอง รพ.'!B:B,0)),)</f>
        <v>0</v>
      </c>
      <c r="BJ439" s="150">
        <f>IFERROR(INDEX('[3]5.งบทดลอง รพ.'!$BI:$BI,MATCH(C:C,'[3]5.งบทดลอง รพ.'!B:B,0)),)</f>
        <v>0</v>
      </c>
      <c r="BK439" s="150">
        <f>IFERROR(INDEX('[3]5.งบทดลอง รพ.'!$BJ:$BJ,MATCH(C:C,'[3]5.งบทดลอง รพ.'!B:B,0)),)</f>
        <v>0</v>
      </c>
      <c r="BL439" s="150">
        <f>IFERROR(INDEX('[3]5.งบทดลอง รพ.'!$BK:$BK,MATCH(D:D,'[3]5.งบทดลอง รพ.'!C:C,0)),)</f>
        <v>0</v>
      </c>
      <c r="BM439" s="150">
        <f>IFERROR(INDEX('[3]5.งบทดลอง รพ.'!$BL:$BL,MATCH(C:C,'[3]5.งบทดลอง รพ.'!B:B,0)),)</f>
        <v>0</v>
      </c>
      <c r="BN439" s="150">
        <f>IFERROR(INDEX('[3]5.งบทดลอง รพ.'!$BM:$BM,MATCH(C:C,'[3]5.งบทดลอง รพ.'!B:B,0)),)</f>
        <v>0</v>
      </c>
      <c r="BO439" s="150">
        <f>IFERROR(INDEX('[3]5.งบทดลอง รพ.'!$BN:$BN,MATCH(C:C,'[3]5.งบทดลอง รพ.'!B:B,0)),)</f>
        <v>0</v>
      </c>
      <c r="BP439" s="150">
        <f>IFERROR(INDEX('[3]5.งบทดลอง รพ.'!$BO:$BO,MATCH(C:C,'[3]5.งบทดลอง รพ.'!B:B,0)),)</f>
        <v>0</v>
      </c>
      <c r="BQ439" s="150">
        <f>IFERROR(INDEX('[3]5.งบทดลอง รพ.'!$BP:$BP,MATCH(C:C,'[3]5.งบทดลอง รพ.'!B:B,0)),)</f>
        <v>0</v>
      </c>
      <c r="BR439" s="150">
        <f>IFERROR(INDEX('[3]5.งบทดลอง รพ.'!$BQ:$BQ,MATCH(C:C,'[3]5.งบทดลอง รพ.'!B:B,0)),)</f>
        <v>0</v>
      </c>
      <c r="BS439" s="150">
        <f>IFERROR(INDEX('[3]5.งบทดลอง รพ.'!$BR:$BR,MATCH(C:C,'[3]5.งบทดลอง รพ.'!B:B,0)),)</f>
        <v>0</v>
      </c>
      <c r="BT439" s="150">
        <f>IFERROR(INDEX('[3]5.งบทดลอง รพ.'!$BS:$BS,MATCH(C:C,'[3]5.งบทดลอง รพ.'!B:B,0)),)</f>
        <v>0</v>
      </c>
      <c r="BU439" s="150">
        <f>IFERROR(INDEX('[3]5.งบทดลอง รพ.'!$BT:$BT,MATCH(C:C,'[3]5.งบทดลอง รพ.'!B:B,0)),)</f>
        <v>0</v>
      </c>
      <c r="BV439" s="150">
        <f>IFERROR(INDEX('[3]5.งบทดลอง รพ.'!$BU:$BU,MATCH(C:C,'[3]5.งบทดลอง รพ.'!B:B,0)),)</f>
        <v>0</v>
      </c>
      <c r="BW439" s="150">
        <f>IFERROR(INDEX('[3]5.งบทดลอง รพ.'!$BV:$BV,MATCH(C:C,'[3]5.งบทดลอง รพ.'!B:B,0)),)</f>
        <v>0</v>
      </c>
      <c r="BX439" s="150">
        <f>IFERROR(INDEX('[3]5.งบทดลอง รพ.'!$BW:$BW,MATCH(C:C,'[3]5.งบทดลอง รพ.'!B:B,0)),)</f>
        <v>0</v>
      </c>
      <c r="BY439" s="150">
        <f>IFERROR(INDEX('[3]5.งบทดลอง รพ.'!$BX:$BX,MATCH(C:C,'[3]5.งบทดลอง รพ.'!B:B,0)),)</f>
        <v>0</v>
      </c>
      <c r="BZ439" s="151">
        <f t="shared" si="16"/>
        <v>0</v>
      </c>
    </row>
    <row r="440" spans="1:78" ht="21.75" customHeight="1">
      <c r="A440" s="31" t="s">
        <v>185</v>
      </c>
      <c r="B440" s="147" t="s">
        <v>750</v>
      </c>
      <c r="C440" s="148" t="s">
        <v>1238</v>
      </c>
      <c r="D440" s="149" t="s">
        <v>1239</v>
      </c>
      <c r="E440" s="150">
        <f>IFERROR(INDEX('[3]5.งบทดลอง รพ.'!$D:$D,MATCH(C:C,'[3]5.งบทดลอง รพ.'!B:B,0)),)</f>
        <v>0</v>
      </c>
      <c r="F440" s="150">
        <f>IFERROR(INDEX('[3]5.งบทดลอง รพ.'!$E:$E,MATCH(C:C,'[3]5.งบทดลอง รพ.'!B:B,0)),)</f>
        <v>0</v>
      </c>
      <c r="G440" s="150">
        <f>IFERROR(INDEX('[3]5.งบทดลอง รพ.'!$F:$F,MATCH(C:C,'[3]5.งบทดลอง รพ.'!B:B,0)),)</f>
        <v>0</v>
      </c>
      <c r="H440" s="150">
        <f>IFERROR(INDEX('[3]5.งบทดลอง รพ.'!$G:$G,MATCH(C:C,'[3]5.งบทดลอง รพ.'!B:B,0)),)</f>
        <v>0</v>
      </c>
      <c r="I440" s="150">
        <f>IFERROR(INDEX('[3]5.งบทดลอง รพ.'!$H:$H,MATCH(D:D,'[3]5.งบทดลอง รพ.'!C:C,0)),)</f>
        <v>0</v>
      </c>
      <c r="J440" s="150">
        <f>IFERROR(INDEX('[3]5.งบทดลอง รพ.'!$I:$I,MATCH(C:C,'[3]5.งบทดลอง รพ.'!B:B,0)),)</f>
        <v>0</v>
      </c>
      <c r="K440" s="150">
        <f>IFERROR(INDEX('[3]5.งบทดลอง รพ.'!$J:$J,MATCH(C:C,'[3]5.งบทดลอง รพ.'!B:B,0)),)</f>
        <v>0</v>
      </c>
      <c r="L440" s="150">
        <f>IFERROR(INDEX('[3]5.งบทดลอง รพ.'!$K:$K,MATCH(C:C,'[3]5.งบทดลอง รพ.'!B:B,0)),)</f>
        <v>0</v>
      </c>
      <c r="M440" s="150">
        <f>IFERROR(INDEX('[3]5.งบทดลอง รพ.'!$L:$L,MATCH(C:C,'[3]5.งบทดลอง รพ.'!B:B,0)),)</f>
        <v>0</v>
      </c>
      <c r="N440" s="150">
        <f>IFERROR(INDEX('[3]5.งบทดลอง รพ.'!$M:$M,MATCH(C:C,'[3]5.งบทดลอง รพ.'!B:B,0)),)</f>
        <v>0</v>
      </c>
      <c r="O440" s="150">
        <f>IFERROR(INDEX('[3]5.งบทดลอง รพ.'!$N:$N,MATCH(C:C,'[3]5.งบทดลอง รพ.'!B:B,0)),)</f>
        <v>0</v>
      </c>
      <c r="P440" s="150">
        <f>IFERROR(INDEX('[3]5.งบทดลอง รพ.'!$O:$O,MATCH(C:C,'[3]5.งบทดลอง รพ.'!B:B,0)),)</f>
        <v>0</v>
      </c>
      <c r="Q440" s="150">
        <f>IFERROR(INDEX('[3]5.งบทดลอง รพ.'!$P:$P,MATCH(C:C,'[3]5.งบทดลอง รพ.'!B:B,0)),)</f>
        <v>0</v>
      </c>
      <c r="R440" s="150">
        <f>IFERROR(INDEX('[3]5.งบทดลอง รพ.'!$Q:$Q,MATCH(C:C,'[3]5.งบทดลอง รพ.'!B:B,0)),)</f>
        <v>0</v>
      </c>
      <c r="S440" s="150">
        <f>IFERROR(INDEX('[3]5.งบทดลอง รพ.'!$R:$R,MATCH(C:C,'[3]5.งบทดลอง รพ.'!B:B,0)),)</f>
        <v>0</v>
      </c>
      <c r="T440" s="150">
        <f>IFERROR(INDEX('[3]5.งบทดลอง รพ.'!$S:$S,MATCH(C:C,'[3]5.งบทดลอง รพ.'!B:B,0)),)</f>
        <v>0</v>
      </c>
      <c r="U440" s="150">
        <f>IFERROR(INDEX('[3]5.งบทดลอง รพ.'!$T:$T,MATCH(C:C,'[3]5.งบทดลอง รพ.'!B:B,0)),)</f>
        <v>0</v>
      </c>
      <c r="V440" s="150">
        <f>IFERROR(INDEX('[3]5.งบทดลอง รพ.'!$U:$U,MATCH(C:C,'[3]5.งบทดลอง รพ.'!B:B,0)),)</f>
        <v>0</v>
      </c>
      <c r="W440" s="150">
        <f>IFERROR(INDEX('[3]5.งบทดลอง รพ.'!$V:$V,MATCH(C:C,'[3]5.งบทดลอง รพ.'!B:B,0)),)</f>
        <v>0</v>
      </c>
      <c r="X440" s="150">
        <f>IFERROR(INDEX('[3]5.งบทดลอง รพ.'!$W:$W,MATCH(C:C,'[3]5.งบทดลอง รพ.'!B:B,0)),)</f>
        <v>0</v>
      </c>
      <c r="Y440" s="150">
        <f>IFERROR(INDEX('[3]5.งบทดลอง รพ.'!$X:$X,MATCH(C:C,'[3]5.งบทดลอง รพ.'!B:B,0)),)</f>
        <v>0</v>
      </c>
      <c r="Z440" s="150">
        <f>IFERROR(INDEX('[3]5.งบทดลอง รพ.'!$Y:$Y,MATCH(C:C,'[3]5.งบทดลอง รพ.'!B:B,0)),)</f>
        <v>0</v>
      </c>
      <c r="AA440" s="150">
        <f>IFERROR(INDEX('[3]5.งบทดลอง รพ.'!$Z:$Z,MATCH(C:C,'[3]5.งบทดลอง รพ.'!B:B,0)),)</f>
        <v>0</v>
      </c>
      <c r="AB440" s="150">
        <f>IFERROR(INDEX('[3]5.งบทดลอง รพ.'!$AA:$AA,MATCH(C:C,'[3]5.งบทดลอง รพ.'!B:B,0)),)</f>
        <v>0</v>
      </c>
      <c r="AC440" s="150">
        <f>IFERROR(INDEX('[3]5.งบทดลอง รพ.'!$AB:$AB,MATCH(C:C,'[3]5.งบทดลอง รพ.'!B:B,0)),)</f>
        <v>0</v>
      </c>
      <c r="AD440" s="150">
        <f>IFERROR(INDEX('[3]5.งบทดลอง รพ.'!$AC:$AC,MATCH(C:C,'[3]5.งบทดลอง รพ.'!B:B,0)),)</f>
        <v>0</v>
      </c>
      <c r="AE440" s="150">
        <f>IFERROR(INDEX('[3]5.งบทดลอง รพ.'!$AD:$AD,MATCH(C:C,'[3]5.งบทดลอง รพ.'!B:B,0)),)</f>
        <v>0</v>
      </c>
      <c r="AF440" s="150">
        <f>IFERROR(INDEX('[3]5.งบทดลอง รพ.'!$AE:$AE,MATCH(C:C,'[3]5.งบทดลอง รพ.'!B:B,0)),)</f>
        <v>0</v>
      </c>
      <c r="AG440" s="150">
        <f>IFERROR(INDEX('[3]5.งบทดลอง รพ.'!$AF:$AF,MATCH(C:C,'[3]5.งบทดลอง รพ.'!B:B,0)),)</f>
        <v>0</v>
      </c>
      <c r="AH440" s="150">
        <f>IFERROR(INDEX('[3]5.งบทดลอง รพ.'!$AG:$AG,MATCH(C:C,'[3]5.งบทดลอง รพ.'!B:B,0)),)</f>
        <v>0</v>
      </c>
      <c r="AI440" s="150">
        <f>IFERROR(INDEX('[3]5.งบทดลอง รพ.'!$AH:$AH,MATCH(D:D,'[3]5.งบทดลอง รพ.'!C:C,0)),)</f>
        <v>0</v>
      </c>
      <c r="AJ440" s="150">
        <f>IFERROR(INDEX('[3]5.งบทดลอง รพ.'!$AI:$AI,MATCH(C:C,'[3]5.งบทดลอง รพ.'!B:B,0)),)</f>
        <v>0</v>
      </c>
      <c r="AK440" s="150">
        <f>IFERROR(INDEX('[3]5.งบทดลอง รพ.'!$AJ:$AJ,MATCH(C:C,'[3]5.งบทดลอง รพ.'!B:B,0)),)</f>
        <v>0</v>
      </c>
      <c r="AL440" s="150">
        <f>IFERROR(INDEX('[3]5.งบทดลอง รพ.'!$AK:$AK,MATCH(C:C,'[3]5.งบทดลอง รพ.'!B:B,0)),)</f>
        <v>0</v>
      </c>
      <c r="AM440" s="150">
        <f>IFERROR(INDEX('[3]5.งบทดลอง รพ.'!$AL:$AL,MATCH(C:C,'[3]5.งบทดลอง รพ.'!B:B,0)),)</f>
        <v>0</v>
      </c>
      <c r="AN440" s="150">
        <f>IFERROR(INDEX('[3]5.งบทดลอง รพ.'!$AM:$AM,MATCH(C:C,'[3]5.งบทดลอง รพ.'!B:B,0)),)</f>
        <v>0</v>
      </c>
      <c r="AO440" s="150">
        <f>IFERROR(INDEX('[3]5.งบทดลอง รพ.'!$AN:$AN,MATCH(C:C,'[3]5.งบทดลอง รพ.'!B:B,0)),)</f>
        <v>0</v>
      </c>
      <c r="AP440" s="150">
        <f>IFERROR(INDEX('[3]5.งบทดลอง รพ.'!$AO:$AO,MATCH(C:C,'[3]5.งบทดลอง รพ.'!B:B,0)),)</f>
        <v>0</v>
      </c>
      <c r="AQ440" s="150">
        <f>IFERROR(INDEX('[3]5.งบทดลอง รพ.'!$AP:$AP,MATCH(C:C,'[3]5.งบทดลอง รพ.'!B:B,0)),)</f>
        <v>0</v>
      </c>
      <c r="AR440" s="150">
        <f>IFERROR(INDEX('[3]5.งบทดลอง รพ.'!$AQ:$AQ,MATCH(C:C,'[3]5.งบทดลอง รพ.'!B:B,0)),)</f>
        <v>0</v>
      </c>
      <c r="AS440" s="150">
        <f>IFERROR(INDEX('[3]5.งบทดลอง รพ.'!$AR:$AR,MATCH(C:C,'[3]5.งบทดลอง รพ.'!B:B,0)),)</f>
        <v>0</v>
      </c>
      <c r="AT440" s="150">
        <f>IFERROR(INDEX('[3]5.งบทดลอง รพ.'!$AS:$AS,MATCH(C:C,'[3]5.งบทดลอง รพ.'!B:B,0)),)</f>
        <v>0</v>
      </c>
      <c r="AU440" s="150">
        <f>IFERROR(INDEX('[3]5.งบทดลอง รพ.'!$AT:$AT,MATCH(C:C,'[3]5.งบทดลอง รพ.'!B:B,0)),)</f>
        <v>0</v>
      </c>
      <c r="AV440" s="150">
        <f>IFERROR(INDEX('[3]5.งบทดลอง รพ.'!$AU:$AU,MATCH(C:C,'[3]5.งบทดลอง รพ.'!B:B,0)),)</f>
        <v>0</v>
      </c>
      <c r="AW440" s="150">
        <f>IFERROR(INDEX('[3]5.งบทดลอง รพ.'!$AV:$AV,MATCH(C:C,'[3]5.งบทดลอง รพ.'!B:B,0)),)</f>
        <v>0</v>
      </c>
      <c r="AX440" s="150">
        <f>IFERROR(INDEX('[3]5.งบทดลอง รพ.'!$AW:$AW,MATCH(C:C,'[3]5.งบทดลอง รพ.'!B:B,0)),)</f>
        <v>0</v>
      </c>
      <c r="AY440" s="150">
        <f>IFERROR(INDEX('[3]5.งบทดลอง รพ.'!$AX:$AX,MATCH(C:C,'[3]5.งบทดลอง รพ.'!B:B,0)),)</f>
        <v>0</v>
      </c>
      <c r="AZ440" s="150">
        <f>IFERROR(INDEX('[3]5.งบทดลอง รพ.'!$AY:$AY,MATCH(C:C,'[3]5.งบทดลอง รพ.'!B:B,0)),)</f>
        <v>0</v>
      </c>
      <c r="BA440" s="150">
        <f>IFERROR(INDEX('[3]5.งบทดลอง รพ.'!$AZ:$AZ,MATCH(C:C,'[3]5.งบทดลอง รพ.'!B:B,0)),)</f>
        <v>0</v>
      </c>
      <c r="BB440" s="150">
        <f>IFERROR(INDEX('[3]5.งบทดลอง รพ.'!$BA:$BA,MATCH(C:C,'[3]5.งบทดลอง รพ.'!B:B,0)),)</f>
        <v>0</v>
      </c>
      <c r="BC440" s="150">
        <f>IFERROR(INDEX('[3]5.งบทดลอง รพ.'!$BB:$BB,MATCH(C:C,'[3]5.งบทดลอง รพ.'!B:B,0)),)</f>
        <v>0</v>
      </c>
      <c r="BD440" s="150">
        <f>IFERROR(INDEX('[3]5.งบทดลอง รพ.'!$BC:$BC,MATCH(C:C,'[3]5.งบทดลอง รพ.'!B:B,0)),)</f>
        <v>0</v>
      </c>
      <c r="BE440" s="150">
        <f>IFERROR(INDEX('[3]5.งบทดลอง รพ.'!$BD:$BD,MATCH(C:C,'[3]5.งบทดลอง รพ.'!B:B,0)),)</f>
        <v>0</v>
      </c>
      <c r="BF440" s="150">
        <f>IFERROR(INDEX('[3]5.งบทดลอง รพ.'!$BE:$BE,MATCH(C:C,'[3]5.งบทดลอง รพ.'!B:B,0)),)</f>
        <v>0</v>
      </c>
      <c r="BG440" s="150">
        <f>IFERROR(INDEX('[3]5.งบทดลอง รพ.'!$BF:$BF,MATCH(C:C,'[3]5.งบทดลอง รพ.'!B:B,0)),)</f>
        <v>0</v>
      </c>
      <c r="BH440" s="150">
        <f>IFERROR(INDEX('[3]5.งบทดลอง รพ.'!$BG:$BG,MATCH(C:C,'[3]5.งบทดลอง รพ.'!B:B,0)),)</f>
        <v>0</v>
      </c>
      <c r="BI440" s="150">
        <f>IFERROR(INDEX('[3]5.งบทดลอง รพ.'!$BH:$BH,MATCH(C:C,'[3]5.งบทดลอง รพ.'!B:B,0)),)</f>
        <v>0</v>
      </c>
      <c r="BJ440" s="150">
        <f>IFERROR(INDEX('[3]5.งบทดลอง รพ.'!$BI:$BI,MATCH(C:C,'[3]5.งบทดลอง รพ.'!B:B,0)),)</f>
        <v>0</v>
      </c>
      <c r="BK440" s="150">
        <f>IFERROR(INDEX('[3]5.งบทดลอง รพ.'!$BJ:$BJ,MATCH(C:C,'[3]5.งบทดลอง รพ.'!B:B,0)),)</f>
        <v>0</v>
      </c>
      <c r="BL440" s="150">
        <f>IFERROR(INDEX('[3]5.งบทดลอง รพ.'!$BK:$BK,MATCH(D:D,'[3]5.งบทดลอง รพ.'!C:C,0)),)</f>
        <v>0</v>
      </c>
      <c r="BM440" s="150">
        <f>IFERROR(INDEX('[3]5.งบทดลอง รพ.'!$BL:$BL,MATCH(C:C,'[3]5.งบทดลอง รพ.'!B:B,0)),)</f>
        <v>0</v>
      </c>
      <c r="BN440" s="150">
        <f>IFERROR(INDEX('[3]5.งบทดลอง รพ.'!$BM:$BM,MATCH(C:C,'[3]5.งบทดลอง รพ.'!B:B,0)),)</f>
        <v>0</v>
      </c>
      <c r="BO440" s="150">
        <f>IFERROR(INDEX('[3]5.งบทดลอง รพ.'!$BN:$BN,MATCH(C:C,'[3]5.งบทดลอง รพ.'!B:B,0)),)</f>
        <v>0</v>
      </c>
      <c r="BP440" s="150">
        <f>IFERROR(INDEX('[3]5.งบทดลอง รพ.'!$BO:$BO,MATCH(C:C,'[3]5.งบทดลอง รพ.'!B:B,0)),)</f>
        <v>0</v>
      </c>
      <c r="BQ440" s="150">
        <f>IFERROR(INDEX('[3]5.งบทดลอง รพ.'!$BP:$BP,MATCH(C:C,'[3]5.งบทดลอง รพ.'!B:B,0)),)</f>
        <v>0</v>
      </c>
      <c r="BR440" s="150">
        <f>IFERROR(INDEX('[3]5.งบทดลอง รพ.'!$BQ:$BQ,MATCH(C:C,'[3]5.งบทดลอง รพ.'!B:B,0)),)</f>
        <v>0</v>
      </c>
      <c r="BS440" s="150">
        <f>IFERROR(INDEX('[3]5.งบทดลอง รพ.'!$BR:$BR,MATCH(C:C,'[3]5.งบทดลอง รพ.'!B:B,0)),)</f>
        <v>0</v>
      </c>
      <c r="BT440" s="150">
        <f>IFERROR(INDEX('[3]5.งบทดลอง รพ.'!$BS:$BS,MATCH(C:C,'[3]5.งบทดลอง รพ.'!B:B,0)),)</f>
        <v>0</v>
      </c>
      <c r="BU440" s="150">
        <f>IFERROR(INDEX('[3]5.งบทดลอง รพ.'!$BT:$BT,MATCH(C:C,'[3]5.งบทดลอง รพ.'!B:B,0)),)</f>
        <v>0</v>
      </c>
      <c r="BV440" s="150">
        <f>IFERROR(INDEX('[3]5.งบทดลอง รพ.'!$BU:$BU,MATCH(C:C,'[3]5.งบทดลอง รพ.'!B:B,0)),)</f>
        <v>0</v>
      </c>
      <c r="BW440" s="150">
        <f>IFERROR(INDEX('[3]5.งบทดลอง รพ.'!$BV:$BV,MATCH(C:C,'[3]5.งบทดลอง รพ.'!B:B,0)),)</f>
        <v>0</v>
      </c>
      <c r="BX440" s="150">
        <f>IFERROR(INDEX('[3]5.งบทดลอง รพ.'!$BW:$BW,MATCH(C:C,'[3]5.งบทดลอง รพ.'!B:B,0)),)</f>
        <v>0</v>
      </c>
      <c r="BY440" s="150">
        <f>IFERROR(INDEX('[3]5.งบทดลอง รพ.'!$BX:$BX,MATCH(C:C,'[3]5.งบทดลอง รพ.'!B:B,0)),)</f>
        <v>0</v>
      </c>
      <c r="BZ440" s="151">
        <f t="shared" si="16"/>
        <v>0</v>
      </c>
    </row>
    <row r="441" spans="1:78" ht="21.75" customHeight="1">
      <c r="A441" s="31" t="s">
        <v>185</v>
      </c>
      <c r="B441" s="147" t="s">
        <v>750</v>
      </c>
      <c r="C441" s="148" t="s">
        <v>1240</v>
      </c>
      <c r="D441" s="149" t="s">
        <v>1241</v>
      </c>
      <c r="E441" s="150">
        <f>IFERROR(INDEX('[3]5.งบทดลอง รพ.'!$D:$D,MATCH(C:C,'[3]5.งบทดลอง รพ.'!B:B,0)),)</f>
        <v>0</v>
      </c>
      <c r="F441" s="150">
        <f>IFERROR(INDEX('[3]5.งบทดลอง รพ.'!$E:$E,MATCH(C:C,'[3]5.งบทดลอง รพ.'!B:B,0)),)</f>
        <v>0</v>
      </c>
      <c r="G441" s="150">
        <f>IFERROR(INDEX('[3]5.งบทดลอง รพ.'!$F:$F,MATCH(C:C,'[3]5.งบทดลอง รพ.'!B:B,0)),)</f>
        <v>0</v>
      </c>
      <c r="H441" s="150">
        <f>IFERROR(INDEX('[3]5.งบทดลอง รพ.'!$G:$G,MATCH(C:C,'[3]5.งบทดลอง รพ.'!B:B,0)),)</f>
        <v>0</v>
      </c>
      <c r="I441" s="150">
        <f>IFERROR(INDEX('[3]5.งบทดลอง รพ.'!$H:$H,MATCH(D:D,'[3]5.งบทดลอง รพ.'!C:C,0)),)</f>
        <v>0</v>
      </c>
      <c r="J441" s="150">
        <f>IFERROR(INDEX('[3]5.งบทดลอง รพ.'!$I:$I,MATCH(C:C,'[3]5.งบทดลอง รพ.'!B:B,0)),)</f>
        <v>0</v>
      </c>
      <c r="K441" s="150">
        <f>IFERROR(INDEX('[3]5.งบทดลอง รพ.'!$J:$J,MATCH(C:C,'[3]5.งบทดลอง รพ.'!B:B,0)),)</f>
        <v>0</v>
      </c>
      <c r="L441" s="150">
        <f>IFERROR(INDEX('[3]5.งบทดลอง รพ.'!$K:$K,MATCH(C:C,'[3]5.งบทดลอง รพ.'!B:B,0)),)</f>
        <v>0</v>
      </c>
      <c r="M441" s="150">
        <f>IFERROR(INDEX('[3]5.งบทดลอง รพ.'!$L:$L,MATCH(C:C,'[3]5.งบทดลอง รพ.'!B:B,0)),)</f>
        <v>0</v>
      </c>
      <c r="N441" s="150">
        <f>IFERROR(INDEX('[3]5.งบทดลอง รพ.'!$M:$M,MATCH(C:C,'[3]5.งบทดลอง รพ.'!B:B,0)),)</f>
        <v>0</v>
      </c>
      <c r="O441" s="150">
        <f>IFERROR(INDEX('[3]5.งบทดลอง รพ.'!$N:$N,MATCH(C:C,'[3]5.งบทดลอง รพ.'!B:B,0)),)</f>
        <v>0</v>
      </c>
      <c r="P441" s="150">
        <f>IFERROR(INDEX('[3]5.งบทดลอง รพ.'!$O:$O,MATCH(C:C,'[3]5.งบทดลอง รพ.'!B:B,0)),)</f>
        <v>0</v>
      </c>
      <c r="Q441" s="150">
        <f>IFERROR(INDEX('[3]5.งบทดลอง รพ.'!$P:$P,MATCH(C:C,'[3]5.งบทดลอง รพ.'!B:B,0)),)</f>
        <v>0</v>
      </c>
      <c r="R441" s="150">
        <f>IFERROR(INDEX('[3]5.งบทดลอง รพ.'!$Q:$Q,MATCH(C:C,'[3]5.งบทดลอง รพ.'!B:B,0)),)</f>
        <v>0</v>
      </c>
      <c r="S441" s="150">
        <f>IFERROR(INDEX('[3]5.งบทดลอง รพ.'!$R:$R,MATCH(C:C,'[3]5.งบทดลอง รพ.'!B:B,0)),)</f>
        <v>0</v>
      </c>
      <c r="T441" s="150">
        <f>IFERROR(INDEX('[3]5.งบทดลอง รพ.'!$S:$S,MATCH(C:C,'[3]5.งบทดลอง รพ.'!B:B,0)),)</f>
        <v>0</v>
      </c>
      <c r="U441" s="150">
        <f>IFERROR(INDEX('[3]5.งบทดลอง รพ.'!$T:$T,MATCH(C:C,'[3]5.งบทดลอง รพ.'!B:B,0)),)</f>
        <v>0</v>
      </c>
      <c r="V441" s="150">
        <f>IFERROR(INDEX('[3]5.งบทดลอง รพ.'!$U:$U,MATCH(C:C,'[3]5.งบทดลอง รพ.'!B:B,0)),)</f>
        <v>0</v>
      </c>
      <c r="W441" s="150">
        <f>IFERROR(INDEX('[3]5.งบทดลอง รพ.'!$V:$V,MATCH(C:C,'[3]5.งบทดลอง รพ.'!B:B,0)),)</f>
        <v>0</v>
      </c>
      <c r="X441" s="150">
        <f>IFERROR(INDEX('[3]5.งบทดลอง รพ.'!$W:$W,MATCH(C:C,'[3]5.งบทดลอง รพ.'!B:B,0)),)</f>
        <v>0</v>
      </c>
      <c r="Y441" s="150">
        <f>IFERROR(INDEX('[3]5.งบทดลอง รพ.'!$X:$X,MATCH(C:C,'[3]5.งบทดลอง รพ.'!B:B,0)),)</f>
        <v>0</v>
      </c>
      <c r="Z441" s="150">
        <f>IFERROR(INDEX('[3]5.งบทดลอง รพ.'!$Y:$Y,MATCH(C:C,'[3]5.งบทดลอง รพ.'!B:B,0)),)</f>
        <v>0</v>
      </c>
      <c r="AA441" s="150">
        <f>IFERROR(INDEX('[3]5.งบทดลอง รพ.'!$Z:$Z,MATCH(C:C,'[3]5.งบทดลอง รพ.'!B:B,0)),)</f>
        <v>0</v>
      </c>
      <c r="AB441" s="150">
        <f>IFERROR(INDEX('[3]5.งบทดลอง รพ.'!$AA:$AA,MATCH(C:C,'[3]5.งบทดลอง รพ.'!B:B,0)),)</f>
        <v>0</v>
      </c>
      <c r="AC441" s="150">
        <f>IFERROR(INDEX('[3]5.งบทดลอง รพ.'!$AB:$AB,MATCH(C:C,'[3]5.งบทดลอง รพ.'!B:B,0)),)</f>
        <v>0</v>
      </c>
      <c r="AD441" s="150">
        <f>IFERROR(INDEX('[3]5.งบทดลอง รพ.'!$AC:$AC,MATCH(C:C,'[3]5.งบทดลอง รพ.'!B:B,0)),)</f>
        <v>0</v>
      </c>
      <c r="AE441" s="150">
        <f>IFERROR(INDEX('[3]5.งบทดลอง รพ.'!$AD:$AD,MATCH(C:C,'[3]5.งบทดลอง รพ.'!B:B,0)),)</f>
        <v>0</v>
      </c>
      <c r="AF441" s="150">
        <f>IFERROR(INDEX('[3]5.งบทดลอง รพ.'!$AE:$AE,MATCH(C:C,'[3]5.งบทดลอง รพ.'!B:B,0)),)</f>
        <v>0</v>
      </c>
      <c r="AG441" s="150">
        <f>IFERROR(INDEX('[3]5.งบทดลอง รพ.'!$AF:$AF,MATCH(C:C,'[3]5.งบทดลอง รพ.'!B:B,0)),)</f>
        <v>0</v>
      </c>
      <c r="AH441" s="150">
        <f>IFERROR(INDEX('[3]5.งบทดลอง รพ.'!$AG:$AG,MATCH(C:C,'[3]5.งบทดลอง รพ.'!B:B,0)),)</f>
        <v>0</v>
      </c>
      <c r="AI441" s="150">
        <f>IFERROR(INDEX('[3]5.งบทดลอง รพ.'!$AH:$AH,MATCH(D:D,'[3]5.งบทดลอง รพ.'!C:C,0)),)</f>
        <v>0</v>
      </c>
      <c r="AJ441" s="150">
        <f>IFERROR(INDEX('[3]5.งบทดลอง รพ.'!$AI:$AI,MATCH(C:C,'[3]5.งบทดลอง รพ.'!B:B,0)),)</f>
        <v>0</v>
      </c>
      <c r="AK441" s="150">
        <f>IFERROR(INDEX('[3]5.งบทดลอง รพ.'!$AJ:$AJ,MATCH(C:C,'[3]5.งบทดลอง รพ.'!B:B,0)),)</f>
        <v>0</v>
      </c>
      <c r="AL441" s="150">
        <f>IFERROR(INDEX('[3]5.งบทดลอง รพ.'!$AK:$AK,MATCH(C:C,'[3]5.งบทดลอง รพ.'!B:B,0)),)</f>
        <v>0</v>
      </c>
      <c r="AM441" s="150">
        <f>IFERROR(INDEX('[3]5.งบทดลอง รพ.'!$AL:$AL,MATCH(C:C,'[3]5.งบทดลอง รพ.'!B:B,0)),)</f>
        <v>0</v>
      </c>
      <c r="AN441" s="150">
        <f>IFERROR(INDEX('[3]5.งบทดลอง รพ.'!$AM:$AM,MATCH(C:C,'[3]5.งบทดลอง รพ.'!B:B,0)),)</f>
        <v>0</v>
      </c>
      <c r="AO441" s="150">
        <f>IFERROR(INDEX('[3]5.งบทดลอง รพ.'!$AN:$AN,MATCH(C:C,'[3]5.งบทดลอง รพ.'!B:B,0)),)</f>
        <v>0</v>
      </c>
      <c r="AP441" s="150">
        <f>IFERROR(INDEX('[3]5.งบทดลอง รพ.'!$AO:$AO,MATCH(C:C,'[3]5.งบทดลอง รพ.'!B:B,0)),)</f>
        <v>0</v>
      </c>
      <c r="AQ441" s="150">
        <f>IFERROR(INDEX('[3]5.งบทดลอง รพ.'!$AP:$AP,MATCH(C:C,'[3]5.งบทดลอง รพ.'!B:B,0)),)</f>
        <v>0</v>
      </c>
      <c r="AR441" s="150">
        <f>IFERROR(INDEX('[3]5.งบทดลอง รพ.'!$AQ:$AQ,MATCH(C:C,'[3]5.งบทดลอง รพ.'!B:B,0)),)</f>
        <v>0</v>
      </c>
      <c r="AS441" s="150">
        <f>IFERROR(INDEX('[3]5.งบทดลอง รพ.'!$AR:$AR,MATCH(C:C,'[3]5.งบทดลอง รพ.'!B:B,0)),)</f>
        <v>0</v>
      </c>
      <c r="AT441" s="150">
        <f>IFERROR(INDEX('[3]5.งบทดลอง รพ.'!$AS:$AS,MATCH(C:C,'[3]5.งบทดลอง รพ.'!B:B,0)),)</f>
        <v>0</v>
      </c>
      <c r="AU441" s="150">
        <f>IFERROR(INDEX('[3]5.งบทดลอง รพ.'!$AT:$AT,MATCH(C:C,'[3]5.งบทดลอง รพ.'!B:B,0)),)</f>
        <v>0</v>
      </c>
      <c r="AV441" s="150">
        <f>IFERROR(INDEX('[3]5.งบทดลอง รพ.'!$AU:$AU,MATCH(C:C,'[3]5.งบทดลอง รพ.'!B:B,0)),)</f>
        <v>0</v>
      </c>
      <c r="AW441" s="150">
        <f>IFERROR(INDEX('[3]5.งบทดลอง รพ.'!$AV:$AV,MATCH(C:C,'[3]5.งบทดลอง รพ.'!B:B,0)),)</f>
        <v>0</v>
      </c>
      <c r="AX441" s="150">
        <f>IFERROR(INDEX('[3]5.งบทดลอง รพ.'!$AW:$AW,MATCH(C:C,'[3]5.งบทดลอง รพ.'!B:B,0)),)</f>
        <v>0</v>
      </c>
      <c r="AY441" s="150">
        <f>IFERROR(INDEX('[3]5.งบทดลอง รพ.'!$AX:$AX,MATCH(C:C,'[3]5.งบทดลอง รพ.'!B:B,0)),)</f>
        <v>0</v>
      </c>
      <c r="AZ441" s="150">
        <f>IFERROR(INDEX('[3]5.งบทดลอง รพ.'!$AY:$AY,MATCH(C:C,'[3]5.งบทดลอง รพ.'!B:B,0)),)</f>
        <v>0</v>
      </c>
      <c r="BA441" s="150">
        <f>IFERROR(INDEX('[3]5.งบทดลอง รพ.'!$AZ:$AZ,MATCH(C:C,'[3]5.งบทดลอง รพ.'!B:B,0)),)</f>
        <v>0</v>
      </c>
      <c r="BB441" s="150">
        <f>IFERROR(INDEX('[3]5.งบทดลอง รพ.'!$BA:$BA,MATCH(C:C,'[3]5.งบทดลอง รพ.'!B:B,0)),)</f>
        <v>0</v>
      </c>
      <c r="BC441" s="150">
        <f>IFERROR(INDEX('[3]5.งบทดลอง รพ.'!$BB:$BB,MATCH(C:C,'[3]5.งบทดลอง รพ.'!B:B,0)),)</f>
        <v>0</v>
      </c>
      <c r="BD441" s="150">
        <f>IFERROR(INDEX('[3]5.งบทดลอง รพ.'!$BC:$BC,MATCH(C:C,'[3]5.งบทดลอง รพ.'!B:B,0)),)</f>
        <v>0</v>
      </c>
      <c r="BE441" s="150">
        <f>IFERROR(INDEX('[3]5.งบทดลอง รพ.'!$BD:$BD,MATCH(C:C,'[3]5.งบทดลอง รพ.'!B:B,0)),)</f>
        <v>0</v>
      </c>
      <c r="BF441" s="150">
        <f>IFERROR(INDEX('[3]5.งบทดลอง รพ.'!$BE:$BE,MATCH(C:C,'[3]5.งบทดลอง รพ.'!B:B,0)),)</f>
        <v>0</v>
      </c>
      <c r="BG441" s="150">
        <f>IFERROR(INDEX('[3]5.งบทดลอง รพ.'!$BF:$BF,MATCH(C:C,'[3]5.งบทดลอง รพ.'!B:B,0)),)</f>
        <v>0</v>
      </c>
      <c r="BH441" s="150">
        <f>IFERROR(INDEX('[3]5.งบทดลอง รพ.'!$BG:$BG,MATCH(C:C,'[3]5.งบทดลอง รพ.'!B:B,0)),)</f>
        <v>0</v>
      </c>
      <c r="BI441" s="150">
        <f>IFERROR(INDEX('[3]5.งบทดลอง รพ.'!$BH:$BH,MATCH(C:C,'[3]5.งบทดลอง รพ.'!B:B,0)),)</f>
        <v>0</v>
      </c>
      <c r="BJ441" s="150">
        <f>IFERROR(INDEX('[3]5.งบทดลอง รพ.'!$BI:$BI,MATCH(C:C,'[3]5.งบทดลอง รพ.'!B:B,0)),)</f>
        <v>0</v>
      </c>
      <c r="BK441" s="150">
        <f>IFERROR(INDEX('[3]5.งบทดลอง รพ.'!$BJ:$BJ,MATCH(C:C,'[3]5.งบทดลอง รพ.'!B:B,0)),)</f>
        <v>0</v>
      </c>
      <c r="BL441" s="150">
        <f>IFERROR(INDEX('[3]5.งบทดลอง รพ.'!$BK:$BK,MATCH(D:D,'[3]5.งบทดลอง รพ.'!C:C,0)),)</f>
        <v>0</v>
      </c>
      <c r="BM441" s="150">
        <f>IFERROR(INDEX('[3]5.งบทดลอง รพ.'!$BL:$BL,MATCH(C:C,'[3]5.งบทดลอง รพ.'!B:B,0)),)</f>
        <v>0</v>
      </c>
      <c r="BN441" s="150">
        <f>IFERROR(INDEX('[3]5.งบทดลอง รพ.'!$BM:$BM,MATCH(C:C,'[3]5.งบทดลอง รพ.'!B:B,0)),)</f>
        <v>0</v>
      </c>
      <c r="BO441" s="150">
        <f>IFERROR(INDEX('[3]5.งบทดลอง รพ.'!$BN:$BN,MATCH(C:C,'[3]5.งบทดลอง รพ.'!B:B,0)),)</f>
        <v>0</v>
      </c>
      <c r="BP441" s="150">
        <f>IFERROR(INDEX('[3]5.งบทดลอง รพ.'!$BO:$BO,MATCH(C:C,'[3]5.งบทดลอง รพ.'!B:B,0)),)</f>
        <v>0</v>
      </c>
      <c r="BQ441" s="150">
        <f>IFERROR(INDEX('[3]5.งบทดลอง รพ.'!$BP:$BP,MATCH(C:C,'[3]5.งบทดลอง รพ.'!B:B,0)),)</f>
        <v>0</v>
      </c>
      <c r="BR441" s="150">
        <f>IFERROR(INDEX('[3]5.งบทดลอง รพ.'!$BQ:$BQ,MATCH(C:C,'[3]5.งบทดลอง รพ.'!B:B,0)),)</f>
        <v>0</v>
      </c>
      <c r="BS441" s="150">
        <f>IFERROR(INDEX('[3]5.งบทดลอง รพ.'!$BR:$BR,MATCH(C:C,'[3]5.งบทดลอง รพ.'!B:B,0)),)</f>
        <v>0</v>
      </c>
      <c r="BT441" s="150">
        <f>IFERROR(INDEX('[3]5.งบทดลอง รพ.'!$BS:$BS,MATCH(C:C,'[3]5.งบทดลอง รพ.'!B:B,0)),)</f>
        <v>0</v>
      </c>
      <c r="BU441" s="150">
        <f>IFERROR(INDEX('[3]5.งบทดลอง รพ.'!$BT:$BT,MATCH(C:C,'[3]5.งบทดลอง รพ.'!B:B,0)),)</f>
        <v>0</v>
      </c>
      <c r="BV441" s="150">
        <f>IFERROR(INDEX('[3]5.งบทดลอง รพ.'!$BU:$BU,MATCH(C:C,'[3]5.งบทดลอง รพ.'!B:B,0)),)</f>
        <v>0</v>
      </c>
      <c r="BW441" s="150">
        <f>IFERROR(INDEX('[3]5.งบทดลอง รพ.'!$BV:$BV,MATCH(C:C,'[3]5.งบทดลอง รพ.'!B:B,0)),)</f>
        <v>0</v>
      </c>
      <c r="BX441" s="150">
        <f>IFERROR(INDEX('[3]5.งบทดลอง รพ.'!$BW:$BW,MATCH(C:C,'[3]5.งบทดลอง รพ.'!B:B,0)),)</f>
        <v>0</v>
      </c>
      <c r="BY441" s="150">
        <f>IFERROR(INDEX('[3]5.งบทดลอง รพ.'!$BX:$BX,MATCH(C:C,'[3]5.งบทดลอง รพ.'!B:B,0)),)</f>
        <v>0</v>
      </c>
      <c r="BZ441" s="151">
        <f t="shared" si="16"/>
        <v>0</v>
      </c>
    </row>
    <row r="442" spans="1:78" ht="21.75" customHeight="1">
      <c r="A442" s="31" t="s">
        <v>185</v>
      </c>
      <c r="B442" s="147" t="s">
        <v>750</v>
      </c>
      <c r="C442" s="148" t="s">
        <v>1242</v>
      </c>
      <c r="D442" s="149" t="s">
        <v>1243</v>
      </c>
      <c r="E442" s="150">
        <f>IFERROR(INDEX('[3]5.งบทดลอง รพ.'!$D:$D,MATCH(C:C,'[3]5.งบทดลอง รพ.'!B:B,0)),)</f>
        <v>0</v>
      </c>
      <c r="F442" s="150">
        <f>IFERROR(INDEX('[3]5.งบทดลอง รพ.'!$E:$E,MATCH(C:C,'[3]5.งบทดลอง รพ.'!B:B,0)),)</f>
        <v>0</v>
      </c>
      <c r="G442" s="150">
        <f>IFERROR(INDEX('[3]5.งบทดลอง รพ.'!$F:$F,MATCH(C:C,'[3]5.งบทดลอง รพ.'!B:B,0)),)</f>
        <v>0</v>
      </c>
      <c r="H442" s="150">
        <f>IFERROR(INDEX('[3]5.งบทดลอง รพ.'!$G:$G,MATCH(C:C,'[3]5.งบทดลอง รพ.'!B:B,0)),)</f>
        <v>0</v>
      </c>
      <c r="I442" s="150">
        <f>IFERROR(INDEX('[3]5.งบทดลอง รพ.'!$H:$H,MATCH(D:D,'[3]5.งบทดลอง รพ.'!C:C,0)),)</f>
        <v>0</v>
      </c>
      <c r="J442" s="150">
        <f>IFERROR(INDEX('[3]5.งบทดลอง รพ.'!$I:$I,MATCH(C:C,'[3]5.งบทดลอง รพ.'!B:B,0)),)</f>
        <v>1141.55</v>
      </c>
      <c r="K442" s="150">
        <f>IFERROR(INDEX('[3]5.งบทดลอง รพ.'!$J:$J,MATCH(C:C,'[3]5.งบทดลอง รพ.'!B:B,0)),)</f>
        <v>0</v>
      </c>
      <c r="L442" s="150">
        <f>IFERROR(INDEX('[3]5.งบทดลอง รพ.'!$K:$K,MATCH(C:C,'[3]5.งบทดลอง รพ.'!B:B,0)),)</f>
        <v>0</v>
      </c>
      <c r="M442" s="150">
        <f>IFERROR(INDEX('[3]5.งบทดลอง รพ.'!$L:$L,MATCH(C:C,'[3]5.งบทดลอง รพ.'!B:B,0)),)</f>
        <v>0</v>
      </c>
      <c r="N442" s="150">
        <f>IFERROR(INDEX('[3]5.งบทดลอง รพ.'!$M:$M,MATCH(C:C,'[3]5.งบทดลอง รพ.'!B:B,0)),)</f>
        <v>0</v>
      </c>
      <c r="O442" s="150">
        <f>IFERROR(INDEX('[3]5.งบทดลอง รพ.'!$N:$N,MATCH(C:C,'[3]5.งบทดลอง รพ.'!B:B,0)),)</f>
        <v>0</v>
      </c>
      <c r="P442" s="150">
        <f>IFERROR(INDEX('[3]5.งบทดลอง รพ.'!$O:$O,MATCH(C:C,'[3]5.งบทดลอง รพ.'!B:B,0)),)</f>
        <v>0</v>
      </c>
      <c r="Q442" s="150">
        <f>IFERROR(INDEX('[3]5.งบทดลอง รพ.'!$P:$P,MATCH(C:C,'[3]5.งบทดลอง รพ.'!B:B,0)),)</f>
        <v>0</v>
      </c>
      <c r="R442" s="150">
        <f>IFERROR(INDEX('[3]5.งบทดลอง รพ.'!$Q:$Q,MATCH(C:C,'[3]5.งบทดลอง รพ.'!B:B,0)),)</f>
        <v>0</v>
      </c>
      <c r="S442" s="150">
        <f>IFERROR(INDEX('[3]5.งบทดลอง รพ.'!$R:$R,MATCH(C:C,'[3]5.งบทดลอง รพ.'!B:B,0)),)</f>
        <v>0</v>
      </c>
      <c r="T442" s="150">
        <f>IFERROR(INDEX('[3]5.งบทดลอง รพ.'!$S:$S,MATCH(C:C,'[3]5.งบทดลอง รพ.'!B:B,0)),)</f>
        <v>0</v>
      </c>
      <c r="U442" s="150">
        <f>IFERROR(INDEX('[3]5.งบทดลอง รพ.'!$T:$T,MATCH(C:C,'[3]5.งบทดลอง รพ.'!B:B,0)),)</f>
        <v>0</v>
      </c>
      <c r="V442" s="150">
        <f>IFERROR(INDEX('[3]5.งบทดลอง รพ.'!$U:$U,MATCH(C:C,'[3]5.งบทดลอง รพ.'!B:B,0)),)</f>
        <v>0</v>
      </c>
      <c r="W442" s="150">
        <f>IFERROR(INDEX('[3]5.งบทดลอง รพ.'!$V:$V,MATCH(C:C,'[3]5.งบทดลอง รพ.'!B:B,0)),)</f>
        <v>0</v>
      </c>
      <c r="X442" s="150">
        <f>IFERROR(INDEX('[3]5.งบทดลอง รพ.'!$W:$W,MATCH(C:C,'[3]5.งบทดลอง รพ.'!B:B,0)),)</f>
        <v>0</v>
      </c>
      <c r="Y442" s="150">
        <f>IFERROR(INDEX('[3]5.งบทดลอง รพ.'!$X:$X,MATCH(C:C,'[3]5.งบทดลอง รพ.'!B:B,0)),)</f>
        <v>0</v>
      </c>
      <c r="Z442" s="150">
        <f>IFERROR(INDEX('[3]5.งบทดลอง รพ.'!$Y:$Y,MATCH(C:C,'[3]5.งบทดลอง รพ.'!B:B,0)),)</f>
        <v>0</v>
      </c>
      <c r="AA442" s="150">
        <f>IFERROR(INDEX('[3]5.งบทดลอง รพ.'!$Z:$Z,MATCH(C:C,'[3]5.งบทดลอง รพ.'!B:B,0)),)</f>
        <v>0</v>
      </c>
      <c r="AB442" s="150">
        <f>IFERROR(INDEX('[3]5.งบทดลอง รพ.'!$AA:$AA,MATCH(C:C,'[3]5.งบทดลอง รพ.'!B:B,0)),)</f>
        <v>0</v>
      </c>
      <c r="AC442" s="150">
        <f>IFERROR(INDEX('[3]5.งบทดลอง รพ.'!$AB:$AB,MATCH(C:C,'[3]5.งบทดลอง รพ.'!B:B,0)),)</f>
        <v>0</v>
      </c>
      <c r="AD442" s="150">
        <f>IFERROR(INDEX('[3]5.งบทดลอง รพ.'!$AC:$AC,MATCH(C:C,'[3]5.งบทดลอง รพ.'!B:B,0)),)</f>
        <v>0</v>
      </c>
      <c r="AE442" s="150">
        <f>IFERROR(INDEX('[3]5.งบทดลอง รพ.'!$AD:$AD,MATCH(C:C,'[3]5.งบทดลอง รพ.'!B:B,0)),)</f>
        <v>0</v>
      </c>
      <c r="AF442" s="150">
        <f>IFERROR(INDEX('[3]5.งบทดลอง รพ.'!$AE:$AE,MATCH(C:C,'[3]5.งบทดลอง รพ.'!B:B,0)),)</f>
        <v>0</v>
      </c>
      <c r="AG442" s="150">
        <f>IFERROR(INDEX('[3]5.งบทดลอง รพ.'!$AF:$AF,MATCH(C:C,'[3]5.งบทดลอง รพ.'!B:B,0)),)</f>
        <v>0</v>
      </c>
      <c r="AH442" s="150">
        <f>IFERROR(INDEX('[3]5.งบทดลอง รพ.'!$AG:$AG,MATCH(C:C,'[3]5.งบทดลอง รพ.'!B:B,0)),)</f>
        <v>0</v>
      </c>
      <c r="AI442" s="150">
        <f>IFERROR(INDEX('[3]5.งบทดลอง รพ.'!$AH:$AH,MATCH(D:D,'[3]5.งบทดลอง รพ.'!C:C,0)),)</f>
        <v>0</v>
      </c>
      <c r="AJ442" s="150">
        <f>IFERROR(INDEX('[3]5.งบทดลอง รพ.'!$AI:$AI,MATCH(C:C,'[3]5.งบทดลอง รพ.'!B:B,0)),)</f>
        <v>0</v>
      </c>
      <c r="AK442" s="150">
        <f>IFERROR(INDEX('[3]5.งบทดลอง รพ.'!$AJ:$AJ,MATCH(C:C,'[3]5.งบทดลอง รพ.'!B:B,0)),)</f>
        <v>0</v>
      </c>
      <c r="AL442" s="150">
        <f>IFERROR(INDEX('[3]5.งบทดลอง รพ.'!$AK:$AK,MATCH(C:C,'[3]5.งบทดลอง รพ.'!B:B,0)),)</f>
        <v>0</v>
      </c>
      <c r="AM442" s="150">
        <f>IFERROR(INDEX('[3]5.งบทดลอง รพ.'!$AL:$AL,MATCH(C:C,'[3]5.งบทดลอง รพ.'!B:B,0)),)</f>
        <v>0</v>
      </c>
      <c r="AN442" s="150">
        <f>IFERROR(INDEX('[3]5.งบทดลอง รพ.'!$AM:$AM,MATCH(C:C,'[3]5.งบทดลอง รพ.'!B:B,0)),)</f>
        <v>0</v>
      </c>
      <c r="AO442" s="150">
        <f>IFERROR(INDEX('[3]5.งบทดลอง รพ.'!$AN:$AN,MATCH(C:C,'[3]5.งบทดลอง รพ.'!B:B,0)),)</f>
        <v>0</v>
      </c>
      <c r="AP442" s="150">
        <f>IFERROR(INDEX('[3]5.งบทดลอง รพ.'!$AO:$AO,MATCH(C:C,'[3]5.งบทดลอง รพ.'!B:B,0)),)</f>
        <v>0</v>
      </c>
      <c r="AQ442" s="150">
        <f>IFERROR(INDEX('[3]5.งบทดลอง รพ.'!$AP:$AP,MATCH(C:C,'[3]5.งบทดลอง รพ.'!B:B,0)),)</f>
        <v>0</v>
      </c>
      <c r="AR442" s="150">
        <f>IFERROR(INDEX('[3]5.งบทดลอง รพ.'!$AQ:$AQ,MATCH(C:C,'[3]5.งบทดลอง รพ.'!B:B,0)),)</f>
        <v>0</v>
      </c>
      <c r="AS442" s="150">
        <f>IFERROR(INDEX('[3]5.งบทดลอง รพ.'!$AR:$AR,MATCH(C:C,'[3]5.งบทดลอง รพ.'!B:B,0)),)</f>
        <v>0</v>
      </c>
      <c r="AT442" s="150">
        <f>IFERROR(INDEX('[3]5.งบทดลอง รพ.'!$AS:$AS,MATCH(C:C,'[3]5.งบทดลอง รพ.'!B:B,0)),)</f>
        <v>0</v>
      </c>
      <c r="AU442" s="150">
        <f>IFERROR(INDEX('[3]5.งบทดลอง รพ.'!$AT:$AT,MATCH(C:C,'[3]5.งบทดลอง รพ.'!B:B,0)),)</f>
        <v>0</v>
      </c>
      <c r="AV442" s="150">
        <f>IFERROR(INDEX('[3]5.งบทดลอง รพ.'!$AU:$AU,MATCH(C:C,'[3]5.งบทดลอง รพ.'!B:B,0)),)</f>
        <v>0</v>
      </c>
      <c r="AW442" s="150">
        <f>IFERROR(INDEX('[3]5.งบทดลอง รพ.'!$AV:$AV,MATCH(C:C,'[3]5.งบทดลอง รพ.'!B:B,0)),)</f>
        <v>0</v>
      </c>
      <c r="AX442" s="150">
        <f>IFERROR(INDEX('[3]5.งบทดลอง รพ.'!$AW:$AW,MATCH(C:C,'[3]5.งบทดลอง รพ.'!B:B,0)),)</f>
        <v>0</v>
      </c>
      <c r="AY442" s="150">
        <f>IFERROR(INDEX('[3]5.งบทดลอง รพ.'!$AX:$AX,MATCH(C:C,'[3]5.งบทดลอง รพ.'!B:B,0)),)</f>
        <v>0</v>
      </c>
      <c r="AZ442" s="150">
        <f>IFERROR(INDEX('[3]5.งบทดลอง รพ.'!$AY:$AY,MATCH(C:C,'[3]5.งบทดลอง รพ.'!B:B,0)),)</f>
        <v>0</v>
      </c>
      <c r="BA442" s="150">
        <f>IFERROR(INDEX('[3]5.งบทดลอง รพ.'!$AZ:$AZ,MATCH(C:C,'[3]5.งบทดลอง รพ.'!B:B,0)),)</f>
        <v>1125</v>
      </c>
      <c r="BB442" s="150">
        <f>IFERROR(INDEX('[3]5.งบทดลอง รพ.'!$BA:$BA,MATCH(C:C,'[3]5.งบทดลอง รพ.'!B:B,0)),)</f>
        <v>0</v>
      </c>
      <c r="BC442" s="150">
        <f>IFERROR(INDEX('[3]5.งบทดลอง รพ.'!$BB:$BB,MATCH(C:C,'[3]5.งบทดลอง รพ.'!B:B,0)),)</f>
        <v>0</v>
      </c>
      <c r="BD442" s="150">
        <f>IFERROR(INDEX('[3]5.งบทดลอง รพ.'!$BC:$BC,MATCH(C:C,'[3]5.งบทดลอง รพ.'!B:B,0)),)</f>
        <v>0</v>
      </c>
      <c r="BE442" s="150">
        <f>IFERROR(INDEX('[3]5.งบทดลอง รพ.'!$BD:$BD,MATCH(C:C,'[3]5.งบทดลอง รพ.'!B:B,0)),)</f>
        <v>0</v>
      </c>
      <c r="BF442" s="150">
        <f>IFERROR(INDEX('[3]5.งบทดลอง รพ.'!$BE:$BE,MATCH(C:C,'[3]5.งบทดลอง รพ.'!B:B,0)),)</f>
        <v>0</v>
      </c>
      <c r="BG442" s="150">
        <f>IFERROR(INDEX('[3]5.งบทดลอง รพ.'!$BF:$BF,MATCH(C:C,'[3]5.งบทดลอง รพ.'!B:B,0)),)</f>
        <v>0</v>
      </c>
      <c r="BH442" s="150">
        <f>IFERROR(INDEX('[3]5.งบทดลอง รพ.'!$BG:$BG,MATCH(C:C,'[3]5.งบทดลอง รพ.'!B:B,0)),)</f>
        <v>0</v>
      </c>
      <c r="BI442" s="150">
        <f>IFERROR(INDEX('[3]5.งบทดลอง รพ.'!$BH:$BH,MATCH(C:C,'[3]5.งบทดลอง รพ.'!B:B,0)),)</f>
        <v>0</v>
      </c>
      <c r="BJ442" s="150">
        <f>IFERROR(INDEX('[3]5.งบทดลอง รพ.'!$BI:$BI,MATCH(C:C,'[3]5.งบทดลอง รพ.'!B:B,0)),)</f>
        <v>0</v>
      </c>
      <c r="BK442" s="150">
        <f>IFERROR(INDEX('[3]5.งบทดลอง รพ.'!$BJ:$BJ,MATCH(C:C,'[3]5.งบทดลอง รพ.'!B:B,0)),)</f>
        <v>0</v>
      </c>
      <c r="BL442" s="150">
        <f>IFERROR(INDEX('[3]5.งบทดลอง รพ.'!$BK:$BK,MATCH(D:D,'[3]5.งบทดลอง รพ.'!C:C,0)),)</f>
        <v>0</v>
      </c>
      <c r="BM442" s="150">
        <f>IFERROR(INDEX('[3]5.งบทดลอง รพ.'!$BL:$BL,MATCH(C:C,'[3]5.งบทดลอง รพ.'!B:B,0)),)</f>
        <v>0</v>
      </c>
      <c r="BN442" s="150">
        <f>IFERROR(INDEX('[3]5.งบทดลอง รพ.'!$BM:$BM,MATCH(C:C,'[3]5.งบทดลอง รพ.'!B:B,0)),)</f>
        <v>0</v>
      </c>
      <c r="BO442" s="150">
        <f>IFERROR(INDEX('[3]5.งบทดลอง รพ.'!$BN:$BN,MATCH(C:C,'[3]5.งบทดลอง รพ.'!B:B,0)),)</f>
        <v>0</v>
      </c>
      <c r="BP442" s="150">
        <f>IFERROR(INDEX('[3]5.งบทดลอง รพ.'!$BO:$BO,MATCH(C:C,'[3]5.งบทดลอง รพ.'!B:B,0)),)</f>
        <v>0</v>
      </c>
      <c r="BQ442" s="150">
        <f>IFERROR(INDEX('[3]5.งบทดลอง รพ.'!$BP:$BP,MATCH(C:C,'[3]5.งบทดลอง รพ.'!B:B,0)),)</f>
        <v>0</v>
      </c>
      <c r="BR442" s="150">
        <f>IFERROR(INDEX('[3]5.งบทดลอง รพ.'!$BQ:$BQ,MATCH(C:C,'[3]5.งบทดลอง รพ.'!B:B,0)),)</f>
        <v>0</v>
      </c>
      <c r="BS442" s="150">
        <f>IFERROR(INDEX('[3]5.งบทดลอง รพ.'!$BR:$BR,MATCH(C:C,'[3]5.งบทดลอง รพ.'!B:B,0)),)</f>
        <v>0</v>
      </c>
      <c r="BT442" s="150">
        <f>IFERROR(INDEX('[3]5.งบทดลอง รพ.'!$BS:$BS,MATCH(C:C,'[3]5.งบทดลอง รพ.'!B:B,0)),)</f>
        <v>0</v>
      </c>
      <c r="BU442" s="150">
        <f>IFERROR(INDEX('[3]5.งบทดลอง รพ.'!$BT:$BT,MATCH(C:C,'[3]5.งบทดลอง รพ.'!B:B,0)),)</f>
        <v>0</v>
      </c>
      <c r="BV442" s="150">
        <f>IFERROR(INDEX('[3]5.งบทดลอง รพ.'!$BU:$BU,MATCH(C:C,'[3]5.งบทดลอง รพ.'!B:B,0)),)</f>
        <v>0</v>
      </c>
      <c r="BW442" s="150">
        <f>IFERROR(INDEX('[3]5.งบทดลอง รพ.'!$BV:$BV,MATCH(C:C,'[3]5.งบทดลอง รพ.'!B:B,0)),)</f>
        <v>0</v>
      </c>
      <c r="BX442" s="150">
        <f>IFERROR(INDEX('[3]5.งบทดลอง รพ.'!$BW:$BW,MATCH(C:C,'[3]5.งบทดลอง รพ.'!B:B,0)),)</f>
        <v>0</v>
      </c>
      <c r="BY442" s="150">
        <f>IFERROR(INDEX('[3]5.งบทดลอง รพ.'!$BX:$BX,MATCH(C:C,'[3]5.งบทดลอง รพ.'!B:B,0)),)</f>
        <v>0</v>
      </c>
      <c r="BZ442" s="151">
        <f t="shared" si="16"/>
        <v>2266.5500000000002</v>
      </c>
    </row>
    <row r="443" spans="1:78" ht="21.75" customHeight="1">
      <c r="A443" s="31" t="s">
        <v>185</v>
      </c>
      <c r="B443" s="147" t="s">
        <v>750</v>
      </c>
      <c r="C443" s="148" t="s">
        <v>1244</v>
      </c>
      <c r="D443" s="149" t="s">
        <v>1245</v>
      </c>
      <c r="E443" s="150">
        <f>IFERROR(INDEX('[3]5.งบทดลอง รพ.'!$D:$D,MATCH(C:C,'[3]5.งบทดลอง รพ.'!B:B,0)),)</f>
        <v>1162000</v>
      </c>
      <c r="F443" s="150">
        <f>IFERROR(INDEX('[3]5.งบทดลอง รพ.'!$E:$E,MATCH(C:C,'[3]5.งบทดลอง รพ.'!B:B,0)),)</f>
        <v>0</v>
      </c>
      <c r="G443" s="150">
        <f>IFERROR(INDEX('[3]5.งบทดลอง รพ.'!$F:$F,MATCH(C:C,'[3]5.งบทดลอง รพ.'!B:B,0)),)</f>
        <v>0</v>
      </c>
      <c r="H443" s="150">
        <f>IFERROR(INDEX('[3]5.งบทดลอง รพ.'!$G:$G,MATCH(C:C,'[3]5.งบทดลอง รพ.'!B:B,0)),)</f>
        <v>0</v>
      </c>
      <c r="I443" s="150">
        <f>IFERROR(INDEX('[3]5.งบทดลอง รพ.'!$H:$H,MATCH(D:D,'[3]5.งบทดลอง รพ.'!C:C,0)),)</f>
        <v>0</v>
      </c>
      <c r="J443" s="150">
        <f>IFERROR(INDEX('[3]5.งบทดลอง รพ.'!$I:$I,MATCH(C:C,'[3]5.งบทดลอง รพ.'!B:B,0)),)</f>
        <v>0</v>
      </c>
      <c r="K443" s="150">
        <f>IFERROR(INDEX('[3]5.งบทดลอง รพ.'!$J:$J,MATCH(C:C,'[3]5.งบทดลอง รพ.'!B:B,0)),)</f>
        <v>0</v>
      </c>
      <c r="L443" s="150">
        <f>IFERROR(INDEX('[3]5.งบทดลอง รพ.'!$K:$K,MATCH(C:C,'[3]5.งบทดลอง รพ.'!B:B,0)),)</f>
        <v>0</v>
      </c>
      <c r="M443" s="150">
        <f>IFERROR(INDEX('[3]5.งบทดลอง รพ.'!$L:$L,MATCH(C:C,'[3]5.งบทดลอง รพ.'!B:B,0)),)</f>
        <v>0</v>
      </c>
      <c r="N443" s="150">
        <f>IFERROR(INDEX('[3]5.งบทดลอง รพ.'!$M:$M,MATCH(C:C,'[3]5.งบทดลอง รพ.'!B:B,0)),)</f>
        <v>0</v>
      </c>
      <c r="O443" s="150">
        <f>IFERROR(INDEX('[3]5.งบทดลอง รพ.'!$N:$N,MATCH(C:C,'[3]5.งบทดลอง รพ.'!B:B,0)),)</f>
        <v>0</v>
      </c>
      <c r="P443" s="150">
        <f>IFERROR(INDEX('[3]5.งบทดลอง รพ.'!$O:$O,MATCH(C:C,'[3]5.งบทดลอง รพ.'!B:B,0)),)</f>
        <v>0</v>
      </c>
      <c r="Q443" s="150">
        <f>IFERROR(INDEX('[3]5.งบทดลอง รพ.'!$P:$P,MATCH(C:C,'[3]5.งบทดลอง รพ.'!B:B,0)),)</f>
        <v>0</v>
      </c>
      <c r="R443" s="150">
        <f>IFERROR(INDEX('[3]5.งบทดลอง รพ.'!$Q:$Q,MATCH(C:C,'[3]5.งบทดลอง รพ.'!B:B,0)),)</f>
        <v>0</v>
      </c>
      <c r="S443" s="150">
        <f>IFERROR(INDEX('[3]5.งบทดลอง รพ.'!$R:$R,MATCH(C:C,'[3]5.งบทดลอง รพ.'!B:B,0)),)</f>
        <v>0</v>
      </c>
      <c r="T443" s="150">
        <f>IFERROR(INDEX('[3]5.งบทดลอง รพ.'!$S:$S,MATCH(C:C,'[3]5.งบทดลอง รพ.'!B:B,0)),)</f>
        <v>0</v>
      </c>
      <c r="U443" s="150">
        <f>IFERROR(INDEX('[3]5.งบทดลอง รพ.'!$T:$T,MATCH(C:C,'[3]5.งบทดลอง รพ.'!B:B,0)),)</f>
        <v>0</v>
      </c>
      <c r="V443" s="150">
        <f>IFERROR(INDEX('[3]5.งบทดลอง รพ.'!$U:$U,MATCH(C:C,'[3]5.งบทดลอง รพ.'!B:B,0)),)</f>
        <v>0</v>
      </c>
      <c r="W443" s="150">
        <f>IFERROR(INDEX('[3]5.งบทดลอง รพ.'!$V:$V,MATCH(C:C,'[3]5.งบทดลอง รพ.'!B:B,0)),)</f>
        <v>0</v>
      </c>
      <c r="X443" s="150">
        <f>IFERROR(INDEX('[3]5.งบทดลอง รพ.'!$W:$W,MATCH(C:C,'[3]5.งบทดลอง รพ.'!B:B,0)),)</f>
        <v>0</v>
      </c>
      <c r="Y443" s="150">
        <f>IFERROR(INDEX('[3]5.งบทดลอง รพ.'!$X:$X,MATCH(C:C,'[3]5.งบทดลอง รพ.'!B:B,0)),)</f>
        <v>0</v>
      </c>
      <c r="Z443" s="150">
        <f>IFERROR(INDEX('[3]5.งบทดลอง รพ.'!$Y:$Y,MATCH(C:C,'[3]5.งบทดลอง รพ.'!B:B,0)),)</f>
        <v>0</v>
      </c>
      <c r="AA443" s="150">
        <f>IFERROR(INDEX('[3]5.งบทดลอง รพ.'!$Z:$Z,MATCH(C:C,'[3]5.งบทดลอง รพ.'!B:B,0)),)</f>
        <v>0</v>
      </c>
      <c r="AB443" s="150">
        <f>IFERROR(INDEX('[3]5.งบทดลอง รพ.'!$AA:$AA,MATCH(C:C,'[3]5.งบทดลอง รพ.'!B:B,0)),)</f>
        <v>0</v>
      </c>
      <c r="AC443" s="150">
        <f>IFERROR(INDEX('[3]5.งบทดลอง รพ.'!$AB:$AB,MATCH(C:C,'[3]5.งบทดลอง รพ.'!B:B,0)),)</f>
        <v>0</v>
      </c>
      <c r="AD443" s="150">
        <f>IFERROR(INDEX('[3]5.งบทดลอง รพ.'!$AC:$AC,MATCH(C:C,'[3]5.งบทดลอง รพ.'!B:B,0)),)</f>
        <v>0</v>
      </c>
      <c r="AE443" s="150">
        <f>IFERROR(INDEX('[3]5.งบทดลอง รพ.'!$AD:$AD,MATCH(C:C,'[3]5.งบทดลอง รพ.'!B:B,0)),)</f>
        <v>0</v>
      </c>
      <c r="AF443" s="150">
        <f>IFERROR(INDEX('[3]5.งบทดลอง รพ.'!$AE:$AE,MATCH(C:C,'[3]5.งบทดลอง รพ.'!B:B,0)),)</f>
        <v>0</v>
      </c>
      <c r="AG443" s="150">
        <f>IFERROR(INDEX('[3]5.งบทดลอง รพ.'!$AF:$AF,MATCH(C:C,'[3]5.งบทดลอง รพ.'!B:B,0)),)</f>
        <v>0</v>
      </c>
      <c r="AH443" s="150">
        <f>IFERROR(INDEX('[3]5.งบทดลอง รพ.'!$AG:$AG,MATCH(C:C,'[3]5.งบทดลอง รพ.'!B:B,0)),)</f>
        <v>0</v>
      </c>
      <c r="AI443" s="150">
        <f>IFERROR(INDEX('[3]5.งบทดลอง รพ.'!$AH:$AH,MATCH(D:D,'[3]5.งบทดลอง รพ.'!C:C,0)),)</f>
        <v>0</v>
      </c>
      <c r="AJ443" s="150">
        <f>IFERROR(INDEX('[3]5.งบทดลอง รพ.'!$AI:$AI,MATCH(C:C,'[3]5.งบทดลอง รพ.'!B:B,0)),)</f>
        <v>0</v>
      </c>
      <c r="AK443" s="150">
        <f>IFERROR(INDEX('[3]5.งบทดลอง รพ.'!$AJ:$AJ,MATCH(C:C,'[3]5.งบทดลอง รพ.'!B:B,0)),)</f>
        <v>0</v>
      </c>
      <c r="AL443" s="150">
        <f>IFERROR(INDEX('[3]5.งบทดลอง รพ.'!$AK:$AK,MATCH(C:C,'[3]5.งบทดลอง รพ.'!B:B,0)),)</f>
        <v>0</v>
      </c>
      <c r="AM443" s="150">
        <f>IFERROR(INDEX('[3]5.งบทดลอง รพ.'!$AL:$AL,MATCH(C:C,'[3]5.งบทดลอง รพ.'!B:B,0)),)</f>
        <v>0</v>
      </c>
      <c r="AN443" s="150">
        <f>IFERROR(INDEX('[3]5.งบทดลอง รพ.'!$AM:$AM,MATCH(C:C,'[3]5.งบทดลอง รพ.'!B:B,0)),)</f>
        <v>0</v>
      </c>
      <c r="AO443" s="150">
        <f>IFERROR(INDEX('[3]5.งบทดลอง รพ.'!$AN:$AN,MATCH(C:C,'[3]5.งบทดลอง รพ.'!B:B,0)),)</f>
        <v>0</v>
      </c>
      <c r="AP443" s="150">
        <f>IFERROR(INDEX('[3]5.งบทดลอง รพ.'!$AO:$AO,MATCH(C:C,'[3]5.งบทดลอง รพ.'!B:B,0)),)</f>
        <v>0</v>
      </c>
      <c r="AQ443" s="150">
        <f>IFERROR(INDEX('[3]5.งบทดลอง รพ.'!$AP:$AP,MATCH(C:C,'[3]5.งบทดลอง รพ.'!B:B,0)),)</f>
        <v>0</v>
      </c>
      <c r="AR443" s="150">
        <f>IFERROR(INDEX('[3]5.งบทดลอง รพ.'!$AQ:$AQ,MATCH(C:C,'[3]5.งบทดลอง รพ.'!B:B,0)),)</f>
        <v>0</v>
      </c>
      <c r="AS443" s="150">
        <f>IFERROR(INDEX('[3]5.งบทดลอง รพ.'!$AR:$AR,MATCH(C:C,'[3]5.งบทดลอง รพ.'!B:B,0)),)</f>
        <v>0</v>
      </c>
      <c r="AT443" s="150">
        <f>IFERROR(INDEX('[3]5.งบทดลอง รพ.'!$AS:$AS,MATCH(C:C,'[3]5.งบทดลอง รพ.'!B:B,0)),)</f>
        <v>0</v>
      </c>
      <c r="AU443" s="150">
        <f>IFERROR(INDEX('[3]5.งบทดลอง รพ.'!$AT:$AT,MATCH(C:C,'[3]5.งบทดลอง รพ.'!B:B,0)),)</f>
        <v>0</v>
      </c>
      <c r="AV443" s="150">
        <f>IFERROR(INDEX('[3]5.งบทดลอง รพ.'!$AU:$AU,MATCH(C:C,'[3]5.งบทดลอง รพ.'!B:B,0)),)</f>
        <v>0</v>
      </c>
      <c r="AW443" s="150">
        <f>IFERROR(INDEX('[3]5.งบทดลอง รพ.'!$AV:$AV,MATCH(C:C,'[3]5.งบทดลอง รพ.'!B:B,0)),)</f>
        <v>0</v>
      </c>
      <c r="AX443" s="150">
        <f>IFERROR(INDEX('[3]5.งบทดลอง รพ.'!$AW:$AW,MATCH(C:C,'[3]5.งบทดลอง รพ.'!B:B,0)),)</f>
        <v>0</v>
      </c>
      <c r="AY443" s="150">
        <f>IFERROR(INDEX('[3]5.งบทดลอง รพ.'!$AX:$AX,MATCH(C:C,'[3]5.งบทดลอง รพ.'!B:B,0)),)</f>
        <v>0</v>
      </c>
      <c r="AZ443" s="150">
        <f>IFERROR(INDEX('[3]5.งบทดลอง รพ.'!$AY:$AY,MATCH(C:C,'[3]5.งบทดลอง รพ.'!B:B,0)),)</f>
        <v>0</v>
      </c>
      <c r="BA443" s="150">
        <f>IFERROR(INDEX('[3]5.งบทดลอง รพ.'!$AZ:$AZ,MATCH(C:C,'[3]5.งบทดลอง รพ.'!B:B,0)),)</f>
        <v>0</v>
      </c>
      <c r="BB443" s="150">
        <f>IFERROR(INDEX('[3]5.งบทดลอง รพ.'!$BA:$BA,MATCH(C:C,'[3]5.งบทดลอง รพ.'!B:B,0)),)</f>
        <v>0</v>
      </c>
      <c r="BC443" s="150">
        <f>IFERROR(INDEX('[3]5.งบทดลอง รพ.'!$BB:$BB,MATCH(C:C,'[3]5.งบทดลอง รพ.'!B:B,0)),)</f>
        <v>0</v>
      </c>
      <c r="BD443" s="150">
        <f>IFERROR(INDEX('[3]5.งบทดลอง รพ.'!$BC:$BC,MATCH(C:C,'[3]5.งบทดลอง รพ.'!B:B,0)),)</f>
        <v>0</v>
      </c>
      <c r="BE443" s="150">
        <f>IFERROR(INDEX('[3]5.งบทดลอง รพ.'!$BD:$BD,MATCH(C:C,'[3]5.งบทดลอง รพ.'!B:B,0)),)</f>
        <v>0</v>
      </c>
      <c r="BF443" s="150">
        <f>IFERROR(INDEX('[3]5.งบทดลอง รพ.'!$BE:$BE,MATCH(C:C,'[3]5.งบทดลอง รพ.'!B:B,0)),)</f>
        <v>0</v>
      </c>
      <c r="BG443" s="150">
        <f>IFERROR(INDEX('[3]5.งบทดลอง รพ.'!$BF:$BF,MATCH(C:C,'[3]5.งบทดลอง รพ.'!B:B,0)),)</f>
        <v>0</v>
      </c>
      <c r="BH443" s="150">
        <f>IFERROR(INDEX('[3]5.งบทดลอง รพ.'!$BG:$BG,MATCH(C:C,'[3]5.งบทดลอง รพ.'!B:B,0)),)</f>
        <v>0</v>
      </c>
      <c r="BI443" s="150">
        <f>IFERROR(INDEX('[3]5.งบทดลอง รพ.'!$BH:$BH,MATCH(C:C,'[3]5.งบทดลอง รพ.'!B:B,0)),)</f>
        <v>0</v>
      </c>
      <c r="BJ443" s="150">
        <f>IFERROR(INDEX('[3]5.งบทดลอง รพ.'!$BI:$BI,MATCH(C:C,'[3]5.งบทดลอง รพ.'!B:B,0)),)</f>
        <v>0</v>
      </c>
      <c r="BK443" s="150">
        <f>IFERROR(INDEX('[3]5.งบทดลอง รพ.'!$BJ:$BJ,MATCH(C:C,'[3]5.งบทดลอง รพ.'!B:B,0)),)</f>
        <v>0</v>
      </c>
      <c r="BL443" s="150">
        <f>IFERROR(INDEX('[3]5.งบทดลอง รพ.'!$BK:$BK,MATCH(D:D,'[3]5.งบทดลอง รพ.'!C:C,0)),)</f>
        <v>0</v>
      </c>
      <c r="BM443" s="150">
        <f>IFERROR(INDEX('[3]5.งบทดลอง รพ.'!$BL:$BL,MATCH(C:C,'[3]5.งบทดลอง รพ.'!B:B,0)),)</f>
        <v>0</v>
      </c>
      <c r="BN443" s="150">
        <f>IFERROR(INDEX('[3]5.งบทดลอง รพ.'!$BM:$BM,MATCH(C:C,'[3]5.งบทดลอง รพ.'!B:B,0)),)</f>
        <v>0</v>
      </c>
      <c r="BO443" s="150">
        <f>IFERROR(INDEX('[3]5.งบทดลอง รพ.'!$BN:$BN,MATCH(C:C,'[3]5.งบทดลอง รพ.'!B:B,0)),)</f>
        <v>0</v>
      </c>
      <c r="BP443" s="150">
        <f>IFERROR(INDEX('[3]5.งบทดลอง รพ.'!$BO:$BO,MATCH(C:C,'[3]5.งบทดลอง รพ.'!B:B,0)),)</f>
        <v>0</v>
      </c>
      <c r="BQ443" s="150">
        <f>IFERROR(INDEX('[3]5.งบทดลอง รพ.'!$BP:$BP,MATCH(C:C,'[3]5.งบทดลอง รพ.'!B:B,0)),)</f>
        <v>0</v>
      </c>
      <c r="BR443" s="150">
        <f>IFERROR(INDEX('[3]5.งบทดลอง รพ.'!$BQ:$BQ,MATCH(C:C,'[3]5.งบทดลอง รพ.'!B:B,0)),)</f>
        <v>0</v>
      </c>
      <c r="BS443" s="150">
        <f>IFERROR(INDEX('[3]5.งบทดลอง รพ.'!$BR:$BR,MATCH(C:C,'[3]5.งบทดลอง รพ.'!B:B,0)),)</f>
        <v>0</v>
      </c>
      <c r="BT443" s="150">
        <f>IFERROR(INDEX('[3]5.งบทดลอง รพ.'!$BS:$BS,MATCH(C:C,'[3]5.งบทดลอง รพ.'!B:B,0)),)</f>
        <v>0</v>
      </c>
      <c r="BU443" s="150">
        <f>IFERROR(INDEX('[3]5.งบทดลอง รพ.'!$BT:$BT,MATCH(C:C,'[3]5.งบทดลอง รพ.'!B:B,0)),)</f>
        <v>0</v>
      </c>
      <c r="BV443" s="150">
        <f>IFERROR(INDEX('[3]5.งบทดลอง รพ.'!$BU:$BU,MATCH(C:C,'[3]5.งบทดลอง รพ.'!B:B,0)),)</f>
        <v>0</v>
      </c>
      <c r="BW443" s="150">
        <f>IFERROR(INDEX('[3]5.งบทดลอง รพ.'!$BV:$BV,MATCH(C:C,'[3]5.งบทดลอง รพ.'!B:B,0)),)</f>
        <v>0</v>
      </c>
      <c r="BX443" s="150">
        <f>IFERROR(INDEX('[3]5.งบทดลอง รพ.'!$BW:$BW,MATCH(C:C,'[3]5.งบทดลอง รพ.'!B:B,0)),)</f>
        <v>0</v>
      </c>
      <c r="BY443" s="150">
        <f>IFERROR(INDEX('[3]5.งบทดลอง รพ.'!$BX:$BX,MATCH(C:C,'[3]5.งบทดลอง รพ.'!B:B,0)),)</f>
        <v>0</v>
      </c>
      <c r="BZ443" s="151">
        <f t="shared" si="16"/>
        <v>1162000</v>
      </c>
    </row>
    <row r="444" spans="1:78" ht="21.75" customHeight="1">
      <c r="A444" s="31" t="s">
        <v>185</v>
      </c>
      <c r="B444" s="147" t="s">
        <v>750</v>
      </c>
      <c r="C444" s="148" t="s">
        <v>1246</v>
      </c>
      <c r="D444" s="149" t="s">
        <v>1247</v>
      </c>
      <c r="E444" s="150">
        <f>IFERROR(INDEX('[3]5.งบทดลอง รพ.'!$D:$D,MATCH(C:C,'[3]5.งบทดลอง รพ.'!B:B,0)),)</f>
        <v>9844400</v>
      </c>
      <c r="F444" s="150">
        <f>IFERROR(INDEX('[3]5.งบทดลอง รพ.'!$E:$E,MATCH(C:C,'[3]5.งบทดลอง รพ.'!B:B,0)),)</f>
        <v>3991875</v>
      </c>
      <c r="G444" s="150">
        <f>IFERROR(INDEX('[3]5.งบทดลอง รพ.'!$F:$F,MATCH(C:C,'[3]5.งบทดลอง รพ.'!B:B,0)),)</f>
        <v>0</v>
      </c>
      <c r="H444" s="150">
        <f>IFERROR(INDEX('[3]5.งบทดลอง รพ.'!$G:$G,MATCH(C:C,'[3]5.งบทดลอง รพ.'!B:B,0)),)</f>
        <v>0</v>
      </c>
      <c r="I444" s="150">
        <f>IFERROR(INDEX('[3]5.งบทดลอง รพ.'!$H:$H,MATCH(D:D,'[3]5.งบทดลอง รพ.'!C:C,0)),)</f>
        <v>82142.820000000007</v>
      </c>
      <c r="J444" s="150">
        <f>IFERROR(INDEX('[3]5.งบทดลอง รพ.'!$I:$I,MATCH(C:C,'[3]5.งบทดลอง รพ.'!B:B,0)),)</f>
        <v>2348200</v>
      </c>
      <c r="K444" s="150">
        <f>IFERROR(INDEX('[3]5.งบทดลอง รพ.'!$J:$J,MATCH(C:C,'[3]5.งบทดลอง รพ.'!B:B,0)),)</f>
        <v>565840</v>
      </c>
      <c r="L444" s="150">
        <f>IFERROR(INDEX('[3]5.งบทดลอง รพ.'!$K:$K,MATCH(C:C,'[3]5.งบทดลอง รพ.'!B:B,0)),)</f>
        <v>0</v>
      </c>
      <c r="M444" s="150">
        <f>IFERROR(INDEX('[3]5.งบทดลอง รพ.'!$L:$L,MATCH(C:C,'[3]5.งบทดลอง รพ.'!B:B,0)),)</f>
        <v>0</v>
      </c>
      <c r="N444" s="150">
        <f>IFERROR(INDEX('[3]5.งบทดลอง รพ.'!$M:$M,MATCH(C:C,'[3]5.งบทดลอง รพ.'!B:B,0)),)</f>
        <v>0</v>
      </c>
      <c r="O444" s="150">
        <f>IFERROR(INDEX('[3]5.งบทดลอง รพ.'!$N:$N,MATCH(C:C,'[3]5.งบทดลอง รพ.'!B:B,0)),)</f>
        <v>0</v>
      </c>
      <c r="P444" s="150">
        <f>IFERROR(INDEX('[3]5.งบทดลอง รพ.'!$O:$O,MATCH(C:C,'[3]5.งบทดลอง รพ.'!B:B,0)),)</f>
        <v>0</v>
      </c>
      <c r="Q444" s="150">
        <f>IFERROR(INDEX('[3]5.งบทดลอง รพ.'!$P:$P,MATCH(C:C,'[3]5.งบทดลอง รพ.'!B:B,0)),)</f>
        <v>2177232</v>
      </c>
      <c r="R444" s="150">
        <f>IFERROR(INDEX('[3]5.งบทดลอง รพ.'!$Q:$Q,MATCH(C:C,'[3]5.งบทดลอง รพ.'!B:B,0)),)</f>
        <v>0</v>
      </c>
      <c r="S444" s="150">
        <f>IFERROR(INDEX('[3]5.งบทดลอง รพ.'!$R:$R,MATCH(C:C,'[3]5.งบทดลอง รพ.'!B:B,0)),)</f>
        <v>0</v>
      </c>
      <c r="T444" s="150">
        <f>IFERROR(INDEX('[3]5.งบทดลอง รพ.'!$S:$S,MATCH(C:C,'[3]5.งบทดลอง รพ.'!B:B,0)),)</f>
        <v>0</v>
      </c>
      <c r="U444" s="150">
        <f>IFERROR(INDEX('[3]5.งบทดลอง รพ.'!$T:$T,MATCH(C:C,'[3]5.งบทดลอง รพ.'!B:B,0)),)</f>
        <v>0</v>
      </c>
      <c r="V444" s="150">
        <f>IFERROR(INDEX('[3]5.งบทดลอง รพ.'!$U:$U,MATCH(C:C,'[3]5.งบทดลอง รพ.'!B:B,0)),)</f>
        <v>0</v>
      </c>
      <c r="W444" s="150">
        <f>IFERROR(INDEX('[3]5.งบทดลอง รพ.'!$V:$V,MATCH(C:C,'[3]5.งบทดลอง รพ.'!B:B,0)),)</f>
        <v>0</v>
      </c>
      <c r="X444" s="150">
        <f>IFERROR(INDEX('[3]5.งบทดลอง รพ.'!$W:$W,MATCH(C:C,'[3]5.งบทดลอง รพ.'!B:B,0)),)</f>
        <v>0</v>
      </c>
      <c r="Y444" s="150">
        <f>IFERROR(INDEX('[3]5.งบทดลอง รพ.'!$X:$X,MATCH(C:C,'[3]5.งบทดลอง รพ.'!B:B,0)),)</f>
        <v>452173.42</v>
      </c>
      <c r="Z444" s="150">
        <f>IFERROR(INDEX('[3]5.งบทดลอง รพ.'!$Y:$Y,MATCH(C:C,'[3]5.งบทดลอง รพ.'!B:B,0)),)</f>
        <v>0</v>
      </c>
      <c r="AA444" s="150">
        <f>IFERROR(INDEX('[3]5.งบทดลอง รพ.'!$Z:$Z,MATCH(C:C,'[3]5.งบทดลอง รพ.'!B:B,0)),)</f>
        <v>2811800</v>
      </c>
      <c r="AB444" s="150">
        <f>IFERROR(INDEX('[3]5.งบทดลอง รพ.'!$AA:$AA,MATCH(C:C,'[3]5.งบทดลอง รพ.'!B:B,0)),)</f>
        <v>0</v>
      </c>
      <c r="AC444" s="150">
        <f>IFERROR(INDEX('[3]5.งบทดลอง รพ.'!$AB:$AB,MATCH(C:C,'[3]5.งบทดลอง รพ.'!B:B,0)),)</f>
        <v>0</v>
      </c>
      <c r="AD444" s="150">
        <f>IFERROR(INDEX('[3]5.งบทดลอง รพ.'!$AC:$AC,MATCH(C:C,'[3]5.งบทดลอง รพ.'!B:B,0)),)</f>
        <v>0</v>
      </c>
      <c r="AE444" s="150">
        <f>IFERROR(INDEX('[3]5.งบทดลอง รพ.'!$AD:$AD,MATCH(C:C,'[3]5.งบทดลอง รพ.'!B:B,0)),)</f>
        <v>1595702.82</v>
      </c>
      <c r="AF444" s="150">
        <f>IFERROR(INDEX('[3]5.งบทดลอง รพ.'!$AE:$AE,MATCH(C:C,'[3]5.งบทดลอง รพ.'!B:B,0)),)</f>
        <v>0</v>
      </c>
      <c r="AG444" s="150">
        <f>IFERROR(INDEX('[3]5.งบทดลอง รพ.'!$AF:$AF,MATCH(C:C,'[3]5.งบทดลอง รพ.'!B:B,0)),)</f>
        <v>0</v>
      </c>
      <c r="AH444" s="150">
        <f>IFERROR(INDEX('[3]5.งบทดลอง รพ.'!$AG:$AG,MATCH(C:C,'[3]5.งบทดลอง รพ.'!B:B,0)),)</f>
        <v>0</v>
      </c>
      <c r="AI444" s="150">
        <f>IFERROR(INDEX('[3]5.งบทดลอง รพ.'!$AH:$AH,MATCH(D:D,'[3]5.งบทดลอง รพ.'!C:C,0)),)</f>
        <v>0</v>
      </c>
      <c r="AJ444" s="150">
        <f>IFERROR(INDEX('[3]5.งบทดลอง รพ.'!$AI:$AI,MATCH(C:C,'[3]5.งบทดลอง รพ.'!B:B,0)),)</f>
        <v>0</v>
      </c>
      <c r="AK444" s="150">
        <f>IFERROR(INDEX('[3]5.งบทดลอง รพ.'!$AJ:$AJ,MATCH(C:C,'[3]5.งบทดลอง รพ.'!B:B,0)),)</f>
        <v>1000000</v>
      </c>
      <c r="AL444" s="150">
        <f>IFERROR(INDEX('[3]5.งบทดลอง รพ.'!$AK:$AK,MATCH(C:C,'[3]5.งบทดลอง รพ.'!B:B,0)),)</f>
        <v>0</v>
      </c>
      <c r="AM444" s="150">
        <f>IFERROR(INDEX('[3]5.งบทดลอง รพ.'!$AL:$AL,MATCH(C:C,'[3]5.งบทดลอง รพ.'!B:B,0)),)</f>
        <v>0</v>
      </c>
      <c r="AN444" s="150">
        <f>IFERROR(INDEX('[3]5.งบทดลอง รพ.'!$AM:$AM,MATCH(C:C,'[3]5.งบทดลอง รพ.'!B:B,0)),)</f>
        <v>0</v>
      </c>
      <c r="AO444" s="150">
        <f>IFERROR(INDEX('[3]5.งบทดลอง รพ.'!$AN:$AN,MATCH(C:C,'[3]5.งบทดลอง รพ.'!B:B,0)),)</f>
        <v>0</v>
      </c>
      <c r="AP444" s="150">
        <f>IFERROR(INDEX('[3]5.งบทดลอง รพ.'!$AO:$AO,MATCH(C:C,'[3]5.งบทดลอง รพ.'!B:B,0)),)</f>
        <v>0</v>
      </c>
      <c r="AQ444" s="150">
        <f>IFERROR(INDEX('[3]5.งบทดลอง รพ.'!$AP:$AP,MATCH(C:C,'[3]5.งบทดลอง รพ.'!B:B,0)),)</f>
        <v>0</v>
      </c>
      <c r="AR444" s="150">
        <f>IFERROR(INDEX('[3]5.งบทดลอง รพ.'!$AQ:$AQ,MATCH(C:C,'[3]5.งบทดลอง รพ.'!B:B,0)),)</f>
        <v>0</v>
      </c>
      <c r="AS444" s="150">
        <f>IFERROR(INDEX('[3]5.งบทดลอง รพ.'!$AR:$AR,MATCH(C:C,'[3]5.งบทดลอง รพ.'!B:B,0)),)</f>
        <v>0</v>
      </c>
      <c r="AT444" s="150">
        <f>IFERROR(INDEX('[3]5.งบทดลอง รพ.'!$AS:$AS,MATCH(C:C,'[3]5.งบทดลอง รพ.'!B:B,0)),)</f>
        <v>0</v>
      </c>
      <c r="AU444" s="150">
        <f>IFERROR(INDEX('[3]5.งบทดลอง รพ.'!$AT:$AT,MATCH(C:C,'[3]5.งบทดลอง รพ.'!B:B,0)),)</f>
        <v>120000</v>
      </c>
      <c r="AV444" s="150">
        <f>IFERROR(INDEX('[3]5.งบทดลอง รพ.'!$AU:$AU,MATCH(C:C,'[3]5.งบทดลอง รพ.'!B:B,0)),)</f>
        <v>0</v>
      </c>
      <c r="AW444" s="150">
        <f>IFERROR(INDEX('[3]5.งบทดลอง รพ.'!$AV:$AV,MATCH(C:C,'[3]5.งบทดลอง รพ.'!B:B,0)),)</f>
        <v>120000</v>
      </c>
      <c r="AX444" s="150">
        <f>IFERROR(INDEX('[3]5.งบทดลอง รพ.'!$AW:$AW,MATCH(C:C,'[3]5.งบทดลอง รพ.'!B:B,0)),)</f>
        <v>0</v>
      </c>
      <c r="AY444" s="150">
        <f>IFERROR(INDEX('[3]5.งบทดลอง รพ.'!$AX:$AX,MATCH(C:C,'[3]5.งบทดลอง รพ.'!B:B,0)),)</f>
        <v>2642313</v>
      </c>
      <c r="AZ444" s="150">
        <f>IFERROR(INDEX('[3]5.งบทดลอง รพ.'!$AY:$AY,MATCH(C:C,'[3]5.งบทดลอง รพ.'!B:B,0)),)</f>
        <v>0</v>
      </c>
      <c r="BA444" s="150">
        <f>IFERROR(INDEX('[3]5.งบทดลอง รพ.'!$AZ:$AZ,MATCH(C:C,'[3]5.งบทดลอง รพ.'!B:B,0)),)</f>
        <v>342951.51</v>
      </c>
      <c r="BB444" s="150">
        <f>IFERROR(INDEX('[3]5.งบทดลอง รพ.'!$BA:$BA,MATCH(C:C,'[3]5.งบทดลอง รพ.'!B:B,0)),)</f>
        <v>0</v>
      </c>
      <c r="BC444" s="150">
        <f>IFERROR(INDEX('[3]5.งบทดลอง รพ.'!$BB:$BB,MATCH(C:C,'[3]5.งบทดลอง รพ.'!B:B,0)),)</f>
        <v>0</v>
      </c>
      <c r="BD444" s="150">
        <f>IFERROR(INDEX('[3]5.งบทดลอง รพ.'!$BC:$BC,MATCH(C:C,'[3]5.งบทดลอง รพ.'!B:B,0)),)</f>
        <v>0</v>
      </c>
      <c r="BE444" s="150">
        <f>IFERROR(INDEX('[3]5.งบทดลอง รพ.'!$BD:$BD,MATCH(C:C,'[3]5.งบทดลอง รพ.'!B:B,0)),)</f>
        <v>0</v>
      </c>
      <c r="BF444" s="150">
        <f>IFERROR(INDEX('[3]5.งบทดลอง รพ.'!$BE:$BE,MATCH(C:C,'[3]5.งบทดลอง รพ.'!B:B,0)),)</f>
        <v>633134</v>
      </c>
      <c r="BG444" s="150">
        <f>IFERROR(INDEX('[3]5.งบทดลอง รพ.'!$BF:$BF,MATCH(C:C,'[3]5.งบทดลอง รพ.'!B:B,0)),)</f>
        <v>0</v>
      </c>
      <c r="BH444" s="150">
        <f>IFERROR(INDEX('[3]5.งบทดลอง รพ.'!$BG:$BG,MATCH(C:C,'[3]5.งบทดลอง รพ.'!B:B,0)),)</f>
        <v>100000</v>
      </c>
      <c r="BI444" s="150">
        <f>IFERROR(INDEX('[3]5.งบทดลอง รพ.'!$BH:$BH,MATCH(C:C,'[3]5.งบทดลอง รพ.'!B:B,0)),)</f>
        <v>100000</v>
      </c>
      <c r="BJ444" s="150">
        <f>IFERROR(INDEX('[3]5.งบทดลอง รพ.'!$BI:$BI,MATCH(C:C,'[3]5.งบทดลอง รพ.'!B:B,0)),)</f>
        <v>851253</v>
      </c>
      <c r="BK444" s="150">
        <f>IFERROR(INDEX('[3]5.งบทดลอง รพ.'!$BJ:$BJ,MATCH(C:C,'[3]5.งบทดลอง รพ.'!B:B,0)),)</f>
        <v>2283405.46</v>
      </c>
      <c r="BL444" s="150">
        <f>IFERROR(INDEX('[3]5.งบทดลอง รพ.'!$BK:$BK,MATCH(D:D,'[3]5.งบทดลอง รพ.'!C:C,0)),)</f>
        <v>757601.8</v>
      </c>
      <c r="BM444" s="150">
        <f>IFERROR(INDEX('[3]5.งบทดลอง รพ.'!$BL:$BL,MATCH(C:C,'[3]5.งบทดลอง รพ.'!B:B,0)),)</f>
        <v>0</v>
      </c>
      <c r="BN444" s="150">
        <f>IFERROR(INDEX('[3]5.งบทดลอง รพ.'!$BM:$BM,MATCH(C:C,'[3]5.งบทดลอง รพ.'!B:B,0)),)</f>
        <v>0</v>
      </c>
      <c r="BO444" s="150">
        <f>IFERROR(INDEX('[3]5.งบทดลอง รพ.'!$BN:$BN,MATCH(C:C,'[3]5.งบทดลอง รพ.'!B:B,0)),)</f>
        <v>946774.92</v>
      </c>
      <c r="BP444" s="150">
        <f>IFERROR(INDEX('[3]5.งบทดลอง รพ.'!$BO:$BO,MATCH(C:C,'[3]5.งบทดลอง รพ.'!B:B,0)),)</f>
        <v>0</v>
      </c>
      <c r="BQ444" s="150">
        <f>IFERROR(INDEX('[3]5.งบทดลอง รพ.'!$BP:$BP,MATCH(C:C,'[3]5.งบทดลอง รพ.'!B:B,0)),)</f>
        <v>0</v>
      </c>
      <c r="BR444" s="150">
        <f>IFERROR(INDEX('[3]5.งบทดลอง รพ.'!$BQ:$BQ,MATCH(C:C,'[3]5.งบทดลอง รพ.'!B:B,0)),)</f>
        <v>1256378.93</v>
      </c>
      <c r="BS444" s="150">
        <f>IFERROR(INDEX('[3]5.งบทดลอง รพ.'!$BR:$BR,MATCH(C:C,'[3]5.งบทดลอง รพ.'!B:B,0)),)</f>
        <v>0</v>
      </c>
      <c r="BT444" s="150">
        <f>IFERROR(INDEX('[3]5.งบทดลอง รพ.'!$BS:$BS,MATCH(C:C,'[3]5.งบทดลอง รพ.'!B:B,0)),)</f>
        <v>1551845</v>
      </c>
      <c r="BU444" s="150">
        <f>IFERROR(INDEX('[3]5.งบทดลอง รพ.'!$BT:$BT,MATCH(C:C,'[3]5.งบทดลอง รพ.'!B:B,0)),)</f>
        <v>597400</v>
      </c>
      <c r="BV444" s="150">
        <f>IFERROR(INDEX('[3]5.งบทดลอง รพ.'!$BU:$BU,MATCH(C:C,'[3]5.งบทดลอง รพ.'!B:B,0)),)</f>
        <v>0</v>
      </c>
      <c r="BW444" s="150">
        <f>IFERROR(INDEX('[3]5.งบทดลอง รพ.'!$BV:$BV,MATCH(C:C,'[3]5.งบทดลอง รพ.'!B:B,0)),)</f>
        <v>3212158.4</v>
      </c>
      <c r="BX444" s="150">
        <f>IFERROR(INDEX('[3]5.งบทดลอง รพ.'!$BW:$BW,MATCH(C:C,'[3]5.งบทดลอง รพ.'!B:B,0)),)</f>
        <v>507500</v>
      </c>
      <c r="BY444" s="150">
        <f>IFERROR(INDEX('[3]5.งบทดลอง รพ.'!$BX:$BX,MATCH(C:C,'[3]5.งบทดลอง รพ.'!B:B,0)),)</f>
        <v>0</v>
      </c>
      <c r="BZ444" s="151">
        <f t="shared" si="16"/>
        <v>40892082.080000006</v>
      </c>
    </row>
    <row r="445" spans="1:78" ht="21.75" customHeight="1">
      <c r="A445" s="31" t="s">
        <v>185</v>
      </c>
      <c r="B445" s="147" t="s">
        <v>750</v>
      </c>
      <c r="C445" s="148" t="s">
        <v>1248</v>
      </c>
      <c r="D445" s="149" t="s">
        <v>1249</v>
      </c>
      <c r="E445" s="150">
        <f>IFERROR(INDEX('[3]5.งบทดลอง รพ.'!$D:$D,MATCH(C:C,'[3]5.งบทดลอง รพ.'!B:B,0)),)</f>
        <v>0</v>
      </c>
      <c r="F445" s="150">
        <f>IFERROR(INDEX('[3]5.งบทดลอง รพ.'!$E:$E,MATCH(C:C,'[3]5.งบทดลอง รพ.'!B:B,0)),)</f>
        <v>0</v>
      </c>
      <c r="G445" s="150">
        <f>IFERROR(INDEX('[3]5.งบทดลอง รพ.'!$F:$F,MATCH(C:C,'[3]5.งบทดลอง รพ.'!B:B,0)),)</f>
        <v>0</v>
      </c>
      <c r="H445" s="150">
        <f>IFERROR(INDEX('[3]5.งบทดลอง รพ.'!$G:$G,MATCH(C:C,'[3]5.งบทดลอง รพ.'!B:B,0)),)</f>
        <v>0</v>
      </c>
      <c r="I445" s="150">
        <f>IFERROR(INDEX('[3]5.งบทดลอง รพ.'!$H:$H,MATCH(D:D,'[3]5.งบทดลอง รพ.'!C:C,0)),)</f>
        <v>0</v>
      </c>
      <c r="J445" s="150">
        <f>IFERROR(INDEX('[3]5.งบทดลอง รพ.'!$I:$I,MATCH(C:C,'[3]5.งบทดลอง รพ.'!B:B,0)),)</f>
        <v>0</v>
      </c>
      <c r="K445" s="150">
        <f>IFERROR(INDEX('[3]5.งบทดลอง รพ.'!$J:$J,MATCH(C:C,'[3]5.งบทดลอง รพ.'!B:B,0)),)</f>
        <v>0</v>
      </c>
      <c r="L445" s="150">
        <f>IFERROR(INDEX('[3]5.งบทดลอง รพ.'!$K:$K,MATCH(C:C,'[3]5.งบทดลอง รพ.'!B:B,0)),)</f>
        <v>0</v>
      </c>
      <c r="M445" s="150">
        <f>IFERROR(INDEX('[3]5.งบทดลอง รพ.'!$L:$L,MATCH(C:C,'[3]5.งบทดลอง รพ.'!B:B,0)),)</f>
        <v>0</v>
      </c>
      <c r="N445" s="150">
        <f>IFERROR(INDEX('[3]5.งบทดลอง รพ.'!$M:$M,MATCH(C:C,'[3]5.งบทดลอง รพ.'!B:B,0)),)</f>
        <v>0</v>
      </c>
      <c r="O445" s="150">
        <f>IFERROR(INDEX('[3]5.งบทดลอง รพ.'!$N:$N,MATCH(C:C,'[3]5.งบทดลอง รพ.'!B:B,0)),)</f>
        <v>0</v>
      </c>
      <c r="P445" s="150">
        <f>IFERROR(INDEX('[3]5.งบทดลอง รพ.'!$O:$O,MATCH(C:C,'[3]5.งบทดลอง รพ.'!B:B,0)),)</f>
        <v>0</v>
      </c>
      <c r="Q445" s="150">
        <f>IFERROR(INDEX('[3]5.งบทดลอง รพ.'!$P:$P,MATCH(C:C,'[3]5.งบทดลอง รพ.'!B:B,0)),)</f>
        <v>0</v>
      </c>
      <c r="R445" s="150">
        <f>IFERROR(INDEX('[3]5.งบทดลอง รพ.'!$Q:$Q,MATCH(C:C,'[3]5.งบทดลอง รพ.'!B:B,0)),)</f>
        <v>0</v>
      </c>
      <c r="S445" s="150">
        <f>IFERROR(INDEX('[3]5.งบทดลอง รพ.'!$R:$R,MATCH(C:C,'[3]5.งบทดลอง รพ.'!B:B,0)),)</f>
        <v>0</v>
      </c>
      <c r="T445" s="150">
        <f>IFERROR(INDEX('[3]5.งบทดลอง รพ.'!$S:$S,MATCH(C:C,'[3]5.งบทดลอง รพ.'!B:B,0)),)</f>
        <v>0</v>
      </c>
      <c r="U445" s="150">
        <f>IFERROR(INDEX('[3]5.งบทดลอง รพ.'!$T:$T,MATCH(C:C,'[3]5.งบทดลอง รพ.'!B:B,0)),)</f>
        <v>0</v>
      </c>
      <c r="V445" s="150">
        <f>IFERROR(INDEX('[3]5.งบทดลอง รพ.'!$U:$U,MATCH(C:C,'[3]5.งบทดลอง รพ.'!B:B,0)),)</f>
        <v>0</v>
      </c>
      <c r="W445" s="150">
        <f>IFERROR(INDEX('[3]5.งบทดลอง รพ.'!$V:$V,MATCH(C:C,'[3]5.งบทดลอง รพ.'!B:B,0)),)</f>
        <v>0</v>
      </c>
      <c r="X445" s="150">
        <f>IFERROR(INDEX('[3]5.งบทดลอง รพ.'!$W:$W,MATCH(C:C,'[3]5.งบทดลอง รพ.'!B:B,0)),)</f>
        <v>0</v>
      </c>
      <c r="Y445" s="150">
        <f>IFERROR(INDEX('[3]5.งบทดลอง รพ.'!$X:$X,MATCH(C:C,'[3]5.งบทดลอง รพ.'!B:B,0)),)</f>
        <v>0</v>
      </c>
      <c r="Z445" s="150">
        <f>IFERROR(INDEX('[3]5.งบทดลอง รพ.'!$Y:$Y,MATCH(C:C,'[3]5.งบทดลอง รพ.'!B:B,0)),)</f>
        <v>0</v>
      </c>
      <c r="AA445" s="150">
        <f>IFERROR(INDEX('[3]5.งบทดลอง รพ.'!$Z:$Z,MATCH(C:C,'[3]5.งบทดลอง รพ.'!B:B,0)),)</f>
        <v>0</v>
      </c>
      <c r="AB445" s="150">
        <f>IFERROR(INDEX('[3]5.งบทดลอง รพ.'!$AA:$AA,MATCH(C:C,'[3]5.งบทดลอง รพ.'!B:B,0)),)</f>
        <v>0</v>
      </c>
      <c r="AC445" s="150">
        <f>IFERROR(INDEX('[3]5.งบทดลอง รพ.'!$AB:$AB,MATCH(C:C,'[3]5.งบทดลอง รพ.'!B:B,0)),)</f>
        <v>0</v>
      </c>
      <c r="AD445" s="150">
        <f>IFERROR(INDEX('[3]5.งบทดลอง รพ.'!$AC:$AC,MATCH(C:C,'[3]5.งบทดลอง รพ.'!B:B,0)),)</f>
        <v>0</v>
      </c>
      <c r="AE445" s="150">
        <f>IFERROR(INDEX('[3]5.งบทดลอง รพ.'!$AD:$AD,MATCH(C:C,'[3]5.งบทดลอง รพ.'!B:B,0)),)</f>
        <v>0</v>
      </c>
      <c r="AF445" s="150">
        <f>IFERROR(INDEX('[3]5.งบทดลอง รพ.'!$AE:$AE,MATCH(C:C,'[3]5.งบทดลอง รพ.'!B:B,0)),)</f>
        <v>0</v>
      </c>
      <c r="AG445" s="150">
        <f>IFERROR(INDEX('[3]5.งบทดลอง รพ.'!$AF:$AF,MATCH(C:C,'[3]5.งบทดลอง รพ.'!B:B,0)),)</f>
        <v>0</v>
      </c>
      <c r="AH445" s="150">
        <f>IFERROR(INDEX('[3]5.งบทดลอง รพ.'!$AG:$AG,MATCH(C:C,'[3]5.งบทดลอง รพ.'!B:B,0)),)</f>
        <v>0</v>
      </c>
      <c r="AI445" s="150">
        <f>IFERROR(INDEX('[3]5.งบทดลอง รพ.'!$AH:$AH,MATCH(D:D,'[3]5.งบทดลอง รพ.'!C:C,0)),)</f>
        <v>0</v>
      </c>
      <c r="AJ445" s="150">
        <f>IFERROR(INDEX('[3]5.งบทดลอง รพ.'!$AI:$AI,MATCH(C:C,'[3]5.งบทดลอง รพ.'!B:B,0)),)</f>
        <v>0</v>
      </c>
      <c r="AK445" s="150">
        <f>IFERROR(INDEX('[3]5.งบทดลอง รพ.'!$AJ:$AJ,MATCH(C:C,'[3]5.งบทดลอง รพ.'!B:B,0)),)</f>
        <v>0</v>
      </c>
      <c r="AL445" s="150">
        <f>IFERROR(INDEX('[3]5.งบทดลอง รพ.'!$AK:$AK,MATCH(C:C,'[3]5.งบทดลอง รพ.'!B:B,0)),)</f>
        <v>0</v>
      </c>
      <c r="AM445" s="150">
        <f>IFERROR(INDEX('[3]5.งบทดลอง รพ.'!$AL:$AL,MATCH(C:C,'[3]5.งบทดลอง รพ.'!B:B,0)),)</f>
        <v>0</v>
      </c>
      <c r="AN445" s="150">
        <f>IFERROR(INDEX('[3]5.งบทดลอง รพ.'!$AM:$AM,MATCH(C:C,'[3]5.งบทดลอง รพ.'!B:B,0)),)</f>
        <v>0</v>
      </c>
      <c r="AO445" s="150">
        <f>IFERROR(INDEX('[3]5.งบทดลอง รพ.'!$AN:$AN,MATCH(C:C,'[3]5.งบทดลอง รพ.'!B:B,0)),)</f>
        <v>0</v>
      </c>
      <c r="AP445" s="150">
        <f>IFERROR(INDEX('[3]5.งบทดลอง รพ.'!$AO:$AO,MATCH(C:C,'[3]5.งบทดลอง รพ.'!B:B,0)),)</f>
        <v>0</v>
      </c>
      <c r="AQ445" s="150">
        <f>IFERROR(INDEX('[3]5.งบทดลอง รพ.'!$AP:$AP,MATCH(C:C,'[3]5.งบทดลอง รพ.'!B:B,0)),)</f>
        <v>0</v>
      </c>
      <c r="AR445" s="150">
        <f>IFERROR(INDEX('[3]5.งบทดลอง รพ.'!$AQ:$AQ,MATCH(C:C,'[3]5.งบทดลอง รพ.'!B:B,0)),)</f>
        <v>0</v>
      </c>
      <c r="AS445" s="150">
        <f>IFERROR(INDEX('[3]5.งบทดลอง รพ.'!$AR:$AR,MATCH(C:C,'[3]5.งบทดลอง รพ.'!B:B,0)),)</f>
        <v>0</v>
      </c>
      <c r="AT445" s="150">
        <f>IFERROR(INDEX('[3]5.งบทดลอง รพ.'!$AS:$AS,MATCH(C:C,'[3]5.งบทดลอง รพ.'!B:B,0)),)</f>
        <v>0</v>
      </c>
      <c r="AU445" s="150">
        <f>IFERROR(INDEX('[3]5.งบทดลอง รพ.'!$AT:$AT,MATCH(C:C,'[3]5.งบทดลอง รพ.'!B:B,0)),)</f>
        <v>0</v>
      </c>
      <c r="AV445" s="150">
        <f>IFERROR(INDEX('[3]5.งบทดลอง รพ.'!$AU:$AU,MATCH(C:C,'[3]5.งบทดลอง รพ.'!B:B,0)),)</f>
        <v>0</v>
      </c>
      <c r="AW445" s="150">
        <f>IFERROR(INDEX('[3]5.งบทดลอง รพ.'!$AV:$AV,MATCH(C:C,'[3]5.งบทดลอง รพ.'!B:B,0)),)</f>
        <v>0</v>
      </c>
      <c r="AX445" s="150">
        <f>IFERROR(INDEX('[3]5.งบทดลอง รพ.'!$AW:$AW,MATCH(C:C,'[3]5.งบทดลอง รพ.'!B:B,0)),)</f>
        <v>0</v>
      </c>
      <c r="AY445" s="150">
        <f>IFERROR(INDEX('[3]5.งบทดลอง รพ.'!$AX:$AX,MATCH(C:C,'[3]5.งบทดลอง รพ.'!B:B,0)),)</f>
        <v>0</v>
      </c>
      <c r="AZ445" s="150">
        <f>IFERROR(INDEX('[3]5.งบทดลอง รพ.'!$AY:$AY,MATCH(C:C,'[3]5.งบทดลอง รพ.'!B:B,0)),)</f>
        <v>0</v>
      </c>
      <c r="BA445" s="150">
        <f>IFERROR(INDEX('[3]5.งบทดลอง รพ.'!$AZ:$AZ,MATCH(C:C,'[3]5.งบทดลอง รพ.'!B:B,0)),)</f>
        <v>0</v>
      </c>
      <c r="BB445" s="150">
        <f>IFERROR(INDEX('[3]5.งบทดลอง รพ.'!$BA:$BA,MATCH(C:C,'[3]5.งบทดลอง รพ.'!B:B,0)),)</f>
        <v>0</v>
      </c>
      <c r="BC445" s="150">
        <f>IFERROR(INDEX('[3]5.งบทดลอง รพ.'!$BB:$BB,MATCH(C:C,'[3]5.งบทดลอง รพ.'!B:B,0)),)</f>
        <v>0</v>
      </c>
      <c r="BD445" s="150">
        <f>IFERROR(INDEX('[3]5.งบทดลอง รพ.'!$BC:$BC,MATCH(C:C,'[3]5.งบทดลอง รพ.'!B:B,0)),)</f>
        <v>0</v>
      </c>
      <c r="BE445" s="150">
        <f>IFERROR(INDEX('[3]5.งบทดลอง รพ.'!$BD:$BD,MATCH(C:C,'[3]5.งบทดลอง รพ.'!B:B,0)),)</f>
        <v>0</v>
      </c>
      <c r="BF445" s="150">
        <f>IFERROR(INDEX('[3]5.งบทดลอง รพ.'!$BE:$BE,MATCH(C:C,'[3]5.งบทดลอง รพ.'!B:B,0)),)</f>
        <v>0</v>
      </c>
      <c r="BG445" s="150">
        <f>IFERROR(INDEX('[3]5.งบทดลอง รพ.'!$BF:$BF,MATCH(C:C,'[3]5.งบทดลอง รพ.'!B:B,0)),)</f>
        <v>0</v>
      </c>
      <c r="BH445" s="150">
        <f>IFERROR(INDEX('[3]5.งบทดลอง รพ.'!$BG:$BG,MATCH(C:C,'[3]5.งบทดลอง รพ.'!B:B,0)),)</f>
        <v>0</v>
      </c>
      <c r="BI445" s="150">
        <f>IFERROR(INDEX('[3]5.งบทดลอง รพ.'!$BH:$BH,MATCH(C:C,'[3]5.งบทดลอง รพ.'!B:B,0)),)</f>
        <v>0</v>
      </c>
      <c r="BJ445" s="150">
        <f>IFERROR(INDEX('[3]5.งบทดลอง รพ.'!$BI:$BI,MATCH(C:C,'[3]5.งบทดลอง รพ.'!B:B,0)),)</f>
        <v>3679901</v>
      </c>
      <c r="BK445" s="150">
        <f>IFERROR(INDEX('[3]5.งบทดลอง รพ.'!$BJ:$BJ,MATCH(C:C,'[3]5.งบทดลอง รพ.'!B:B,0)),)</f>
        <v>0</v>
      </c>
      <c r="BL445" s="150">
        <f>IFERROR(INDEX('[3]5.งบทดลอง รพ.'!$BK:$BK,MATCH(D:D,'[3]5.งบทดลอง รพ.'!C:C,0)),)</f>
        <v>0</v>
      </c>
      <c r="BM445" s="150">
        <f>IFERROR(INDEX('[3]5.งบทดลอง รพ.'!$BL:$BL,MATCH(C:C,'[3]5.งบทดลอง รพ.'!B:B,0)),)</f>
        <v>0</v>
      </c>
      <c r="BN445" s="150">
        <f>IFERROR(INDEX('[3]5.งบทดลอง รพ.'!$BM:$BM,MATCH(C:C,'[3]5.งบทดลอง รพ.'!B:B,0)),)</f>
        <v>0</v>
      </c>
      <c r="BO445" s="150">
        <f>IFERROR(INDEX('[3]5.งบทดลอง รพ.'!$BN:$BN,MATCH(C:C,'[3]5.งบทดลอง รพ.'!B:B,0)),)</f>
        <v>0</v>
      </c>
      <c r="BP445" s="150">
        <f>IFERROR(INDEX('[3]5.งบทดลอง รพ.'!$BO:$BO,MATCH(C:C,'[3]5.งบทดลอง รพ.'!B:B,0)),)</f>
        <v>0</v>
      </c>
      <c r="BQ445" s="150">
        <f>IFERROR(INDEX('[3]5.งบทดลอง รพ.'!$BP:$BP,MATCH(C:C,'[3]5.งบทดลอง รพ.'!B:B,0)),)</f>
        <v>0</v>
      </c>
      <c r="BR445" s="150">
        <f>IFERROR(INDEX('[3]5.งบทดลอง รพ.'!$BQ:$BQ,MATCH(C:C,'[3]5.งบทดลอง รพ.'!B:B,0)),)</f>
        <v>0</v>
      </c>
      <c r="BS445" s="150">
        <f>IFERROR(INDEX('[3]5.งบทดลอง รพ.'!$BR:$BR,MATCH(C:C,'[3]5.งบทดลอง รพ.'!B:B,0)),)</f>
        <v>0</v>
      </c>
      <c r="BT445" s="150">
        <f>IFERROR(INDEX('[3]5.งบทดลอง รพ.'!$BS:$BS,MATCH(C:C,'[3]5.งบทดลอง รพ.'!B:B,0)),)</f>
        <v>0</v>
      </c>
      <c r="BU445" s="150">
        <f>IFERROR(INDEX('[3]5.งบทดลอง รพ.'!$BT:$BT,MATCH(C:C,'[3]5.งบทดลอง รพ.'!B:B,0)),)</f>
        <v>0</v>
      </c>
      <c r="BV445" s="150">
        <f>IFERROR(INDEX('[3]5.งบทดลอง รพ.'!$BU:$BU,MATCH(C:C,'[3]5.งบทดลอง รพ.'!B:B,0)),)</f>
        <v>0</v>
      </c>
      <c r="BW445" s="150">
        <f>IFERROR(INDEX('[3]5.งบทดลอง รพ.'!$BV:$BV,MATCH(C:C,'[3]5.งบทดลอง รพ.'!B:B,0)),)</f>
        <v>0</v>
      </c>
      <c r="BX445" s="150">
        <f>IFERROR(INDEX('[3]5.งบทดลอง รพ.'!$BW:$BW,MATCH(C:C,'[3]5.งบทดลอง รพ.'!B:B,0)),)</f>
        <v>0</v>
      </c>
      <c r="BY445" s="150">
        <f>IFERROR(INDEX('[3]5.งบทดลอง รพ.'!$BX:$BX,MATCH(C:C,'[3]5.งบทดลอง รพ.'!B:B,0)),)</f>
        <v>0</v>
      </c>
      <c r="BZ445" s="151">
        <f t="shared" si="16"/>
        <v>3679901</v>
      </c>
    </row>
    <row r="446" spans="1:78" ht="21.75" customHeight="1">
      <c r="A446" s="31" t="s">
        <v>185</v>
      </c>
      <c r="B446" s="147" t="s">
        <v>1250</v>
      </c>
      <c r="C446" s="148" t="s">
        <v>1251</v>
      </c>
      <c r="D446" s="149" t="s">
        <v>1252</v>
      </c>
      <c r="E446" s="150">
        <f>IFERROR(INDEX('[3]5.งบทดลอง รพ.'!$D:$D,MATCH(C:C,'[3]5.งบทดลอง รพ.'!B:B,0)),)</f>
        <v>0</v>
      </c>
      <c r="F446" s="150">
        <f>IFERROR(INDEX('[3]5.งบทดลอง รพ.'!$E:$E,MATCH(C:C,'[3]5.งบทดลอง รพ.'!B:B,0)),)</f>
        <v>0</v>
      </c>
      <c r="G446" s="150">
        <f>IFERROR(INDEX('[3]5.งบทดลอง รพ.'!$F:$F,MATCH(C:C,'[3]5.งบทดลอง รพ.'!B:B,0)),)</f>
        <v>0</v>
      </c>
      <c r="H446" s="150">
        <f>IFERROR(INDEX('[3]5.งบทดลอง รพ.'!$G:$G,MATCH(C:C,'[3]5.งบทดลอง รพ.'!B:B,0)),)</f>
        <v>0</v>
      </c>
      <c r="I446" s="150">
        <f>IFERROR(INDEX('[3]5.งบทดลอง รพ.'!$H:$H,MATCH(D:D,'[3]5.งบทดลอง รพ.'!C:C,0)),)</f>
        <v>0</v>
      </c>
      <c r="J446" s="150">
        <f>IFERROR(INDEX('[3]5.งบทดลอง รพ.'!$I:$I,MATCH(C:C,'[3]5.งบทดลอง รพ.'!B:B,0)),)</f>
        <v>0</v>
      </c>
      <c r="K446" s="150">
        <f>IFERROR(INDEX('[3]5.งบทดลอง รพ.'!$J:$J,MATCH(C:C,'[3]5.งบทดลอง รพ.'!B:B,0)),)</f>
        <v>0</v>
      </c>
      <c r="L446" s="150">
        <f>IFERROR(INDEX('[3]5.งบทดลอง รพ.'!$K:$K,MATCH(C:C,'[3]5.งบทดลอง รพ.'!B:B,0)),)</f>
        <v>0</v>
      </c>
      <c r="M446" s="150">
        <f>IFERROR(INDEX('[3]5.งบทดลอง รพ.'!$L:$L,MATCH(C:C,'[3]5.งบทดลอง รพ.'!B:B,0)),)</f>
        <v>0</v>
      </c>
      <c r="N446" s="150">
        <f>IFERROR(INDEX('[3]5.งบทดลอง รพ.'!$M:$M,MATCH(C:C,'[3]5.งบทดลอง รพ.'!B:B,0)),)</f>
        <v>0</v>
      </c>
      <c r="O446" s="150">
        <f>IFERROR(INDEX('[3]5.งบทดลอง รพ.'!$N:$N,MATCH(C:C,'[3]5.งบทดลอง รพ.'!B:B,0)),)</f>
        <v>0</v>
      </c>
      <c r="P446" s="150">
        <f>IFERROR(INDEX('[3]5.งบทดลอง รพ.'!$O:$O,MATCH(C:C,'[3]5.งบทดลอง รพ.'!B:B,0)),)</f>
        <v>0</v>
      </c>
      <c r="Q446" s="150">
        <f>IFERROR(INDEX('[3]5.งบทดลอง รพ.'!$P:$P,MATCH(C:C,'[3]5.งบทดลอง รพ.'!B:B,0)),)</f>
        <v>0</v>
      </c>
      <c r="R446" s="150">
        <f>IFERROR(INDEX('[3]5.งบทดลอง รพ.'!$Q:$Q,MATCH(C:C,'[3]5.งบทดลอง รพ.'!B:B,0)),)</f>
        <v>0</v>
      </c>
      <c r="S446" s="150">
        <f>IFERROR(INDEX('[3]5.งบทดลอง รพ.'!$R:$R,MATCH(C:C,'[3]5.งบทดลอง รพ.'!B:B,0)),)</f>
        <v>0</v>
      </c>
      <c r="T446" s="150">
        <f>IFERROR(INDEX('[3]5.งบทดลอง รพ.'!$S:$S,MATCH(C:C,'[3]5.งบทดลอง รพ.'!B:B,0)),)</f>
        <v>0</v>
      </c>
      <c r="U446" s="150">
        <f>IFERROR(INDEX('[3]5.งบทดลอง รพ.'!$T:$T,MATCH(C:C,'[3]5.งบทดลอง รพ.'!B:B,0)),)</f>
        <v>0</v>
      </c>
      <c r="V446" s="150">
        <f>IFERROR(INDEX('[3]5.งบทดลอง รพ.'!$U:$U,MATCH(C:C,'[3]5.งบทดลอง รพ.'!B:B,0)),)</f>
        <v>0</v>
      </c>
      <c r="W446" s="150">
        <f>IFERROR(INDEX('[3]5.งบทดลอง รพ.'!$V:$V,MATCH(C:C,'[3]5.งบทดลอง รพ.'!B:B,0)),)</f>
        <v>0</v>
      </c>
      <c r="X446" s="150">
        <f>IFERROR(INDEX('[3]5.งบทดลอง รพ.'!$W:$W,MATCH(C:C,'[3]5.งบทดลอง รพ.'!B:B,0)),)</f>
        <v>0</v>
      </c>
      <c r="Y446" s="150">
        <f>IFERROR(INDEX('[3]5.งบทดลอง รพ.'!$X:$X,MATCH(C:C,'[3]5.งบทดลอง รพ.'!B:B,0)),)</f>
        <v>0</v>
      </c>
      <c r="Z446" s="150">
        <f>IFERROR(INDEX('[3]5.งบทดลอง รพ.'!$Y:$Y,MATCH(C:C,'[3]5.งบทดลอง รพ.'!B:B,0)),)</f>
        <v>0</v>
      </c>
      <c r="AA446" s="150">
        <f>IFERROR(INDEX('[3]5.งบทดลอง รพ.'!$Z:$Z,MATCH(C:C,'[3]5.งบทดลอง รพ.'!B:B,0)),)</f>
        <v>0</v>
      </c>
      <c r="AB446" s="150">
        <f>IFERROR(INDEX('[3]5.งบทดลอง รพ.'!$AA:$AA,MATCH(C:C,'[3]5.งบทดลอง รพ.'!B:B,0)),)</f>
        <v>0</v>
      </c>
      <c r="AC446" s="150">
        <f>IFERROR(INDEX('[3]5.งบทดลอง รพ.'!$AB:$AB,MATCH(C:C,'[3]5.งบทดลอง รพ.'!B:B,0)),)</f>
        <v>0</v>
      </c>
      <c r="AD446" s="150">
        <f>IFERROR(INDEX('[3]5.งบทดลอง รพ.'!$AC:$AC,MATCH(C:C,'[3]5.งบทดลอง รพ.'!B:B,0)),)</f>
        <v>0</v>
      </c>
      <c r="AE446" s="150">
        <f>IFERROR(INDEX('[3]5.งบทดลอง รพ.'!$AD:$AD,MATCH(C:C,'[3]5.งบทดลอง รพ.'!B:B,0)),)</f>
        <v>0</v>
      </c>
      <c r="AF446" s="150">
        <f>IFERROR(INDEX('[3]5.งบทดลอง รพ.'!$AE:$AE,MATCH(C:C,'[3]5.งบทดลอง รพ.'!B:B,0)),)</f>
        <v>0</v>
      </c>
      <c r="AG446" s="150">
        <f>IFERROR(INDEX('[3]5.งบทดลอง รพ.'!$AF:$AF,MATCH(C:C,'[3]5.งบทดลอง รพ.'!B:B,0)),)</f>
        <v>0</v>
      </c>
      <c r="AH446" s="150">
        <f>IFERROR(INDEX('[3]5.งบทดลอง รพ.'!$AG:$AG,MATCH(C:C,'[3]5.งบทดลอง รพ.'!B:B,0)),)</f>
        <v>0</v>
      </c>
      <c r="AI446" s="150">
        <f>IFERROR(INDEX('[3]5.งบทดลอง รพ.'!$AH:$AH,MATCH(D:D,'[3]5.งบทดลอง รพ.'!C:C,0)),)</f>
        <v>0</v>
      </c>
      <c r="AJ446" s="150">
        <f>IFERROR(INDEX('[3]5.งบทดลอง รพ.'!$AI:$AI,MATCH(C:C,'[3]5.งบทดลอง รพ.'!B:B,0)),)</f>
        <v>0</v>
      </c>
      <c r="AK446" s="150">
        <f>IFERROR(INDEX('[3]5.งบทดลอง รพ.'!$AJ:$AJ,MATCH(C:C,'[3]5.งบทดลอง รพ.'!B:B,0)),)</f>
        <v>0</v>
      </c>
      <c r="AL446" s="150">
        <f>IFERROR(INDEX('[3]5.งบทดลอง รพ.'!$AK:$AK,MATCH(C:C,'[3]5.งบทดลอง รพ.'!B:B,0)),)</f>
        <v>0</v>
      </c>
      <c r="AM446" s="150">
        <f>IFERROR(INDEX('[3]5.งบทดลอง รพ.'!$AL:$AL,MATCH(C:C,'[3]5.งบทดลอง รพ.'!B:B,0)),)</f>
        <v>0</v>
      </c>
      <c r="AN446" s="150">
        <f>IFERROR(INDEX('[3]5.งบทดลอง รพ.'!$AM:$AM,MATCH(C:C,'[3]5.งบทดลอง รพ.'!B:B,0)),)</f>
        <v>0</v>
      </c>
      <c r="AO446" s="150">
        <f>IFERROR(INDEX('[3]5.งบทดลอง รพ.'!$AN:$AN,MATCH(C:C,'[3]5.งบทดลอง รพ.'!B:B,0)),)</f>
        <v>0</v>
      </c>
      <c r="AP446" s="150">
        <f>IFERROR(INDEX('[3]5.งบทดลอง รพ.'!$AO:$AO,MATCH(C:C,'[3]5.งบทดลอง รพ.'!B:B,0)),)</f>
        <v>0</v>
      </c>
      <c r="AQ446" s="150">
        <f>IFERROR(INDEX('[3]5.งบทดลอง รพ.'!$AP:$AP,MATCH(C:C,'[3]5.งบทดลอง รพ.'!B:B,0)),)</f>
        <v>0</v>
      </c>
      <c r="AR446" s="150">
        <f>IFERROR(INDEX('[3]5.งบทดลอง รพ.'!$AQ:$AQ,MATCH(C:C,'[3]5.งบทดลอง รพ.'!B:B,0)),)</f>
        <v>0</v>
      </c>
      <c r="AS446" s="150">
        <f>IFERROR(INDEX('[3]5.งบทดลอง รพ.'!$AR:$AR,MATCH(C:C,'[3]5.งบทดลอง รพ.'!B:B,0)),)</f>
        <v>0</v>
      </c>
      <c r="AT446" s="150">
        <f>IFERROR(INDEX('[3]5.งบทดลอง รพ.'!$AS:$AS,MATCH(C:C,'[3]5.งบทดลอง รพ.'!B:B,0)),)</f>
        <v>0</v>
      </c>
      <c r="AU446" s="150">
        <f>IFERROR(INDEX('[3]5.งบทดลอง รพ.'!$AT:$AT,MATCH(C:C,'[3]5.งบทดลอง รพ.'!B:B,0)),)</f>
        <v>0</v>
      </c>
      <c r="AV446" s="150">
        <f>IFERROR(INDEX('[3]5.งบทดลอง รพ.'!$AU:$AU,MATCH(C:C,'[3]5.งบทดลอง รพ.'!B:B,0)),)</f>
        <v>0</v>
      </c>
      <c r="AW446" s="150">
        <f>IFERROR(INDEX('[3]5.งบทดลอง รพ.'!$AV:$AV,MATCH(C:C,'[3]5.งบทดลอง รพ.'!B:B,0)),)</f>
        <v>0</v>
      </c>
      <c r="AX446" s="150">
        <f>IFERROR(INDEX('[3]5.งบทดลอง รพ.'!$AW:$AW,MATCH(C:C,'[3]5.งบทดลอง รพ.'!B:B,0)),)</f>
        <v>0</v>
      </c>
      <c r="AY446" s="150">
        <f>IFERROR(INDEX('[3]5.งบทดลอง รพ.'!$AX:$AX,MATCH(C:C,'[3]5.งบทดลอง รพ.'!B:B,0)),)</f>
        <v>0</v>
      </c>
      <c r="AZ446" s="150">
        <f>IFERROR(INDEX('[3]5.งบทดลอง รพ.'!$AY:$AY,MATCH(C:C,'[3]5.งบทดลอง รพ.'!B:B,0)),)</f>
        <v>0</v>
      </c>
      <c r="BA446" s="150">
        <f>IFERROR(INDEX('[3]5.งบทดลอง รพ.'!$AZ:$AZ,MATCH(C:C,'[3]5.งบทดลอง รพ.'!B:B,0)),)</f>
        <v>0</v>
      </c>
      <c r="BB446" s="150">
        <f>IFERROR(INDEX('[3]5.งบทดลอง รพ.'!$BA:$BA,MATCH(C:C,'[3]5.งบทดลอง รพ.'!B:B,0)),)</f>
        <v>0</v>
      </c>
      <c r="BC446" s="150">
        <f>IFERROR(INDEX('[3]5.งบทดลอง รพ.'!$BB:$BB,MATCH(C:C,'[3]5.งบทดลอง รพ.'!B:B,0)),)</f>
        <v>0</v>
      </c>
      <c r="BD446" s="150">
        <f>IFERROR(INDEX('[3]5.งบทดลอง รพ.'!$BC:$BC,MATCH(C:C,'[3]5.งบทดลอง รพ.'!B:B,0)),)</f>
        <v>0</v>
      </c>
      <c r="BE446" s="150">
        <f>IFERROR(INDEX('[3]5.งบทดลอง รพ.'!$BD:$BD,MATCH(C:C,'[3]5.งบทดลอง รพ.'!B:B,0)),)</f>
        <v>0</v>
      </c>
      <c r="BF446" s="150">
        <f>IFERROR(INDEX('[3]5.งบทดลอง รพ.'!$BE:$BE,MATCH(C:C,'[3]5.งบทดลอง รพ.'!B:B,0)),)</f>
        <v>0</v>
      </c>
      <c r="BG446" s="150">
        <f>IFERROR(INDEX('[3]5.งบทดลอง รพ.'!$BF:$BF,MATCH(C:C,'[3]5.งบทดลอง รพ.'!B:B,0)),)</f>
        <v>0</v>
      </c>
      <c r="BH446" s="150">
        <f>IFERROR(INDEX('[3]5.งบทดลอง รพ.'!$BG:$BG,MATCH(C:C,'[3]5.งบทดลอง รพ.'!B:B,0)),)</f>
        <v>0</v>
      </c>
      <c r="BI446" s="150">
        <f>IFERROR(INDEX('[3]5.งบทดลอง รพ.'!$BH:$BH,MATCH(C:C,'[3]5.งบทดลอง รพ.'!B:B,0)),)</f>
        <v>0</v>
      </c>
      <c r="BJ446" s="150">
        <f>IFERROR(INDEX('[3]5.งบทดลอง รพ.'!$BI:$BI,MATCH(C:C,'[3]5.งบทดลอง รพ.'!B:B,0)),)</f>
        <v>0</v>
      </c>
      <c r="BK446" s="150">
        <f>IFERROR(INDEX('[3]5.งบทดลอง รพ.'!$BJ:$BJ,MATCH(C:C,'[3]5.งบทดลอง รพ.'!B:B,0)),)</f>
        <v>0</v>
      </c>
      <c r="BL446" s="150">
        <f>IFERROR(INDEX('[3]5.งบทดลอง รพ.'!$BK:$BK,MATCH(D:D,'[3]5.งบทดลอง รพ.'!C:C,0)),)</f>
        <v>0</v>
      </c>
      <c r="BM446" s="150">
        <f>IFERROR(INDEX('[3]5.งบทดลอง รพ.'!$BL:$BL,MATCH(C:C,'[3]5.งบทดลอง รพ.'!B:B,0)),)</f>
        <v>0</v>
      </c>
      <c r="BN446" s="150">
        <f>IFERROR(INDEX('[3]5.งบทดลอง รพ.'!$BM:$BM,MATCH(C:C,'[3]5.งบทดลอง รพ.'!B:B,0)),)</f>
        <v>0</v>
      </c>
      <c r="BO446" s="150">
        <f>IFERROR(INDEX('[3]5.งบทดลอง รพ.'!$BN:$BN,MATCH(C:C,'[3]5.งบทดลอง รพ.'!B:B,0)),)</f>
        <v>0</v>
      </c>
      <c r="BP446" s="150">
        <f>IFERROR(INDEX('[3]5.งบทดลอง รพ.'!$BO:$BO,MATCH(C:C,'[3]5.งบทดลอง รพ.'!B:B,0)),)</f>
        <v>0</v>
      </c>
      <c r="BQ446" s="150">
        <f>IFERROR(INDEX('[3]5.งบทดลอง รพ.'!$BP:$BP,MATCH(C:C,'[3]5.งบทดลอง รพ.'!B:B,0)),)</f>
        <v>0</v>
      </c>
      <c r="BR446" s="150">
        <f>IFERROR(INDEX('[3]5.งบทดลอง รพ.'!$BQ:$BQ,MATCH(C:C,'[3]5.งบทดลอง รพ.'!B:B,0)),)</f>
        <v>0</v>
      </c>
      <c r="BS446" s="150">
        <f>IFERROR(INDEX('[3]5.งบทดลอง รพ.'!$BR:$BR,MATCH(C:C,'[3]5.งบทดลอง รพ.'!B:B,0)),)</f>
        <v>0</v>
      </c>
      <c r="BT446" s="150">
        <f>IFERROR(INDEX('[3]5.งบทดลอง รพ.'!$BS:$BS,MATCH(C:C,'[3]5.งบทดลอง รพ.'!B:B,0)),)</f>
        <v>0</v>
      </c>
      <c r="BU446" s="150">
        <f>IFERROR(INDEX('[3]5.งบทดลอง รพ.'!$BT:$BT,MATCH(C:C,'[3]5.งบทดลอง รพ.'!B:B,0)),)</f>
        <v>0</v>
      </c>
      <c r="BV446" s="150">
        <f>IFERROR(INDEX('[3]5.งบทดลอง รพ.'!$BU:$BU,MATCH(C:C,'[3]5.งบทดลอง รพ.'!B:B,0)),)</f>
        <v>0</v>
      </c>
      <c r="BW446" s="150">
        <f>IFERROR(INDEX('[3]5.งบทดลอง รพ.'!$BV:$BV,MATCH(C:C,'[3]5.งบทดลอง รพ.'!B:B,0)),)</f>
        <v>0</v>
      </c>
      <c r="BX446" s="150">
        <f>IFERROR(INDEX('[3]5.งบทดลอง รพ.'!$BW:$BW,MATCH(C:C,'[3]5.งบทดลอง รพ.'!B:B,0)),)</f>
        <v>0</v>
      </c>
      <c r="BY446" s="150">
        <f>IFERROR(INDEX('[3]5.งบทดลอง รพ.'!$BX:$BX,MATCH(C:C,'[3]5.งบทดลอง รพ.'!B:B,0)),)</f>
        <v>0</v>
      </c>
      <c r="BZ446" s="151">
        <f t="shared" si="16"/>
        <v>0</v>
      </c>
    </row>
    <row r="447" spans="1:78" ht="21.75" customHeight="1">
      <c r="A447" s="31" t="s">
        <v>185</v>
      </c>
      <c r="B447" s="147" t="s">
        <v>1250</v>
      </c>
      <c r="C447" s="148" t="s">
        <v>1253</v>
      </c>
      <c r="D447" s="149" t="s">
        <v>1254</v>
      </c>
      <c r="E447" s="150">
        <f>IFERROR(INDEX('[3]5.งบทดลอง รพ.'!$D:$D,MATCH(C:C,'[3]5.งบทดลอง รพ.'!B:B,0)),)</f>
        <v>0</v>
      </c>
      <c r="F447" s="150">
        <f>IFERROR(INDEX('[3]5.งบทดลอง รพ.'!$E:$E,MATCH(C:C,'[3]5.งบทดลอง รพ.'!B:B,0)),)</f>
        <v>0</v>
      </c>
      <c r="G447" s="150">
        <f>IFERROR(INDEX('[3]5.งบทดลอง รพ.'!$F:$F,MATCH(C:C,'[3]5.งบทดลอง รพ.'!B:B,0)),)</f>
        <v>0</v>
      </c>
      <c r="H447" s="150">
        <f>IFERROR(INDEX('[3]5.งบทดลอง รพ.'!$G:$G,MATCH(C:C,'[3]5.งบทดลอง รพ.'!B:B,0)),)</f>
        <v>0</v>
      </c>
      <c r="I447" s="150">
        <f>IFERROR(INDEX('[3]5.งบทดลอง รพ.'!$H:$H,MATCH(D:D,'[3]5.งบทดลอง รพ.'!C:C,0)),)</f>
        <v>0</v>
      </c>
      <c r="J447" s="150">
        <f>IFERROR(INDEX('[3]5.งบทดลอง รพ.'!$I:$I,MATCH(C:C,'[3]5.งบทดลอง รพ.'!B:B,0)),)</f>
        <v>0</v>
      </c>
      <c r="K447" s="150">
        <f>IFERROR(INDEX('[3]5.งบทดลอง รพ.'!$J:$J,MATCH(C:C,'[3]5.งบทดลอง รพ.'!B:B,0)),)</f>
        <v>0</v>
      </c>
      <c r="L447" s="150">
        <f>IFERROR(INDEX('[3]5.งบทดลอง รพ.'!$K:$K,MATCH(C:C,'[3]5.งบทดลอง รพ.'!B:B,0)),)</f>
        <v>0</v>
      </c>
      <c r="M447" s="150">
        <f>IFERROR(INDEX('[3]5.งบทดลอง รพ.'!$L:$L,MATCH(C:C,'[3]5.งบทดลอง รพ.'!B:B,0)),)</f>
        <v>0</v>
      </c>
      <c r="N447" s="150">
        <f>IFERROR(INDEX('[3]5.งบทดลอง รพ.'!$M:$M,MATCH(C:C,'[3]5.งบทดลอง รพ.'!B:B,0)),)</f>
        <v>0</v>
      </c>
      <c r="O447" s="150">
        <f>IFERROR(INDEX('[3]5.งบทดลอง รพ.'!$N:$N,MATCH(C:C,'[3]5.งบทดลอง รพ.'!B:B,0)),)</f>
        <v>0</v>
      </c>
      <c r="P447" s="150">
        <f>IFERROR(INDEX('[3]5.งบทดลอง รพ.'!$O:$O,MATCH(C:C,'[3]5.งบทดลอง รพ.'!B:B,0)),)</f>
        <v>0</v>
      </c>
      <c r="Q447" s="150">
        <f>IFERROR(INDEX('[3]5.งบทดลอง รพ.'!$P:$P,MATCH(C:C,'[3]5.งบทดลอง รพ.'!B:B,0)),)</f>
        <v>0</v>
      </c>
      <c r="R447" s="150">
        <f>IFERROR(INDEX('[3]5.งบทดลอง รพ.'!$Q:$Q,MATCH(C:C,'[3]5.งบทดลอง รพ.'!B:B,0)),)</f>
        <v>0</v>
      </c>
      <c r="S447" s="150">
        <f>IFERROR(INDEX('[3]5.งบทดลอง รพ.'!$R:$R,MATCH(C:C,'[3]5.งบทดลอง รพ.'!B:B,0)),)</f>
        <v>0</v>
      </c>
      <c r="T447" s="150">
        <f>IFERROR(INDEX('[3]5.งบทดลอง รพ.'!$S:$S,MATCH(C:C,'[3]5.งบทดลอง รพ.'!B:B,0)),)</f>
        <v>0</v>
      </c>
      <c r="U447" s="150">
        <f>IFERROR(INDEX('[3]5.งบทดลอง รพ.'!$T:$T,MATCH(C:C,'[3]5.งบทดลอง รพ.'!B:B,0)),)</f>
        <v>0</v>
      </c>
      <c r="V447" s="150">
        <f>IFERROR(INDEX('[3]5.งบทดลอง รพ.'!$U:$U,MATCH(C:C,'[3]5.งบทดลอง รพ.'!B:B,0)),)</f>
        <v>0</v>
      </c>
      <c r="W447" s="150">
        <f>IFERROR(INDEX('[3]5.งบทดลอง รพ.'!$V:$V,MATCH(C:C,'[3]5.งบทดลอง รพ.'!B:B,0)),)</f>
        <v>10000</v>
      </c>
      <c r="X447" s="150">
        <f>IFERROR(INDEX('[3]5.งบทดลอง รพ.'!$W:$W,MATCH(C:C,'[3]5.งบทดลอง รพ.'!B:B,0)),)</f>
        <v>0</v>
      </c>
      <c r="Y447" s="150">
        <f>IFERROR(INDEX('[3]5.งบทดลอง รพ.'!$X:$X,MATCH(C:C,'[3]5.งบทดลอง รพ.'!B:B,0)),)</f>
        <v>0</v>
      </c>
      <c r="Z447" s="150">
        <f>IFERROR(INDEX('[3]5.งบทดลอง รพ.'!$Y:$Y,MATCH(C:C,'[3]5.งบทดลอง รพ.'!B:B,0)),)</f>
        <v>0</v>
      </c>
      <c r="AA447" s="150">
        <f>IFERROR(INDEX('[3]5.งบทดลอง รพ.'!$Z:$Z,MATCH(C:C,'[3]5.งบทดลอง รพ.'!B:B,0)),)</f>
        <v>0</v>
      </c>
      <c r="AB447" s="150">
        <f>IFERROR(INDEX('[3]5.งบทดลอง รพ.'!$AA:$AA,MATCH(C:C,'[3]5.งบทดลอง รพ.'!B:B,0)),)</f>
        <v>0</v>
      </c>
      <c r="AC447" s="150">
        <f>IFERROR(INDEX('[3]5.งบทดลอง รพ.'!$AB:$AB,MATCH(C:C,'[3]5.งบทดลอง รพ.'!B:B,0)),)</f>
        <v>0</v>
      </c>
      <c r="AD447" s="150">
        <f>IFERROR(INDEX('[3]5.งบทดลอง รพ.'!$AC:$AC,MATCH(C:C,'[3]5.งบทดลอง รพ.'!B:B,0)),)</f>
        <v>0</v>
      </c>
      <c r="AE447" s="150">
        <f>IFERROR(INDEX('[3]5.งบทดลอง รพ.'!$AD:$AD,MATCH(C:C,'[3]5.งบทดลอง รพ.'!B:B,0)),)</f>
        <v>0</v>
      </c>
      <c r="AF447" s="150">
        <f>IFERROR(INDEX('[3]5.งบทดลอง รพ.'!$AE:$AE,MATCH(C:C,'[3]5.งบทดลอง รพ.'!B:B,0)),)</f>
        <v>31534</v>
      </c>
      <c r="AG447" s="150">
        <f>IFERROR(INDEX('[3]5.งบทดลอง รพ.'!$AF:$AF,MATCH(C:C,'[3]5.งบทดลอง รพ.'!B:B,0)),)</f>
        <v>0</v>
      </c>
      <c r="AH447" s="150">
        <f>IFERROR(INDEX('[3]5.งบทดลอง รพ.'!$AG:$AG,MATCH(C:C,'[3]5.งบทดลอง รพ.'!B:B,0)),)</f>
        <v>0</v>
      </c>
      <c r="AI447" s="150">
        <f>IFERROR(INDEX('[3]5.งบทดลอง รพ.'!$AH:$AH,MATCH(D:D,'[3]5.งบทดลอง รพ.'!C:C,0)),)</f>
        <v>0</v>
      </c>
      <c r="AJ447" s="150">
        <f>IFERROR(INDEX('[3]5.งบทดลอง รพ.'!$AI:$AI,MATCH(C:C,'[3]5.งบทดลอง รพ.'!B:B,0)),)</f>
        <v>0</v>
      </c>
      <c r="AK447" s="150">
        <f>IFERROR(INDEX('[3]5.งบทดลอง รพ.'!$AJ:$AJ,MATCH(C:C,'[3]5.งบทดลอง รพ.'!B:B,0)),)</f>
        <v>0</v>
      </c>
      <c r="AL447" s="150">
        <f>IFERROR(INDEX('[3]5.งบทดลอง รพ.'!$AK:$AK,MATCH(C:C,'[3]5.งบทดลอง รพ.'!B:B,0)),)</f>
        <v>0</v>
      </c>
      <c r="AM447" s="150">
        <f>IFERROR(INDEX('[3]5.งบทดลอง รพ.'!$AL:$AL,MATCH(C:C,'[3]5.งบทดลอง รพ.'!B:B,0)),)</f>
        <v>0</v>
      </c>
      <c r="AN447" s="150">
        <f>IFERROR(INDEX('[3]5.งบทดลอง รพ.'!$AM:$AM,MATCH(C:C,'[3]5.งบทดลอง รพ.'!B:B,0)),)</f>
        <v>0</v>
      </c>
      <c r="AO447" s="150">
        <f>IFERROR(INDEX('[3]5.งบทดลอง รพ.'!$AN:$AN,MATCH(C:C,'[3]5.งบทดลอง รพ.'!B:B,0)),)</f>
        <v>0</v>
      </c>
      <c r="AP447" s="150">
        <f>IFERROR(INDEX('[3]5.งบทดลอง รพ.'!$AO:$AO,MATCH(C:C,'[3]5.งบทดลอง รพ.'!B:B,0)),)</f>
        <v>0</v>
      </c>
      <c r="AQ447" s="150">
        <f>IFERROR(INDEX('[3]5.งบทดลอง รพ.'!$AP:$AP,MATCH(C:C,'[3]5.งบทดลอง รพ.'!B:B,0)),)</f>
        <v>0</v>
      </c>
      <c r="AR447" s="150">
        <f>IFERROR(INDEX('[3]5.งบทดลอง รพ.'!$AQ:$AQ,MATCH(C:C,'[3]5.งบทดลอง รพ.'!B:B,0)),)</f>
        <v>0</v>
      </c>
      <c r="AS447" s="150">
        <f>IFERROR(INDEX('[3]5.งบทดลอง รพ.'!$AR:$AR,MATCH(C:C,'[3]5.งบทดลอง รพ.'!B:B,0)),)</f>
        <v>0</v>
      </c>
      <c r="AT447" s="150">
        <f>IFERROR(INDEX('[3]5.งบทดลอง รพ.'!$AS:$AS,MATCH(C:C,'[3]5.งบทดลอง รพ.'!B:B,0)),)</f>
        <v>0</v>
      </c>
      <c r="AU447" s="150">
        <f>IFERROR(INDEX('[3]5.งบทดลอง รพ.'!$AT:$AT,MATCH(C:C,'[3]5.งบทดลอง รพ.'!B:B,0)),)</f>
        <v>0</v>
      </c>
      <c r="AV447" s="150">
        <f>IFERROR(INDEX('[3]5.งบทดลอง รพ.'!$AU:$AU,MATCH(C:C,'[3]5.งบทดลอง รพ.'!B:B,0)),)</f>
        <v>0</v>
      </c>
      <c r="AW447" s="150">
        <f>IFERROR(INDEX('[3]5.งบทดลอง รพ.'!$AV:$AV,MATCH(C:C,'[3]5.งบทดลอง รพ.'!B:B,0)),)</f>
        <v>0</v>
      </c>
      <c r="AX447" s="150">
        <f>IFERROR(INDEX('[3]5.งบทดลอง รพ.'!$AW:$AW,MATCH(C:C,'[3]5.งบทดลอง รพ.'!B:B,0)),)</f>
        <v>0</v>
      </c>
      <c r="AY447" s="150">
        <f>IFERROR(INDEX('[3]5.งบทดลอง รพ.'!$AX:$AX,MATCH(C:C,'[3]5.งบทดลอง รพ.'!B:B,0)),)</f>
        <v>0</v>
      </c>
      <c r="AZ447" s="150">
        <f>IFERROR(INDEX('[3]5.งบทดลอง รพ.'!$AY:$AY,MATCH(C:C,'[3]5.งบทดลอง รพ.'!B:B,0)),)</f>
        <v>0</v>
      </c>
      <c r="BA447" s="150">
        <f>IFERROR(INDEX('[3]5.งบทดลอง รพ.'!$AZ:$AZ,MATCH(C:C,'[3]5.งบทดลอง รพ.'!B:B,0)),)</f>
        <v>0</v>
      </c>
      <c r="BB447" s="150">
        <f>IFERROR(INDEX('[3]5.งบทดลอง รพ.'!$BA:$BA,MATCH(C:C,'[3]5.งบทดลอง รพ.'!B:B,0)),)</f>
        <v>0</v>
      </c>
      <c r="BC447" s="150">
        <f>IFERROR(INDEX('[3]5.งบทดลอง รพ.'!$BB:$BB,MATCH(C:C,'[3]5.งบทดลอง รพ.'!B:B,0)),)</f>
        <v>0</v>
      </c>
      <c r="BD447" s="150">
        <f>IFERROR(INDEX('[3]5.งบทดลอง รพ.'!$BC:$BC,MATCH(C:C,'[3]5.งบทดลอง รพ.'!B:B,0)),)</f>
        <v>0</v>
      </c>
      <c r="BE447" s="150">
        <f>IFERROR(INDEX('[3]5.งบทดลอง รพ.'!$BD:$BD,MATCH(C:C,'[3]5.งบทดลอง รพ.'!B:B,0)),)</f>
        <v>0</v>
      </c>
      <c r="BF447" s="150">
        <f>IFERROR(INDEX('[3]5.งบทดลอง รพ.'!$BE:$BE,MATCH(C:C,'[3]5.งบทดลอง รพ.'!B:B,0)),)</f>
        <v>0</v>
      </c>
      <c r="BG447" s="150">
        <f>IFERROR(INDEX('[3]5.งบทดลอง รพ.'!$BF:$BF,MATCH(C:C,'[3]5.งบทดลอง รพ.'!B:B,0)),)</f>
        <v>0</v>
      </c>
      <c r="BH447" s="150">
        <f>IFERROR(INDEX('[3]5.งบทดลอง รพ.'!$BG:$BG,MATCH(C:C,'[3]5.งบทดลอง รพ.'!B:B,0)),)</f>
        <v>0</v>
      </c>
      <c r="BI447" s="150">
        <f>IFERROR(INDEX('[3]5.งบทดลอง รพ.'!$BH:$BH,MATCH(C:C,'[3]5.งบทดลอง รพ.'!B:B,0)),)</f>
        <v>0</v>
      </c>
      <c r="BJ447" s="150">
        <f>IFERROR(INDEX('[3]5.งบทดลอง รพ.'!$BI:$BI,MATCH(C:C,'[3]5.งบทดลอง รพ.'!B:B,0)),)</f>
        <v>677.42</v>
      </c>
      <c r="BK447" s="150">
        <f>IFERROR(INDEX('[3]5.งบทดลอง รพ.'!$BJ:$BJ,MATCH(C:C,'[3]5.งบทดลอง รพ.'!B:B,0)),)</f>
        <v>13500</v>
      </c>
      <c r="BL447" s="150">
        <f>IFERROR(INDEX('[3]5.งบทดลอง รพ.'!$BK:$BK,MATCH(D:D,'[3]5.งบทดลอง รพ.'!C:C,0)),)</f>
        <v>0</v>
      </c>
      <c r="BM447" s="150">
        <f>IFERROR(INDEX('[3]5.งบทดลอง รพ.'!$BL:$BL,MATCH(C:C,'[3]5.งบทดลอง รพ.'!B:B,0)),)</f>
        <v>0</v>
      </c>
      <c r="BN447" s="150">
        <f>IFERROR(INDEX('[3]5.งบทดลอง รพ.'!$BM:$BM,MATCH(C:C,'[3]5.งบทดลอง รพ.'!B:B,0)),)</f>
        <v>0</v>
      </c>
      <c r="BO447" s="150">
        <f>IFERROR(INDEX('[3]5.งบทดลอง รพ.'!$BN:$BN,MATCH(C:C,'[3]5.งบทดลอง รพ.'!B:B,0)),)</f>
        <v>0</v>
      </c>
      <c r="BP447" s="150">
        <f>IFERROR(INDEX('[3]5.งบทดลอง รพ.'!$BO:$BO,MATCH(C:C,'[3]5.งบทดลอง รพ.'!B:B,0)),)</f>
        <v>0</v>
      </c>
      <c r="BQ447" s="150">
        <f>IFERROR(INDEX('[3]5.งบทดลอง รพ.'!$BP:$BP,MATCH(C:C,'[3]5.งบทดลอง รพ.'!B:B,0)),)</f>
        <v>0</v>
      </c>
      <c r="BR447" s="150">
        <f>IFERROR(INDEX('[3]5.งบทดลอง รพ.'!$BQ:$BQ,MATCH(C:C,'[3]5.งบทดลอง รพ.'!B:B,0)),)</f>
        <v>0</v>
      </c>
      <c r="BS447" s="150">
        <f>IFERROR(INDEX('[3]5.งบทดลอง รพ.'!$BR:$BR,MATCH(C:C,'[3]5.งบทดลอง รพ.'!B:B,0)),)</f>
        <v>0</v>
      </c>
      <c r="BT447" s="150">
        <f>IFERROR(INDEX('[3]5.งบทดลอง รพ.'!$BS:$BS,MATCH(C:C,'[3]5.งบทดลอง รพ.'!B:B,0)),)</f>
        <v>0</v>
      </c>
      <c r="BU447" s="150">
        <f>IFERROR(INDEX('[3]5.งบทดลอง รพ.'!$BT:$BT,MATCH(C:C,'[3]5.งบทดลอง รพ.'!B:B,0)),)</f>
        <v>0</v>
      </c>
      <c r="BV447" s="150">
        <f>IFERROR(INDEX('[3]5.งบทดลอง รพ.'!$BU:$BU,MATCH(C:C,'[3]5.งบทดลอง รพ.'!B:B,0)),)</f>
        <v>0</v>
      </c>
      <c r="BW447" s="150">
        <f>IFERROR(INDEX('[3]5.งบทดลอง รพ.'!$BV:$BV,MATCH(C:C,'[3]5.งบทดลอง รพ.'!B:B,0)),)</f>
        <v>0</v>
      </c>
      <c r="BX447" s="150">
        <f>IFERROR(INDEX('[3]5.งบทดลอง รพ.'!$BW:$BW,MATCH(C:C,'[3]5.งบทดลอง รพ.'!B:B,0)),)</f>
        <v>0</v>
      </c>
      <c r="BY447" s="150">
        <f>IFERROR(INDEX('[3]5.งบทดลอง รพ.'!$BX:$BX,MATCH(C:C,'[3]5.งบทดลอง รพ.'!B:B,0)),)</f>
        <v>0</v>
      </c>
      <c r="BZ447" s="151">
        <f t="shared" ref="BZ447:BZ453" si="17">SUM(E447:BY447)</f>
        <v>55711.42</v>
      </c>
    </row>
    <row r="448" spans="1:78" ht="21.75" customHeight="1">
      <c r="A448" s="31" t="s">
        <v>185</v>
      </c>
      <c r="B448" s="147" t="s">
        <v>1250</v>
      </c>
      <c r="C448" s="148" t="s">
        <v>1255</v>
      </c>
      <c r="D448" s="149" t="s">
        <v>1256</v>
      </c>
      <c r="E448" s="150">
        <f>IFERROR(INDEX('[3]5.งบทดลอง รพ.'!$D:$D,MATCH(C:C,'[3]5.งบทดลอง รพ.'!B:B,0)),)</f>
        <v>0</v>
      </c>
      <c r="F448" s="150">
        <f>IFERROR(INDEX('[3]5.งบทดลอง รพ.'!$E:$E,MATCH(C:C,'[3]5.งบทดลอง รพ.'!B:B,0)),)</f>
        <v>0</v>
      </c>
      <c r="G448" s="150">
        <f>IFERROR(INDEX('[3]5.งบทดลอง รพ.'!$F:$F,MATCH(C:C,'[3]5.งบทดลอง รพ.'!B:B,0)),)</f>
        <v>0</v>
      </c>
      <c r="H448" s="150">
        <f>IFERROR(INDEX('[3]5.งบทดลอง รพ.'!$G:$G,MATCH(C:C,'[3]5.งบทดลอง รพ.'!B:B,0)),)</f>
        <v>0</v>
      </c>
      <c r="I448" s="150">
        <f>IFERROR(INDEX('[3]5.งบทดลอง รพ.'!$H:$H,MATCH(D:D,'[3]5.งบทดลอง รพ.'!C:C,0)),)</f>
        <v>0</v>
      </c>
      <c r="J448" s="150">
        <f>IFERROR(INDEX('[3]5.งบทดลอง รพ.'!$I:$I,MATCH(C:C,'[3]5.งบทดลอง รพ.'!B:B,0)),)</f>
        <v>0</v>
      </c>
      <c r="K448" s="150">
        <f>IFERROR(INDEX('[3]5.งบทดลอง รพ.'!$J:$J,MATCH(C:C,'[3]5.งบทดลอง รพ.'!B:B,0)),)</f>
        <v>0</v>
      </c>
      <c r="L448" s="150">
        <f>IFERROR(INDEX('[3]5.งบทดลอง รพ.'!$K:$K,MATCH(C:C,'[3]5.งบทดลอง รพ.'!B:B,0)),)</f>
        <v>0</v>
      </c>
      <c r="M448" s="150">
        <f>IFERROR(INDEX('[3]5.งบทดลอง รพ.'!$L:$L,MATCH(C:C,'[3]5.งบทดลอง รพ.'!B:B,0)),)</f>
        <v>0</v>
      </c>
      <c r="N448" s="150">
        <f>IFERROR(INDEX('[3]5.งบทดลอง รพ.'!$M:$M,MATCH(C:C,'[3]5.งบทดลอง รพ.'!B:B,0)),)</f>
        <v>0</v>
      </c>
      <c r="O448" s="150">
        <f>IFERROR(INDEX('[3]5.งบทดลอง รพ.'!$N:$N,MATCH(C:C,'[3]5.งบทดลอง รพ.'!B:B,0)),)</f>
        <v>0</v>
      </c>
      <c r="P448" s="150">
        <f>IFERROR(INDEX('[3]5.งบทดลอง รพ.'!$O:$O,MATCH(C:C,'[3]5.งบทดลอง รพ.'!B:B,0)),)</f>
        <v>0</v>
      </c>
      <c r="Q448" s="150">
        <f>IFERROR(INDEX('[3]5.งบทดลอง รพ.'!$P:$P,MATCH(C:C,'[3]5.งบทดลอง รพ.'!B:B,0)),)</f>
        <v>0</v>
      </c>
      <c r="R448" s="150">
        <f>IFERROR(INDEX('[3]5.งบทดลอง รพ.'!$Q:$Q,MATCH(C:C,'[3]5.งบทดลอง รพ.'!B:B,0)),)</f>
        <v>0</v>
      </c>
      <c r="S448" s="150">
        <f>IFERROR(INDEX('[3]5.งบทดลอง รพ.'!$R:$R,MATCH(C:C,'[3]5.งบทดลอง รพ.'!B:B,0)),)</f>
        <v>0</v>
      </c>
      <c r="T448" s="150">
        <f>IFERROR(INDEX('[3]5.งบทดลอง รพ.'!$S:$S,MATCH(C:C,'[3]5.งบทดลอง รพ.'!B:B,0)),)</f>
        <v>0</v>
      </c>
      <c r="U448" s="150">
        <f>IFERROR(INDEX('[3]5.งบทดลอง รพ.'!$T:$T,MATCH(C:C,'[3]5.งบทดลอง รพ.'!B:B,0)),)</f>
        <v>0</v>
      </c>
      <c r="V448" s="150">
        <f>IFERROR(INDEX('[3]5.งบทดลอง รพ.'!$U:$U,MATCH(C:C,'[3]5.งบทดลอง รพ.'!B:B,0)),)</f>
        <v>0</v>
      </c>
      <c r="W448" s="150">
        <f>IFERROR(INDEX('[3]5.งบทดลอง รพ.'!$V:$V,MATCH(C:C,'[3]5.งบทดลอง รพ.'!B:B,0)),)</f>
        <v>0</v>
      </c>
      <c r="X448" s="150">
        <f>IFERROR(INDEX('[3]5.งบทดลอง รพ.'!$W:$W,MATCH(C:C,'[3]5.งบทดลอง รพ.'!B:B,0)),)</f>
        <v>0</v>
      </c>
      <c r="Y448" s="150">
        <f>IFERROR(INDEX('[3]5.งบทดลอง รพ.'!$X:$X,MATCH(C:C,'[3]5.งบทดลอง รพ.'!B:B,0)),)</f>
        <v>0</v>
      </c>
      <c r="Z448" s="150">
        <f>IFERROR(INDEX('[3]5.งบทดลอง รพ.'!$Y:$Y,MATCH(C:C,'[3]5.งบทดลอง รพ.'!B:B,0)),)</f>
        <v>0</v>
      </c>
      <c r="AA448" s="150">
        <f>IFERROR(INDEX('[3]5.งบทดลอง รพ.'!$Z:$Z,MATCH(C:C,'[3]5.งบทดลอง รพ.'!B:B,0)),)</f>
        <v>0</v>
      </c>
      <c r="AB448" s="150">
        <f>IFERROR(INDEX('[3]5.งบทดลอง รพ.'!$AA:$AA,MATCH(C:C,'[3]5.งบทดลอง รพ.'!B:B,0)),)</f>
        <v>0</v>
      </c>
      <c r="AC448" s="150">
        <f>IFERROR(INDEX('[3]5.งบทดลอง รพ.'!$AB:$AB,MATCH(C:C,'[3]5.งบทดลอง รพ.'!B:B,0)),)</f>
        <v>0</v>
      </c>
      <c r="AD448" s="150">
        <f>IFERROR(INDEX('[3]5.งบทดลอง รพ.'!$AC:$AC,MATCH(C:C,'[3]5.งบทดลอง รพ.'!B:B,0)),)</f>
        <v>0</v>
      </c>
      <c r="AE448" s="150">
        <f>IFERROR(INDEX('[3]5.งบทดลอง รพ.'!$AD:$AD,MATCH(C:C,'[3]5.งบทดลอง รพ.'!B:B,0)),)</f>
        <v>0</v>
      </c>
      <c r="AF448" s="150">
        <f>IFERROR(INDEX('[3]5.งบทดลอง รพ.'!$AE:$AE,MATCH(C:C,'[3]5.งบทดลอง รพ.'!B:B,0)),)</f>
        <v>0</v>
      </c>
      <c r="AG448" s="150">
        <f>IFERROR(INDEX('[3]5.งบทดลอง รพ.'!$AF:$AF,MATCH(C:C,'[3]5.งบทดลอง รพ.'!B:B,0)),)</f>
        <v>0</v>
      </c>
      <c r="AH448" s="150">
        <f>IFERROR(INDEX('[3]5.งบทดลอง รพ.'!$AG:$AG,MATCH(C:C,'[3]5.งบทดลอง รพ.'!B:B,0)),)</f>
        <v>0</v>
      </c>
      <c r="AI448" s="150">
        <f>IFERROR(INDEX('[3]5.งบทดลอง รพ.'!$AH:$AH,MATCH(D:D,'[3]5.งบทดลอง รพ.'!C:C,0)),)</f>
        <v>0</v>
      </c>
      <c r="AJ448" s="150">
        <f>IFERROR(INDEX('[3]5.งบทดลอง รพ.'!$AI:$AI,MATCH(C:C,'[3]5.งบทดลอง รพ.'!B:B,0)),)</f>
        <v>0</v>
      </c>
      <c r="AK448" s="150">
        <f>IFERROR(INDEX('[3]5.งบทดลอง รพ.'!$AJ:$AJ,MATCH(C:C,'[3]5.งบทดลอง รพ.'!B:B,0)),)</f>
        <v>0</v>
      </c>
      <c r="AL448" s="150">
        <f>IFERROR(INDEX('[3]5.งบทดลอง รพ.'!$AK:$AK,MATCH(C:C,'[3]5.งบทดลอง รพ.'!B:B,0)),)</f>
        <v>0</v>
      </c>
      <c r="AM448" s="150">
        <f>IFERROR(INDEX('[3]5.งบทดลอง รพ.'!$AL:$AL,MATCH(C:C,'[3]5.งบทดลอง รพ.'!B:B,0)),)</f>
        <v>0</v>
      </c>
      <c r="AN448" s="150">
        <f>IFERROR(INDEX('[3]5.งบทดลอง รพ.'!$AM:$AM,MATCH(C:C,'[3]5.งบทดลอง รพ.'!B:B,0)),)</f>
        <v>0</v>
      </c>
      <c r="AO448" s="150">
        <f>IFERROR(INDEX('[3]5.งบทดลอง รพ.'!$AN:$AN,MATCH(C:C,'[3]5.งบทดลอง รพ.'!B:B,0)),)</f>
        <v>0</v>
      </c>
      <c r="AP448" s="150">
        <f>IFERROR(INDEX('[3]5.งบทดลอง รพ.'!$AO:$AO,MATCH(C:C,'[3]5.งบทดลอง รพ.'!B:B,0)),)</f>
        <v>0</v>
      </c>
      <c r="AQ448" s="150">
        <f>IFERROR(INDEX('[3]5.งบทดลอง รพ.'!$AP:$AP,MATCH(C:C,'[3]5.งบทดลอง รพ.'!B:B,0)),)</f>
        <v>0</v>
      </c>
      <c r="AR448" s="150">
        <f>IFERROR(INDEX('[3]5.งบทดลอง รพ.'!$AQ:$AQ,MATCH(C:C,'[3]5.งบทดลอง รพ.'!B:B,0)),)</f>
        <v>0</v>
      </c>
      <c r="AS448" s="150">
        <f>IFERROR(INDEX('[3]5.งบทดลอง รพ.'!$AR:$AR,MATCH(C:C,'[3]5.งบทดลอง รพ.'!B:B,0)),)</f>
        <v>0</v>
      </c>
      <c r="AT448" s="150">
        <f>IFERROR(INDEX('[3]5.งบทดลอง รพ.'!$AS:$AS,MATCH(C:C,'[3]5.งบทดลอง รพ.'!B:B,0)),)</f>
        <v>0</v>
      </c>
      <c r="AU448" s="150">
        <f>IFERROR(INDEX('[3]5.งบทดลอง รพ.'!$AT:$AT,MATCH(C:C,'[3]5.งบทดลอง รพ.'!B:B,0)),)</f>
        <v>0</v>
      </c>
      <c r="AV448" s="150">
        <f>IFERROR(INDEX('[3]5.งบทดลอง รพ.'!$AU:$AU,MATCH(C:C,'[3]5.งบทดลอง รพ.'!B:B,0)),)</f>
        <v>0</v>
      </c>
      <c r="AW448" s="150">
        <f>IFERROR(INDEX('[3]5.งบทดลอง รพ.'!$AV:$AV,MATCH(C:C,'[3]5.งบทดลอง รพ.'!B:B,0)),)</f>
        <v>0</v>
      </c>
      <c r="AX448" s="150">
        <f>IFERROR(INDEX('[3]5.งบทดลอง รพ.'!$AW:$AW,MATCH(C:C,'[3]5.งบทดลอง รพ.'!B:B,0)),)</f>
        <v>0</v>
      </c>
      <c r="AY448" s="150">
        <f>IFERROR(INDEX('[3]5.งบทดลอง รพ.'!$AX:$AX,MATCH(C:C,'[3]5.งบทดลอง รพ.'!B:B,0)),)</f>
        <v>0</v>
      </c>
      <c r="AZ448" s="150">
        <f>IFERROR(INDEX('[3]5.งบทดลอง รพ.'!$AY:$AY,MATCH(C:C,'[3]5.งบทดลอง รพ.'!B:B,0)),)</f>
        <v>0</v>
      </c>
      <c r="BA448" s="150">
        <f>IFERROR(INDEX('[3]5.งบทดลอง รพ.'!$AZ:$AZ,MATCH(C:C,'[3]5.งบทดลอง รพ.'!B:B,0)),)</f>
        <v>0</v>
      </c>
      <c r="BB448" s="150">
        <f>IFERROR(INDEX('[3]5.งบทดลอง รพ.'!$BA:$BA,MATCH(C:C,'[3]5.งบทดลอง รพ.'!B:B,0)),)</f>
        <v>0</v>
      </c>
      <c r="BC448" s="150">
        <f>IFERROR(INDEX('[3]5.งบทดลอง รพ.'!$BB:$BB,MATCH(C:C,'[3]5.งบทดลอง รพ.'!B:B,0)),)</f>
        <v>0</v>
      </c>
      <c r="BD448" s="150">
        <f>IFERROR(INDEX('[3]5.งบทดลอง รพ.'!$BC:$BC,MATCH(C:C,'[3]5.งบทดลอง รพ.'!B:B,0)),)</f>
        <v>0</v>
      </c>
      <c r="BE448" s="150">
        <f>IFERROR(INDEX('[3]5.งบทดลอง รพ.'!$BD:$BD,MATCH(C:C,'[3]5.งบทดลอง รพ.'!B:B,0)),)</f>
        <v>0</v>
      </c>
      <c r="BF448" s="150">
        <f>IFERROR(INDEX('[3]5.งบทดลอง รพ.'!$BE:$BE,MATCH(C:C,'[3]5.งบทดลอง รพ.'!B:B,0)),)</f>
        <v>0</v>
      </c>
      <c r="BG448" s="150">
        <f>IFERROR(INDEX('[3]5.งบทดลอง รพ.'!$BF:$BF,MATCH(C:C,'[3]5.งบทดลอง รพ.'!B:B,0)),)</f>
        <v>0</v>
      </c>
      <c r="BH448" s="150">
        <f>IFERROR(INDEX('[3]5.งบทดลอง รพ.'!$BG:$BG,MATCH(C:C,'[3]5.งบทดลอง รพ.'!B:B,0)),)</f>
        <v>0</v>
      </c>
      <c r="BI448" s="150">
        <f>IFERROR(INDEX('[3]5.งบทดลอง รพ.'!$BH:$BH,MATCH(C:C,'[3]5.งบทดลอง รพ.'!B:B,0)),)</f>
        <v>0</v>
      </c>
      <c r="BJ448" s="150">
        <f>IFERROR(INDEX('[3]5.งบทดลอง รพ.'!$BI:$BI,MATCH(C:C,'[3]5.งบทดลอง รพ.'!B:B,0)),)</f>
        <v>0</v>
      </c>
      <c r="BK448" s="150">
        <f>IFERROR(INDEX('[3]5.งบทดลอง รพ.'!$BJ:$BJ,MATCH(C:C,'[3]5.งบทดลอง รพ.'!B:B,0)),)</f>
        <v>0</v>
      </c>
      <c r="BL448" s="150">
        <f>IFERROR(INDEX('[3]5.งบทดลอง รพ.'!$BK:$BK,MATCH(D:D,'[3]5.งบทดลอง รพ.'!C:C,0)),)</f>
        <v>0</v>
      </c>
      <c r="BM448" s="150">
        <f>IFERROR(INDEX('[3]5.งบทดลอง รพ.'!$BL:$BL,MATCH(C:C,'[3]5.งบทดลอง รพ.'!B:B,0)),)</f>
        <v>0</v>
      </c>
      <c r="BN448" s="150">
        <f>IFERROR(INDEX('[3]5.งบทดลอง รพ.'!$BM:$BM,MATCH(C:C,'[3]5.งบทดลอง รพ.'!B:B,0)),)</f>
        <v>0</v>
      </c>
      <c r="BO448" s="150">
        <f>IFERROR(INDEX('[3]5.งบทดลอง รพ.'!$BN:$BN,MATCH(C:C,'[3]5.งบทดลอง รพ.'!B:B,0)),)</f>
        <v>0</v>
      </c>
      <c r="BP448" s="150">
        <f>IFERROR(INDEX('[3]5.งบทดลอง รพ.'!$BO:$BO,MATCH(C:C,'[3]5.งบทดลอง รพ.'!B:B,0)),)</f>
        <v>0</v>
      </c>
      <c r="BQ448" s="150">
        <f>IFERROR(INDEX('[3]5.งบทดลอง รพ.'!$BP:$BP,MATCH(C:C,'[3]5.งบทดลอง รพ.'!B:B,0)),)</f>
        <v>0</v>
      </c>
      <c r="BR448" s="150">
        <f>IFERROR(INDEX('[3]5.งบทดลอง รพ.'!$BQ:$BQ,MATCH(C:C,'[3]5.งบทดลอง รพ.'!B:B,0)),)</f>
        <v>0</v>
      </c>
      <c r="BS448" s="150">
        <f>IFERROR(INDEX('[3]5.งบทดลอง รพ.'!$BR:$BR,MATCH(C:C,'[3]5.งบทดลอง รพ.'!B:B,0)),)</f>
        <v>0</v>
      </c>
      <c r="BT448" s="150">
        <f>IFERROR(INDEX('[3]5.งบทดลอง รพ.'!$BS:$BS,MATCH(C:C,'[3]5.งบทดลอง รพ.'!B:B,0)),)</f>
        <v>0</v>
      </c>
      <c r="BU448" s="150">
        <f>IFERROR(INDEX('[3]5.งบทดลอง รพ.'!$BT:$BT,MATCH(C:C,'[3]5.งบทดลอง รพ.'!B:B,0)),)</f>
        <v>0</v>
      </c>
      <c r="BV448" s="150">
        <f>IFERROR(INDEX('[3]5.งบทดลอง รพ.'!$BU:$BU,MATCH(C:C,'[3]5.งบทดลอง รพ.'!B:B,0)),)</f>
        <v>0</v>
      </c>
      <c r="BW448" s="150">
        <f>IFERROR(INDEX('[3]5.งบทดลอง รพ.'!$BV:$BV,MATCH(C:C,'[3]5.งบทดลอง รพ.'!B:B,0)),)</f>
        <v>0</v>
      </c>
      <c r="BX448" s="150">
        <f>IFERROR(INDEX('[3]5.งบทดลอง รพ.'!$BW:$BW,MATCH(C:C,'[3]5.งบทดลอง รพ.'!B:B,0)),)</f>
        <v>0</v>
      </c>
      <c r="BY448" s="150">
        <f>IFERROR(INDEX('[3]5.งบทดลอง รพ.'!$BX:$BX,MATCH(C:C,'[3]5.งบทดลอง รพ.'!B:B,0)),)</f>
        <v>0</v>
      </c>
      <c r="BZ448" s="151">
        <f t="shared" si="17"/>
        <v>0</v>
      </c>
    </row>
    <row r="449" spans="1:78" ht="21.75" customHeight="1">
      <c r="A449" s="31" t="s">
        <v>185</v>
      </c>
      <c r="B449" s="147" t="s">
        <v>1250</v>
      </c>
      <c r="C449" s="148" t="s">
        <v>1257</v>
      </c>
      <c r="D449" s="149" t="s">
        <v>1258</v>
      </c>
      <c r="E449" s="150">
        <f>IFERROR(INDEX('[3]5.งบทดลอง รพ.'!$D:$D,MATCH(C:C,'[3]5.งบทดลอง รพ.'!B:B,0)),)</f>
        <v>0</v>
      </c>
      <c r="F449" s="150">
        <f>IFERROR(INDEX('[3]5.งบทดลอง รพ.'!$E:$E,MATCH(C:C,'[3]5.งบทดลอง รพ.'!B:B,0)),)</f>
        <v>0</v>
      </c>
      <c r="G449" s="150">
        <f>IFERROR(INDEX('[3]5.งบทดลอง รพ.'!$F:$F,MATCH(C:C,'[3]5.งบทดลอง รพ.'!B:B,0)),)</f>
        <v>0</v>
      </c>
      <c r="H449" s="150">
        <f>IFERROR(INDEX('[3]5.งบทดลอง รพ.'!$G:$G,MATCH(C:C,'[3]5.งบทดลอง รพ.'!B:B,0)),)</f>
        <v>0</v>
      </c>
      <c r="I449" s="150">
        <f>IFERROR(INDEX('[3]5.งบทดลอง รพ.'!$H:$H,MATCH(D:D,'[3]5.งบทดลอง รพ.'!C:C,0)),)</f>
        <v>0</v>
      </c>
      <c r="J449" s="150">
        <f>IFERROR(INDEX('[3]5.งบทดลอง รพ.'!$I:$I,MATCH(C:C,'[3]5.งบทดลอง รพ.'!B:B,0)),)</f>
        <v>0</v>
      </c>
      <c r="K449" s="150">
        <f>IFERROR(INDEX('[3]5.งบทดลอง รพ.'!$J:$J,MATCH(C:C,'[3]5.งบทดลอง รพ.'!B:B,0)),)</f>
        <v>0</v>
      </c>
      <c r="L449" s="150">
        <f>IFERROR(INDEX('[3]5.งบทดลอง รพ.'!$K:$K,MATCH(C:C,'[3]5.งบทดลอง รพ.'!B:B,0)),)</f>
        <v>0</v>
      </c>
      <c r="M449" s="150">
        <f>IFERROR(INDEX('[3]5.งบทดลอง รพ.'!$L:$L,MATCH(C:C,'[3]5.งบทดลอง รพ.'!B:B,0)),)</f>
        <v>0</v>
      </c>
      <c r="N449" s="150">
        <f>IFERROR(INDEX('[3]5.งบทดลอง รพ.'!$M:$M,MATCH(C:C,'[3]5.งบทดลอง รพ.'!B:B,0)),)</f>
        <v>0</v>
      </c>
      <c r="O449" s="150">
        <f>IFERROR(INDEX('[3]5.งบทดลอง รพ.'!$N:$N,MATCH(C:C,'[3]5.งบทดลอง รพ.'!B:B,0)),)</f>
        <v>0</v>
      </c>
      <c r="P449" s="150">
        <f>IFERROR(INDEX('[3]5.งบทดลอง รพ.'!$O:$O,MATCH(C:C,'[3]5.งบทดลอง รพ.'!B:B,0)),)</f>
        <v>0</v>
      </c>
      <c r="Q449" s="150">
        <f>IFERROR(INDEX('[3]5.งบทดลอง รพ.'!$P:$P,MATCH(C:C,'[3]5.งบทดลอง รพ.'!B:B,0)),)</f>
        <v>0</v>
      </c>
      <c r="R449" s="150">
        <f>IFERROR(INDEX('[3]5.งบทดลอง รพ.'!$Q:$Q,MATCH(C:C,'[3]5.งบทดลอง รพ.'!B:B,0)),)</f>
        <v>0</v>
      </c>
      <c r="S449" s="150">
        <f>IFERROR(INDEX('[3]5.งบทดลอง รพ.'!$R:$R,MATCH(C:C,'[3]5.งบทดลอง รพ.'!B:B,0)),)</f>
        <v>0</v>
      </c>
      <c r="T449" s="150">
        <f>IFERROR(INDEX('[3]5.งบทดลอง รพ.'!$S:$S,MATCH(C:C,'[3]5.งบทดลอง รพ.'!B:B,0)),)</f>
        <v>0</v>
      </c>
      <c r="U449" s="150">
        <f>IFERROR(INDEX('[3]5.งบทดลอง รพ.'!$T:$T,MATCH(C:C,'[3]5.งบทดลอง รพ.'!B:B,0)),)</f>
        <v>0</v>
      </c>
      <c r="V449" s="150">
        <f>IFERROR(INDEX('[3]5.งบทดลอง รพ.'!$U:$U,MATCH(C:C,'[3]5.งบทดลอง รพ.'!B:B,0)),)</f>
        <v>0</v>
      </c>
      <c r="W449" s="150">
        <f>IFERROR(INDEX('[3]5.งบทดลอง รพ.'!$V:$V,MATCH(C:C,'[3]5.งบทดลอง รพ.'!B:B,0)),)</f>
        <v>0</v>
      </c>
      <c r="X449" s="150">
        <f>IFERROR(INDEX('[3]5.งบทดลอง รพ.'!$W:$W,MATCH(C:C,'[3]5.งบทดลอง รพ.'!B:B,0)),)</f>
        <v>0</v>
      </c>
      <c r="Y449" s="150">
        <f>IFERROR(INDEX('[3]5.งบทดลอง รพ.'!$X:$X,MATCH(C:C,'[3]5.งบทดลอง รพ.'!B:B,0)),)</f>
        <v>0</v>
      </c>
      <c r="Z449" s="150">
        <f>IFERROR(INDEX('[3]5.งบทดลอง รพ.'!$Y:$Y,MATCH(C:C,'[3]5.งบทดลอง รพ.'!B:B,0)),)</f>
        <v>146675</v>
      </c>
      <c r="AA449" s="150">
        <f>IFERROR(INDEX('[3]5.งบทดลอง รพ.'!$Z:$Z,MATCH(C:C,'[3]5.งบทดลอง รพ.'!B:B,0)),)</f>
        <v>0</v>
      </c>
      <c r="AB449" s="150">
        <f>IFERROR(INDEX('[3]5.งบทดลอง รพ.'!$AA:$AA,MATCH(C:C,'[3]5.งบทดลอง รพ.'!B:B,0)),)</f>
        <v>0</v>
      </c>
      <c r="AC449" s="150">
        <f>IFERROR(INDEX('[3]5.งบทดลอง รพ.'!$AB:$AB,MATCH(C:C,'[3]5.งบทดลอง รพ.'!B:B,0)),)</f>
        <v>0</v>
      </c>
      <c r="AD449" s="150">
        <f>IFERROR(INDEX('[3]5.งบทดลอง รพ.'!$AC:$AC,MATCH(C:C,'[3]5.งบทดลอง รพ.'!B:B,0)),)</f>
        <v>0</v>
      </c>
      <c r="AE449" s="150">
        <f>IFERROR(INDEX('[3]5.งบทดลอง รพ.'!$AD:$AD,MATCH(C:C,'[3]5.งบทดลอง รพ.'!B:B,0)),)</f>
        <v>0</v>
      </c>
      <c r="AF449" s="150">
        <f>IFERROR(INDEX('[3]5.งบทดลอง รพ.'!$AE:$AE,MATCH(C:C,'[3]5.งบทดลอง รพ.'!B:B,0)),)</f>
        <v>154782832.91999999</v>
      </c>
      <c r="AG449" s="150">
        <f>IFERROR(INDEX('[3]5.งบทดลอง รพ.'!$AF:$AF,MATCH(C:C,'[3]5.งบทดลอง รพ.'!B:B,0)),)</f>
        <v>0</v>
      </c>
      <c r="AH449" s="150">
        <f>IFERROR(INDEX('[3]5.งบทดลอง รพ.'!$AG:$AG,MATCH(C:C,'[3]5.งบทดลอง รพ.'!B:B,0)),)</f>
        <v>0</v>
      </c>
      <c r="AI449" s="150">
        <f>IFERROR(INDEX('[3]5.งบทดลอง รพ.'!$AH:$AH,MATCH(D:D,'[3]5.งบทดลอง รพ.'!C:C,0)),)</f>
        <v>0</v>
      </c>
      <c r="AJ449" s="150">
        <f>IFERROR(INDEX('[3]5.งบทดลอง รพ.'!$AI:$AI,MATCH(C:C,'[3]5.งบทดลอง รพ.'!B:B,0)),)</f>
        <v>0</v>
      </c>
      <c r="AK449" s="150">
        <f>IFERROR(INDEX('[3]5.งบทดลอง รพ.'!$AJ:$AJ,MATCH(C:C,'[3]5.งบทดลอง รพ.'!B:B,0)),)</f>
        <v>0</v>
      </c>
      <c r="AL449" s="150">
        <f>IFERROR(INDEX('[3]5.งบทดลอง รพ.'!$AK:$AK,MATCH(C:C,'[3]5.งบทดลอง รพ.'!B:B,0)),)</f>
        <v>0</v>
      </c>
      <c r="AM449" s="150">
        <f>IFERROR(INDEX('[3]5.งบทดลอง รพ.'!$AL:$AL,MATCH(C:C,'[3]5.งบทดลอง รพ.'!B:B,0)),)</f>
        <v>0</v>
      </c>
      <c r="AN449" s="150">
        <f>IFERROR(INDEX('[3]5.งบทดลอง รพ.'!$AM:$AM,MATCH(C:C,'[3]5.งบทดลอง รพ.'!B:B,0)),)</f>
        <v>0</v>
      </c>
      <c r="AO449" s="150">
        <f>IFERROR(INDEX('[3]5.งบทดลอง รพ.'!$AN:$AN,MATCH(C:C,'[3]5.งบทดลอง รพ.'!B:B,0)),)</f>
        <v>0</v>
      </c>
      <c r="AP449" s="150">
        <f>IFERROR(INDEX('[3]5.งบทดลอง รพ.'!$AO:$AO,MATCH(C:C,'[3]5.งบทดลอง รพ.'!B:B,0)),)</f>
        <v>0</v>
      </c>
      <c r="AQ449" s="150">
        <f>IFERROR(INDEX('[3]5.งบทดลอง รพ.'!$AP:$AP,MATCH(C:C,'[3]5.งบทดลอง รพ.'!B:B,0)),)</f>
        <v>0</v>
      </c>
      <c r="AR449" s="150">
        <f>IFERROR(INDEX('[3]5.งบทดลอง รพ.'!$AQ:$AQ,MATCH(C:C,'[3]5.งบทดลอง รพ.'!B:B,0)),)</f>
        <v>0</v>
      </c>
      <c r="AS449" s="150">
        <f>IFERROR(INDEX('[3]5.งบทดลอง รพ.'!$AR:$AR,MATCH(C:C,'[3]5.งบทดลอง รพ.'!B:B,0)),)</f>
        <v>0</v>
      </c>
      <c r="AT449" s="150">
        <f>IFERROR(INDEX('[3]5.งบทดลอง รพ.'!$AS:$AS,MATCH(C:C,'[3]5.งบทดลอง รพ.'!B:B,0)),)</f>
        <v>0</v>
      </c>
      <c r="AU449" s="150">
        <f>IFERROR(INDEX('[3]5.งบทดลอง รพ.'!$AT:$AT,MATCH(C:C,'[3]5.งบทดลอง รพ.'!B:B,0)),)</f>
        <v>0</v>
      </c>
      <c r="AV449" s="150">
        <f>IFERROR(INDEX('[3]5.งบทดลอง รพ.'!$AU:$AU,MATCH(C:C,'[3]5.งบทดลอง รพ.'!B:B,0)),)</f>
        <v>0</v>
      </c>
      <c r="AW449" s="150">
        <f>IFERROR(INDEX('[3]5.งบทดลอง รพ.'!$AV:$AV,MATCH(C:C,'[3]5.งบทดลอง รพ.'!B:B,0)),)</f>
        <v>0</v>
      </c>
      <c r="AX449" s="150">
        <f>IFERROR(INDEX('[3]5.งบทดลอง รพ.'!$AW:$AW,MATCH(C:C,'[3]5.งบทดลอง รพ.'!B:B,0)),)</f>
        <v>0</v>
      </c>
      <c r="AY449" s="150">
        <f>IFERROR(INDEX('[3]5.งบทดลอง รพ.'!$AX:$AX,MATCH(C:C,'[3]5.งบทดลอง รพ.'!B:B,0)),)</f>
        <v>224578565.56</v>
      </c>
      <c r="AZ449" s="150">
        <f>IFERROR(INDEX('[3]5.งบทดลอง รพ.'!$AY:$AY,MATCH(C:C,'[3]5.งบทดลอง รพ.'!B:B,0)),)</f>
        <v>0</v>
      </c>
      <c r="BA449" s="150">
        <f>IFERROR(INDEX('[3]5.งบทดลอง รพ.'!$AZ:$AZ,MATCH(C:C,'[3]5.งบทดลอง รพ.'!B:B,0)),)</f>
        <v>0</v>
      </c>
      <c r="BB449" s="150">
        <f>IFERROR(INDEX('[3]5.งบทดลอง รพ.'!$BA:$BA,MATCH(C:C,'[3]5.งบทดลอง รพ.'!B:B,0)),)</f>
        <v>0</v>
      </c>
      <c r="BC449" s="150">
        <f>IFERROR(INDEX('[3]5.งบทดลอง รพ.'!$BB:$BB,MATCH(C:C,'[3]5.งบทดลอง รพ.'!B:B,0)),)</f>
        <v>0</v>
      </c>
      <c r="BD449" s="150">
        <f>IFERROR(INDEX('[3]5.งบทดลอง รพ.'!$BC:$BC,MATCH(C:C,'[3]5.งบทดลอง รพ.'!B:B,0)),)</f>
        <v>0</v>
      </c>
      <c r="BE449" s="150">
        <f>IFERROR(INDEX('[3]5.งบทดลอง รพ.'!$BD:$BD,MATCH(C:C,'[3]5.งบทดลอง รพ.'!B:B,0)),)</f>
        <v>0</v>
      </c>
      <c r="BF449" s="150">
        <f>IFERROR(INDEX('[3]5.งบทดลอง รพ.'!$BE:$BE,MATCH(C:C,'[3]5.งบทดลอง รพ.'!B:B,0)),)</f>
        <v>0</v>
      </c>
      <c r="BG449" s="150">
        <f>IFERROR(INDEX('[3]5.งบทดลอง รพ.'!$BF:$BF,MATCH(C:C,'[3]5.งบทดลอง รพ.'!B:B,0)),)</f>
        <v>0</v>
      </c>
      <c r="BH449" s="150">
        <f>IFERROR(INDEX('[3]5.งบทดลอง รพ.'!$BG:$BG,MATCH(C:C,'[3]5.งบทดลอง รพ.'!B:B,0)),)</f>
        <v>0</v>
      </c>
      <c r="BI449" s="150">
        <f>IFERROR(INDEX('[3]5.งบทดลอง รพ.'!$BH:$BH,MATCH(C:C,'[3]5.งบทดลอง รพ.'!B:B,0)),)</f>
        <v>0</v>
      </c>
      <c r="BJ449" s="150">
        <f>IFERROR(INDEX('[3]5.งบทดลอง รพ.'!$BI:$BI,MATCH(C:C,'[3]5.งบทดลอง รพ.'!B:B,0)),)</f>
        <v>271738479.80000001</v>
      </c>
      <c r="BK449" s="150">
        <f>IFERROR(INDEX('[3]5.งบทดลอง รพ.'!$BJ:$BJ,MATCH(C:C,'[3]5.งบทดลอง รพ.'!B:B,0)),)</f>
        <v>0</v>
      </c>
      <c r="BL449" s="150">
        <f>IFERROR(INDEX('[3]5.งบทดลอง รพ.'!$BK:$BK,MATCH(D:D,'[3]5.งบทดลอง รพ.'!C:C,0)),)</f>
        <v>0</v>
      </c>
      <c r="BM449" s="150">
        <f>IFERROR(INDEX('[3]5.งบทดลอง รพ.'!$BL:$BL,MATCH(C:C,'[3]5.งบทดลอง รพ.'!B:B,0)),)</f>
        <v>0</v>
      </c>
      <c r="BN449" s="150">
        <f>IFERROR(INDEX('[3]5.งบทดลอง รพ.'!$BM:$BM,MATCH(C:C,'[3]5.งบทดลอง รพ.'!B:B,0)),)</f>
        <v>0</v>
      </c>
      <c r="BO449" s="150">
        <f>IFERROR(INDEX('[3]5.งบทดลอง รพ.'!$BN:$BN,MATCH(C:C,'[3]5.งบทดลอง รพ.'!B:B,0)),)</f>
        <v>0</v>
      </c>
      <c r="BP449" s="150">
        <f>IFERROR(INDEX('[3]5.งบทดลอง รพ.'!$BO:$BO,MATCH(C:C,'[3]5.งบทดลอง รพ.'!B:B,0)),)</f>
        <v>0</v>
      </c>
      <c r="BQ449" s="150">
        <f>IFERROR(INDEX('[3]5.งบทดลอง รพ.'!$BP:$BP,MATCH(C:C,'[3]5.งบทดลอง รพ.'!B:B,0)),)</f>
        <v>0</v>
      </c>
      <c r="BR449" s="150">
        <f>IFERROR(INDEX('[3]5.งบทดลอง รพ.'!$BQ:$BQ,MATCH(C:C,'[3]5.งบทดลอง รพ.'!B:B,0)),)</f>
        <v>0</v>
      </c>
      <c r="BS449" s="150">
        <f>IFERROR(INDEX('[3]5.งบทดลอง รพ.'!$BR:$BR,MATCH(C:C,'[3]5.งบทดลอง รพ.'!B:B,0)),)</f>
        <v>0</v>
      </c>
      <c r="BT449" s="150">
        <f>IFERROR(INDEX('[3]5.งบทดลอง รพ.'!$BS:$BS,MATCH(C:C,'[3]5.งบทดลอง รพ.'!B:B,0)),)</f>
        <v>0</v>
      </c>
      <c r="BU449" s="150">
        <f>IFERROR(INDEX('[3]5.งบทดลอง รพ.'!$BT:$BT,MATCH(C:C,'[3]5.งบทดลอง รพ.'!B:B,0)),)</f>
        <v>0</v>
      </c>
      <c r="BV449" s="150">
        <f>IFERROR(INDEX('[3]5.งบทดลอง รพ.'!$BU:$BU,MATCH(C:C,'[3]5.งบทดลอง รพ.'!B:B,0)),)</f>
        <v>0</v>
      </c>
      <c r="BW449" s="150">
        <f>IFERROR(INDEX('[3]5.งบทดลอง รพ.'!$BV:$BV,MATCH(C:C,'[3]5.งบทดลอง รพ.'!B:B,0)),)</f>
        <v>0</v>
      </c>
      <c r="BX449" s="150">
        <f>IFERROR(INDEX('[3]5.งบทดลอง รพ.'!$BW:$BW,MATCH(C:C,'[3]5.งบทดลอง รพ.'!B:B,0)),)</f>
        <v>0</v>
      </c>
      <c r="BY449" s="150">
        <f>IFERROR(INDEX('[3]5.งบทดลอง รพ.'!$BX:$BX,MATCH(C:C,'[3]5.งบทดลอง รพ.'!B:B,0)),)</f>
        <v>0</v>
      </c>
      <c r="BZ449" s="151">
        <f t="shared" si="17"/>
        <v>651246553.27999997</v>
      </c>
    </row>
    <row r="450" spans="1:78" ht="21.75" customHeight="1">
      <c r="A450" s="31" t="s">
        <v>185</v>
      </c>
      <c r="B450" s="147" t="s">
        <v>1250</v>
      </c>
      <c r="C450" s="148" t="s">
        <v>1259</v>
      </c>
      <c r="D450" s="149" t="s">
        <v>1260</v>
      </c>
      <c r="E450" s="150">
        <f>IFERROR(INDEX('[3]5.งบทดลอง รพ.'!$D:$D,MATCH(C:C,'[3]5.งบทดลอง รพ.'!B:B,0)),)</f>
        <v>691520.91</v>
      </c>
      <c r="F450" s="150">
        <f>IFERROR(INDEX('[3]5.งบทดลอง รพ.'!$E:$E,MATCH(C:C,'[3]5.งบทดลอง รพ.'!B:B,0)),)</f>
        <v>0</v>
      </c>
      <c r="G450" s="150">
        <f>IFERROR(INDEX('[3]5.งบทดลอง รพ.'!$F:$F,MATCH(C:C,'[3]5.งบทดลอง รพ.'!B:B,0)),)</f>
        <v>0</v>
      </c>
      <c r="H450" s="150">
        <f>IFERROR(INDEX('[3]5.งบทดลอง รพ.'!$G:$G,MATCH(C:C,'[3]5.งบทดลอง รพ.'!B:B,0)),)</f>
        <v>0</v>
      </c>
      <c r="I450" s="150">
        <f>IFERROR(INDEX('[3]5.งบทดลอง รพ.'!$H:$H,MATCH(D:D,'[3]5.งบทดลอง รพ.'!C:C,0)),)</f>
        <v>0</v>
      </c>
      <c r="J450" s="150">
        <f>IFERROR(INDEX('[3]5.งบทดลอง รพ.'!$I:$I,MATCH(C:C,'[3]5.งบทดลอง รพ.'!B:B,0)),)</f>
        <v>0</v>
      </c>
      <c r="K450" s="150">
        <f>IFERROR(INDEX('[3]5.งบทดลอง รพ.'!$J:$J,MATCH(C:C,'[3]5.งบทดลอง รพ.'!B:B,0)),)</f>
        <v>7365.82</v>
      </c>
      <c r="L450" s="150">
        <f>IFERROR(INDEX('[3]5.งบทดลอง รพ.'!$K:$K,MATCH(C:C,'[3]5.งบทดลอง รพ.'!B:B,0)),)</f>
        <v>0</v>
      </c>
      <c r="M450" s="150">
        <f>IFERROR(INDEX('[3]5.งบทดลอง รพ.'!$L:$L,MATCH(C:C,'[3]5.งบทดลอง รพ.'!B:B,0)),)</f>
        <v>0</v>
      </c>
      <c r="N450" s="150">
        <f>IFERROR(INDEX('[3]5.งบทดลอง รพ.'!$M:$M,MATCH(C:C,'[3]5.งบทดลอง รพ.'!B:B,0)),)</f>
        <v>26066.67</v>
      </c>
      <c r="O450" s="150">
        <f>IFERROR(INDEX('[3]5.งบทดลอง รพ.'!$N:$N,MATCH(C:C,'[3]5.งบทดลอง รพ.'!B:B,0)),)</f>
        <v>0</v>
      </c>
      <c r="P450" s="150">
        <f>IFERROR(INDEX('[3]5.งบทดลอง รพ.'!$O:$O,MATCH(C:C,'[3]5.งบทดลอง รพ.'!B:B,0)),)</f>
        <v>0</v>
      </c>
      <c r="Q450" s="150">
        <f>IFERROR(INDEX('[3]5.งบทดลอง รพ.'!$P:$P,MATCH(C:C,'[3]5.งบทดลอง รพ.'!B:B,0)),)</f>
        <v>0</v>
      </c>
      <c r="R450" s="150">
        <f>IFERROR(INDEX('[3]5.งบทดลอง รพ.'!$Q:$Q,MATCH(C:C,'[3]5.งบทดลอง รพ.'!B:B,0)),)</f>
        <v>0</v>
      </c>
      <c r="S450" s="150">
        <f>IFERROR(INDEX('[3]5.งบทดลอง รพ.'!$R:$R,MATCH(C:C,'[3]5.งบทดลอง รพ.'!B:B,0)),)</f>
        <v>0</v>
      </c>
      <c r="T450" s="150">
        <f>IFERROR(INDEX('[3]5.งบทดลอง รพ.'!$S:$S,MATCH(C:C,'[3]5.งบทดลอง รพ.'!B:B,0)),)</f>
        <v>0</v>
      </c>
      <c r="U450" s="150">
        <f>IFERROR(INDEX('[3]5.งบทดลอง รพ.'!$T:$T,MATCH(C:C,'[3]5.งบทดลอง รพ.'!B:B,0)),)</f>
        <v>0</v>
      </c>
      <c r="V450" s="150">
        <f>IFERROR(INDEX('[3]5.งบทดลอง รพ.'!$U:$U,MATCH(C:C,'[3]5.งบทดลอง รพ.'!B:B,0)),)</f>
        <v>0</v>
      </c>
      <c r="W450" s="150">
        <f>IFERROR(INDEX('[3]5.งบทดลอง รพ.'!$V:$V,MATCH(C:C,'[3]5.งบทดลอง รพ.'!B:B,0)),)</f>
        <v>0</v>
      </c>
      <c r="X450" s="150">
        <f>IFERROR(INDEX('[3]5.งบทดลอง รพ.'!$W:$W,MATCH(C:C,'[3]5.งบทดลอง รพ.'!B:B,0)),)</f>
        <v>19242.18</v>
      </c>
      <c r="Y450" s="150">
        <f>IFERROR(INDEX('[3]5.งบทดลอง รพ.'!$X:$X,MATCH(C:C,'[3]5.งบทดลอง รพ.'!B:B,0)),)</f>
        <v>0</v>
      </c>
      <c r="Z450" s="150">
        <f>IFERROR(INDEX('[3]5.งบทดลอง รพ.'!$Y:$Y,MATCH(C:C,'[3]5.งบทดลอง รพ.'!B:B,0)),)</f>
        <v>393600</v>
      </c>
      <c r="AA450" s="150">
        <f>IFERROR(INDEX('[3]5.งบทดลอง รพ.'!$Z:$Z,MATCH(C:C,'[3]5.งบทดลอง รพ.'!B:B,0)),)</f>
        <v>0</v>
      </c>
      <c r="AB450" s="150">
        <f>IFERROR(INDEX('[3]5.งบทดลอง รพ.'!$AA:$AA,MATCH(C:C,'[3]5.งบทดลอง รพ.'!B:B,0)),)</f>
        <v>0</v>
      </c>
      <c r="AC450" s="150">
        <f>IFERROR(INDEX('[3]5.งบทดลอง รพ.'!$AB:$AB,MATCH(C:C,'[3]5.งบทดลอง รพ.'!B:B,0)),)</f>
        <v>0</v>
      </c>
      <c r="AD450" s="150">
        <f>IFERROR(INDEX('[3]5.งบทดลอง รพ.'!$AC:$AC,MATCH(C:C,'[3]5.งบทดลอง รพ.'!B:B,0)),)</f>
        <v>0</v>
      </c>
      <c r="AE450" s="150">
        <f>IFERROR(INDEX('[3]5.งบทดลอง รพ.'!$AD:$AD,MATCH(C:C,'[3]5.งบทดลอง รพ.'!B:B,0)),)</f>
        <v>0</v>
      </c>
      <c r="AF450" s="150">
        <f>IFERROR(INDEX('[3]5.งบทดลอง รพ.'!$AE:$AE,MATCH(C:C,'[3]5.งบทดลอง รพ.'!B:B,0)),)</f>
        <v>926098.76</v>
      </c>
      <c r="AG450" s="150">
        <f>IFERROR(INDEX('[3]5.งบทดลอง รพ.'!$AF:$AF,MATCH(C:C,'[3]5.งบทดลอง รพ.'!B:B,0)),)</f>
        <v>0</v>
      </c>
      <c r="AH450" s="150">
        <f>IFERROR(INDEX('[3]5.งบทดลอง รพ.'!$AG:$AG,MATCH(C:C,'[3]5.งบทดลอง รพ.'!B:B,0)),)</f>
        <v>0</v>
      </c>
      <c r="AI450" s="150">
        <f>IFERROR(INDEX('[3]5.งบทดลอง รพ.'!$AH:$AH,MATCH(D:D,'[3]5.งบทดลอง รพ.'!C:C,0)),)</f>
        <v>0</v>
      </c>
      <c r="AJ450" s="150">
        <f>IFERROR(INDEX('[3]5.งบทดลอง รพ.'!$AI:$AI,MATCH(C:C,'[3]5.งบทดลอง รพ.'!B:B,0)),)</f>
        <v>0</v>
      </c>
      <c r="AK450" s="150">
        <f>IFERROR(INDEX('[3]5.งบทดลอง รพ.'!$AJ:$AJ,MATCH(C:C,'[3]5.งบทดลอง รพ.'!B:B,0)),)</f>
        <v>0</v>
      </c>
      <c r="AL450" s="150">
        <f>IFERROR(INDEX('[3]5.งบทดลอง รพ.'!$AK:$AK,MATCH(C:C,'[3]5.งบทดลอง รพ.'!B:B,0)),)</f>
        <v>0</v>
      </c>
      <c r="AM450" s="150">
        <f>IFERROR(INDEX('[3]5.งบทดลอง รพ.'!$AL:$AL,MATCH(C:C,'[3]5.งบทดลอง รพ.'!B:B,0)),)</f>
        <v>0</v>
      </c>
      <c r="AN450" s="150">
        <f>IFERROR(INDEX('[3]5.งบทดลอง รพ.'!$AM:$AM,MATCH(C:C,'[3]5.งบทดลอง รพ.'!B:B,0)),)</f>
        <v>0</v>
      </c>
      <c r="AO450" s="150">
        <f>IFERROR(INDEX('[3]5.งบทดลอง รพ.'!$AN:$AN,MATCH(C:C,'[3]5.งบทดลอง รพ.'!B:B,0)),)</f>
        <v>0</v>
      </c>
      <c r="AP450" s="150">
        <f>IFERROR(INDEX('[3]5.งบทดลอง รพ.'!$AO:$AO,MATCH(C:C,'[3]5.งบทดลอง รพ.'!B:B,0)),)</f>
        <v>0</v>
      </c>
      <c r="AQ450" s="150">
        <f>IFERROR(INDEX('[3]5.งบทดลอง รพ.'!$AP:$AP,MATCH(C:C,'[3]5.งบทดลอง รพ.'!B:B,0)),)</f>
        <v>0</v>
      </c>
      <c r="AR450" s="150">
        <f>IFERROR(INDEX('[3]5.งบทดลอง รพ.'!$AQ:$AQ,MATCH(C:C,'[3]5.งบทดลอง รพ.'!B:B,0)),)</f>
        <v>4727195.03</v>
      </c>
      <c r="AS450" s="150">
        <f>IFERROR(INDEX('[3]5.งบทดลอง รพ.'!$AR:$AR,MATCH(C:C,'[3]5.งบทดลอง รพ.'!B:B,0)),)</f>
        <v>0</v>
      </c>
      <c r="AT450" s="150">
        <f>IFERROR(INDEX('[3]5.งบทดลอง รพ.'!$AS:$AS,MATCH(C:C,'[3]5.งบทดลอง รพ.'!B:B,0)),)</f>
        <v>0</v>
      </c>
      <c r="AU450" s="150">
        <f>IFERROR(INDEX('[3]5.งบทดลอง รพ.'!$AT:$AT,MATCH(C:C,'[3]5.งบทดลอง รพ.'!B:B,0)),)</f>
        <v>0</v>
      </c>
      <c r="AV450" s="150">
        <f>IFERROR(INDEX('[3]5.งบทดลอง รพ.'!$AU:$AU,MATCH(C:C,'[3]5.งบทดลอง รพ.'!B:B,0)),)</f>
        <v>0</v>
      </c>
      <c r="AW450" s="150">
        <f>IFERROR(INDEX('[3]5.งบทดลอง รพ.'!$AV:$AV,MATCH(C:C,'[3]5.งบทดลอง รพ.'!B:B,0)),)</f>
        <v>0</v>
      </c>
      <c r="AX450" s="150">
        <f>IFERROR(INDEX('[3]5.งบทดลอง รพ.'!$AW:$AW,MATCH(C:C,'[3]5.งบทดลอง รพ.'!B:B,0)),)</f>
        <v>0</v>
      </c>
      <c r="AY450" s="150">
        <f>IFERROR(INDEX('[3]5.งบทดลอง รพ.'!$AX:$AX,MATCH(C:C,'[3]5.งบทดลอง รพ.'!B:B,0)),)</f>
        <v>362315.43</v>
      </c>
      <c r="AZ450" s="150">
        <f>IFERROR(INDEX('[3]5.งบทดลอง รพ.'!$AY:$AY,MATCH(C:C,'[3]5.งบทดลอง รพ.'!B:B,0)),)</f>
        <v>0</v>
      </c>
      <c r="BA450" s="150">
        <f>IFERROR(INDEX('[3]5.งบทดลอง รพ.'!$AZ:$AZ,MATCH(C:C,'[3]5.งบทดลอง รพ.'!B:B,0)),)</f>
        <v>0</v>
      </c>
      <c r="BB450" s="150">
        <f>IFERROR(INDEX('[3]5.งบทดลอง รพ.'!$BA:$BA,MATCH(C:C,'[3]5.งบทดลอง รพ.'!B:B,0)),)</f>
        <v>0</v>
      </c>
      <c r="BC450" s="150">
        <f>IFERROR(INDEX('[3]5.งบทดลอง รพ.'!$BB:$BB,MATCH(C:C,'[3]5.งบทดลอง รพ.'!B:B,0)),)</f>
        <v>634.12</v>
      </c>
      <c r="BD450" s="150">
        <f>IFERROR(INDEX('[3]5.งบทดลอง รพ.'!$BC:$BC,MATCH(C:C,'[3]5.งบทดลอง รพ.'!B:B,0)),)</f>
        <v>0</v>
      </c>
      <c r="BE450" s="150">
        <f>IFERROR(INDEX('[3]5.งบทดลอง รพ.'!$BD:$BD,MATCH(C:C,'[3]5.งบทดลอง รพ.'!B:B,0)),)</f>
        <v>0</v>
      </c>
      <c r="BF450" s="150">
        <f>IFERROR(INDEX('[3]5.งบทดลอง รพ.'!$BE:$BE,MATCH(C:C,'[3]5.งบทดลอง รพ.'!B:B,0)),)</f>
        <v>811.22</v>
      </c>
      <c r="BG450" s="150">
        <f>IFERROR(INDEX('[3]5.งบทดลอง รพ.'!$BF:$BF,MATCH(C:C,'[3]5.งบทดลอง รพ.'!B:B,0)),)</f>
        <v>0</v>
      </c>
      <c r="BH450" s="150">
        <f>IFERROR(INDEX('[3]5.งบทดลอง รพ.'!$BG:$BG,MATCH(C:C,'[3]5.งบทดลอง รพ.'!B:B,0)),)</f>
        <v>0</v>
      </c>
      <c r="BI450" s="150">
        <f>IFERROR(INDEX('[3]5.งบทดลอง รพ.'!$BH:$BH,MATCH(C:C,'[3]5.งบทดลอง รพ.'!B:B,0)),)</f>
        <v>0</v>
      </c>
      <c r="BJ450" s="150">
        <f>IFERROR(INDEX('[3]5.งบทดลอง รพ.'!$BI:$BI,MATCH(C:C,'[3]5.งบทดลอง รพ.'!B:B,0)),)</f>
        <v>1674813.39</v>
      </c>
      <c r="BK450" s="150">
        <f>IFERROR(INDEX('[3]5.งบทดลอง รพ.'!$BJ:$BJ,MATCH(C:C,'[3]5.งบทดลอง รพ.'!B:B,0)),)</f>
        <v>0</v>
      </c>
      <c r="BL450" s="150">
        <f>IFERROR(INDEX('[3]5.งบทดลอง รพ.'!$BK:$BK,MATCH(D:D,'[3]5.งบทดลอง รพ.'!C:C,0)),)</f>
        <v>0</v>
      </c>
      <c r="BM450" s="150">
        <f>IFERROR(INDEX('[3]5.งบทดลอง รพ.'!$BL:$BL,MATCH(C:C,'[3]5.งบทดลอง รพ.'!B:B,0)),)</f>
        <v>0</v>
      </c>
      <c r="BN450" s="150">
        <f>IFERROR(INDEX('[3]5.งบทดลอง รพ.'!$BM:$BM,MATCH(C:C,'[3]5.งบทดลอง รพ.'!B:B,0)),)</f>
        <v>0</v>
      </c>
      <c r="BO450" s="150">
        <f>IFERROR(INDEX('[3]5.งบทดลอง รพ.'!$BN:$BN,MATCH(C:C,'[3]5.งบทดลอง รพ.'!B:B,0)),)</f>
        <v>0</v>
      </c>
      <c r="BP450" s="150">
        <f>IFERROR(INDEX('[3]5.งบทดลอง รพ.'!$BO:$BO,MATCH(C:C,'[3]5.งบทดลอง รพ.'!B:B,0)),)</f>
        <v>0</v>
      </c>
      <c r="BQ450" s="150">
        <f>IFERROR(INDEX('[3]5.งบทดลอง รพ.'!$BP:$BP,MATCH(C:C,'[3]5.งบทดลอง รพ.'!B:B,0)),)</f>
        <v>34345.06</v>
      </c>
      <c r="BR450" s="150">
        <f>IFERROR(INDEX('[3]5.งบทดลอง รพ.'!$BQ:$BQ,MATCH(C:C,'[3]5.งบทดลอง รพ.'!B:B,0)),)</f>
        <v>0</v>
      </c>
      <c r="BS450" s="150">
        <f>IFERROR(INDEX('[3]5.งบทดลอง รพ.'!$BR:$BR,MATCH(C:C,'[3]5.งบทดลอง รพ.'!B:B,0)),)</f>
        <v>0</v>
      </c>
      <c r="BT450" s="150">
        <f>IFERROR(INDEX('[3]5.งบทดลอง รพ.'!$BS:$BS,MATCH(C:C,'[3]5.งบทดลอง รพ.'!B:B,0)),)</f>
        <v>0</v>
      </c>
      <c r="BU450" s="150">
        <f>IFERROR(INDEX('[3]5.งบทดลอง รพ.'!$BT:$BT,MATCH(C:C,'[3]5.งบทดลอง รพ.'!B:B,0)),)</f>
        <v>0</v>
      </c>
      <c r="BV450" s="150">
        <f>IFERROR(INDEX('[3]5.งบทดลอง รพ.'!$BU:$BU,MATCH(C:C,'[3]5.งบทดลอง รพ.'!B:B,0)),)</f>
        <v>0</v>
      </c>
      <c r="BW450" s="150">
        <f>IFERROR(INDEX('[3]5.งบทดลอง รพ.'!$BV:$BV,MATCH(C:C,'[3]5.งบทดลอง รพ.'!B:B,0)),)</f>
        <v>0</v>
      </c>
      <c r="BX450" s="150">
        <f>IFERROR(INDEX('[3]5.งบทดลอง รพ.'!$BW:$BW,MATCH(C:C,'[3]5.งบทดลอง รพ.'!B:B,0)),)</f>
        <v>0</v>
      </c>
      <c r="BY450" s="150">
        <f>IFERROR(INDEX('[3]5.งบทดลอง รพ.'!$BX:$BX,MATCH(C:C,'[3]5.งบทดลอง รพ.'!B:B,0)),)</f>
        <v>0</v>
      </c>
      <c r="BZ450" s="151">
        <f t="shared" si="17"/>
        <v>8864008.5899999999</v>
      </c>
    </row>
    <row r="451" spans="1:78" ht="21.75" customHeight="1">
      <c r="A451" s="31" t="s">
        <v>185</v>
      </c>
      <c r="B451" s="147" t="s">
        <v>1250</v>
      </c>
      <c r="C451" s="148" t="s">
        <v>1261</v>
      </c>
      <c r="D451" s="149" t="s">
        <v>1262</v>
      </c>
      <c r="E451" s="150">
        <f>IFERROR(INDEX('[3]5.งบทดลอง รพ.'!$D:$D,MATCH(C:C,'[3]5.งบทดลอง รพ.'!B:B,0)),)</f>
        <v>0</v>
      </c>
      <c r="F451" s="150">
        <f>IFERROR(INDEX('[3]5.งบทดลอง รพ.'!$E:$E,MATCH(C:C,'[3]5.งบทดลอง รพ.'!B:B,0)),)</f>
        <v>0</v>
      </c>
      <c r="G451" s="150">
        <f>IFERROR(INDEX('[3]5.งบทดลอง รพ.'!$F:$F,MATCH(C:C,'[3]5.งบทดลอง รพ.'!B:B,0)),)</f>
        <v>0</v>
      </c>
      <c r="H451" s="150">
        <f>IFERROR(INDEX('[3]5.งบทดลอง รพ.'!$G:$G,MATCH(C:C,'[3]5.งบทดลอง รพ.'!B:B,0)),)</f>
        <v>0</v>
      </c>
      <c r="I451" s="150">
        <f>IFERROR(INDEX('[3]5.งบทดลอง รพ.'!$H:$H,MATCH(D:D,'[3]5.งบทดลอง รพ.'!C:C,0)),)</f>
        <v>0</v>
      </c>
      <c r="J451" s="150">
        <f>IFERROR(INDEX('[3]5.งบทดลอง รพ.'!$I:$I,MATCH(C:C,'[3]5.งบทดลอง รพ.'!B:B,0)),)</f>
        <v>0</v>
      </c>
      <c r="K451" s="150">
        <f>IFERROR(INDEX('[3]5.งบทดลอง รพ.'!$J:$J,MATCH(C:C,'[3]5.งบทดลอง รพ.'!B:B,0)),)</f>
        <v>449281874.01999998</v>
      </c>
      <c r="L451" s="150">
        <f>IFERROR(INDEX('[3]5.งบทดลอง รพ.'!$K:$K,MATCH(C:C,'[3]5.งบทดลอง รพ.'!B:B,0)),)</f>
        <v>0</v>
      </c>
      <c r="M451" s="150">
        <f>IFERROR(INDEX('[3]5.งบทดลอง รพ.'!$L:$L,MATCH(C:C,'[3]5.งบทดลอง รพ.'!B:B,0)),)</f>
        <v>0</v>
      </c>
      <c r="N451" s="150">
        <f>IFERROR(INDEX('[3]5.งบทดลอง รพ.'!$M:$M,MATCH(C:C,'[3]5.งบทดลอง รพ.'!B:B,0)),)</f>
        <v>0</v>
      </c>
      <c r="O451" s="150">
        <f>IFERROR(INDEX('[3]5.งบทดลอง รพ.'!$N:$N,MATCH(C:C,'[3]5.งบทดลอง รพ.'!B:B,0)),)</f>
        <v>0</v>
      </c>
      <c r="P451" s="150">
        <f>IFERROR(INDEX('[3]5.งบทดลอง รพ.'!$O:$O,MATCH(C:C,'[3]5.งบทดลอง รพ.'!B:B,0)),)</f>
        <v>0</v>
      </c>
      <c r="Q451" s="150">
        <f>IFERROR(INDEX('[3]5.งบทดลอง รพ.'!$P:$P,MATCH(C:C,'[3]5.งบทดลอง รพ.'!B:B,0)),)</f>
        <v>0</v>
      </c>
      <c r="R451" s="150">
        <f>IFERROR(INDEX('[3]5.งบทดลอง รพ.'!$Q:$Q,MATCH(C:C,'[3]5.งบทดลอง รพ.'!B:B,0)),)</f>
        <v>0</v>
      </c>
      <c r="S451" s="150">
        <f>IFERROR(INDEX('[3]5.งบทดลอง รพ.'!$R:$R,MATCH(C:C,'[3]5.งบทดลอง รพ.'!B:B,0)),)</f>
        <v>0</v>
      </c>
      <c r="T451" s="150">
        <f>IFERROR(INDEX('[3]5.งบทดลอง รพ.'!$S:$S,MATCH(C:C,'[3]5.งบทดลอง รพ.'!B:B,0)),)</f>
        <v>0</v>
      </c>
      <c r="U451" s="150">
        <f>IFERROR(INDEX('[3]5.งบทดลอง รพ.'!$T:$T,MATCH(C:C,'[3]5.งบทดลอง รพ.'!B:B,0)),)</f>
        <v>0</v>
      </c>
      <c r="V451" s="150">
        <f>IFERROR(INDEX('[3]5.งบทดลอง รพ.'!$U:$U,MATCH(C:C,'[3]5.งบทดลอง รพ.'!B:B,0)),)</f>
        <v>0</v>
      </c>
      <c r="W451" s="150">
        <f>IFERROR(INDEX('[3]5.งบทดลอง รพ.'!$V:$V,MATCH(C:C,'[3]5.งบทดลอง รพ.'!B:B,0)),)</f>
        <v>0</v>
      </c>
      <c r="X451" s="150">
        <f>IFERROR(INDEX('[3]5.งบทดลอง รพ.'!$W:$W,MATCH(C:C,'[3]5.งบทดลอง รพ.'!B:B,0)),)</f>
        <v>0</v>
      </c>
      <c r="Y451" s="150">
        <f>IFERROR(INDEX('[3]5.งบทดลอง รพ.'!$X:$X,MATCH(C:C,'[3]5.งบทดลอง รพ.'!B:B,0)),)</f>
        <v>0</v>
      </c>
      <c r="Z451" s="150">
        <f>IFERROR(INDEX('[3]5.งบทดลอง รพ.'!$Y:$Y,MATCH(C:C,'[3]5.งบทดลอง รพ.'!B:B,0)),)</f>
        <v>111500</v>
      </c>
      <c r="AA451" s="150">
        <f>IFERROR(INDEX('[3]5.งบทดลอง รพ.'!$Z:$Z,MATCH(C:C,'[3]5.งบทดลอง รพ.'!B:B,0)),)</f>
        <v>0</v>
      </c>
      <c r="AB451" s="150">
        <f>IFERROR(INDEX('[3]5.งบทดลอง รพ.'!$AA:$AA,MATCH(C:C,'[3]5.งบทดลอง รพ.'!B:B,0)),)</f>
        <v>0</v>
      </c>
      <c r="AC451" s="150">
        <f>IFERROR(INDEX('[3]5.งบทดลอง รพ.'!$AB:$AB,MATCH(C:C,'[3]5.งบทดลอง รพ.'!B:B,0)),)</f>
        <v>0</v>
      </c>
      <c r="AD451" s="150">
        <f>IFERROR(INDEX('[3]5.งบทดลอง รพ.'!$AC:$AC,MATCH(C:C,'[3]5.งบทดลอง รพ.'!B:B,0)),)</f>
        <v>0</v>
      </c>
      <c r="AE451" s="150">
        <f>IFERROR(INDEX('[3]5.งบทดลอง รพ.'!$AD:$AD,MATCH(C:C,'[3]5.งบทดลอง รพ.'!B:B,0)),)</f>
        <v>0</v>
      </c>
      <c r="AF451" s="150">
        <f>IFERROR(INDEX('[3]5.งบทดลอง รพ.'!$AE:$AE,MATCH(C:C,'[3]5.งบทดลอง รพ.'!B:B,0)),)</f>
        <v>105412527.79000001</v>
      </c>
      <c r="AG451" s="150">
        <f>IFERROR(INDEX('[3]5.งบทดลอง รพ.'!$AF:$AF,MATCH(C:C,'[3]5.งบทดลอง รพ.'!B:B,0)),)</f>
        <v>0</v>
      </c>
      <c r="AH451" s="150">
        <f>IFERROR(INDEX('[3]5.งบทดลอง รพ.'!$AG:$AG,MATCH(C:C,'[3]5.งบทดลอง รพ.'!B:B,0)),)</f>
        <v>0</v>
      </c>
      <c r="AI451" s="150">
        <f>IFERROR(INDEX('[3]5.งบทดลอง รพ.'!$AH:$AH,MATCH(D:D,'[3]5.งบทดลอง รพ.'!C:C,0)),)</f>
        <v>0</v>
      </c>
      <c r="AJ451" s="150">
        <f>IFERROR(INDEX('[3]5.งบทดลอง รพ.'!$AI:$AI,MATCH(C:C,'[3]5.งบทดลอง รพ.'!B:B,0)),)</f>
        <v>0</v>
      </c>
      <c r="AK451" s="150">
        <f>IFERROR(INDEX('[3]5.งบทดลอง รพ.'!$AJ:$AJ,MATCH(C:C,'[3]5.งบทดลอง รพ.'!B:B,0)),)</f>
        <v>0</v>
      </c>
      <c r="AL451" s="150">
        <f>IFERROR(INDEX('[3]5.งบทดลอง รพ.'!$AK:$AK,MATCH(C:C,'[3]5.งบทดลอง รพ.'!B:B,0)),)</f>
        <v>0</v>
      </c>
      <c r="AM451" s="150">
        <f>IFERROR(INDEX('[3]5.งบทดลอง รพ.'!$AL:$AL,MATCH(C:C,'[3]5.งบทดลอง รพ.'!B:B,0)),)</f>
        <v>0</v>
      </c>
      <c r="AN451" s="150">
        <f>IFERROR(INDEX('[3]5.งบทดลอง รพ.'!$AM:$AM,MATCH(C:C,'[3]5.งบทดลอง รพ.'!B:B,0)),)</f>
        <v>0</v>
      </c>
      <c r="AO451" s="150">
        <f>IFERROR(INDEX('[3]5.งบทดลอง รพ.'!$AN:$AN,MATCH(C:C,'[3]5.งบทดลอง รพ.'!B:B,0)),)</f>
        <v>0</v>
      </c>
      <c r="AP451" s="150">
        <f>IFERROR(INDEX('[3]5.งบทดลอง รพ.'!$AO:$AO,MATCH(C:C,'[3]5.งบทดลอง รพ.'!B:B,0)),)</f>
        <v>0</v>
      </c>
      <c r="AQ451" s="150">
        <f>IFERROR(INDEX('[3]5.งบทดลอง รพ.'!$AP:$AP,MATCH(C:C,'[3]5.งบทดลอง รพ.'!B:B,0)),)</f>
        <v>0</v>
      </c>
      <c r="AR451" s="150">
        <f>IFERROR(INDEX('[3]5.งบทดลอง รพ.'!$AQ:$AQ,MATCH(C:C,'[3]5.งบทดลอง รพ.'!B:B,0)),)</f>
        <v>68156147.099999994</v>
      </c>
      <c r="AS451" s="150">
        <f>IFERROR(INDEX('[3]5.งบทดลอง รพ.'!$AR:$AR,MATCH(C:C,'[3]5.งบทดลอง รพ.'!B:B,0)),)</f>
        <v>0</v>
      </c>
      <c r="AT451" s="150">
        <f>IFERROR(INDEX('[3]5.งบทดลอง รพ.'!$AS:$AS,MATCH(C:C,'[3]5.งบทดลอง รพ.'!B:B,0)),)</f>
        <v>0</v>
      </c>
      <c r="AU451" s="150">
        <f>IFERROR(INDEX('[3]5.งบทดลอง รพ.'!$AT:$AT,MATCH(C:C,'[3]5.งบทดลอง รพ.'!B:B,0)),)</f>
        <v>0</v>
      </c>
      <c r="AV451" s="150">
        <f>IFERROR(INDEX('[3]5.งบทดลอง รพ.'!$AU:$AU,MATCH(C:C,'[3]5.งบทดลอง รพ.'!B:B,0)),)</f>
        <v>0</v>
      </c>
      <c r="AW451" s="150">
        <f>IFERROR(INDEX('[3]5.งบทดลอง รพ.'!$AV:$AV,MATCH(C:C,'[3]5.งบทดลอง รพ.'!B:B,0)),)</f>
        <v>0</v>
      </c>
      <c r="AX451" s="150">
        <f>IFERROR(INDEX('[3]5.งบทดลอง รพ.'!$AW:$AW,MATCH(C:C,'[3]5.งบทดลอง รพ.'!B:B,0)),)</f>
        <v>0</v>
      </c>
      <c r="AY451" s="150">
        <f>IFERROR(INDEX('[3]5.งบทดลอง รพ.'!$AX:$AX,MATCH(C:C,'[3]5.งบทดลอง รพ.'!B:B,0)),)</f>
        <v>227321102.05000001</v>
      </c>
      <c r="AZ451" s="150">
        <f>IFERROR(INDEX('[3]5.งบทดลอง รพ.'!$AY:$AY,MATCH(C:C,'[3]5.งบทดลอง รพ.'!B:B,0)),)</f>
        <v>0</v>
      </c>
      <c r="BA451" s="150">
        <f>IFERROR(INDEX('[3]5.งบทดลอง รพ.'!$AZ:$AZ,MATCH(C:C,'[3]5.งบทดลอง รพ.'!B:B,0)),)</f>
        <v>0</v>
      </c>
      <c r="BB451" s="150">
        <f>IFERROR(INDEX('[3]5.งบทดลอง รพ.'!$BA:$BA,MATCH(C:C,'[3]5.งบทดลอง รพ.'!B:B,0)),)</f>
        <v>0</v>
      </c>
      <c r="BC451" s="150">
        <f>IFERROR(INDEX('[3]5.งบทดลอง รพ.'!$BB:$BB,MATCH(C:C,'[3]5.งบทดลอง รพ.'!B:B,0)),)</f>
        <v>0</v>
      </c>
      <c r="BD451" s="150">
        <f>IFERROR(INDEX('[3]5.งบทดลอง รพ.'!$BC:$BC,MATCH(C:C,'[3]5.งบทดลอง รพ.'!B:B,0)),)</f>
        <v>0</v>
      </c>
      <c r="BE451" s="150">
        <f>IFERROR(INDEX('[3]5.งบทดลอง รพ.'!$BD:$BD,MATCH(C:C,'[3]5.งบทดลอง รพ.'!B:B,0)),)</f>
        <v>0</v>
      </c>
      <c r="BF451" s="150">
        <f>IFERROR(INDEX('[3]5.งบทดลอง รพ.'!$BE:$BE,MATCH(C:C,'[3]5.งบทดลอง รพ.'!B:B,0)),)</f>
        <v>0</v>
      </c>
      <c r="BG451" s="150">
        <f>IFERROR(INDEX('[3]5.งบทดลอง รพ.'!$BF:$BF,MATCH(C:C,'[3]5.งบทดลอง รพ.'!B:B,0)),)</f>
        <v>0</v>
      </c>
      <c r="BH451" s="150">
        <f>IFERROR(INDEX('[3]5.งบทดลอง รพ.'!$BG:$BG,MATCH(C:C,'[3]5.งบทดลอง รพ.'!B:B,0)),)</f>
        <v>0</v>
      </c>
      <c r="BI451" s="150">
        <f>IFERROR(INDEX('[3]5.งบทดลอง รพ.'!$BH:$BH,MATCH(C:C,'[3]5.งบทดลอง รพ.'!B:B,0)),)</f>
        <v>0</v>
      </c>
      <c r="BJ451" s="150">
        <f>IFERROR(INDEX('[3]5.งบทดลอง รพ.'!$BI:$BI,MATCH(C:C,'[3]5.งบทดลอง รพ.'!B:B,0)),)</f>
        <v>249982701.93000001</v>
      </c>
      <c r="BK451" s="150">
        <f>IFERROR(INDEX('[3]5.งบทดลอง รพ.'!$BJ:$BJ,MATCH(C:C,'[3]5.งบทดลอง รพ.'!B:B,0)),)</f>
        <v>0</v>
      </c>
      <c r="BL451" s="150">
        <f>IFERROR(INDEX('[3]5.งบทดลอง รพ.'!$BK:$BK,MATCH(D:D,'[3]5.งบทดลอง รพ.'!C:C,0)),)</f>
        <v>0</v>
      </c>
      <c r="BM451" s="150">
        <f>IFERROR(INDEX('[3]5.งบทดลอง รพ.'!$BL:$BL,MATCH(C:C,'[3]5.งบทดลอง รพ.'!B:B,0)),)</f>
        <v>0</v>
      </c>
      <c r="BN451" s="150">
        <f>IFERROR(INDEX('[3]5.งบทดลอง รพ.'!$BM:$BM,MATCH(C:C,'[3]5.งบทดลอง รพ.'!B:B,0)),)</f>
        <v>0</v>
      </c>
      <c r="BO451" s="150">
        <f>IFERROR(INDEX('[3]5.งบทดลอง รพ.'!$BN:$BN,MATCH(C:C,'[3]5.งบทดลอง รพ.'!B:B,0)),)</f>
        <v>0</v>
      </c>
      <c r="BP451" s="150">
        <f>IFERROR(INDEX('[3]5.งบทดลอง รพ.'!$BO:$BO,MATCH(C:C,'[3]5.งบทดลอง รพ.'!B:B,0)),)</f>
        <v>0</v>
      </c>
      <c r="BQ451" s="150">
        <f>IFERROR(INDEX('[3]5.งบทดลอง รพ.'!$BP:$BP,MATCH(C:C,'[3]5.งบทดลอง รพ.'!B:B,0)),)</f>
        <v>0</v>
      </c>
      <c r="BR451" s="150">
        <f>IFERROR(INDEX('[3]5.งบทดลอง รพ.'!$BQ:$BQ,MATCH(C:C,'[3]5.งบทดลอง รพ.'!B:B,0)),)</f>
        <v>0</v>
      </c>
      <c r="BS451" s="150">
        <f>IFERROR(INDEX('[3]5.งบทดลอง รพ.'!$BR:$BR,MATCH(C:C,'[3]5.งบทดลอง รพ.'!B:B,0)),)</f>
        <v>0</v>
      </c>
      <c r="BT451" s="150">
        <f>IFERROR(INDEX('[3]5.งบทดลอง รพ.'!$BS:$BS,MATCH(C:C,'[3]5.งบทดลอง รพ.'!B:B,0)),)</f>
        <v>0</v>
      </c>
      <c r="BU451" s="150">
        <f>IFERROR(INDEX('[3]5.งบทดลอง รพ.'!$BT:$BT,MATCH(C:C,'[3]5.งบทดลอง รพ.'!B:B,0)),)</f>
        <v>0</v>
      </c>
      <c r="BV451" s="150">
        <f>IFERROR(INDEX('[3]5.งบทดลอง รพ.'!$BU:$BU,MATCH(C:C,'[3]5.งบทดลอง รพ.'!B:B,0)),)</f>
        <v>0</v>
      </c>
      <c r="BW451" s="150">
        <f>IFERROR(INDEX('[3]5.งบทดลอง รพ.'!$BV:$BV,MATCH(C:C,'[3]5.งบทดลอง รพ.'!B:B,0)),)</f>
        <v>0</v>
      </c>
      <c r="BX451" s="150">
        <f>IFERROR(INDEX('[3]5.งบทดลอง รพ.'!$BW:$BW,MATCH(C:C,'[3]5.งบทดลอง รพ.'!B:B,0)),)</f>
        <v>0</v>
      </c>
      <c r="BY451" s="150">
        <f>IFERROR(INDEX('[3]5.งบทดลอง รพ.'!$BX:$BX,MATCH(C:C,'[3]5.งบทดลอง รพ.'!B:B,0)),)</f>
        <v>0</v>
      </c>
      <c r="BZ451" s="151">
        <f t="shared" si="17"/>
        <v>1100265852.8900001</v>
      </c>
    </row>
    <row r="452" spans="1:78" ht="21.75" customHeight="1">
      <c r="A452" s="31" t="s">
        <v>185</v>
      </c>
      <c r="B452" s="147" t="s">
        <v>1250</v>
      </c>
      <c r="C452" s="148" t="s">
        <v>1263</v>
      </c>
      <c r="D452" s="149" t="s">
        <v>1264</v>
      </c>
      <c r="E452" s="150">
        <f>IFERROR(INDEX('[3]5.งบทดลอง รพ.'!$D:$D,MATCH(C:C,'[3]5.งบทดลอง รพ.'!B:B,0)),)</f>
        <v>0</v>
      </c>
      <c r="F452" s="150">
        <f>IFERROR(INDEX('[3]5.งบทดลอง รพ.'!$E:$E,MATCH(C:C,'[3]5.งบทดลอง รพ.'!B:B,0)),)</f>
        <v>0</v>
      </c>
      <c r="G452" s="150">
        <f>IFERROR(INDEX('[3]5.งบทดลอง รพ.'!$F:$F,MATCH(C:C,'[3]5.งบทดลอง รพ.'!B:B,0)),)</f>
        <v>0</v>
      </c>
      <c r="H452" s="150">
        <f>IFERROR(INDEX('[3]5.งบทดลอง รพ.'!$G:$G,MATCH(C:C,'[3]5.งบทดลอง รพ.'!B:B,0)),)</f>
        <v>0</v>
      </c>
      <c r="I452" s="150">
        <f>IFERROR(INDEX('[3]5.งบทดลอง รพ.'!$H:$H,MATCH(D:D,'[3]5.งบทดลอง รพ.'!C:C,0)),)</f>
        <v>0</v>
      </c>
      <c r="J452" s="150">
        <f>IFERROR(INDEX('[3]5.งบทดลอง รพ.'!$I:$I,MATCH(C:C,'[3]5.งบทดลอง รพ.'!B:B,0)),)</f>
        <v>0</v>
      </c>
      <c r="K452" s="150">
        <f>IFERROR(INDEX('[3]5.งบทดลอง รพ.'!$J:$J,MATCH(C:C,'[3]5.งบทดลอง รพ.'!B:B,0)),)</f>
        <v>0</v>
      </c>
      <c r="L452" s="150">
        <f>IFERROR(INDEX('[3]5.งบทดลอง รพ.'!$K:$K,MATCH(C:C,'[3]5.งบทดลอง รพ.'!B:B,0)),)</f>
        <v>0</v>
      </c>
      <c r="M452" s="150">
        <f>IFERROR(INDEX('[3]5.งบทดลอง รพ.'!$L:$L,MATCH(C:C,'[3]5.งบทดลอง รพ.'!B:B,0)),)</f>
        <v>0</v>
      </c>
      <c r="N452" s="150">
        <f>IFERROR(INDEX('[3]5.งบทดลอง รพ.'!$M:$M,MATCH(C:C,'[3]5.งบทดลอง รพ.'!B:B,0)),)</f>
        <v>0</v>
      </c>
      <c r="O452" s="150">
        <f>IFERROR(INDEX('[3]5.งบทดลอง รพ.'!$N:$N,MATCH(C:C,'[3]5.งบทดลอง รพ.'!B:B,0)),)</f>
        <v>0</v>
      </c>
      <c r="P452" s="150">
        <f>IFERROR(INDEX('[3]5.งบทดลอง รพ.'!$O:$O,MATCH(C:C,'[3]5.งบทดลอง รพ.'!B:B,0)),)</f>
        <v>0</v>
      </c>
      <c r="Q452" s="150">
        <f>IFERROR(INDEX('[3]5.งบทดลอง รพ.'!$P:$P,MATCH(C:C,'[3]5.งบทดลอง รพ.'!B:B,0)),)</f>
        <v>0</v>
      </c>
      <c r="R452" s="150">
        <f>IFERROR(INDEX('[3]5.งบทดลอง รพ.'!$Q:$Q,MATCH(C:C,'[3]5.งบทดลอง รพ.'!B:B,0)),)</f>
        <v>0</v>
      </c>
      <c r="S452" s="150">
        <f>IFERROR(INDEX('[3]5.งบทดลอง รพ.'!$R:$R,MATCH(C:C,'[3]5.งบทดลอง รพ.'!B:B,0)),)</f>
        <v>0</v>
      </c>
      <c r="T452" s="150">
        <f>IFERROR(INDEX('[3]5.งบทดลอง รพ.'!$S:$S,MATCH(C:C,'[3]5.งบทดลอง รพ.'!B:B,0)),)</f>
        <v>0</v>
      </c>
      <c r="U452" s="150">
        <f>IFERROR(INDEX('[3]5.งบทดลอง รพ.'!$T:$T,MATCH(C:C,'[3]5.งบทดลอง รพ.'!B:B,0)),)</f>
        <v>0</v>
      </c>
      <c r="V452" s="150">
        <f>IFERROR(INDEX('[3]5.งบทดลอง รพ.'!$U:$U,MATCH(C:C,'[3]5.งบทดลอง รพ.'!B:B,0)),)</f>
        <v>0</v>
      </c>
      <c r="W452" s="150">
        <f>IFERROR(INDEX('[3]5.งบทดลอง รพ.'!$V:$V,MATCH(C:C,'[3]5.งบทดลอง รพ.'!B:B,0)),)</f>
        <v>0</v>
      </c>
      <c r="X452" s="150">
        <f>IFERROR(INDEX('[3]5.งบทดลอง รพ.'!$W:$W,MATCH(C:C,'[3]5.งบทดลอง รพ.'!B:B,0)),)</f>
        <v>0</v>
      </c>
      <c r="Y452" s="150">
        <f>IFERROR(INDEX('[3]5.งบทดลอง รพ.'!$X:$X,MATCH(C:C,'[3]5.งบทดลอง รพ.'!B:B,0)),)</f>
        <v>0</v>
      </c>
      <c r="Z452" s="150">
        <f>IFERROR(INDEX('[3]5.งบทดลอง รพ.'!$Y:$Y,MATCH(C:C,'[3]5.งบทดลอง รพ.'!B:B,0)),)</f>
        <v>0</v>
      </c>
      <c r="AA452" s="150">
        <f>IFERROR(INDEX('[3]5.งบทดลอง รพ.'!$Z:$Z,MATCH(C:C,'[3]5.งบทดลอง รพ.'!B:B,0)),)</f>
        <v>0</v>
      </c>
      <c r="AB452" s="150">
        <f>IFERROR(INDEX('[3]5.งบทดลอง รพ.'!$AA:$AA,MATCH(C:C,'[3]5.งบทดลอง รพ.'!B:B,0)),)</f>
        <v>0</v>
      </c>
      <c r="AC452" s="150">
        <f>IFERROR(INDEX('[3]5.งบทดลอง รพ.'!$AB:$AB,MATCH(C:C,'[3]5.งบทดลอง รพ.'!B:B,0)),)</f>
        <v>0</v>
      </c>
      <c r="AD452" s="150">
        <f>IFERROR(INDEX('[3]5.งบทดลอง รพ.'!$AC:$AC,MATCH(C:C,'[3]5.งบทดลอง รพ.'!B:B,0)),)</f>
        <v>0</v>
      </c>
      <c r="AE452" s="150">
        <f>IFERROR(INDEX('[3]5.งบทดลอง รพ.'!$AD:$AD,MATCH(C:C,'[3]5.งบทดลอง รพ.'!B:B,0)),)</f>
        <v>0</v>
      </c>
      <c r="AF452" s="150">
        <f>IFERROR(INDEX('[3]5.งบทดลอง รพ.'!$AE:$AE,MATCH(C:C,'[3]5.งบทดลอง รพ.'!B:B,0)),)</f>
        <v>0</v>
      </c>
      <c r="AG452" s="150">
        <f>IFERROR(INDEX('[3]5.งบทดลอง รพ.'!$AF:$AF,MATCH(C:C,'[3]5.งบทดลอง รพ.'!B:B,0)),)</f>
        <v>0</v>
      </c>
      <c r="AH452" s="150">
        <f>IFERROR(INDEX('[3]5.งบทดลอง รพ.'!$AG:$AG,MATCH(C:C,'[3]5.งบทดลอง รพ.'!B:B,0)),)</f>
        <v>0</v>
      </c>
      <c r="AI452" s="150">
        <f>IFERROR(INDEX('[3]5.งบทดลอง รพ.'!$AH:$AH,MATCH(D:D,'[3]5.งบทดลอง รพ.'!C:C,0)),)</f>
        <v>0</v>
      </c>
      <c r="AJ452" s="150">
        <f>IFERROR(INDEX('[3]5.งบทดลอง รพ.'!$AI:$AI,MATCH(C:C,'[3]5.งบทดลอง รพ.'!B:B,0)),)</f>
        <v>0</v>
      </c>
      <c r="AK452" s="150">
        <f>IFERROR(INDEX('[3]5.งบทดลอง รพ.'!$AJ:$AJ,MATCH(C:C,'[3]5.งบทดลอง รพ.'!B:B,0)),)</f>
        <v>0</v>
      </c>
      <c r="AL452" s="150">
        <f>IFERROR(INDEX('[3]5.งบทดลอง รพ.'!$AK:$AK,MATCH(C:C,'[3]5.งบทดลอง รพ.'!B:B,0)),)</f>
        <v>0</v>
      </c>
      <c r="AM452" s="150">
        <f>IFERROR(INDEX('[3]5.งบทดลอง รพ.'!$AL:$AL,MATCH(C:C,'[3]5.งบทดลอง รพ.'!B:B,0)),)</f>
        <v>0</v>
      </c>
      <c r="AN452" s="150">
        <f>IFERROR(INDEX('[3]5.งบทดลอง รพ.'!$AM:$AM,MATCH(C:C,'[3]5.งบทดลอง รพ.'!B:B,0)),)</f>
        <v>0</v>
      </c>
      <c r="AO452" s="150">
        <f>IFERROR(INDEX('[3]5.งบทดลอง รพ.'!$AN:$AN,MATCH(C:C,'[3]5.งบทดลอง รพ.'!B:B,0)),)</f>
        <v>0</v>
      </c>
      <c r="AP452" s="150">
        <f>IFERROR(INDEX('[3]5.งบทดลอง รพ.'!$AO:$AO,MATCH(C:C,'[3]5.งบทดลอง รพ.'!B:B,0)),)</f>
        <v>0</v>
      </c>
      <c r="AQ452" s="150">
        <f>IFERROR(INDEX('[3]5.งบทดลอง รพ.'!$AP:$AP,MATCH(C:C,'[3]5.งบทดลอง รพ.'!B:B,0)),)</f>
        <v>0</v>
      </c>
      <c r="AR452" s="150">
        <f>IFERROR(INDEX('[3]5.งบทดลอง รพ.'!$AQ:$AQ,MATCH(C:C,'[3]5.งบทดลอง รพ.'!B:B,0)),)</f>
        <v>0</v>
      </c>
      <c r="AS452" s="150">
        <f>IFERROR(INDEX('[3]5.งบทดลอง รพ.'!$AR:$AR,MATCH(C:C,'[3]5.งบทดลอง รพ.'!B:B,0)),)</f>
        <v>0</v>
      </c>
      <c r="AT452" s="150">
        <f>IFERROR(INDEX('[3]5.งบทดลอง รพ.'!$AS:$AS,MATCH(C:C,'[3]5.งบทดลอง รพ.'!B:B,0)),)</f>
        <v>0</v>
      </c>
      <c r="AU452" s="150">
        <f>IFERROR(INDEX('[3]5.งบทดลอง รพ.'!$AT:$AT,MATCH(C:C,'[3]5.งบทดลอง รพ.'!B:B,0)),)</f>
        <v>0</v>
      </c>
      <c r="AV452" s="150">
        <f>IFERROR(INDEX('[3]5.งบทดลอง รพ.'!$AU:$AU,MATCH(C:C,'[3]5.งบทดลอง รพ.'!B:B,0)),)</f>
        <v>0</v>
      </c>
      <c r="AW452" s="150">
        <f>IFERROR(INDEX('[3]5.งบทดลอง รพ.'!$AV:$AV,MATCH(C:C,'[3]5.งบทดลอง รพ.'!B:B,0)),)</f>
        <v>0</v>
      </c>
      <c r="AX452" s="150">
        <f>IFERROR(INDEX('[3]5.งบทดลอง รพ.'!$AW:$AW,MATCH(C:C,'[3]5.งบทดลอง รพ.'!B:B,0)),)</f>
        <v>0</v>
      </c>
      <c r="AY452" s="150">
        <f>IFERROR(INDEX('[3]5.งบทดลอง รพ.'!$AX:$AX,MATCH(C:C,'[3]5.งบทดลอง รพ.'!B:B,0)),)</f>
        <v>0</v>
      </c>
      <c r="AZ452" s="150">
        <f>IFERROR(INDEX('[3]5.งบทดลอง รพ.'!$AY:$AY,MATCH(C:C,'[3]5.งบทดลอง รพ.'!B:B,0)),)</f>
        <v>0</v>
      </c>
      <c r="BA452" s="150">
        <f>IFERROR(INDEX('[3]5.งบทดลอง รพ.'!$AZ:$AZ,MATCH(C:C,'[3]5.งบทดลอง รพ.'!B:B,0)),)</f>
        <v>0</v>
      </c>
      <c r="BB452" s="150">
        <f>IFERROR(INDEX('[3]5.งบทดลอง รพ.'!$BA:$BA,MATCH(C:C,'[3]5.งบทดลอง รพ.'!B:B,0)),)</f>
        <v>0</v>
      </c>
      <c r="BC452" s="150">
        <f>IFERROR(INDEX('[3]5.งบทดลอง รพ.'!$BB:$BB,MATCH(C:C,'[3]5.งบทดลอง รพ.'!B:B,0)),)</f>
        <v>0</v>
      </c>
      <c r="BD452" s="150">
        <f>IFERROR(INDEX('[3]5.งบทดลอง รพ.'!$BC:$BC,MATCH(C:C,'[3]5.งบทดลอง รพ.'!B:B,0)),)</f>
        <v>0</v>
      </c>
      <c r="BE452" s="150">
        <f>IFERROR(INDEX('[3]5.งบทดลอง รพ.'!$BD:$BD,MATCH(C:C,'[3]5.งบทดลอง รพ.'!B:B,0)),)</f>
        <v>0</v>
      </c>
      <c r="BF452" s="150">
        <f>IFERROR(INDEX('[3]5.งบทดลอง รพ.'!$BE:$BE,MATCH(C:C,'[3]5.งบทดลอง รพ.'!B:B,0)),)</f>
        <v>0</v>
      </c>
      <c r="BG452" s="150">
        <f>IFERROR(INDEX('[3]5.งบทดลอง รพ.'!$BF:$BF,MATCH(C:C,'[3]5.งบทดลอง รพ.'!B:B,0)),)</f>
        <v>0</v>
      </c>
      <c r="BH452" s="150">
        <f>IFERROR(INDEX('[3]5.งบทดลอง รพ.'!$BG:$BG,MATCH(C:C,'[3]5.งบทดลอง รพ.'!B:B,0)),)</f>
        <v>0</v>
      </c>
      <c r="BI452" s="150">
        <f>IFERROR(INDEX('[3]5.งบทดลอง รพ.'!$BH:$BH,MATCH(C:C,'[3]5.งบทดลอง รพ.'!B:B,0)),)</f>
        <v>0</v>
      </c>
      <c r="BJ452" s="150">
        <f>IFERROR(INDEX('[3]5.งบทดลอง รพ.'!$BI:$BI,MATCH(C:C,'[3]5.งบทดลอง รพ.'!B:B,0)),)</f>
        <v>0</v>
      </c>
      <c r="BK452" s="150">
        <f>IFERROR(INDEX('[3]5.งบทดลอง รพ.'!$BJ:$BJ,MATCH(C:C,'[3]5.งบทดลอง รพ.'!B:B,0)),)</f>
        <v>0</v>
      </c>
      <c r="BL452" s="150">
        <f>IFERROR(INDEX('[3]5.งบทดลอง รพ.'!$BK:$BK,MATCH(D:D,'[3]5.งบทดลอง รพ.'!C:C,0)),)</f>
        <v>0</v>
      </c>
      <c r="BM452" s="150">
        <f>IFERROR(INDEX('[3]5.งบทดลอง รพ.'!$BL:$BL,MATCH(C:C,'[3]5.งบทดลอง รพ.'!B:B,0)),)</f>
        <v>0</v>
      </c>
      <c r="BN452" s="150">
        <f>IFERROR(INDEX('[3]5.งบทดลอง รพ.'!$BM:$BM,MATCH(C:C,'[3]5.งบทดลอง รพ.'!B:B,0)),)</f>
        <v>0</v>
      </c>
      <c r="BO452" s="150">
        <f>IFERROR(INDEX('[3]5.งบทดลอง รพ.'!$BN:$BN,MATCH(C:C,'[3]5.งบทดลอง รพ.'!B:B,0)),)</f>
        <v>0</v>
      </c>
      <c r="BP452" s="150">
        <f>IFERROR(INDEX('[3]5.งบทดลอง รพ.'!$BO:$BO,MATCH(C:C,'[3]5.งบทดลอง รพ.'!B:B,0)),)</f>
        <v>0</v>
      </c>
      <c r="BQ452" s="150">
        <f>IFERROR(INDEX('[3]5.งบทดลอง รพ.'!$BP:$BP,MATCH(C:C,'[3]5.งบทดลอง รพ.'!B:B,0)),)</f>
        <v>0</v>
      </c>
      <c r="BR452" s="150">
        <f>IFERROR(INDEX('[3]5.งบทดลอง รพ.'!$BQ:$BQ,MATCH(C:C,'[3]5.งบทดลอง รพ.'!B:B,0)),)</f>
        <v>0</v>
      </c>
      <c r="BS452" s="150">
        <f>IFERROR(INDEX('[3]5.งบทดลอง รพ.'!$BR:$BR,MATCH(C:C,'[3]5.งบทดลอง รพ.'!B:B,0)),)</f>
        <v>0</v>
      </c>
      <c r="BT452" s="150">
        <f>IFERROR(INDEX('[3]5.งบทดลอง รพ.'!$BS:$BS,MATCH(C:C,'[3]5.งบทดลอง รพ.'!B:B,0)),)</f>
        <v>0</v>
      </c>
      <c r="BU452" s="150">
        <f>IFERROR(INDEX('[3]5.งบทดลอง รพ.'!$BT:$BT,MATCH(C:C,'[3]5.งบทดลอง รพ.'!B:B,0)),)</f>
        <v>0</v>
      </c>
      <c r="BV452" s="150">
        <f>IFERROR(INDEX('[3]5.งบทดลอง รพ.'!$BU:$BU,MATCH(C:C,'[3]5.งบทดลอง รพ.'!B:B,0)),)</f>
        <v>0</v>
      </c>
      <c r="BW452" s="150">
        <f>IFERROR(INDEX('[3]5.งบทดลอง รพ.'!$BV:$BV,MATCH(C:C,'[3]5.งบทดลอง รพ.'!B:B,0)),)</f>
        <v>0</v>
      </c>
      <c r="BX452" s="150">
        <f>IFERROR(INDEX('[3]5.งบทดลอง รพ.'!$BW:$BW,MATCH(C:C,'[3]5.งบทดลอง รพ.'!B:B,0)),)</f>
        <v>0</v>
      </c>
      <c r="BY452" s="150">
        <f>IFERROR(INDEX('[3]5.งบทดลอง รพ.'!$BX:$BX,MATCH(C:C,'[3]5.งบทดลอง รพ.'!B:B,0)),)</f>
        <v>0</v>
      </c>
      <c r="BZ452" s="151">
        <f t="shared" si="17"/>
        <v>0</v>
      </c>
    </row>
    <row r="453" spans="1:78" ht="21.75" customHeight="1">
      <c r="A453" s="31" t="s">
        <v>185</v>
      </c>
      <c r="B453" s="147" t="s">
        <v>1250</v>
      </c>
      <c r="C453" s="148" t="s">
        <v>1265</v>
      </c>
      <c r="D453" s="149" t="s">
        <v>1266</v>
      </c>
      <c r="E453" s="150">
        <f>IFERROR(INDEX('[3]5.งบทดลอง รพ.'!$D:$D,MATCH(C:C,'[3]5.งบทดลอง รพ.'!B:B,0)),)</f>
        <v>0</v>
      </c>
      <c r="F453" s="150">
        <f>IFERROR(INDEX('[3]5.งบทดลอง รพ.'!$E:$E,MATCH(C:C,'[3]5.งบทดลอง รพ.'!B:B,0)),)</f>
        <v>0</v>
      </c>
      <c r="G453" s="150">
        <f>IFERROR(INDEX('[3]5.งบทดลอง รพ.'!$F:$F,MATCH(C:C,'[3]5.งบทดลอง รพ.'!B:B,0)),)</f>
        <v>0</v>
      </c>
      <c r="H453" s="150">
        <f>IFERROR(INDEX('[3]5.งบทดลอง รพ.'!$G:$G,MATCH(C:C,'[3]5.งบทดลอง รพ.'!B:B,0)),)</f>
        <v>0</v>
      </c>
      <c r="I453" s="150">
        <f>IFERROR(INDEX('[3]5.งบทดลอง รพ.'!$H:$H,MATCH(D:D,'[3]5.งบทดลอง รพ.'!C:C,0)),)</f>
        <v>0</v>
      </c>
      <c r="J453" s="150">
        <f>IFERROR(INDEX('[3]5.งบทดลอง รพ.'!$I:$I,MATCH(C:C,'[3]5.งบทดลอง รพ.'!B:B,0)),)</f>
        <v>0</v>
      </c>
      <c r="K453" s="150">
        <f>IFERROR(INDEX('[3]5.งบทดลอง รพ.'!$J:$J,MATCH(C:C,'[3]5.งบทดลอง รพ.'!B:B,0)),)</f>
        <v>0</v>
      </c>
      <c r="L453" s="150">
        <f>IFERROR(INDEX('[3]5.งบทดลอง รพ.'!$K:$K,MATCH(C:C,'[3]5.งบทดลอง รพ.'!B:B,0)),)</f>
        <v>0</v>
      </c>
      <c r="M453" s="150">
        <f>IFERROR(INDEX('[3]5.งบทดลอง รพ.'!$L:$L,MATCH(C:C,'[3]5.งบทดลอง รพ.'!B:B,0)),)</f>
        <v>0</v>
      </c>
      <c r="N453" s="150">
        <f>IFERROR(INDEX('[3]5.งบทดลอง รพ.'!$M:$M,MATCH(C:C,'[3]5.งบทดลอง รพ.'!B:B,0)),)</f>
        <v>0</v>
      </c>
      <c r="O453" s="150">
        <f>IFERROR(INDEX('[3]5.งบทดลอง รพ.'!$N:$N,MATCH(C:C,'[3]5.งบทดลอง รพ.'!B:B,0)),)</f>
        <v>0</v>
      </c>
      <c r="P453" s="150">
        <f>IFERROR(INDEX('[3]5.งบทดลอง รพ.'!$O:$O,MATCH(C:C,'[3]5.งบทดลอง รพ.'!B:B,0)),)</f>
        <v>0</v>
      </c>
      <c r="Q453" s="150">
        <f>IFERROR(INDEX('[3]5.งบทดลอง รพ.'!$P:$P,MATCH(C:C,'[3]5.งบทดลอง รพ.'!B:B,0)),)</f>
        <v>0</v>
      </c>
      <c r="R453" s="150">
        <f>IFERROR(INDEX('[3]5.งบทดลอง รพ.'!$Q:$Q,MATCH(C:C,'[3]5.งบทดลอง รพ.'!B:B,0)),)</f>
        <v>0</v>
      </c>
      <c r="S453" s="150">
        <f>IFERROR(INDEX('[3]5.งบทดลอง รพ.'!$R:$R,MATCH(C:C,'[3]5.งบทดลอง รพ.'!B:B,0)),)</f>
        <v>0</v>
      </c>
      <c r="T453" s="150">
        <f>IFERROR(INDEX('[3]5.งบทดลอง รพ.'!$S:$S,MATCH(C:C,'[3]5.งบทดลอง รพ.'!B:B,0)),)</f>
        <v>0</v>
      </c>
      <c r="U453" s="150">
        <f>IFERROR(INDEX('[3]5.งบทดลอง รพ.'!$T:$T,MATCH(C:C,'[3]5.งบทดลอง รพ.'!B:B,0)),)</f>
        <v>0</v>
      </c>
      <c r="V453" s="150">
        <f>IFERROR(INDEX('[3]5.งบทดลอง รพ.'!$U:$U,MATCH(C:C,'[3]5.งบทดลอง รพ.'!B:B,0)),)</f>
        <v>0</v>
      </c>
      <c r="W453" s="150">
        <f>IFERROR(INDEX('[3]5.งบทดลอง รพ.'!$V:$V,MATCH(C:C,'[3]5.งบทดลอง รพ.'!B:B,0)),)</f>
        <v>0</v>
      </c>
      <c r="X453" s="150">
        <f>IFERROR(INDEX('[3]5.งบทดลอง รพ.'!$W:$W,MATCH(C:C,'[3]5.งบทดลอง รพ.'!B:B,0)),)</f>
        <v>0</v>
      </c>
      <c r="Y453" s="150">
        <f>IFERROR(INDEX('[3]5.งบทดลอง รพ.'!$X:$X,MATCH(C:C,'[3]5.งบทดลอง รพ.'!B:B,0)),)</f>
        <v>0</v>
      </c>
      <c r="Z453" s="150">
        <f>IFERROR(INDEX('[3]5.งบทดลอง รพ.'!$Y:$Y,MATCH(C:C,'[3]5.งบทดลอง รพ.'!B:B,0)),)</f>
        <v>0</v>
      </c>
      <c r="AA453" s="150">
        <f>IFERROR(INDEX('[3]5.งบทดลอง รพ.'!$Z:$Z,MATCH(C:C,'[3]5.งบทดลอง รพ.'!B:B,0)),)</f>
        <v>0</v>
      </c>
      <c r="AB453" s="150">
        <f>IFERROR(INDEX('[3]5.งบทดลอง รพ.'!$AA:$AA,MATCH(C:C,'[3]5.งบทดลอง รพ.'!B:B,0)),)</f>
        <v>0</v>
      </c>
      <c r="AC453" s="150">
        <f>IFERROR(INDEX('[3]5.งบทดลอง รพ.'!$AB:$AB,MATCH(C:C,'[3]5.งบทดลอง รพ.'!B:B,0)),)</f>
        <v>0</v>
      </c>
      <c r="AD453" s="150">
        <f>IFERROR(INDEX('[3]5.งบทดลอง รพ.'!$AC:$AC,MATCH(C:C,'[3]5.งบทดลอง รพ.'!B:B,0)),)</f>
        <v>0</v>
      </c>
      <c r="AE453" s="150">
        <f>IFERROR(INDEX('[3]5.งบทดลอง รพ.'!$AD:$AD,MATCH(C:C,'[3]5.งบทดลอง รพ.'!B:B,0)),)</f>
        <v>0</v>
      </c>
      <c r="AF453" s="150">
        <f>IFERROR(INDEX('[3]5.งบทดลอง รพ.'!$AE:$AE,MATCH(C:C,'[3]5.งบทดลอง รพ.'!B:B,0)),)</f>
        <v>0</v>
      </c>
      <c r="AG453" s="150">
        <f>IFERROR(INDEX('[3]5.งบทดลอง รพ.'!$AF:$AF,MATCH(C:C,'[3]5.งบทดลอง รพ.'!B:B,0)),)</f>
        <v>0</v>
      </c>
      <c r="AH453" s="150">
        <f>IFERROR(INDEX('[3]5.งบทดลอง รพ.'!$AG:$AG,MATCH(C:C,'[3]5.งบทดลอง รพ.'!B:B,0)),)</f>
        <v>0</v>
      </c>
      <c r="AI453" s="150">
        <f>IFERROR(INDEX('[3]5.งบทดลอง รพ.'!$AH:$AH,MATCH(D:D,'[3]5.งบทดลอง รพ.'!C:C,0)),)</f>
        <v>0</v>
      </c>
      <c r="AJ453" s="150">
        <f>IFERROR(INDEX('[3]5.งบทดลอง รพ.'!$AI:$AI,MATCH(C:C,'[3]5.งบทดลอง รพ.'!B:B,0)),)</f>
        <v>0</v>
      </c>
      <c r="AK453" s="150">
        <f>IFERROR(INDEX('[3]5.งบทดลอง รพ.'!$AJ:$AJ,MATCH(C:C,'[3]5.งบทดลอง รพ.'!B:B,0)),)</f>
        <v>0</v>
      </c>
      <c r="AL453" s="150">
        <f>IFERROR(INDEX('[3]5.งบทดลอง รพ.'!$AK:$AK,MATCH(C:C,'[3]5.งบทดลอง รพ.'!B:B,0)),)</f>
        <v>0</v>
      </c>
      <c r="AM453" s="150">
        <f>IFERROR(INDEX('[3]5.งบทดลอง รพ.'!$AL:$AL,MATCH(C:C,'[3]5.งบทดลอง รพ.'!B:B,0)),)</f>
        <v>0</v>
      </c>
      <c r="AN453" s="150">
        <f>IFERROR(INDEX('[3]5.งบทดลอง รพ.'!$AM:$AM,MATCH(C:C,'[3]5.งบทดลอง รพ.'!B:B,0)),)</f>
        <v>0</v>
      </c>
      <c r="AO453" s="150">
        <f>IFERROR(INDEX('[3]5.งบทดลอง รพ.'!$AN:$AN,MATCH(C:C,'[3]5.งบทดลอง รพ.'!B:B,0)),)</f>
        <v>0</v>
      </c>
      <c r="AP453" s="150">
        <f>IFERROR(INDEX('[3]5.งบทดลอง รพ.'!$AO:$AO,MATCH(C:C,'[3]5.งบทดลอง รพ.'!B:B,0)),)</f>
        <v>0</v>
      </c>
      <c r="AQ453" s="150">
        <f>IFERROR(INDEX('[3]5.งบทดลอง รพ.'!$AP:$AP,MATCH(C:C,'[3]5.งบทดลอง รพ.'!B:B,0)),)</f>
        <v>0</v>
      </c>
      <c r="AR453" s="150">
        <f>IFERROR(INDEX('[3]5.งบทดลอง รพ.'!$AQ:$AQ,MATCH(C:C,'[3]5.งบทดลอง รพ.'!B:B,0)),)</f>
        <v>0</v>
      </c>
      <c r="AS453" s="150">
        <f>IFERROR(INDEX('[3]5.งบทดลอง รพ.'!$AR:$AR,MATCH(C:C,'[3]5.งบทดลอง รพ.'!B:B,0)),)</f>
        <v>0</v>
      </c>
      <c r="AT453" s="150">
        <f>IFERROR(INDEX('[3]5.งบทดลอง รพ.'!$AS:$AS,MATCH(C:C,'[3]5.งบทดลอง รพ.'!B:B,0)),)</f>
        <v>0</v>
      </c>
      <c r="AU453" s="150">
        <f>IFERROR(INDEX('[3]5.งบทดลอง รพ.'!$AT:$AT,MATCH(C:C,'[3]5.งบทดลอง รพ.'!B:B,0)),)</f>
        <v>0</v>
      </c>
      <c r="AV453" s="150">
        <f>IFERROR(INDEX('[3]5.งบทดลอง รพ.'!$AU:$AU,MATCH(C:C,'[3]5.งบทดลอง รพ.'!B:B,0)),)</f>
        <v>0</v>
      </c>
      <c r="AW453" s="150">
        <f>IFERROR(INDEX('[3]5.งบทดลอง รพ.'!$AV:$AV,MATCH(C:C,'[3]5.งบทดลอง รพ.'!B:B,0)),)</f>
        <v>0</v>
      </c>
      <c r="AX453" s="150">
        <f>IFERROR(INDEX('[3]5.งบทดลอง รพ.'!$AW:$AW,MATCH(C:C,'[3]5.งบทดลอง รพ.'!B:B,0)),)</f>
        <v>0</v>
      </c>
      <c r="AY453" s="150">
        <f>IFERROR(INDEX('[3]5.งบทดลอง รพ.'!$AX:$AX,MATCH(C:C,'[3]5.งบทดลอง รพ.'!B:B,0)),)</f>
        <v>18000</v>
      </c>
      <c r="AZ453" s="150">
        <f>IFERROR(INDEX('[3]5.งบทดลอง รพ.'!$AY:$AY,MATCH(C:C,'[3]5.งบทดลอง รพ.'!B:B,0)),)</f>
        <v>0</v>
      </c>
      <c r="BA453" s="150">
        <f>IFERROR(INDEX('[3]5.งบทดลอง รพ.'!$AZ:$AZ,MATCH(C:C,'[3]5.งบทดลอง รพ.'!B:B,0)),)</f>
        <v>0</v>
      </c>
      <c r="BB453" s="150">
        <f>IFERROR(INDEX('[3]5.งบทดลอง รพ.'!$BA:$BA,MATCH(C:C,'[3]5.งบทดลอง รพ.'!B:B,0)),)</f>
        <v>0</v>
      </c>
      <c r="BC453" s="150">
        <f>IFERROR(INDEX('[3]5.งบทดลอง รพ.'!$BB:$BB,MATCH(C:C,'[3]5.งบทดลอง รพ.'!B:B,0)),)</f>
        <v>0</v>
      </c>
      <c r="BD453" s="150">
        <f>IFERROR(INDEX('[3]5.งบทดลอง รพ.'!$BC:$BC,MATCH(C:C,'[3]5.งบทดลอง รพ.'!B:B,0)),)</f>
        <v>0</v>
      </c>
      <c r="BE453" s="150">
        <f>IFERROR(INDEX('[3]5.งบทดลอง รพ.'!$BD:$BD,MATCH(C:C,'[3]5.งบทดลอง รพ.'!B:B,0)),)</f>
        <v>0</v>
      </c>
      <c r="BF453" s="150">
        <f>IFERROR(INDEX('[3]5.งบทดลอง รพ.'!$BE:$BE,MATCH(C:C,'[3]5.งบทดลอง รพ.'!B:B,0)),)</f>
        <v>0</v>
      </c>
      <c r="BG453" s="150">
        <f>IFERROR(INDEX('[3]5.งบทดลอง รพ.'!$BF:$BF,MATCH(C:C,'[3]5.งบทดลอง รพ.'!B:B,0)),)</f>
        <v>0</v>
      </c>
      <c r="BH453" s="150">
        <f>IFERROR(INDEX('[3]5.งบทดลอง รพ.'!$BG:$BG,MATCH(C:C,'[3]5.งบทดลอง รพ.'!B:B,0)),)</f>
        <v>0</v>
      </c>
      <c r="BI453" s="150">
        <f>IFERROR(INDEX('[3]5.งบทดลอง รพ.'!$BH:$BH,MATCH(C:C,'[3]5.งบทดลอง รพ.'!B:B,0)),)</f>
        <v>0</v>
      </c>
      <c r="BJ453" s="150">
        <f>IFERROR(INDEX('[3]5.งบทดลอง รพ.'!$BI:$BI,MATCH(C:C,'[3]5.งบทดลอง รพ.'!B:B,0)),)</f>
        <v>0</v>
      </c>
      <c r="BK453" s="150">
        <f>IFERROR(INDEX('[3]5.งบทดลอง รพ.'!$BJ:$BJ,MATCH(C:C,'[3]5.งบทดลอง รพ.'!B:B,0)),)</f>
        <v>0</v>
      </c>
      <c r="BL453" s="150">
        <f>IFERROR(INDEX('[3]5.งบทดลอง รพ.'!$BK:$BK,MATCH(D:D,'[3]5.งบทดลอง รพ.'!C:C,0)),)</f>
        <v>0</v>
      </c>
      <c r="BM453" s="150">
        <f>IFERROR(INDEX('[3]5.งบทดลอง รพ.'!$BL:$BL,MATCH(C:C,'[3]5.งบทดลอง รพ.'!B:B,0)),)</f>
        <v>0</v>
      </c>
      <c r="BN453" s="150">
        <f>IFERROR(INDEX('[3]5.งบทดลอง รพ.'!$BM:$BM,MATCH(C:C,'[3]5.งบทดลอง รพ.'!B:B,0)),)</f>
        <v>0</v>
      </c>
      <c r="BO453" s="150">
        <f>IFERROR(INDEX('[3]5.งบทดลอง รพ.'!$BN:$BN,MATCH(C:C,'[3]5.งบทดลอง รพ.'!B:B,0)),)</f>
        <v>0</v>
      </c>
      <c r="BP453" s="150">
        <f>IFERROR(INDEX('[3]5.งบทดลอง รพ.'!$BO:$BO,MATCH(C:C,'[3]5.งบทดลอง รพ.'!B:B,0)),)</f>
        <v>0</v>
      </c>
      <c r="BQ453" s="150">
        <f>IFERROR(INDEX('[3]5.งบทดลอง รพ.'!$BP:$BP,MATCH(C:C,'[3]5.งบทดลอง รพ.'!B:B,0)),)</f>
        <v>63300</v>
      </c>
      <c r="BR453" s="150">
        <f>IFERROR(INDEX('[3]5.งบทดลอง รพ.'!$BQ:$BQ,MATCH(C:C,'[3]5.งบทดลอง รพ.'!B:B,0)),)</f>
        <v>0</v>
      </c>
      <c r="BS453" s="150">
        <f>IFERROR(INDEX('[3]5.งบทดลอง รพ.'!$BR:$BR,MATCH(C:C,'[3]5.งบทดลอง รพ.'!B:B,0)),)</f>
        <v>0</v>
      </c>
      <c r="BT453" s="150">
        <f>IFERROR(INDEX('[3]5.งบทดลอง รพ.'!$BS:$BS,MATCH(C:C,'[3]5.งบทดลอง รพ.'!B:B,0)),)</f>
        <v>0</v>
      </c>
      <c r="BU453" s="150">
        <f>IFERROR(INDEX('[3]5.งบทดลอง รพ.'!$BT:$BT,MATCH(C:C,'[3]5.งบทดลอง รพ.'!B:B,0)),)</f>
        <v>0</v>
      </c>
      <c r="BV453" s="150">
        <f>IFERROR(INDEX('[3]5.งบทดลอง รพ.'!$BU:$BU,MATCH(C:C,'[3]5.งบทดลอง รพ.'!B:B,0)),)</f>
        <v>0</v>
      </c>
      <c r="BW453" s="150">
        <f>IFERROR(INDEX('[3]5.งบทดลอง รพ.'!$BV:$BV,MATCH(C:C,'[3]5.งบทดลอง รพ.'!B:B,0)),)</f>
        <v>0</v>
      </c>
      <c r="BX453" s="150">
        <f>IFERROR(INDEX('[3]5.งบทดลอง รพ.'!$BW:$BW,MATCH(C:C,'[3]5.งบทดลอง รพ.'!B:B,0)),)</f>
        <v>0</v>
      </c>
      <c r="BY453" s="150">
        <f>IFERROR(INDEX('[3]5.งบทดลอง รพ.'!$BX:$BX,MATCH(C:C,'[3]5.งบทดลอง รพ.'!B:B,0)),)</f>
        <v>0</v>
      </c>
      <c r="BZ453" s="151">
        <f t="shared" si="17"/>
        <v>81300</v>
      </c>
    </row>
    <row r="454" spans="1:78" s="156" customFormat="1" ht="21.75" customHeight="1">
      <c r="A454" s="157" t="s">
        <v>1267</v>
      </c>
      <c r="B454" s="158"/>
      <c r="C454" s="158"/>
      <c r="D454" s="158"/>
      <c r="E454" s="155">
        <f>SUM(E255:E453)</f>
        <v>371501773.2100001</v>
      </c>
      <c r="F454" s="155">
        <f t="shared" ref="F454:BQ454" si="18">SUM(F255:F453)</f>
        <v>131138513.96999998</v>
      </c>
      <c r="G454" s="155">
        <f t="shared" si="18"/>
        <v>217784269.94999999</v>
      </c>
      <c r="H454" s="155">
        <f t="shared" si="18"/>
        <v>113620484.93999998</v>
      </c>
      <c r="I454" s="155">
        <f t="shared" si="18"/>
        <v>89653297.859999985</v>
      </c>
      <c r="J454" s="155">
        <f t="shared" si="18"/>
        <v>66215339.410000004</v>
      </c>
      <c r="K454" s="155">
        <f t="shared" si="18"/>
        <v>1256665912.3400002</v>
      </c>
      <c r="L454" s="155">
        <f t="shared" si="18"/>
        <v>113620484.93999998</v>
      </c>
      <c r="M454" s="155">
        <f t="shared" si="18"/>
        <v>36119889.899999999</v>
      </c>
      <c r="N454" s="155">
        <f t="shared" si="18"/>
        <v>402548542.83999997</v>
      </c>
      <c r="O454" s="155">
        <f t="shared" si="18"/>
        <v>33045148.640000008</v>
      </c>
      <c r="P454" s="155">
        <f t="shared" si="18"/>
        <v>92923031.049999997</v>
      </c>
      <c r="Q454" s="155">
        <f t="shared" si="18"/>
        <v>84693933.480000004</v>
      </c>
      <c r="R454" s="155">
        <f t="shared" si="18"/>
        <v>142731414.03</v>
      </c>
      <c r="S454" s="155">
        <f t="shared" si="18"/>
        <v>20781203.920000002</v>
      </c>
      <c r="T454" s="155">
        <f t="shared" si="18"/>
        <v>77410896.859999999</v>
      </c>
      <c r="U454" s="155">
        <f t="shared" si="18"/>
        <v>62047840.25</v>
      </c>
      <c r="V454" s="155">
        <f t="shared" si="18"/>
        <v>0</v>
      </c>
      <c r="W454" s="155">
        <f t="shared" si="18"/>
        <v>262555426.40000001</v>
      </c>
      <c r="X454" s="155">
        <f t="shared" si="18"/>
        <v>99173995.390000001</v>
      </c>
      <c r="Y454" s="155">
        <f t="shared" si="18"/>
        <v>50785836.940000005</v>
      </c>
      <c r="Z454" s="155">
        <f t="shared" si="18"/>
        <v>156921219.74000001</v>
      </c>
      <c r="AA454" s="155">
        <f t="shared" si="18"/>
        <v>47272998.769999996</v>
      </c>
      <c r="AB454" s="155">
        <f t="shared" si="18"/>
        <v>70273296.170000002</v>
      </c>
      <c r="AC454" s="155">
        <f t="shared" si="18"/>
        <v>64842059.589999989</v>
      </c>
      <c r="AD454" s="155">
        <f t="shared" si="18"/>
        <v>22053889.170000006</v>
      </c>
      <c r="AE454" s="155">
        <f t="shared" si="18"/>
        <v>33930780.339999996</v>
      </c>
      <c r="AF454" s="155">
        <f t="shared" si="18"/>
        <v>736384485.83000004</v>
      </c>
      <c r="AG454" s="155">
        <f t="shared" si="18"/>
        <v>62206613.280000001</v>
      </c>
      <c r="AH454" s="155">
        <f t="shared" si="18"/>
        <v>34915359.309999995</v>
      </c>
      <c r="AI454" s="155">
        <f t="shared" si="18"/>
        <v>32378922.400000002</v>
      </c>
      <c r="AJ454" s="155">
        <f t="shared" si="18"/>
        <v>28566660.879999999</v>
      </c>
      <c r="AK454" s="155">
        <f t="shared" si="18"/>
        <v>25240474.429999992</v>
      </c>
      <c r="AL454" s="155">
        <f t="shared" si="18"/>
        <v>36411538.700000003</v>
      </c>
      <c r="AM454" s="155">
        <f t="shared" si="18"/>
        <v>31156320.630000006</v>
      </c>
      <c r="AN454" s="155">
        <f t="shared" si="18"/>
        <v>69816218.530000001</v>
      </c>
      <c r="AO454" s="155">
        <f t="shared" si="18"/>
        <v>45962882.710000001</v>
      </c>
      <c r="AP454" s="155">
        <f t="shared" si="18"/>
        <v>54571153.560000017</v>
      </c>
      <c r="AQ454" s="155">
        <f t="shared" si="18"/>
        <v>31762736.34</v>
      </c>
      <c r="AR454" s="155">
        <f t="shared" si="18"/>
        <v>248680964.69999996</v>
      </c>
      <c r="AS454" s="155">
        <f t="shared" si="18"/>
        <v>35725395.719999999</v>
      </c>
      <c r="AT454" s="155">
        <f t="shared" si="18"/>
        <v>38352595.669999994</v>
      </c>
      <c r="AU454" s="155">
        <f t="shared" si="18"/>
        <v>16548939.389999997</v>
      </c>
      <c r="AV454" s="155">
        <f t="shared" si="18"/>
        <v>13554703.279999997</v>
      </c>
      <c r="AW454" s="155">
        <f t="shared" si="18"/>
        <v>18873649.099999998</v>
      </c>
      <c r="AX454" s="155">
        <f t="shared" si="18"/>
        <v>18671360.879999999</v>
      </c>
      <c r="AY454" s="155">
        <f t="shared" si="18"/>
        <v>1002384872.98</v>
      </c>
      <c r="AZ454" s="155">
        <f t="shared" si="18"/>
        <v>45480014.169999994</v>
      </c>
      <c r="BA454" s="155">
        <f t="shared" si="18"/>
        <v>65926211.589999989</v>
      </c>
      <c r="BB454" s="155">
        <f t="shared" si="18"/>
        <v>68102604.26000002</v>
      </c>
      <c r="BC454" s="155">
        <f t="shared" si="18"/>
        <v>51738210.82</v>
      </c>
      <c r="BD454" s="155">
        <f t="shared" si="18"/>
        <v>50134171.389999993</v>
      </c>
      <c r="BE454" s="155">
        <f t="shared" si="18"/>
        <v>70767201.679999992</v>
      </c>
      <c r="BF454" s="155">
        <f t="shared" si="18"/>
        <v>73142543.700000003</v>
      </c>
      <c r="BG454" s="155">
        <f t="shared" si="18"/>
        <v>25201895.030000001</v>
      </c>
      <c r="BH454" s="155">
        <f t="shared" si="18"/>
        <v>26215802.070000004</v>
      </c>
      <c r="BI454" s="155">
        <f t="shared" si="18"/>
        <v>19051796.93</v>
      </c>
      <c r="BJ454" s="155">
        <f t="shared" si="18"/>
        <v>1293954284.0599999</v>
      </c>
      <c r="BK454" s="155">
        <f t="shared" si="18"/>
        <v>180818662.90999997</v>
      </c>
      <c r="BL454" s="155">
        <f t="shared" si="18"/>
        <v>28505566.389999993</v>
      </c>
      <c r="BM454" s="155">
        <f t="shared" si="18"/>
        <v>29524731.279999997</v>
      </c>
      <c r="BN454" s="155">
        <f t="shared" si="18"/>
        <v>31492913.989999998</v>
      </c>
      <c r="BO454" s="155">
        <f t="shared" si="18"/>
        <v>51979456.869999997</v>
      </c>
      <c r="BP454" s="155">
        <f t="shared" si="18"/>
        <v>25875433.359999996</v>
      </c>
      <c r="BQ454" s="155">
        <f t="shared" si="18"/>
        <v>-17811823.539999999</v>
      </c>
      <c r="BR454" s="155">
        <f t="shared" ref="BR454:BZ454" si="19">SUM(BR255:BR453)</f>
        <v>32735457.629999999</v>
      </c>
      <c r="BS454" s="155">
        <f t="shared" si="19"/>
        <v>39107553.309999995</v>
      </c>
      <c r="BT454" s="155">
        <f t="shared" si="19"/>
        <v>51951225.780000001</v>
      </c>
      <c r="BU454" s="155">
        <f t="shared" si="19"/>
        <v>37401549.340000004</v>
      </c>
      <c r="BV454" s="155">
        <f t="shared" si="19"/>
        <v>91555857.420000017</v>
      </c>
      <c r="BW454" s="155">
        <f t="shared" si="19"/>
        <v>49935032.729999997</v>
      </c>
      <c r="BX454" s="155">
        <f t="shared" si="19"/>
        <v>35714911.900000013</v>
      </c>
      <c r="BY454" s="155">
        <f t="shared" si="19"/>
        <v>18311237.890000001</v>
      </c>
      <c r="BZ454" s="155">
        <f t="shared" si="19"/>
        <v>9179289831.3800011</v>
      </c>
    </row>
    <row r="455" spans="1:78">
      <c r="A455" s="31"/>
      <c r="B455" s="173"/>
      <c r="C455" s="173"/>
      <c r="D455" s="173"/>
      <c r="E455" s="150"/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/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  <c r="BI455" s="150"/>
      <c r="BJ455" s="150"/>
      <c r="BK455" s="150"/>
      <c r="BL455" s="150"/>
      <c r="BM455" s="150"/>
      <c r="BN455" s="150"/>
      <c r="BO455" s="150"/>
      <c r="BP455" s="150"/>
      <c r="BQ455" s="150"/>
      <c r="BR455" s="150"/>
      <c r="BS455" s="150"/>
      <c r="BT455" s="150"/>
      <c r="BU455" s="150"/>
      <c r="BV455" s="150"/>
      <c r="BW455" s="150"/>
      <c r="BX455" s="150"/>
      <c r="BY455" s="150"/>
      <c r="BZ455" s="151"/>
    </row>
    <row r="456" spans="1:78" s="175" customFormat="1">
      <c r="A456" s="153"/>
      <c r="B456" s="154"/>
      <c r="C456" s="174"/>
      <c r="D456" s="174" t="s">
        <v>1268</v>
      </c>
      <c r="E456" s="155">
        <f>SUM(E255:E376)</f>
        <v>312935614.24000007</v>
      </c>
      <c r="F456" s="155">
        <f t="shared" ref="F456:BQ456" si="20">SUM(F255:F376)</f>
        <v>108316926.46999998</v>
      </c>
      <c r="G456" s="155">
        <f t="shared" si="20"/>
        <v>155526082.03999999</v>
      </c>
      <c r="H456" s="155">
        <f t="shared" si="20"/>
        <v>90725398.549999982</v>
      </c>
      <c r="I456" s="155">
        <f t="shared" si="20"/>
        <v>78055839.949999988</v>
      </c>
      <c r="J456" s="155">
        <f t="shared" si="20"/>
        <v>52236289.660000004</v>
      </c>
      <c r="K456" s="155">
        <f t="shared" si="20"/>
        <v>778407954.79999995</v>
      </c>
      <c r="L456" s="155">
        <f t="shared" si="20"/>
        <v>90725398.549999982</v>
      </c>
      <c r="M456" s="155">
        <f t="shared" si="20"/>
        <v>30953062.450000007</v>
      </c>
      <c r="N456" s="155">
        <f t="shared" si="20"/>
        <v>327674953.83999997</v>
      </c>
      <c r="O456" s="155">
        <f t="shared" si="20"/>
        <v>28612164.780000005</v>
      </c>
      <c r="P456" s="155">
        <f t="shared" si="20"/>
        <v>75756933.310000002</v>
      </c>
      <c r="Q456" s="155">
        <f t="shared" si="20"/>
        <v>68733723.460000008</v>
      </c>
      <c r="R456" s="155">
        <f t="shared" si="20"/>
        <v>113831638.69999999</v>
      </c>
      <c r="S456" s="155">
        <f t="shared" si="20"/>
        <v>20219150.170000002</v>
      </c>
      <c r="T456" s="155">
        <f t="shared" si="20"/>
        <v>69887291.950000003</v>
      </c>
      <c r="U456" s="155">
        <f t="shared" si="20"/>
        <v>59163451.039999999</v>
      </c>
      <c r="V456" s="155">
        <f t="shared" si="20"/>
        <v>0</v>
      </c>
      <c r="W456" s="155">
        <f t="shared" si="20"/>
        <v>252898299.82999998</v>
      </c>
      <c r="X456" s="155">
        <f t="shared" si="20"/>
        <v>87670387.039999992</v>
      </c>
      <c r="Y456" s="155">
        <f t="shared" si="20"/>
        <v>47146967.93</v>
      </c>
      <c r="Z456" s="155">
        <f t="shared" si="20"/>
        <v>148733002.18000001</v>
      </c>
      <c r="AA456" s="155">
        <f t="shared" si="20"/>
        <v>39559862.859999999</v>
      </c>
      <c r="AB456" s="155">
        <f t="shared" si="20"/>
        <v>62918762.710000001</v>
      </c>
      <c r="AC456" s="155">
        <f t="shared" si="20"/>
        <v>59666047.999999993</v>
      </c>
      <c r="AD456" s="155">
        <f t="shared" si="20"/>
        <v>22011793.650000006</v>
      </c>
      <c r="AE456" s="155">
        <f t="shared" si="20"/>
        <v>29679320.079999998</v>
      </c>
      <c r="AF456" s="155">
        <f t="shared" si="20"/>
        <v>442046106.69</v>
      </c>
      <c r="AG456" s="155">
        <f t="shared" si="20"/>
        <v>46702470.030000009</v>
      </c>
      <c r="AH456" s="155">
        <f t="shared" si="20"/>
        <v>24928990.199999996</v>
      </c>
      <c r="AI456" s="155">
        <f t="shared" si="20"/>
        <v>27629056.650000002</v>
      </c>
      <c r="AJ456" s="155">
        <f t="shared" si="20"/>
        <v>20189758.049999997</v>
      </c>
      <c r="AK456" s="155">
        <f t="shared" si="20"/>
        <v>14473877.909999993</v>
      </c>
      <c r="AL456" s="155">
        <f t="shared" si="20"/>
        <v>28100834.950000003</v>
      </c>
      <c r="AM456" s="155">
        <f t="shared" si="20"/>
        <v>22863690.640000008</v>
      </c>
      <c r="AN456" s="155">
        <f t="shared" si="20"/>
        <v>54711288.43</v>
      </c>
      <c r="AO456" s="155">
        <f t="shared" si="20"/>
        <v>37127729.780000001</v>
      </c>
      <c r="AP456" s="155">
        <f t="shared" si="20"/>
        <v>43370907.260000013</v>
      </c>
      <c r="AQ456" s="155">
        <f t="shared" si="20"/>
        <v>25191830.350000001</v>
      </c>
      <c r="AR456" s="155">
        <f t="shared" si="20"/>
        <v>159527772.32999998</v>
      </c>
      <c r="AS456" s="155">
        <f t="shared" si="20"/>
        <v>33019950.749999996</v>
      </c>
      <c r="AT456" s="155">
        <f t="shared" si="20"/>
        <v>32655229.379999999</v>
      </c>
      <c r="AU456" s="155">
        <f t="shared" si="20"/>
        <v>13145591.43</v>
      </c>
      <c r="AV456" s="155">
        <f t="shared" si="20"/>
        <v>10886695.529999999</v>
      </c>
      <c r="AW456" s="155">
        <f t="shared" si="20"/>
        <v>18382425.93</v>
      </c>
      <c r="AX456" s="155">
        <f t="shared" si="20"/>
        <v>17342861.609999999</v>
      </c>
      <c r="AY456" s="155">
        <f t="shared" si="20"/>
        <v>513470212.06</v>
      </c>
      <c r="AZ456" s="155">
        <f t="shared" si="20"/>
        <v>43730612.849999994</v>
      </c>
      <c r="BA456" s="155">
        <f t="shared" si="20"/>
        <v>52705717.649999991</v>
      </c>
      <c r="BB456" s="155">
        <f t="shared" si="20"/>
        <v>62275766.340000011</v>
      </c>
      <c r="BC456" s="155">
        <f t="shared" si="20"/>
        <v>36008357.200000003</v>
      </c>
      <c r="BD456" s="155">
        <f t="shared" si="20"/>
        <v>49482244.839999989</v>
      </c>
      <c r="BE456" s="155">
        <f t="shared" si="20"/>
        <v>65618021.5</v>
      </c>
      <c r="BF456" s="155">
        <f t="shared" si="20"/>
        <v>69612554.810000002</v>
      </c>
      <c r="BG456" s="155">
        <f t="shared" si="20"/>
        <v>24621460.960000001</v>
      </c>
      <c r="BH456" s="155">
        <f t="shared" si="20"/>
        <v>25190857.900000002</v>
      </c>
      <c r="BI456" s="155">
        <f t="shared" si="20"/>
        <v>17009531.280000001</v>
      </c>
      <c r="BJ456" s="155">
        <f t="shared" si="20"/>
        <v>712229354.68999994</v>
      </c>
      <c r="BK456" s="155">
        <f t="shared" si="20"/>
        <v>173055787.24999997</v>
      </c>
      <c r="BL456" s="155">
        <f t="shared" si="20"/>
        <v>26133711.789999995</v>
      </c>
      <c r="BM456" s="155">
        <f t="shared" si="20"/>
        <v>27955304.269999996</v>
      </c>
      <c r="BN456" s="155">
        <f t="shared" si="20"/>
        <v>26024056.34</v>
      </c>
      <c r="BO456" s="155">
        <f t="shared" si="20"/>
        <v>44865079.049999997</v>
      </c>
      <c r="BP456" s="155">
        <f t="shared" si="20"/>
        <v>23501339.009999998</v>
      </c>
      <c r="BQ456" s="155">
        <f t="shared" si="20"/>
        <v>-26714490.369999997</v>
      </c>
      <c r="BR456" s="155">
        <f t="shared" ref="BR456:BZ456" si="21">SUM(BR255:BR376)</f>
        <v>27408859.719999999</v>
      </c>
      <c r="BS456" s="155">
        <f t="shared" si="21"/>
        <v>32258616.109999999</v>
      </c>
      <c r="BT456" s="155">
        <f t="shared" si="21"/>
        <v>44880106.980000004</v>
      </c>
      <c r="BU456" s="155">
        <f t="shared" si="21"/>
        <v>23654445.939999998</v>
      </c>
      <c r="BV456" s="155">
        <f t="shared" si="21"/>
        <v>69005671.260000005</v>
      </c>
      <c r="BW456" s="155">
        <f t="shared" si="21"/>
        <v>40090824.960000001</v>
      </c>
      <c r="BX456" s="155">
        <f t="shared" si="21"/>
        <v>31434596.180000003</v>
      </c>
      <c r="BY456" s="155">
        <f t="shared" si="21"/>
        <v>10706580.710000001</v>
      </c>
      <c r="BZ456" s="155">
        <f t="shared" si="21"/>
        <v>6530558567.4200001</v>
      </c>
    </row>
    <row r="457" spans="1:78" s="180" customFormat="1">
      <c r="A457" s="176"/>
      <c r="B457" s="177"/>
      <c r="C457" s="178"/>
      <c r="D457" s="178" t="s">
        <v>1269</v>
      </c>
      <c r="E457" s="179">
        <f>SUM(E377:E453)</f>
        <v>58566158.969999999</v>
      </c>
      <c r="F457" s="179">
        <f t="shared" ref="F457:BQ457" si="22">SUM(F377:F453)</f>
        <v>22821587.5</v>
      </c>
      <c r="G457" s="179">
        <f t="shared" si="22"/>
        <v>62258187.910000004</v>
      </c>
      <c r="H457" s="179">
        <f t="shared" si="22"/>
        <v>22895086.390000001</v>
      </c>
      <c r="I457" s="179">
        <f t="shared" si="22"/>
        <v>11597457.91</v>
      </c>
      <c r="J457" s="179">
        <f t="shared" si="22"/>
        <v>13979049.75</v>
      </c>
      <c r="K457" s="179">
        <f t="shared" si="22"/>
        <v>478257957.53999996</v>
      </c>
      <c r="L457" s="179">
        <f t="shared" si="22"/>
        <v>22895086.390000001</v>
      </c>
      <c r="M457" s="179">
        <f t="shared" si="22"/>
        <v>5166827.45</v>
      </c>
      <c r="N457" s="179">
        <f t="shared" si="22"/>
        <v>74873589.000000015</v>
      </c>
      <c r="O457" s="179">
        <f t="shared" si="22"/>
        <v>4432983.8599999994</v>
      </c>
      <c r="P457" s="179">
        <f t="shared" si="22"/>
        <v>17166097.739999998</v>
      </c>
      <c r="Q457" s="179">
        <f t="shared" si="22"/>
        <v>15960210.02</v>
      </c>
      <c r="R457" s="179">
        <f t="shared" si="22"/>
        <v>28899775.329999998</v>
      </c>
      <c r="S457" s="179">
        <f t="shared" si="22"/>
        <v>562053.75</v>
      </c>
      <c r="T457" s="179">
        <f t="shared" si="22"/>
        <v>7523604.9100000001</v>
      </c>
      <c r="U457" s="179">
        <f t="shared" si="22"/>
        <v>2884389.21</v>
      </c>
      <c r="V457" s="179">
        <f t="shared" si="22"/>
        <v>0</v>
      </c>
      <c r="W457" s="179">
        <f t="shared" si="22"/>
        <v>9657126.5700000003</v>
      </c>
      <c r="X457" s="179">
        <f t="shared" si="22"/>
        <v>11503608.35</v>
      </c>
      <c r="Y457" s="179">
        <f t="shared" si="22"/>
        <v>3638869.01</v>
      </c>
      <c r="Z457" s="179">
        <f t="shared" si="22"/>
        <v>8188217.5600000005</v>
      </c>
      <c r="AA457" s="179">
        <f t="shared" si="22"/>
        <v>7713135.9100000001</v>
      </c>
      <c r="AB457" s="179">
        <f t="shared" si="22"/>
        <v>7354533.46</v>
      </c>
      <c r="AC457" s="179">
        <f t="shared" si="22"/>
        <v>5176011.59</v>
      </c>
      <c r="AD457" s="179">
        <f t="shared" si="22"/>
        <v>42095.519999999997</v>
      </c>
      <c r="AE457" s="179">
        <f t="shared" si="22"/>
        <v>4251460.26</v>
      </c>
      <c r="AF457" s="179">
        <f t="shared" si="22"/>
        <v>294338379.13999999</v>
      </c>
      <c r="AG457" s="179">
        <f t="shared" si="22"/>
        <v>15504143.25</v>
      </c>
      <c r="AH457" s="179">
        <f t="shared" si="22"/>
        <v>9986369.1099999994</v>
      </c>
      <c r="AI457" s="179">
        <f t="shared" si="22"/>
        <v>4749865.75</v>
      </c>
      <c r="AJ457" s="179">
        <f t="shared" si="22"/>
        <v>8376902.8300000001</v>
      </c>
      <c r="AK457" s="179">
        <f t="shared" si="22"/>
        <v>10766596.52</v>
      </c>
      <c r="AL457" s="179">
        <f t="shared" si="22"/>
        <v>8310703.75</v>
      </c>
      <c r="AM457" s="179">
        <f t="shared" si="22"/>
        <v>8292629.9900000002</v>
      </c>
      <c r="AN457" s="179">
        <f t="shared" si="22"/>
        <v>15104930.1</v>
      </c>
      <c r="AO457" s="179">
        <f t="shared" si="22"/>
        <v>8835152.9299999997</v>
      </c>
      <c r="AP457" s="179">
        <f t="shared" si="22"/>
        <v>11200246.300000001</v>
      </c>
      <c r="AQ457" s="179">
        <f t="shared" si="22"/>
        <v>6570905.9900000002</v>
      </c>
      <c r="AR457" s="179">
        <f t="shared" si="22"/>
        <v>89153192.36999999</v>
      </c>
      <c r="AS457" s="179">
        <f t="shared" si="22"/>
        <v>2705444.97</v>
      </c>
      <c r="AT457" s="179">
        <f t="shared" si="22"/>
        <v>5697366.29</v>
      </c>
      <c r="AU457" s="179">
        <f t="shared" si="22"/>
        <v>3403347.96</v>
      </c>
      <c r="AV457" s="179">
        <f t="shared" si="22"/>
        <v>2668007.75</v>
      </c>
      <c r="AW457" s="179">
        <f t="shared" si="22"/>
        <v>491223.17000000004</v>
      </c>
      <c r="AX457" s="179">
        <f t="shared" si="22"/>
        <v>1328499.27</v>
      </c>
      <c r="AY457" s="179">
        <f t="shared" si="22"/>
        <v>488914660.92000002</v>
      </c>
      <c r="AZ457" s="179">
        <f t="shared" si="22"/>
        <v>1749401.32</v>
      </c>
      <c r="BA457" s="179">
        <f t="shared" si="22"/>
        <v>13220493.939999999</v>
      </c>
      <c r="BB457" s="179">
        <f t="shared" si="22"/>
        <v>5826837.9199999999</v>
      </c>
      <c r="BC457" s="179">
        <f t="shared" si="22"/>
        <v>15729853.619999999</v>
      </c>
      <c r="BD457" s="179">
        <f t="shared" si="22"/>
        <v>651926.55000000005</v>
      </c>
      <c r="BE457" s="179">
        <f t="shared" si="22"/>
        <v>5149180.18</v>
      </c>
      <c r="BF457" s="179">
        <f t="shared" si="22"/>
        <v>3529988.89</v>
      </c>
      <c r="BG457" s="179">
        <f t="shared" si="22"/>
        <v>580434.07000000007</v>
      </c>
      <c r="BH457" s="179">
        <f t="shared" si="22"/>
        <v>1024944.17</v>
      </c>
      <c r="BI457" s="179">
        <f t="shared" si="22"/>
        <v>2042265.65</v>
      </c>
      <c r="BJ457" s="179">
        <f t="shared" si="22"/>
        <v>581724929.37</v>
      </c>
      <c r="BK457" s="179">
        <f t="shared" si="22"/>
        <v>7762875.6600000001</v>
      </c>
      <c r="BL457" s="179">
        <f t="shared" si="22"/>
        <v>2371854.6</v>
      </c>
      <c r="BM457" s="179">
        <f t="shared" si="22"/>
        <v>1569427.01</v>
      </c>
      <c r="BN457" s="179">
        <f t="shared" si="22"/>
        <v>5468857.6500000004</v>
      </c>
      <c r="BO457" s="179">
        <f t="shared" si="22"/>
        <v>7114377.8200000003</v>
      </c>
      <c r="BP457" s="179">
        <f t="shared" si="22"/>
        <v>2374094.35</v>
      </c>
      <c r="BQ457" s="179">
        <f t="shared" si="22"/>
        <v>8902666.8300000001</v>
      </c>
      <c r="BR457" s="179">
        <f t="shared" ref="BR457:BZ457" si="23">SUM(BR377:BR453)</f>
        <v>5326597.91</v>
      </c>
      <c r="BS457" s="179">
        <f t="shared" si="23"/>
        <v>6848937.1999999993</v>
      </c>
      <c r="BT457" s="179">
        <f t="shared" si="23"/>
        <v>7071118.8000000007</v>
      </c>
      <c r="BU457" s="179">
        <f t="shared" si="23"/>
        <v>13747103.4</v>
      </c>
      <c r="BV457" s="179">
        <f t="shared" si="23"/>
        <v>22550186.159999996</v>
      </c>
      <c r="BW457" s="179">
        <f t="shared" si="23"/>
        <v>9844207.7699999996</v>
      </c>
      <c r="BX457" s="179">
        <f t="shared" si="23"/>
        <v>4280315.7200000007</v>
      </c>
      <c r="BY457" s="179">
        <f t="shared" si="23"/>
        <v>7604657.1800000006</v>
      </c>
      <c r="BZ457" s="179">
        <f t="shared" si="23"/>
        <v>2648731263.96</v>
      </c>
    </row>
    <row r="458" spans="1:78" s="175" customFormat="1">
      <c r="A458" s="153"/>
      <c r="B458" s="154"/>
      <c r="C458" s="174"/>
      <c r="D458" s="174" t="s">
        <v>1270</v>
      </c>
      <c r="E458" s="155">
        <f>SUM(E33,E53,E456)</f>
        <v>1377195272.22</v>
      </c>
      <c r="F458" s="155">
        <f t="shared" ref="F458:BQ458" si="24">SUM(F33,F53,F456)</f>
        <v>337528429.15999997</v>
      </c>
      <c r="G458" s="155">
        <f t="shared" si="24"/>
        <v>412826306.36000001</v>
      </c>
      <c r="H458" s="155">
        <f t="shared" si="24"/>
        <v>288882680.77999997</v>
      </c>
      <c r="I458" s="155">
        <f t="shared" si="24"/>
        <v>154612654.78999999</v>
      </c>
      <c r="J458" s="155">
        <f t="shared" si="24"/>
        <v>77491822.689999998</v>
      </c>
      <c r="K458" s="155">
        <f t="shared" si="24"/>
        <v>2254304508.4499998</v>
      </c>
      <c r="L458" s="155">
        <f t="shared" si="24"/>
        <v>288882680.77999997</v>
      </c>
      <c r="M458" s="155">
        <f t="shared" si="24"/>
        <v>75005706.980000004</v>
      </c>
      <c r="N458" s="155">
        <f t="shared" si="24"/>
        <v>1034277458.05</v>
      </c>
      <c r="O458" s="155">
        <f t="shared" si="24"/>
        <v>65148494.829999998</v>
      </c>
      <c r="P458" s="155">
        <f t="shared" si="24"/>
        <v>162377431.56</v>
      </c>
      <c r="Q458" s="155">
        <f t="shared" si="24"/>
        <v>376136362.35000002</v>
      </c>
      <c r="R458" s="155">
        <f t="shared" si="24"/>
        <v>396635323.50999999</v>
      </c>
      <c r="S458" s="155">
        <f t="shared" si="24"/>
        <v>28159431.07</v>
      </c>
      <c r="T458" s="155">
        <f t="shared" si="24"/>
        <v>236790159.92000002</v>
      </c>
      <c r="U458" s="155">
        <f t="shared" si="24"/>
        <v>127878812.99000001</v>
      </c>
      <c r="V458" s="155">
        <f t="shared" si="24"/>
        <v>0</v>
      </c>
      <c r="W458" s="155">
        <f t="shared" si="24"/>
        <v>1351134273.3099999</v>
      </c>
      <c r="X458" s="155">
        <f t="shared" si="24"/>
        <v>291230790.36000001</v>
      </c>
      <c r="Y458" s="155">
        <f t="shared" si="24"/>
        <v>115851882.74000001</v>
      </c>
      <c r="Z458" s="155">
        <f t="shared" si="24"/>
        <v>327569086.52999997</v>
      </c>
      <c r="AA458" s="155">
        <f t="shared" si="24"/>
        <v>91794072.810000002</v>
      </c>
      <c r="AB458" s="155">
        <f t="shared" si="24"/>
        <v>165352593.09999999</v>
      </c>
      <c r="AC458" s="155">
        <f t="shared" si="24"/>
        <v>260398578.75999999</v>
      </c>
      <c r="AD458" s="155">
        <f t="shared" si="24"/>
        <v>67969697.420000002</v>
      </c>
      <c r="AE458" s="155">
        <f t="shared" si="24"/>
        <v>125700697.09</v>
      </c>
      <c r="AF458" s="155">
        <f t="shared" si="24"/>
        <v>2096308641.8099999</v>
      </c>
      <c r="AG458" s="155">
        <f t="shared" si="24"/>
        <v>104189592.65000001</v>
      </c>
      <c r="AH458" s="155">
        <f t="shared" si="24"/>
        <v>53785082.579999998</v>
      </c>
      <c r="AI458" s="155">
        <f t="shared" si="24"/>
        <v>52764834.240000002</v>
      </c>
      <c r="AJ458" s="155">
        <f t="shared" si="24"/>
        <v>48148618.939999998</v>
      </c>
      <c r="AK458" s="155">
        <f t="shared" si="24"/>
        <v>108435374.74000001</v>
      </c>
      <c r="AL458" s="155">
        <f t="shared" si="24"/>
        <v>59015900.130000003</v>
      </c>
      <c r="AM458" s="155">
        <f t="shared" si="24"/>
        <v>55521979.81000001</v>
      </c>
      <c r="AN458" s="155">
        <f t="shared" si="24"/>
        <v>122128767.69999999</v>
      </c>
      <c r="AO458" s="155">
        <f t="shared" si="24"/>
        <v>69005136.650000006</v>
      </c>
      <c r="AP458" s="155">
        <f t="shared" si="24"/>
        <v>73376438.080000013</v>
      </c>
      <c r="AQ458" s="155">
        <f t="shared" si="24"/>
        <v>52678941.090000004</v>
      </c>
      <c r="AR458" s="155">
        <f t="shared" si="24"/>
        <v>522113306.75999999</v>
      </c>
      <c r="AS458" s="155">
        <f t="shared" si="24"/>
        <v>74732461.700000003</v>
      </c>
      <c r="AT458" s="155">
        <f t="shared" si="24"/>
        <v>70224452.329999998</v>
      </c>
      <c r="AU458" s="155">
        <f t="shared" si="24"/>
        <v>74968376.289999992</v>
      </c>
      <c r="AV458" s="155">
        <f t="shared" si="24"/>
        <v>58189026.650000006</v>
      </c>
      <c r="AW458" s="155">
        <f t="shared" si="24"/>
        <v>22743901.490000002</v>
      </c>
      <c r="AX458" s="155">
        <f t="shared" si="24"/>
        <v>36771584.710000001</v>
      </c>
      <c r="AY458" s="155">
        <f t="shared" si="24"/>
        <v>1245081012.6200001</v>
      </c>
      <c r="AZ458" s="155">
        <f t="shared" si="24"/>
        <v>88363759.469999999</v>
      </c>
      <c r="BA458" s="155">
        <f t="shared" si="24"/>
        <v>157172496.39999998</v>
      </c>
      <c r="BB458" s="155">
        <f t="shared" si="24"/>
        <v>159535555.93000001</v>
      </c>
      <c r="BC458" s="155">
        <f t="shared" si="24"/>
        <v>140112918.53000003</v>
      </c>
      <c r="BD458" s="155">
        <f t="shared" si="24"/>
        <v>111614255.45999999</v>
      </c>
      <c r="BE458" s="155">
        <f t="shared" si="24"/>
        <v>268426349.34999999</v>
      </c>
      <c r="BF458" s="155">
        <f t="shared" si="24"/>
        <v>228669448.75999999</v>
      </c>
      <c r="BG458" s="155">
        <f t="shared" si="24"/>
        <v>61137783.800000004</v>
      </c>
      <c r="BH458" s="155">
        <f t="shared" si="24"/>
        <v>38947332.430000007</v>
      </c>
      <c r="BI458" s="155">
        <f t="shared" si="24"/>
        <v>26562171.75</v>
      </c>
      <c r="BJ458" s="155">
        <f t="shared" si="24"/>
        <v>1675554689.3000002</v>
      </c>
      <c r="BK458" s="155">
        <f t="shared" si="24"/>
        <v>650787489.31999993</v>
      </c>
      <c r="BL458" s="155">
        <f t="shared" si="24"/>
        <v>88767708.390000001</v>
      </c>
      <c r="BM458" s="155">
        <f t="shared" si="24"/>
        <v>56138472.759999998</v>
      </c>
      <c r="BN458" s="155">
        <f t="shared" si="24"/>
        <v>66827802.519999996</v>
      </c>
      <c r="BO458" s="155">
        <f t="shared" si="24"/>
        <v>130162859.78</v>
      </c>
      <c r="BP458" s="155">
        <f t="shared" si="24"/>
        <v>52066052.459999993</v>
      </c>
      <c r="BQ458" s="155">
        <f t="shared" si="24"/>
        <v>727198095.62</v>
      </c>
      <c r="BR458" s="155">
        <f t="shared" ref="BR458:BZ458" si="25">SUM(BR33,BR53,BR456)</f>
        <v>87629093.099999994</v>
      </c>
      <c r="BS458" s="155">
        <f t="shared" si="25"/>
        <v>96564609.920000002</v>
      </c>
      <c r="BT458" s="155">
        <f t="shared" si="25"/>
        <v>123363159.22</v>
      </c>
      <c r="BU458" s="155">
        <f t="shared" si="25"/>
        <v>132774907.38999999</v>
      </c>
      <c r="BV458" s="155">
        <f t="shared" si="25"/>
        <v>398959683.05999994</v>
      </c>
      <c r="BW458" s="155">
        <f t="shared" si="25"/>
        <v>86446440.800000012</v>
      </c>
      <c r="BX458" s="155">
        <f t="shared" si="25"/>
        <v>73901012.670000002</v>
      </c>
      <c r="BY458" s="155">
        <f t="shared" si="25"/>
        <v>63612840.170000002</v>
      </c>
      <c r="BZ458" s="155">
        <f t="shared" si="25"/>
        <v>21282615627.939999</v>
      </c>
    </row>
    <row r="459" spans="1:78" s="180" customFormat="1">
      <c r="A459" s="176"/>
      <c r="B459" s="177"/>
      <c r="C459" s="178"/>
      <c r="D459" s="178" t="s">
        <v>1271</v>
      </c>
      <c r="E459" s="179">
        <f>SUM(E138,E254,E202,E457)</f>
        <v>936536776.73000014</v>
      </c>
      <c r="F459" s="179">
        <f t="shared" ref="F459:BQ459" si="26">SUM(F138,F254,F202,F457)</f>
        <v>186389359.80999997</v>
      </c>
      <c r="G459" s="179">
        <f t="shared" si="26"/>
        <v>288853476.33000004</v>
      </c>
      <c r="H459" s="179">
        <f t="shared" si="26"/>
        <v>115621667.83999999</v>
      </c>
      <c r="I459" s="179">
        <f t="shared" si="26"/>
        <v>92816824.649999991</v>
      </c>
      <c r="J459" s="179">
        <f t="shared" si="26"/>
        <v>47874716.229999997</v>
      </c>
      <c r="K459" s="179">
        <f t="shared" si="26"/>
        <v>2054688128.2599998</v>
      </c>
      <c r="L459" s="179">
        <f t="shared" si="26"/>
        <v>115621667.83999999</v>
      </c>
      <c r="M459" s="179">
        <f t="shared" si="26"/>
        <v>45266312.560000002</v>
      </c>
      <c r="N459" s="179">
        <f t="shared" si="26"/>
        <v>585393198.75</v>
      </c>
      <c r="O459" s="179">
        <f t="shared" si="26"/>
        <v>43024589.349999994</v>
      </c>
      <c r="P459" s="179">
        <f t="shared" si="26"/>
        <v>113621073.59999998</v>
      </c>
      <c r="Q459" s="179">
        <f t="shared" si="26"/>
        <v>254995260.84999999</v>
      </c>
      <c r="R459" s="179">
        <f t="shared" si="26"/>
        <v>216539368.72999996</v>
      </c>
      <c r="S459" s="179">
        <f t="shared" si="26"/>
        <v>18432095.18</v>
      </c>
      <c r="T459" s="179">
        <f t="shared" si="26"/>
        <v>96642583.999500006</v>
      </c>
      <c r="U459" s="179">
        <f t="shared" si="26"/>
        <v>61881104.639999993</v>
      </c>
      <c r="V459" s="179">
        <f t="shared" si="26"/>
        <v>0</v>
      </c>
      <c r="W459" s="179">
        <f t="shared" si="26"/>
        <v>905122377.55000007</v>
      </c>
      <c r="X459" s="179">
        <f t="shared" si="26"/>
        <v>221213030.84</v>
      </c>
      <c r="Y459" s="179">
        <f t="shared" si="26"/>
        <v>71738531.400000021</v>
      </c>
      <c r="Z459" s="179">
        <f t="shared" si="26"/>
        <v>209077741.91</v>
      </c>
      <c r="AA459" s="179">
        <f t="shared" si="26"/>
        <v>66692380.00999999</v>
      </c>
      <c r="AB459" s="179">
        <f t="shared" si="26"/>
        <v>88914780.61999999</v>
      </c>
      <c r="AC459" s="179">
        <f t="shared" si="26"/>
        <v>72216519.760000005</v>
      </c>
      <c r="AD459" s="179">
        <f t="shared" si="26"/>
        <v>32831263.200000007</v>
      </c>
      <c r="AE459" s="179">
        <f t="shared" si="26"/>
        <v>49284775.870000012</v>
      </c>
      <c r="AF459" s="179">
        <f t="shared" si="26"/>
        <v>1434269756.4299998</v>
      </c>
      <c r="AG459" s="179">
        <f t="shared" si="26"/>
        <v>87425526.11999999</v>
      </c>
      <c r="AH459" s="179">
        <f t="shared" si="26"/>
        <v>38866688.129999995</v>
      </c>
      <c r="AI459" s="179">
        <f t="shared" si="26"/>
        <v>34675277.890000001</v>
      </c>
      <c r="AJ459" s="179">
        <f t="shared" si="26"/>
        <v>38043335.240000002</v>
      </c>
      <c r="AK459" s="179">
        <f t="shared" si="26"/>
        <v>69252353.329999998</v>
      </c>
      <c r="AL459" s="179">
        <f t="shared" si="26"/>
        <v>48358531.280000001</v>
      </c>
      <c r="AM459" s="179">
        <f t="shared" si="26"/>
        <v>46367726.060000002</v>
      </c>
      <c r="AN459" s="179">
        <f t="shared" si="26"/>
        <v>87236934.269999996</v>
      </c>
      <c r="AO459" s="179">
        <f t="shared" si="26"/>
        <v>47864934.069999993</v>
      </c>
      <c r="AP459" s="179">
        <f t="shared" si="26"/>
        <v>50512032.200000003</v>
      </c>
      <c r="AQ459" s="179">
        <f t="shared" si="26"/>
        <v>41152349.350000001</v>
      </c>
      <c r="AR459" s="179">
        <f t="shared" si="26"/>
        <v>460780594.10000002</v>
      </c>
      <c r="AS459" s="179">
        <f t="shared" si="26"/>
        <v>54604730.390000001</v>
      </c>
      <c r="AT459" s="179">
        <f t="shared" si="26"/>
        <v>45869171.18</v>
      </c>
      <c r="AU459" s="179">
        <f t="shared" si="26"/>
        <v>42859134.979999997</v>
      </c>
      <c r="AV459" s="179">
        <f t="shared" si="26"/>
        <v>34135510.580000006</v>
      </c>
      <c r="AW459" s="179">
        <f t="shared" si="26"/>
        <v>13970339.18</v>
      </c>
      <c r="AX459" s="179">
        <f t="shared" si="26"/>
        <v>26184052.940000001</v>
      </c>
      <c r="AY459" s="179">
        <f t="shared" si="26"/>
        <v>1227844801.0500002</v>
      </c>
      <c r="AZ459" s="179">
        <f t="shared" si="26"/>
        <v>51881456.950000003</v>
      </c>
      <c r="BA459" s="179">
        <f t="shared" si="26"/>
        <v>81301739.75999999</v>
      </c>
      <c r="BB459" s="179">
        <f t="shared" si="26"/>
        <v>103942403.77</v>
      </c>
      <c r="BC459" s="179">
        <f t="shared" si="26"/>
        <v>92608737.430000007</v>
      </c>
      <c r="BD459" s="179">
        <f t="shared" si="26"/>
        <v>64657344.75</v>
      </c>
      <c r="BE459" s="179">
        <f t="shared" si="26"/>
        <v>139558389.19940001</v>
      </c>
      <c r="BF459" s="179">
        <f t="shared" si="26"/>
        <v>111922349.42</v>
      </c>
      <c r="BG459" s="179">
        <f t="shared" si="26"/>
        <v>23740782.600000001</v>
      </c>
      <c r="BH459" s="179">
        <f t="shared" si="26"/>
        <v>25896898.210000001</v>
      </c>
      <c r="BI459" s="179">
        <f t="shared" si="26"/>
        <v>19697877.779999997</v>
      </c>
      <c r="BJ459" s="179">
        <f t="shared" si="26"/>
        <v>1332401788.3299999</v>
      </c>
      <c r="BK459" s="179">
        <f t="shared" si="26"/>
        <v>275277521.24000007</v>
      </c>
      <c r="BL459" s="179">
        <f t="shared" si="26"/>
        <v>52599927.57</v>
      </c>
      <c r="BM459" s="179">
        <f t="shared" si="26"/>
        <v>32828246.260000002</v>
      </c>
      <c r="BN459" s="179">
        <f t="shared" si="26"/>
        <v>48330808.93</v>
      </c>
      <c r="BO459" s="179">
        <f t="shared" si="26"/>
        <v>73909460.909999996</v>
      </c>
      <c r="BP459" s="179">
        <f t="shared" si="26"/>
        <v>33197366.560000002</v>
      </c>
      <c r="BQ459" s="179">
        <f t="shared" si="26"/>
        <v>432511707.44999987</v>
      </c>
      <c r="BR459" s="179">
        <f t="shared" ref="BR459:BZ459" si="27">SUM(BR138,BR254,BR202,BR457)</f>
        <v>41606830.280000001</v>
      </c>
      <c r="BS459" s="179">
        <f t="shared" si="27"/>
        <v>47107691.400000006</v>
      </c>
      <c r="BT459" s="179">
        <f t="shared" si="27"/>
        <v>71820163.219999999</v>
      </c>
      <c r="BU459" s="179">
        <f t="shared" si="27"/>
        <v>76828661.090000004</v>
      </c>
      <c r="BV459" s="179">
        <f t="shared" si="27"/>
        <v>234615308.40000001</v>
      </c>
      <c r="BW459" s="179">
        <f t="shared" si="27"/>
        <v>54559265.129999995</v>
      </c>
      <c r="BX459" s="179">
        <f t="shared" si="27"/>
        <v>33429044.890000001</v>
      </c>
      <c r="BY459" s="179">
        <f t="shared" si="27"/>
        <v>35419280.700000003</v>
      </c>
      <c r="BZ459" s="179">
        <f t="shared" si="27"/>
        <v>14513214437.5089</v>
      </c>
    </row>
    <row r="460" spans="1:78">
      <c r="B460" s="181"/>
      <c r="C460" s="181"/>
      <c r="D460" s="181"/>
      <c r="E460" s="182"/>
      <c r="F460" s="182"/>
      <c r="G460" s="182"/>
      <c r="H460" s="182"/>
      <c r="I460" s="182"/>
      <c r="J460" s="182"/>
      <c r="K460" s="182"/>
      <c r="L460" s="182"/>
      <c r="M460" s="182"/>
      <c r="N460" s="182"/>
      <c r="O460" s="182"/>
      <c r="P460" s="182"/>
      <c r="Q460" s="182"/>
      <c r="R460" s="182"/>
      <c r="S460" s="182"/>
      <c r="T460" s="182"/>
      <c r="U460" s="182"/>
      <c r="V460" s="182"/>
      <c r="W460" s="182"/>
      <c r="X460" s="182"/>
      <c r="Y460" s="182"/>
      <c r="Z460" s="182"/>
      <c r="AA460" s="182"/>
      <c r="AB460" s="182"/>
      <c r="AC460" s="182"/>
      <c r="AD460" s="182"/>
      <c r="AE460" s="182"/>
      <c r="AF460" s="182"/>
      <c r="AG460" s="182"/>
      <c r="AH460" s="182"/>
      <c r="AI460" s="182"/>
      <c r="AJ460" s="182"/>
      <c r="AK460" s="182"/>
      <c r="AL460" s="182"/>
      <c r="AM460" s="182"/>
      <c r="AN460" s="182"/>
      <c r="AO460" s="182"/>
      <c r="AP460" s="182"/>
      <c r="AQ460" s="182"/>
      <c r="AR460" s="182"/>
      <c r="AS460" s="182"/>
      <c r="AT460" s="182"/>
      <c r="AU460" s="182"/>
      <c r="AV460" s="182"/>
      <c r="AW460" s="182"/>
      <c r="AX460" s="182"/>
      <c r="AY460" s="182"/>
      <c r="AZ460" s="182"/>
      <c r="BA460" s="182"/>
      <c r="BB460" s="182"/>
      <c r="BC460" s="182"/>
      <c r="BD460" s="182"/>
      <c r="BE460" s="182"/>
      <c r="BF460" s="182"/>
      <c r="BG460" s="182"/>
      <c r="BH460" s="182"/>
      <c r="BI460" s="182"/>
      <c r="BJ460" s="182"/>
      <c r="BK460" s="182"/>
      <c r="BL460" s="182"/>
      <c r="BM460" s="182"/>
      <c r="BN460" s="182"/>
      <c r="BO460" s="182"/>
      <c r="BP460" s="182"/>
      <c r="BQ460" s="182"/>
      <c r="BR460" s="182"/>
      <c r="BS460" s="182"/>
      <c r="BT460" s="182"/>
      <c r="BU460" s="182"/>
      <c r="BV460" s="182"/>
      <c r="BW460" s="182"/>
      <c r="BX460" s="182"/>
      <c r="BY460" s="182"/>
    </row>
    <row r="461" spans="1:78">
      <c r="B461" s="183"/>
      <c r="C461" s="183"/>
      <c r="D461" s="183" t="s">
        <v>1272</v>
      </c>
      <c r="E461" s="184">
        <f>SUM(E33)</f>
        <v>395147304.66000003</v>
      </c>
      <c r="F461" s="184">
        <f t="shared" ref="F461:BQ461" si="28">SUM(F33)</f>
        <v>90699081.060000002</v>
      </c>
      <c r="G461" s="184">
        <f t="shared" si="28"/>
        <v>88838921.219999999</v>
      </c>
      <c r="H461" s="184">
        <f t="shared" si="28"/>
        <v>32847204.649999999</v>
      </c>
      <c r="I461" s="184">
        <f t="shared" si="28"/>
        <v>30460233.810000006</v>
      </c>
      <c r="J461" s="184">
        <f t="shared" si="28"/>
        <v>17992904.199999999</v>
      </c>
      <c r="K461" s="184">
        <f t="shared" si="28"/>
        <v>498689834</v>
      </c>
      <c r="L461" s="184">
        <f t="shared" si="28"/>
        <v>32847204.649999999</v>
      </c>
      <c r="M461" s="184">
        <f t="shared" si="28"/>
        <v>17323645.759999998</v>
      </c>
      <c r="N461" s="184">
        <f t="shared" si="28"/>
        <v>178126389.74000001</v>
      </c>
      <c r="O461" s="184">
        <f t="shared" si="28"/>
        <v>15904184.300000001</v>
      </c>
      <c r="P461" s="184">
        <f t="shared" si="28"/>
        <v>49299306.75</v>
      </c>
      <c r="Q461" s="184">
        <f t="shared" si="28"/>
        <v>134761600.25</v>
      </c>
      <c r="R461" s="184">
        <f t="shared" si="28"/>
        <v>69384974.959999993</v>
      </c>
      <c r="S461" s="184">
        <f t="shared" si="28"/>
        <v>4475429.9000000004</v>
      </c>
      <c r="T461" s="184">
        <f t="shared" si="28"/>
        <v>50487706.520000003</v>
      </c>
      <c r="U461" s="184">
        <f t="shared" si="28"/>
        <v>33238850.25</v>
      </c>
      <c r="V461" s="184">
        <f t="shared" si="28"/>
        <v>0</v>
      </c>
      <c r="W461" s="184">
        <f t="shared" si="28"/>
        <v>463627733</v>
      </c>
      <c r="X461" s="184">
        <f t="shared" si="28"/>
        <v>75083010.109999999</v>
      </c>
      <c r="Y461" s="184">
        <f t="shared" si="28"/>
        <v>29888658.360000003</v>
      </c>
      <c r="Z461" s="184">
        <f t="shared" si="28"/>
        <v>88014468.599999979</v>
      </c>
      <c r="AA461" s="184">
        <f t="shared" si="28"/>
        <v>29362726</v>
      </c>
      <c r="AB461" s="184">
        <f t="shared" si="28"/>
        <v>40312817.640000001</v>
      </c>
      <c r="AC461" s="184">
        <f t="shared" si="28"/>
        <v>43892463.450000003</v>
      </c>
      <c r="AD461" s="184">
        <f t="shared" si="28"/>
        <v>19389779.639999997</v>
      </c>
      <c r="AE461" s="184">
        <f t="shared" si="28"/>
        <v>31946042.010000002</v>
      </c>
      <c r="AF461" s="184">
        <f t="shared" si="28"/>
        <v>637711729.63</v>
      </c>
      <c r="AG461" s="184">
        <f t="shared" si="28"/>
        <v>40090543.640000001</v>
      </c>
      <c r="AH461" s="184">
        <f t="shared" si="28"/>
        <v>20088352.780000001</v>
      </c>
      <c r="AI461" s="184">
        <f t="shared" si="28"/>
        <v>17057608.59</v>
      </c>
      <c r="AJ461" s="184">
        <f t="shared" si="28"/>
        <v>17964307.539999999</v>
      </c>
      <c r="AK461" s="184">
        <f t="shared" si="28"/>
        <v>32204866.790000003</v>
      </c>
      <c r="AL461" s="184">
        <f t="shared" si="28"/>
        <v>21989053.68</v>
      </c>
      <c r="AM461" s="184">
        <f t="shared" si="28"/>
        <v>21427550.670000002</v>
      </c>
      <c r="AN461" s="184">
        <f t="shared" si="28"/>
        <v>32595078.550000001</v>
      </c>
      <c r="AO461" s="184">
        <f t="shared" si="28"/>
        <v>21220484.350000001</v>
      </c>
      <c r="AP461" s="184">
        <f t="shared" si="28"/>
        <v>21701353.850000001</v>
      </c>
      <c r="AQ461" s="184">
        <f t="shared" si="28"/>
        <v>22695047.940000001</v>
      </c>
      <c r="AR461" s="184">
        <f t="shared" si="28"/>
        <v>156879940.71000001</v>
      </c>
      <c r="AS461" s="184">
        <f t="shared" si="28"/>
        <v>18956452.490000002</v>
      </c>
      <c r="AT461" s="184">
        <f t="shared" si="28"/>
        <v>21014793.200000003</v>
      </c>
      <c r="AU461" s="184">
        <f t="shared" si="28"/>
        <v>29331450.390000001</v>
      </c>
      <c r="AV461" s="184">
        <f t="shared" si="28"/>
        <v>17987354.109999999</v>
      </c>
      <c r="AW461" s="184">
        <f t="shared" si="28"/>
        <v>2540509.9400000004</v>
      </c>
      <c r="AX461" s="184">
        <f t="shared" si="28"/>
        <v>10443589.620000001</v>
      </c>
      <c r="AY461" s="184">
        <f t="shared" si="28"/>
        <v>242836107.21000001</v>
      </c>
      <c r="AZ461" s="184">
        <f t="shared" si="28"/>
        <v>26904253.41</v>
      </c>
      <c r="BA461" s="184">
        <f t="shared" si="28"/>
        <v>38775004</v>
      </c>
      <c r="BB461" s="184">
        <f t="shared" si="28"/>
        <v>50558760.060000002</v>
      </c>
      <c r="BC461" s="184">
        <f t="shared" si="28"/>
        <v>57952743.899999999</v>
      </c>
      <c r="BD461" s="184">
        <f t="shared" si="28"/>
        <v>38296853.120000005</v>
      </c>
      <c r="BE461" s="184">
        <f t="shared" si="28"/>
        <v>67819796.599999994</v>
      </c>
      <c r="BF461" s="184">
        <f t="shared" si="28"/>
        <v>35467306.210000008</v>
      </c>
      <c r="BG461" s="184">
        <f t="shared" si="28"/>
        <v>13869031.640000001</v>
      </c>
      <c r="BH461" s="184">
        <f t="shared" si="28"/>
        <v>8000247.8899999997</v>
      </c>
      <c r="BI461" s="184">
        <f t="shared" si="28"/>
        <v>7926713.75</v>
      </c>
      <c r="BJ461" s="184">
        <f t="shared" si="28"/>
        <v>290856034.73000002</v>
      </c>
      <c r="BK461" s="184">
        <f t="shared" si="28"/>
        <v>216943505.90000001</v>
      </c>
      <c r="BL461" s="184">
        <f t="shared" si="28"/>
        <v>28830337</v>
      </c>
      <c r="BM461" s="184">
        <f t="shared" si="28"/>
        <v>20260515</v>
      </c>
      <c r="BN461" s="184">
        <f t="shared" si="28"/>
        <v>24214467</v>
      </c>
      <c r="BO461" s="184">
        <f t="shared" si="28"/>
        <v>36520535</v>
      </c>
      <c r="BP461" s="184">
        <f t="shared" si="28"/>
        <v>16161093.199999999</v>
      </c>
      <c r="BQ461" s="184">
        <f t="shared" si="28"/>
        <v>281618135.31999999</v>
      </c>
      <c r="BR461" s="184">
        <f t="shared" ref="BR461:BZ461" si="29">SUM(BR33)</f>
        <v>37008750.799999997</v>
      </c>
      <c r="BS461" s="184">
        <f t="shared" si="29"/>
        <v>37744491.32</v>
      </c>
      <c r="BT461" s="184">
        <f t="shared" si="29"/>
        <v>40433697.619999997</v>
      </c>
      <c r="BU461" s="184">
        <f t="shared" si="29"/>
        <v>61842879.149999999</v>
      </c>
      <c r="BV461" s="184">
        <f t="shared" si="29"/>
        <v>135778707.94999999</v>
      </c>
      <c r="BW461" s="184">
        <f t="shared" si="29"/>
        <v>25756473.150000002</v>
      </c>
      <c r="BX461" s="184">
        <f t="shared" si="29"/>
        <v>20713614.600000001</v>
      </c>
      <c r="BY461" s="184">
        <f t="shared" si="29"/>
        <v>23737089.25</v>
      </c>
      <c r="BZ461" s="184">
        <f t="shared" si="29"/>
        <v>5612769688.7399979</v>
      </c>
    </row>
    <row r="462" spans="1:78">
      <c r="B462" s="183"/>
      <c r="C462" s="183"/>
      <c r="D462" s="183" t="s">
        <v>1273</v>
      </c>
      <c r="E462" s="184">
        <f>SUM(E53)</f>
        <v>669112353.31999993</v>
      </c>
      <c r="F462" s="184">
        <f t="shared" ref="F462:BQ462" si="30">SUM(F53)</f>
        <v>138512421.63</v>
      </c>
      <c r="G462" s="184">
        <f t="shared" si="30"/>
        <v>168461303.09999999</v>
      </c>
      <c r="H462" s="184">
        <f t="shared" si="30"/>
        <v>165310077.58000001</v>
      </c>
      <c r="I462" s="184">
        <f t="shared" si="30"/>
        <v>46096581.030000001</v>
      </c>
      <c r="J462" s="184">
        <f t="shared" si="30"/>
        <v>7262628.8300000001</v>
      </c>
      <c r="K462" s="184">
        <f t="shared" si="30"/>
        <v>977206719.6500001</v>
      </c>
      <c r="L462" s="184">
        <f t="shared" si="30"/>
        <v>165310077.58000001</v>
      </c>
      <c r="M462" s="184">
        <f t="shared" si="30"/>
        <v>26728998.77</v>
      </c>
      <c r="N462" s="184">
        <f t="shared" si="30"/>
        <v>528476114.47000003</v>
      </c>
      <c r="O462" s="184">
        <f t="shared" si="30"/>
        <v>20632145.749999996</v>
      </c>
      <c r="P462" s="184">
        <f t="shared" si="30"/>
        <v>37321191.5</v>
      </c>
      <c r="Q462" s="184">
        <f t="shared" si="30"/>
        <v>172641038.63999999</v>
      </c>
      <c r="R462" s="184">
        <f t="shared" si="30"/>
        <v>213418709.85000002</v>
      </c>
      <c r="S462" s="184">
        <f t="shared" si="30"/>
        <v>3464851</v>
      </c>
      <c r="T462" s="184">
        <f t="shared" si="30"/>
        <v>116415161.45000002</v>
      </c>
      <c r="U462" s="184">
        <f t="shared" si="30"/>
        <v>35476511.700000003</v>
      </c>
      <c r="V462" s="184">
        <f t="shared" si="30"/>
        <v>0</v>
      </c>
      <c r="W462" s="184">
        <f t="shared" si="30"/>
        <v>634608240.48000002</v>
      </c>
      <c r="X462" s="184">
        <f t="shared" si="30"/>
        <v>128477393.20999999</v>
      </c>
      <c r="Y462" s="184">
        <f t="shared" si="30"/>
        <v>38816256.450000003</v>
      </c>
      <c r="Z462" s="184">
        <f t="shared" si="30"/>
        <v>90821615.75</v>
      </c>
      <c r="AA462" s="184">
        <f t="shared" si="30"/>
        <v>22871483.949999999</v>
      </c>
      <c r="AB462" s="184">
        <f t="shared" si="30"/>
        <v>62121012.75</v>
      </c>
      <c r="AC462" s="184">
        <f t="shared" si="30"/>
        <v>156840067.31</v>
      </c>
      <c r="AD462" s="184">
        <f t="shared" si="30"/>
        <v>26568124.129999999</v>
      </c>
      <c r="AE462" s="184">
        <f t="shared" si="30"/>
        <v>64075335</v>
      </c>
      <c r="AF462" s="184">
        <f t="shared" si="30"/>
        <v>1016550805.49</v>
      </c>
      <c r="AG462" s="184">
        <f t="shared" si="30"/>
        <v>17396578.98</v>
      </c>
      <c r="AH462" s="184">
        <f t="shared" si="30"/>
        <v>8767739.5999999996</v>
      </c>
      <c r="AI462" s="184">
        <f t="shared" si="30"/>
        <v>8078169</v>
      </c>
      <c r="AJ462" s="184">
        <f t="shared" si="30"/>
        <v>9994553.3499999996</v>
      </c>
      <c r="AK462" s="184">
        <f t="shared" si="30"/>
        <v>61756630.040000007</v>
      </c>
      <c r="AL462" s="184">
        <f t="shared" si="30"/>
        <v>8926011.5</v>
      </c>
      <c r="AM462" s="184">
        <f t="shared" si="30"/>
        <v>11230738.5</v>
      </c>
      <c r="AN462" s="184">
        <f t="shared" si="30"/>
        <v>34822400.719999999</v>
      </c>
      <c r="AO462" s="184">
        <f t="shared" si="30"/>
        <v>10656922.52</v>
      </c>
      <c r="AP462" s="184">
        <f t="shared" si="30"/>
        <v>8304176.9699999997</v>
      </c>
      <c r="AQ462" s="184">
        <f t="shared" si="30"/>
        <v>4792062.8000000007</v>
      </c>
      <c r="AR462" s="184">
        <f t="shared" si="30"/>
        <v>205705593.72</v>
      </c>
      <c r="AS462" s="184">
        <f t="shared" si="30"/>
        <v>22756058.460000001</v>
      </c>
      <c r="AT462" s="184">
        <f t="shared" si="30"/>
        <v>16554429.75</v>
      </c>
      <c r="AU462" s="184">
        <f t="shared" si="30"/>
        <v>32491334.469999999</v>
      </c>
      <c r="AV462" s="184">
        <f t="shared" si="30"/>
        <v>29314977.010000002</v>
      </c>
      <c r="AW462" s="184">
        <f t="shared" si="30"/>
        <v>1820965.62</v>
      </c>
      <c r="AX462" s="184">
        <f t="shared" si="30"/>
        <v>8985133.4800000004</v>
      </c>
      <c r="AY462" s="184">
        <f t="shared" si="30"/>
        <v>488774693.35000002</v>
      </c>
      <c r="AZ462" s="184">
        <f t="shared" si="30"/>
        <v>17728893.210000001</v>
      </c>
      <c r="BA462" s="184">
        <f t="shared" si="30"/>
        <v>65691774.75</v>
      </c>
      <c r="BB462" s="184">
        <f t="shared" si="30"/>
        <v>46701029.530000001</v>
      </c>
      <c r="BC462" s="184">
        <f t="shared" si="30"/>
        <v>46151817.430000007</v>
      </c>
      <c r="BD462" s="184">
        <f t="shared" si="30"/>
        <v>23835157.5</v>
      </c>
      <c r="BE462" s="184">
        <f t="shared" si="30"/>
        <v>134988531.25</v>
      </c>
      <c r="BF462" s="184">
        <f t="shared" si="30"/>
        <v>123589587.73999999</v>
      </c>
      <c r="BG462" s="184">
        <f t="shared" si="30"/>
        <v>22647291.199999999</v>
      </c>
      <c r="BH462" s="184">
        <f t="shared" si="30"/>
        <v>5756226.6400000006</v>
      </c>
      <c r="BI462" s="184">
        <f t="shared" si="30"/>
        <v>1625926.72</v>
      </c>
      <c r="BJ462" s="184">
        <f t="shared" si="30"/>
        <v>672469299.88000011</v>
      </c>
      <c r="BK462" s="184">
        <f t="shared" si="30"/>
        <v>260788196.16999999</v>
      </c>
      <c r="BL462" s="184">
        <f t="shared" si="30"/>
        <v>33803659.600000001</v>
      </c>
      <c r="BM462" s="184">
        <f t="shared" si="30"/>
        <v>7922653.4900000002</v>
      </c>
      <c r="BN462" s="184">
        <f t="shared" si="30"/>
        <v>16589279.18</v>
      </c>
      <c r="BO462" s="184">
        <f t="shared" si="30"/>
        <v>48777245.730000004</v>
      </c>
      <c r="BP462" s="184">
        <f t="shared" si="30"/>
        <v>12403620.25</v>
      </c>
      <c r="BQ462" s="184">
        <f t="shared" si="30"/>
        <v>472294450.66999996</v>
      </c>
      <c r="BR462" s="184">
        <f t="shared" ref="BR462:BZ462" si="31">SUM(BR53)</f>
        <v>23211482.579999998</v>
      </c>
      <c r="BS462" s="184">
        <f t="shared" si="31"/>
        <v>26561502.490000002</v>
      </c>
      <c r="BT462" s="184">
        <f t="shared" si="31"/>
        <v>38049354.619999997</v>
      </c>
      <c r="BU462" s="184">
        <f t="shared" si="31"/>
        <v>47277582.299999997</v>
      </c>
      <c r="BV462" s="184">
        <f t="shared" si="31"/>
        <v>194175303.84999999</v>
      </c>
      <c r="BW462" s="184">
        <f t="shared" si="31"/>
        <v>20599142.690000001</v>
      </c>
      <c r="BX462" s="184">
        <f t="shared" si="31"/>
        <v>21752801.890000001</v>
      </c>
      <c r="BY462" s="184">
        <f t="shared" si="31"/>
        <v>29169170.210000001</v>
      </c>
      <c r="BZ462" s="184">
        <f t="shared" si="31"/>
        <v>9139287371.7800007</v>
      </c>
    </row>
    <row r="463" spans="1:78" ht="24.5" thickBot="1">
      <c r="B463" s="185"/>
      <c r="C463" s="185"/>
      <c r="D463" s="185" t="s">
        <v>1274</v>
      </c>
      <c r="E463" s="186">
        <f>SUM(E461:E462)</f>
        <v>1064259657.98</v>
      </c>
      <c r="F463" s="186">
        <f t="shared" ref="F463:BQ463" si="32">SUM(F461:F462)</f>
        <v>229211502.69</v>
      </c>
      <c r="G463" s="186">
        <f t="shared" si="32"/>
        <v>257300224.31999999</v>
      </c>
      <c r="H463" s="186">
        <f t="shared" si="32"/>
        <v>198157282.23000002</v>
      </c>
      <c r="I463" s="186">
        <f t="shared" si="32"/>
        <v>76556814.840000004</v>
      </c>
      <c r="J463" s="186">
        <f t="shared" si="32"/>
        <v>25255533.030000001</v>
      </c>
      <c r="K463" s="186">
        <f t="shared" si="32"/>
        <v>1475896553.6500001</v>
      </c>
      <c r="L463" s="186">
        <f t="shared" si="32"/>
        <v>198157282.23000002</v>
      </c>
      <c r="M463" s="186">
        <f t="shared" si="32"/>
        <v>44052644.530000001</v>
      </c>
      <c r="N463" s="186">
        <f t="shared" si="32"/>
        <v>706602504.21000004</v>
      </c>
      <c r="O463" s="186">
        <f t="shared" si="32"/>
        <v>36536330.049999997</v>
      </c>
      <c r="P463" s="186">
        <f t="shared" si="32"/>
        <v>86620498.25</v>
      </c>
      <c r="Q463" s="186">
        <f t="shared" si="32"/>
        <v>307402638.88999999</v>
      </c>
      <c r="R463" s="186">
        <f t="shared" si="32"/>
        <v>282803684.81</v>
      </c>
      <c r="S463" s="186">
        <f t="shared" si="32"/>
        <v>7940280.9000000004</v>
      </c>
      <c r="T463" s="186">
        <f t="shared" si="32"/>
        <v>166902867.97000003</v>
      </c>
      <c r="U463" s="186">
        <f t="shared" si="32"/>
        <v>68715361.950000003</v>
      </c>
      <c r="V463" s="186">
        <f t="shared" si="32"/>
        <v>0</v>
      </c>
      <c r="W463" s="186">
        <f t="shared" si="32"/>
        <v>1098235973.48</v>
      </c>
      <c r="X463" s="186">
        <f t="shared" si="32"/>
        <v>203560403.31999999</v>
      </c>
      <c r="Y463" s="186">
        <f t="shared" si="32"/>
        <v>68704914.810000002</v>
      </c>
      <c r="Z463" s="186">
        <f t="shared" si="32"/>
        <v>178836084.34999996</v>
      </c>
      <c r="AA463" s="186">
        <f t="shared" si="32"/>
        <v>52234209.950000003</v>
      </c>
      <c r="AB463" s="186">
        <f t="shared" si="32"/>
        <v>102433830.39</v>
      </c>
      <c r="AC463" s="186">
        <f t="shared" si="32"/>
        <v>200732530.75999999</v>
      </c>
      <c r="AD463" s="186">
        <f t="shared" si="32"/>
        <v>45957903.769999996</v>
      </c>
      <c r="AE463" s="186">
        <f t="shared" si="32"/>
        <v>96021377.010000005</v>
      </c>
      <c r="AF463" s="186">
        <f t="shared" si="32"/>
        <v>1654262535.1199999</v>
      </c>
      <c r="AG463" s="186">
        <f t="shared" si="32"/>
        <v>57487122.620000005</v>
      </c>
      <c r="AH463" s="186">
        <f t="shared" si="32"/>
        <v>28856092.380000003</v>
      </c>
      <c r="AI463" s="186">
        <f t="shared" si="32"/>
        <v>25135777.59</v>
      </c>
      <c r="AJ463" s="186">
        <f t="shared" si="32"/>
        <v>27958860.890000001</v>
      </c>
      <c r="AK463" s="186">
        <f t="shared" si="32"/>
        <v>93961496.830000013</v>
      </c>
      <c r="AL463" s="186">
        <f t="shared" si="32"/>
        <v>30915065.18</v>
      </c>
      <c r="AM463" s="186">
        <f t="shared" si="32"/>
        <v>32658289.170000002</v>
      </c>
      <c r="AN463" s="186">
        <f t="shared" si="32"/>
        <v>67417479.269999996</v>
      </c>
      <c r="AO463" s="186">
        <f t="shared" si="32"/>
        <v>31877406.870000001</v>
      </c>
      <c r="AP463" s="186">
        <f t="shared" si="32"/>
        <v>30005530.82</v>
      </c>
      <c r="AQ463" s="186">
        <f t="shared" si="32"/>
        <v>27487110.740000002</v>
      </c>
      <c r="AR463" s="186">
        <f t="shared" si="32"/>
        <v>362585534.43000001</v>
      </c>
      <c r="AS463" s="186">
        <f t="shared" si="32"/>
        <v>41712510.950000003</v>
      </c>
      <c r="AT463" s="186">
        <f t="shared" si="32"/>
        <v>37569222.950000003</v>
      </c>
      <c r="AU463" s="186">
        <f t="shared" si="32"/>
        <v>61822784.859999999</v>
      </c>
      <c r="AV463" s="186">
        <f t="shared" si="32"/>
        <v>47302331.120000005</v>
      </c>
      <c r="AW463" s="186">
        <f t="shared" si="32"/>
        <v>4361475.5600000005</v>
      </c>
      <c r="AX463" s="186">
        <f t="shared" si="32"/>
        <v>19428723.100000001</v>
      </c>
      <c r="AY463" s="186">
        <f t="shared" si="32"/>
        <v>731610800.56000006</v>
      </c>
      <c r="AZ463" s="186">
        <f t="shared" si="32"/>
        <v>44633146.620000005</v>
      </c>
      <c r="BA463" s="186">
        <f t="shared" si="32"/>
        <v>104466778.75</v>
      </c>
      <c r="BB463" s="186">
        <f t="shared" si="32"/>
        <v>97259789.590000004</v>
      </c>
      <c r="BC463" s="186">
        <f t="shared" si="32"/>
        <v>104104561.33000001</v>
      </c>
      <c r="BD463" s="186">
        <f t="shared" si="32"/>
        <v>62132010.620000005</v>
      </c>
      <c r="BE463" s="186">
        <f t="shared" si="32"/>
        <v>202808327.84999999</v>
      </c>
      <c r="BF463" s="186">
        <f t="shared" si="32"/>
        <v>159056893.94999999</v>
      </c>
      <c r="BG463" s="186">
        <f t="shared" si="32"/>
        <v>36516322.840000004</v>
      </c>
      <c r="BH463" s="186">
        <f t="shared" si="32"/>
        <v>13756474.530000001</v>
      </c>
      <c r="BI463" s="186">
        <f t="shared" si="32"/>
        <v>9552640.4700000007</v>
      </c>
      <c r="BJ463" s="186">
        <f t="shared" si="32"/>
        <v>963325334.61000013</v>
      </c>
      <c r="BK463" s="186">
        <f t="shared" si="32"/>
        <v>477731702.06999999</v>
      </c>
      <c r="BL463" s="186">
        <f t="shared" si="32"/>
        <v>62633996.600000001</v>
      </c>
      <c r="BM463" s="186">
        <f t="shared" si="32"/>
        <v>28183168.490000002</v>
      </c>
      <c r="BN463" s="186">
        <f t="shared" si="32"/>
        <v>40803746.18</v>
      </c>
      <c r="BO463" s="186">
        <f t="shared" si="32"/>
        <v>85297780.730000004</v>
      </c>
      <c r="BP463" s="186">
        <f t="shared" si="32"/>
        <v>28564713.449999999</v>
      </c>
      <c r="BQ463" s="186">
        <f t="shared" si="32"/>
        <v>753912585.99000001</v>
      </c>
      <c r="BR463" s="186">
        <f t="shared" ref="BR463:BZ463" si="33">SUM(BR461:BR462)</f>
        <v>60220233.379999995</v>
      </c>
      <c r="BS463" s="186">
        <f t="shared" si="33"/>
        <v>64305993.810000002</v>
      </c>
      <c r="BT463" s="186">
        <f t="shared" si="33"/>
        <v>78483052.239999995</v>
      </c>
      <c r="BU463" s="186">
        <f t="shared" si="33"/>
        <v>109120461.44999999</v>
      </c>
      <c r="BV463" s="186">
        <f t="shared" si="33"/>
        <v>329954011.79999995</v>
      </c>
      <c r="BW463" s="186">
        <f t="shared" si="33"/>
        <v>46355615.840000004</v>
      </c>
      <c r="BX463" s="186">
        <f t="shared" si="33"/>
        <v>42466416.490000002</v>
      </c>
      <c r="BY463" s="186">
        <f t="shared" si="33"/>
        <v>52906259.460000001</v>
      </c>
      <c r="BZ463" s="186">
        <f t="shared" si="33"/>
        <v>14752057060.519999</v>
      </c>
    </row>
    <row r="464" spans="1:78" ht="24.5" thickTop="1">
      <c r="B464" s="181"/>
      <c r="C464" s="181"/>
      <c r="D464" s="181"/>
      <c r="E464" s="187"/>
      <c r="F464" s="187"/>
      <c r="G464" s="187"/>
      <c r="H464" s="187"/>
      <c r="I464" s="187"/>
      <c r="J464" s="187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  <c r="AS464" s="187"/>
      <c r="AT464" s="187"/>
      <c r="AU464" s="187"/>
      <c r="AV464" s="187"/>
      <c r="AW464" s="187"/>
      <c r="AX464" s="187"/>
      <c r="AY464" s="187"/>
      <c r="AZ464" s="187"/>
      <c r="BA464" s="187"/>
      <c r="BB464" s="187"/>
      <c r="BC464" s="187"/>
      <c r="BD464" s="187"/>
      <c r="BE464" s="187"/>
      <c r="BF464" s="187"/>
      <c r="BG464" s="187"/>
      <c r="BH464" s="187"/>
      <c r="BI464" s="187"/>
      <c r="BJ464" s="187"/>
      <c r="BK464" s="187"/>
      <c r="BL464" s="187"/>
      <c r="BM464" s="187"/>
      <c r="BN464" s="187"/>
      <c r="BO464" s="187"/>
      <c r="BP464" s="187"/>
      <c r="BQ464" s="187"/>
      <c r="BR464" s="187"/>
      <c r="BS464" s="187"/>
      <c r="BT464" s="187"/>
      <c r="BU464" s="187"/>
      <c r="BV464" s="187"/>
      <c r="BW464" s="187"/>
      <c r="BX464" s="187"/>
      <c r="BY464" s="187"/>
      <c r="BZ464" s="188"/>
    </row>
    <row r="465" spans="2:78">
      <c r="B465" s="189"/>
      <c r="C465" s="189"/>
      <c r="D465" s="189" t="s">
        <v>450</v>
      </c>
      <c r="E465" s="190">
        <f>SUM(E138)</f>
        <v>430978862.14000005</v>
      </c>
      <c r="F465" s="190">
        <f t="shared" ref="F465:BQ465" si="34">SUM(F138)</f>
        <v>90938059.969999969</v>
      </c>
      <c r="G465" s="190">
        <f t="shared" si="34"/>
        <v>102616620.70999999</v>
      </c>
      <c r="H465" s="190">
        <f t="shared" si="34"/>
        <v>57874025.539999999</v>
      </c>
      <c r="I465" s="190">
        <f t="shared" si="34"/>
        <v>42793840.769999996</v>
      </c>
      <c r="J465" s="190">
        <f t="shared" si="34"/>
        <v>20655286.999999996</v>
      </c>
      <c r="K465" s="190">
        <f t="shared" si="34"/>
        <v>636200461.49999988</v>
      </c>
      <c r="L465" s="190">
        <f t="shared" si="34"/>
        <v>57874025.539999999</v>
      </c>
      <c r="M465" s="190">
        <f t="shared" si="34"/>
        <v>25305164.039999995</v>
      </c>
      <c r="N465" s="190">
        <f t="shared" si="34"/>
        <v>202384335.09</v>
      </c>
      <c r="O465" s="190">
        <f t="shared" si="34"/>
        <v>24361552.569999997</v>
      </c>
      <c r="P465" s="190">
        <f t="shared" si="34"/>
        <v>61536116.469999999</v>
      </c>
      <c r="Q465" s="190">
        <f t="shared" si="34"/>
        <v>129268163.28</v>
      </c>
      <c r="R465" s="190">
        <f t="shared" si="34"/>
        <v>106002543.77999999</v>
      </c>
      <c r="S465" s="190">
        <f t="shared" si="34"/>
        <v>12240773.85</v>
      </c>
      <c r="T465" s="190">
        <f t="shared" si="34"/>
        <v>52009207.610000007</v>
      </c>
      <c r="U465" s="190">
        <f t="shared" si="34"/>
        <v>35922444.369999997</v>
      </c>
      <c r="V465" s="190">
        <f t="shared" si="34"/>
        <v>0</v>
      </c>
      <c r="W465" s="190">
        <f t="shared" si="34"/>
        <v>340754577.82000005</v>
      </c>
      <c r="X465" s="190">
        <f t="shared" si="34"/>
        <v>104627855.27000003</v>
      </c>
      <c r="Y465" s="190">
        <f t="shared" si="34"/>
        <v>39549697.140000001</v>
      </c>
      <c r="Z465" s="190">
        <f t="shared" si="34"/>
        <v>101057299.39000002</v>
      </c>
      <c r="AA465" s="190">
        <f t="shared" si="34"/>
        <v>30968772.699999999</v>
      </c>
      <c r="AB465" s="190">
        <f t="shared" si="34"/>
        <v>42110075.170000002</v>
      </c>
      <c r="AC465" s="190">
        <f t="shared" si="34"/>
        <v>38953192.280000001</v>
      </c>
      <c r="AD465" s="190">
        <f t="shared" si="34"/>
        <v>20300543.300000004</v>
      </c>
      <c r="AE465" s="190">
        <f t="shared" si="34"/>
        <v>20584513.160000004</v>
      </c>
      <c r="AF465" s="190">
        <f t="shared" si="34"/>
        <v>467392737.55000001</v>
      </c>
      <c r="AG465" s="190">
        <f t="shared" si="34"/>
        <v>29878512.610000007</v>
      </c>
      <c r="AH465" s="190">
        <f t="shared" si="34"/>
        <v>20872552.800000001</v>
      </c>
      <c r="AI465" s="190">
        <f t="shared" si="34"/>
        <v>19801962.91</v>
      </c>
      <c r="AJ465" s="190">
        <f t="shared" si="34"/>
        <v>20294759.68</v>
      </c>
      <c r="AK465" s="190">
        <f t="shared" si="34"/>
        <v>35663124.260000005</v>
      </c>
      <c r="AL465" s="190">
        <f t="shared" si="34"/>
        <v>26106756.780000001</v>
      </c>
      <c r="AM465" s="190">
        <f t="shared" si="34"/>
        <v>24603359.310000002</v>
      </c>
      <c r="AN465" s="190">
        <f t="shared" si="34"/>
        <v>41901746.850000001</v>
      </c>
      <c r="AO465" s="190">
        <f t="shared" si="34"/>
        <v>23964857.159999996</v>
      </c>
      <c r="AP465" s="190">
        <f t="shared" si="34"/>
        <v>27801375.59</v>
      </c>
      <c r="AQ465" s="190">
        <f t="shared" si="34"/>
        <v>22116471.329999998</v>
      </c>
      <c r="AR465" s="190">
        <f t="shared" si="34"/>
        <v>181990142.26999998</v>
      </c>
      <c r="AS465" s="190">
        <f t="shared" si="34"/>
        <v>35548484.340000004</v>
      </c>
      <c r="AT465" s="190">
        <f t="shared" si="34"/>
        <v>28098083.579999998</v>
      </c>
      <c r="AU465" s="190">
        <f t="shared" si="34"/>
        <v>27188451.460000001</v>
      </c>
      <c r="AV465" s="190">
        <f t="shared" si="34"/>
        <v>24022268.360000003</v>
      </c>
      <c r="AW465" s="190">
        <f t="shared" si="34"/>
        <v>10495072.9</v>
      </c>
      <c r="AX465" s="190">
        <f t="shared" si="34"/>
        <v>17283769.829999998</v>
      </c>
      <c r="AY465" s="190">
        <f t="shared" si="34"/>
        <v>356222123.17000002</v>
      </c>
      <c r="AZ465" s="190">
        <f t="shared" si="34"/>
        <v>32168990.510000002</v>
      </c>
      <c r="BA465" s="190">
        <f t="shared" si="34"/>
        <v>47129455.920000002</v>
      </c>
      <c r="BB465" s="190">
        <f t="shared" si="34"/>
        <v>60889306.100000001</v>
      </c>
      <c r="BC465" s="190">
        <f t="shared" si="34"/>
        <v>47975524.269999996</v>
      </c>
      <c r="BD465" s="190">
        <f t="shared" si="34"/>
        <v>41415280.710000001</v>
      </c>
      <c r="BE465" s="190">
        <f t="shared" si="34"/>
        <v>78437889.739999995</v>
      </c>
      <c r="BF465" s="190">
        <f t="shared" si="34"/>
        <v>64884089.810000002</v>
      </c>
      <c r="BG465" s="190">
        <f t="shared" si="34"/>
        <v>13282558.91</v>
      </c>
      <c r="BH465" s="190">
        <f t="shared" si="34"/>
        <v>17443277.370000001</v>
      </c>
      <c r="BI465" s="190">
        <f t="shared" si="34"/>
        <v>11839846.149999999</v>
      </c>
      <c r="BJ465" s="190">
        <f t="shared" si="34"/>
        <v>311403173.24000001</v>
      </c>
      <c r="BK465" s="190">
        <f t="shared" si="34"/>
        <v>138953110.40000001</v>
      </c>
      <c r="BL465" s="190">
        <f t="shared" si="34"/>
        <v>33719072.740000002</v>
      </c>
      <c r="BM465" s="190">
        <f t="shared" si="34"/>
        <v>22512442.91</v>
      </c>
      <c r="BN465" s="190">
        <f t="shared" si="34"/>
        <v>29200478.360000003</v>
      </c>
      <c r="BO465" s="190">
        <f t="shared" si="34"/>
        <v>42954871.109999999</v>
      </c>
      <c r="BP465" s="190">
        <f t="shared" si="34"/>
        <v>22522158.969999999</v>
      </c>
      <c r="BQ465" s="190">
        <f t="shared" si="34"/>
        <v>204976583.71999994</v>
      </c>
      <c r="BR465" s="190">
        <f t="shared" ref="BR465:BZ465" si="35">SUM(BR138)</f>
        <v>26231152.999999996</v>
      </c>
      <c r="BS465" s="190">
        <f t="shared" si="35"/>
        <v>26924245.91</v>
      </c>
      <c r="BT465" s="190">
        <f t="shared" si="35"/>
        <v>43001394.640000001</v>
      </c>
      <c r="BU465" s="190">
        <f t="shared" si="35"/>
        <v>40579225.199999996</v>
      </c>
      <c r="BV465" s="190">
        <f t="shared" si="35"/>
        <v>93096051.050000012</v>
      </c>
      <c r="BW465" s="190">
        <f t="shared" si="35"/>
        <v>28411816.16</v>
      </c>
      <c r="BX465" s="190">
        <f t="shared" si="35"/>
        <v>15911481.800000001</v>
      </c>
      <c r="BY465" s="190">
        <f t="shared" si="35"/>
        <v>16009240.07</v>
      </c>
      <c r="BZ465" s="190">
        <f t="shared" si="35"/>
        <v>5780987341.9699993</v>
      </c>
    </row>
    <row r="466" spans="2:78">
      <c r="B466" s="189"/>
      <c r="C466" s="189"/>
      <c r="D466" s="189" t="s">
        <v>625</v>
      </c>
      <c r="E466" s="190">
        <f>SUM(E202)</f>
        <v>391164732.38000005</v>
      </c>
      <c r="F466" s="190">
        <f t="shared" ref="F466:BQ466" si="36">SUM(F202)</f>
        <v>61647020.770000011</v>
      </c>
      <c r="G466" s="190">
        <f t="shared" si="36"/>
        <v>108106727.79000002</v>
      </c>
      <c r="H466" s="190">
        <f t="shared" si="36"/>
        <v>29995299.909999996</v>
      </c>
      <c r="I466" s="190">
        <f t="shared" si="36"/>
        <v>33123133.650000002</v>
      </c>
      <c r="J466" s="190">
        <f t="shared" si="36"/>
        <v>9987861.2700000014</v>
      </c>
      <c r="K466" s="190">
        <f t="shared" si="36"/>
        <v>849215305.97000003</v>
      </c>
      <c r="L466" s="190">
        <f t="shared" si="36"/>
        <v>29995299.909999996</v>
      </c>
      <c r="M466" s="190">
        <f t="shared" si="36"/>
        <v>11532282.130000001</v>
      </c>
      <c r="N466" s="190">
        <f t="shared" si="36"/>
        <v>264325466.59999993</v>
      </c>
      <c r="O466" s="190">
        <f t="shared" si="36"/>
        <v>12741991.020000001</v>
      </c>
      <c r="P466" s="190">
        <f t="shared" si="36"/>
        <v>27274016.679999996</v>
      </c>
      <c r="Q466" s="190">
        <f t="shared" si="36"/>
        <v>87734061.11999999</v>
      </c>
      <c r="R466" s="190">
        <f t="shared" si="36"/>
        <v>63120489.75</v>
      </c>
      <c r="S466" s="190">
        <f t="shared" si="36"/>
        <v>4285892.2199999988</v>
      </c>
      <c r="T466" s="190">
        <f t="shared" si="36"/>
        <v>32540031.489999995</v>
      </c>
      <c r="U466" s="190">
        <f t="shared" si="36"/>
        <v>18109326.399999995</v>
      </c>
      <c r="V466" s="190">
        <f t="shared" si="36"/>
        <v>0</v>
      </c>
      <c r="W466" s="190">
        <f t="shared" si="36"/>
        <v>507434037.37999994</v>
      </c>
      <c r="X466" s="190">
        <f t="shared" si="36"/>
        <v>80851726.840000004</v>
      </c>
      <c r="Y466" s="190">
        <f t="shared" si="36"/>
        <v>20139171.320000008</v>
      </c>
      <c r="Z466" s="190">
        <f t="shared" si="36"/>
        <v>80400271.089999974</v>
      </c>
      <c r="AA466" s="190">
        <f t="shared" si="36"/>
        <v>24463082.469999999</v>
      </c>
      <c r="AB466" s="190">
        <f t="shared" si="36"/>
        <v>36637891.939999998</v>
      </c>
      <c r="AC466" s="190">
        <f t="shared" si="36"/>
        <v>24363223.780000005</v>
      </c>
      <c r="AD466" s="190">
        <f t="shared" si="36"/>
        <v>11755176.58</v>
      </c>
      <c r="AE466" s="190">
        <f t="shared" si="36"/>
        <v>23727586.790000007</v>
      </c>
      <c r="AF466" s="190">
        <f t="shared" si="36"/>
        <v>579495388.2700001</v>
      </c>
      <c r="AG466" s="190">
        <f t="shared" si="36"/>
        <v>38580120.239999987</v>
      </c>
      <c r="AH466" s="190">
        <f t="shared" si="36"/>
        <v>6169918.8099999996</v>
      </c>
      <c r="AI466" s="190">
        <f t="shared" si="36"/>
        <v>8398313.4699999988</v>
      </c>
      <c r="AJ466" s="190">
        <f t="shared" si="36"/>
        <v>7103756.4899999993</v>
      </c>
      <c r="AK466" s="190">
        <f t="shared" si="36"/>
        <v>20438832.470000003</v>
      </c>
      <c r="AL466" s="190">
        <f t="shared" si="36"/>
        <v>10467786.449999999</v>
      </c>
      <c r="AM466" s="190">
        <f t="shared" si="36"/>
        <v>10722947.259999998</v>
      </c>
      <c r="AN466" s="190">
        <f t="shared" si="36"/>
        <v>23831979.989999998</v>
      </c>
      <c r="AO466" s="190">
        <f t="shared" si="36"/>
        <v>12356909.139999999</v>
      </c>
      <c r="AP466" s="190">
        <f t="shared" si="36"/>
        <v>8943250.9400000013</v>
      </c>
      <c r="AQ466" s="190">
        <f t="shared" si="36"/>
        <v>9535629.3600000013</v>
      </c>
      <c r="AR466" s="190">
        <f t="shared" si="36"/>
        <v>156312162.76000005</v>
      </c>
      <c r="AS466" s="190">
        <f t="shared" si="36"/>
        <v>14727044.170000002</v>
      </c>
      <c r="AT466" s="190">
        <f t="shared" si="36"/>
        <v>10380978.5</v>
      </c>
      <c r="AU466" s="190">
        <f t="shared" si="36"/>
        <v>10710335.77</v>
      </c>
      <c r="AV466" s="190">
        <f t="shared" si="36"/>
        <v>6246275.9700000007</v>
      </c>
      <c r="AW466" s="190">
        <f t="shared" si="36"/>
        <v>2391174.17</v>
      </c>
      <c r="AX466" s="190">
        <f t="shared" si="36"/>
        <v>6229376.9500000011</v>
      </c>
      <c r="AY466" s="190">
        <f t="shared" si="36"/>
        <v>328891828.28000009</v>
      </c>
      <c r="AZ466" s="190">
        <f t="shared" si="36"/>
        <v>14373210.070000002</v>
      </c>
      <c r="BA466" s="190">
        <f t="shared" si="36"/>
        <v>17215624.609999999</v>
      </c>
      <c r="BB466" s="190">
        <f t="shared" si="36"/>
        <v>31949269.539999999</v>
      </c>
      <c r="BC466" s="190">
        <f t="shared" si="36"/>
        <v>26200650.290000007</v>
      </c>
      <c r="BD466" s="190">
        <f t="shared" si="36"/>
        <v>22234341.860000003</v>
      </c>
      <c r="BE466" s="190">
        <f t="shared" si="36"/>
        <v>39536042.520000003</v>
      </c>
      <c r="BF466" s="190">
        <f t="shared" si="36"/>
        <v>33457023.579999994</v>
      </c>
      <c r="BG466" s="190">
        <f t="shared" si="36"/>
        <v>7610528.75</v>
      </c>
      <c r="BH466" s="190">
        <f t="shared" si="36"/>
        <v>6054906.3400000008</v>
      </c>
      <c r="BI466" s="190">
        <f t="shared" si="36"/>
        <v>4442257.0999999996</v>
      </c>
      <c r="BJ466" s="190">
        <f t="shared" si="36"/>
        <v>374701651.13999999</v>
      </c>
      <c r="BK466" s="190">
        <f t="shared" si="36"/>
        <v>105211293.43000002</v>
      </c>
      <c r="BL466" s="190">
        <f t="shared" si="36"/>
        <v>14174032.859999998</v>
      </c>
      <c r="BM466" s="190">
        <f t="shared" si="36"/>
        <v>7434280.4999999991</v>
      </c>
      <c r="BN466" s="190">
        <f t="shared" si="36"/>
        <v>12013712.120000001</v>
      </c>
      <c r="BO466" s="190">
        <f t="shared" si="36"/>
        <v>17758344.649999999</v>
      </c>
      <c r="BP466" s="190">
        <f t="shared" si="36"/>
        <v>6699222.6700000009</v>
      </c>
      <c r="BQ466" s="190">
        <f t="shared" si="36"/>
        <v>185651230.50999999</v>
      </c>
      <c r="BR466" s="190">
        <f t="shared" ref="BR466:BZ466" si="37">SUM(BR202)</f>
        <v>8448337.4800000004</v>
      </c>
      <c r="BS466" s="190">
        <f t="shared" si="37"/>
        <v>9938549.3899999987</v>
      </c>
      <c r="BT466" s="190">
        <f t="shared" si="37"/>
        <v>16653442.549999999</v>
      </c>
      <c r="BU466" s="190">
        <f t="shared" si="37"/>
        <v>18616107.09</v>
      </c>
      <c r="BV466" s="190">
        <f t="shared" si="37"/>
        <v>104580890.87000002</v>
      </c>
      <c r="BW466" s="190">
        <f t="shared" si="37"/>
        <v>12229443.429999998</v>
      </c>
      <c r="BX466" s="190">
        <f t="shared" si="37"/>
        <v>8152178.8900000006</v>
      </c>
      <c r="BY466" s="190">
        <f t="shared" si="37"/>
        <v>8676129.4699999988</v>
      </c>
      <c r="BZ466" s="190">
        <f t="shared" si="37"/>
        <v>5230617818.420002</v>
      </c>
    </row>
    <row r="467" spans="2:78">
      <c r="B467" s="189"/>
      <c r="C467" s="189"/>
      <c r="D467" s="189" t="s">
        <v>757</v>
      </c>
      <c r="E467" s="190">
        <f>SUM(E254)</f>
        <v>55827023.24000001</v>
      </c>
      <c r="F467" s="190">
        <f t="shared" ref="F467:BQ467" si="38">SUM(F254)</f>
        <v>10982691.57</v>
      </c>
      <c r="G467" s="190">
        <f t="shared" si="38"/>
        <v>15871939.92</v>
      </c>
      <c r="H467" s="190">
        <f t="shared" si="38"/>
        <v>4857256</v>
      </c>
      <c r="I467" s="190">
        <f t="shared" si="38"/>
        <v>5302392.32</v>
      </c>
      <c r="J467" s="190">
        <f t="shared" si="38"/>
        <v>3252518.21</v>
      </c>
      <c r="K467" s="190">
        <f t="shared" si="38"/>
        <v>91014403.250000015</v>
      </c>
      <c r="L467" s="190">
        <f t="shared" si="38"/>
        <v>4857256</v>
      </c>
      <c r="M467" s="190">
        <f t="shared" si="38"/>
        <v>3262038.9400000004</v>
      </c>
      <c r="N467" s="190">
        <f t="shared" si="38"/>
        <v>43809808.059999995</v>
      </c>
      <c r="O467" s="190">
        <f t="shared" si="38"/>
        <v>1488061.9</v>
      </c>
      <c r="P467" s="190">
        <f t="shared" si="38"/>
        <v>7644842.71</v>
      </c>
      <c r="Q467" s="190">
        <f t="shared" si="38"/>
        <v>22032826.430000003</v>
      </c>
      <c r="R467" s="190">
        <f t="shared" si="38"/>
        <v>18516559.870000001</v>
      </c>
      <c r="S467" s="190">
        <f t="shared" si="38"/>
        <v>1343375.3600000001</v>
      </c>
      <c r="T467" s="190">
        <f t="shared" si="38"/>
        <v>4569739.9895000011</v>
      </c>
      <c r="U467" s="190">
        <f t="shared" si="38"/>
        <v>4964944.6599999992</v>
      </c>
      <c r="V467" s="190">
        <f t="shared" si="38"/>
        <v>0</v>
      </c>
      <c r="W467" s="190">
        <f t="shared" si="38"/>
        <v>47276635.780000001</v>
      </c>
      <c r="X467" s="190">
        <f t="shared" si="38"/>
        <v>24229840.379999999</v>
      </c>
      <c r="Y467" s="190">
        <f t="shared" si="38"/>
        <v>8410793.9299999978</v>
      </c>
      <c r="Z467" s="190">
        <f t="shared" si="38"/>
        <v>19431953.870000001</v>
      </c>
      <c r="AA467" s="190">
        <f t="shared" si="38"/>
        <v>3547388.9299999997</v>
      </c>
      <c r="AB467" s="190">
        <f t="shared" si="38"/>
        <v>2812280.0500000003</v>
      </c>
      <c r="AC467" s="190">
        <f t="shared" si="38"/>
        <v>3724092.11</v>
      </c>
      <c r="AD467" s="190">
        <f t="shared" si="38"/>
        <v>733447.79999999993</v>
      </c>
      <c r="AE467" s="190">
        <f t="shared" si="38"/>
        <v>721215.66</v>
      </c>
      <c r="AF467" s="190">
        <f t="shared" si="38"/>
        <v>93043251.469999984</v>
      </c>
      <c r="AG467" s="190">
        <f t="shared" si="38"/>
        <v>3462750.0199999996</v>
      </c>
      <c r="AH467" s="190">
        <f t="shared" si="38"/>
        <v>1837847.41</v>
      </c>
      <c r="AI467" s="190">
        <f t="shared" si="38"/>
        <v>1725135.7599999998</v>
      </c>
      <c r="AJ467" s="190">
        <f t="shared" si="38"/>
        <v>2267916.2400000002</v>
      </c>
      <c r="AK467" s="190">
        <f t="shared" si="38"/>
        <v>2383800.08</v>
      </c>
      <c r="AL467" s="190">
        <f t="shared" si="38"/>
        <v>3473284.2999999993</v>
      </c>
      <c r="AM467" s="190">
        <f t="shared" si="38"/>
        <v>2748789.4999999995</v>
      </c>
      <c r="AN467" s="190">
        <f t="shared" si="38"/>
        <v>6398277.3299999991</v>
      </c>
      <c r="AO467" s="190">
        <f t="shared" si="38"/>
        <v>2708014.84</v>
      </c>
      <c r="AP467" s="190">
        <f t="shared" si="38"/>
        <v>2567159.37</v>
      </c>
      <c r="AQ467" s="190">
        <f t="shared" si="38"/>
        <v>2929342.6699999995</v>
      </c>
      <c r="AR467" s="190">
        <f t="shared" si="38"/>
        <v>33325096.699999992</v>
      </c>
      <c r="AS467" s="190">
        <f t="shared" si="38"/>
        <v>1623756.9100000001</v>
      </c>
      <c r="AT467" s="190">
        <f t="shared" si="38"/>
        <v>1692742.8099999998</v>
      </c>
      <c r="AU467" s="190">
        <f t="shared" si="38"/>
        <v>1556999.7899999998</v>
      </c>
      <c r="AV467" s="190">
        <f t="shared" si="38"/>
        <v>1198958.5</v>
      </c>
      <c r="AW467" s="190">
        <f t="shared" si="38"/>
        <v>592868.93999999983</v>
      </c>
      <c r="AX467" s="190">
        <f t="shared" si="38"/>
        <v>1342406.8900000001</v>
      </c>
      <c r="AY467" s="190">
        <f t="shared" si="38"/>
        <v>53816188.680000007</v>
      </c>
      <c r="AZ467" s="190">
        <f t="shared" si="38"/>
        <v>3589855.0500000003</v>
      </c>
      <c r="BA467" s="190">
        <f t="shared" si="38"/>
        <v>3736165.29</v>
      </c>
      <c r="BB467" s="190">
        <f t="shared" si="38"/>
        <v>5276990.21</v>
      </c>
      <c r="BC467" s="190">
        <f t="shared" si="38"/>
        <v>2702709.2499999995</v>
      </c>
      <c r="BD467" s="190">
        <f t="shared" si="38"/>
        <v>355795.63</v>
      </c>
      <c r="BE467" s="190">
        <f t="shared" si="38"/>
        <v>16435276.759400001</v>
      </c>
      <c r="BF467" s="190">
        <f t="shared" si="38"/>
        <v>10051247.140000001</v>
      </c>
      <c r="BG467" s="190">
        <f t="shared" si="38"/>
        <v>2267260.87</v>
      </c>
      <c r="BH467" s="190">
        <f t="shared" si="38"/>
        <v>1373770.3299999998</v>
      </c>
      <c r="BI467" s="190">
        <f t="shared" si="38"/>
        <v>1373508.8800000001</v>
      </c>
      <c r="BJ467" s="190">
        <f t="shared" si="38"/>
        <v>64572034.580000006</v>
      </c>
      <c r="BK467" s="190">
        <f t="shared" si="38"/>
        <v>23350241.75</v>
      </c>
      <c r="BL467" s="190">
        <f t="shared" si="38"/>
        <v>2334967.37</v>
      </c>
      <c r="BM467" s="190">
        <f t="shared" si="38"/>
        <v>1312095.8400000001</v>
      </c>
      <c r="BN467" s="190">
        <f t="shared" si="38"/>
        <v>1647760.7999999998</v>
      </c>
      <c r="BO467" s="190">
        <f t="shared" si="38"/>
        <v>6081867.330000001</v>
      </c>
      <c r="BP467" s="190">
        <f t="shared" si="38"/>
        <v>1601890.5700000003</v>
      </c>
      <c r="BQ467" s="190">
        <f t="shared" si="38"/>
        <v>32981226.389999993</v>
      </c>
      <c r="BR467" s="190">
        <f t="shared" ref="BR467:BZ467" si="39">SUM(BR254)</f>
        <v>1600741.8900000001</v>
      </c>
      <c r="BS467" s="190">
        <f t="shared" si="39"/>
        <v>3395958.9000000004</v>
      </c>
      <c r="BT467" s="190">
        <f t="shared" si="39"/>
        <v>5094207.2299999995</v>
      </c>
      <c r="BU467" s="190">
        <f t="shared" si="39"/>
        <v>3886225.4000000004</v>
      </c>
      <c r="BV467" s="190">
        <f t="shared" si="39"/>
        <v>14388180.32</v>
      </c>
      <c r="BW467" s="190">
        <f t="shared" si="39"/>
        <v>4073797.77</v>
      </c>
      <c r="BX467" s="190">
        <f t="shared" si="39"/>
        <v>5085068.4800000004</v>
      </c>
      <c r="BY467" s="190">
        <f t="shared" si="39"/>
        <v>3129253.9800000004</v>
      </c>
      <c r="BZ467" s="190">
        <f t="shared" si="39"/>
        <v>852878013.15890002</v>
      </c>
    </row>
    <row r="468" spans="2:78" ht="24.5" thickBot="1">
      <c r="B468" s="191"/>
      <c r="C468" s="191"/>
      <c r="D468" s="191" t="s">
        <v>1275</v>
      </c>
      <c r="E468" s="192">
        <f>SUM(E465:E467)</f>
        <v>877970617.76000011</v>
      </c>
      <c r="F468" s="192">
        <f t="shared" ref="F468:BQ468" si="40">SUM(F465:F467)</f>
        <v>163567772.30999997</v>
      </c>
      <c r="G468" s="192">
        <f t="shared" si="40"/>
        <v>226595288.41999999</v>
      </c>
      <c r="H468" s="192">
        <f t="shared" si="40"/>
        <v>92726581.449999988</v>
      </c>
      <c r="I468" s="192">
        <f t="shared" si="40"/>
        <v>81219366.74000001</v>
      </c>
      <c r="J468" s="192">
        <f t="shared" si="40"/>
        <v>33895666.479999997</v>
      </c>
      <c r="K468" s="192">
        <f t="shared" si="40"/>
        <v>1576430170.7199998</v>
      </c>
      <c r="L468" s="192">
        <f t="shared" si="40"/>
        <v>92726581.449999988</v>
      </c>
      <c r="M468" s="192">
        <f t="shared" si="40"/>
        <v>40099485.109999992</v>
      </c>
      <c r="N468" s="192">
        <f t="shared" si="40"/>
        <v>510519609.74999994</v>
      </c>
      <c r="O468" s="192">
        <f t="shared" si="40"/>
        <v>38591605.489999995</v>
      </c>
      <c r="P468" s="192">
        <f t="shared" si="40"/>
        <v>96454975.859999985</v>
      </c>
      <c r="Q468" s="192">
        <f t="shared" si="40"/>
        <v>239035050.82999998</v>
      </c>
      <c r="R468" s="192">
        <f t="shared" si="40"/>
        <v>187639593.39999998</v>
      </c>
      <c r="S468" s="192">
        <f t="shared" si="40"/>
        <v>17870041.43</v>
      </c>
      <c r="T468" s="192">
        <f t="shared" si="40"/>
        <v>89118979.089499995</v>
      </c>
      <c r="U468" s="192">
        <f t="shared" si="40"/>
        <v>58996715.429999992</v>
      </c>
      <c r="V468" s="192">
        <f t="shared" si="40"/>
        <v>0</v>
      </c>
      <c r="W468" s="192">
        <f t="shared" si="40"/>
        <v>895465250.98000002</v>
      </c>
      <c r="X468" s="192">
        <f t="shared" si="40"/>
        <v>209709422.49000001</v>
      </c>
      <c r="Y468" s="192">
        <f t="shared" si="40"/>
        <v>68099662.390000001</v>
      </c>
      <c r="Z468" s="192">
        <f t="shared" si="40"/>
        <v>200889524.34999999</v>
      </c>
      <c r="AA468" s="192">
        <f t="shared" si="40"/>
        <v>58979244.100000001</v>
      </c>
      <c r="AB468" s="192">
        <f t="shared" si="40"/>
        <v>81560247.159999996</v>
      </c>
      <c r="AC468" s="192">
        <f t="shared" si="40"/>
        <v>67040508.170000002</v>
      </c>
      <c r="AD468" s="192">
        <f t="shared" si="40"/>
        <v>32789167.680000003</v>
      </c>
      <c r="AE468" s="192">
        <f t="shared" si="40"/>
        <v>45033315.610000007</v>
      </c>
      <c r="AF468" s="192">
        <f t="shared" si="40"/>
        <v>1139931377.2900002</v>
      </c>
      <c r="AG468" s="192">
        <f t="shared" si="40"/>
        <v>71921382.86999999</v>
      </c>
      <c r="AH468" s="192">
        <f t="shared" si="40"/>
        <v>28880319.02</v>
      </c>
      <c r="AI468" s="192">
        <f t="shared" si="40"/>
        <v>29925412.140000001</v>
      </c>
      <c r="AJ468" s="192">
        <f t="shared" si="40"/>
        <v>29666432.409999996</v>
      </c>
      <c r="AK468" s="192">
        <f t="shared" si="40"/>
        <v>58485756.810000002</v>
      </c>
      <c r="AL468" s="192">
        <f t="shared" si="40"/>
        <v>40047827.530000001</v>
      </c>
      <c r="AM468" s="192">
        <f t="shared" si="40"/>
        <v>38075096.07</v>
      </c>
      <c r="AN468" s="192">
        <f t="shared" si="40"/>
        <v>72132004.170000002</v>
      </c>
      <c r="AO468" s="192">
        <f t="shared" si="40"/>
        <v>39029781.140000001</v>
      </c>
      <c r="AP468" s="192">
        <f t="shared" si="40"/>
        <v>39311785.899999999</v>
      </c>
      <c r="AQ468" s="192">
        <f t="shared" si="40"/>
        <v>34581443.359999999</v>
      </c>
      <c r="AR468" s="192">
        <f t="shared" si="40"/>
        <v>371627401.73000002</v>
      </c>
      <c r="AS468" s="192">
        <f t="shared" si="40"/>
        <v>51899285.420000002</v>
      </c>
      <c r="AT468" s="192">
        <f t="shared" si="40"/>
        <v>40171804.890000001</v>
      </c>
      <c r="AU468" s="192">
        <f t="shared" si="40"/>
        <v>39455787.020000003</v>
      </c>
      <c r="AV468" s="192">
        <f t="shared" si="40"/>
        <v>31467502.830000006</v>
      </c>
      <c r="AW468" s="192">
        <f t="shared" si="40"/>
        <v>13479116.01</v>
      </c>
      <c r="AX468" s="192">
        <f t="shared" si="40"/>
        <v>24855553.670000002</v>
      </c>
      <c r="AY468" s="192">
        <f t="shared" si="40"/>
        <v>738930140.13000011</v>
      </c>
      <c r="AZ468" s="192">
        <f t="shared" si="40"/>
        <v>50132055.630000003</v>
      </c>
      <c r="BA468" s="192">
        <f t="shared" si="40"/>
        <v>68081245.820000008</v>
      </c>
      <c r="BB468" s="192">
        <f t="shared" si="40"/>
        <v>98115565.849999994</v>
      </c>
      <c r="BC468" s="192">
        <f t="shared" si="40"/>
        <v>76878883.810000002</v>
      </c>
      <c r="BD468" s="192">
        <f t="shared" si="40"/>
        <v>64005418.20000001</v>
      </c>
      <c r="BE468" s="192">
        <f t="shared" si="40"/>
        <v>134409209.0194</v>
      </c>
      <c r="BF468" s="192">
        <f t="shared" si="40"/>
        <v>108392360.53</v>
      </c>
      <c r="BG468" s="192">
        <f t="shared" si="40"/>
        <v>23160348.530000001</v>
      </c>
      <c r="BH468" s="192">
        <f t="shared" si="40"/>
        <v>24871954.039999999</v>
      </c>
      <c r="BI468" s="192">
        <f t="shared" si="40"/>
        <v>17655612.129999999</v>
      </c>
      <c r="BJ468" s="192">
        <f t="shared" si="40"/>
        <v>750676858.96000004</v>
      </c>
      <c r="BK468" s="192">
        <f t="shared" si="40"/>
        <v>267514645.58000004</v>
      </c>
      <c r="BL468" s="192">
        <f t="shared" si="40"/>
        <v>50228072.969999999</v>
      </c>
      <c r="BM468" s="192">
        <f t="shared" si="40"/>
        <v>31258819.25</v>
      </c>
      <c r="BN468" s="192">
        <f t="shared" si="40"/>
        <v>42861951.280000001</v>
      </c>
      <c r="BO468" s="192">
        <f t="shared" si="40"/>
        <v>66795083.089999996</v>
      </c>
      <c r="BP468" s="192">
        <f t="shared" si="40"/>
        <v>30823272.210000001</v>
      </c>
      <c r="BQ468" s="192">
        <f t="shared" si="40"/>
        <v>423609040.61999989</v>
      </c>
      <c r="BR468" s="192">
        <f t="shared" ref="BR468:BZ468" si="41">SUM(BR465:BR467)</f>
        <v>36280232.369999997</v>
      </c>
      <c r="BS468" s="192">
        <f t="shared" si="41"/>
        <v>40258754.199999996</v>
      </c>
      <c r="BT468" s="192">
        <f t="shared" si="41"/>
        <v>64749044.419999994</v>
      </c>
      <c r="BU468" s="192">
        <f t="shared" si="41"/>
        <v>63081557.68999999</v>
      </c>
      <c r="BV468" s="192">
        <f t="shared" si="41"/>
        <v>212065122.24000001</v>
      </c>
      <c r="BW468" s="192">
        <f t="shared" si="41"/>
        <v>44715057.359999999</v>
      </c>
      <c r="BX468" s="192">
        <f t="shared" si="41"/>
        <v>29148729.170000002</v>
      </c>
      <c r="BY468" s="192">
        <f t="shared" si="41"/>
        <v>27814623.52</v>
      </c>
      <c r="BZ468" s="192">
        <f t="shared" si="41"/>
        <v>11864483173.548901</v>
      </c>
    </row>
    <row r="469" spans="2:78" ht="24.5" thickTop="1">
      <c r="D469" s="193" t="s">
        <v>1276</v>
      </c>
      <c r="E469" s="187">
        <f>SUM(E465/E459)</f>
        <v>0.46018359646782941</v>
      </c>
      <c r="F469" s="187">
        <f t="shared" ref="F469:BQ469" si="42">SUM(F465/F459)</f>
        <v>0.48789297877679094</v>
      </c>
      <c r="G469" s="187">
        <f t="shared" si="42"/>
        <v>0.35525492721702906</v>
      </c>
      <c r="H469" s="187">
        <f t="shared" si="42"/>
        <v>0.50054653786941949</v>
      </c>
      <c r="I469" s="187">
        <f t="shared" si="42"/>
        <v>0.4610569358666376</v>
      </c>
      <c r="J469" s="187">
        <f t="shared" si="42"/>
        <v>0.43144458341575842</v>
      </c>
      <c r="K469" s="187">
        <f t="shared" si="42"/>
        <v>0.3096335900080186</v>
      </c>
      <c r="L469" s="187">
        <f t="shared" si="42"/>
        <v>0.50054653786941949</v>
      </c>
      <c r="M469" s="187">
        <f t="shared" si="42"/>
        <v>0.55902861551751704</v>
      </c>
      <c r="N469" s="187">
        <f t="shared" si="42"/>
        <v>0.34572375545557193</v>
      </c>
      <c r="O469" s="187">
        <f t="shared" si="42"/>
        <v>0.56622394165860879</v>
      </c>
      <c r="P469" s="187">
        <f t="shared" si="42"/>
        <v>0.54159069722080155</v>
      </c>
      <c r="Q469" s="187">
        <f t="shared" si="42"/>
        <v>0.50694339514035724</v>
      </c>
      <c r="R469" s="187">
        <f t="shared" si="42"/>
        <v>0.48953012286727932</v>
      </c>
      <c r="S469" s="187">
        <f t="shared" si="42"/>
        <v>0.6641010547342453</v>
      </c>
      <c r="T469" s="187">
        <f t="shared" si="42"/>
        <v>0.53816035807019691</v>
      </c>
      <c r="U469" s="187">
        <f t="shared" si="42"/>
        <v>0.5805074841340131</v>
      </c>
      <c r="V469" s="187" t="e">
        <f t="shared" si="42"/>
        <v>#DIV/0!</v>
      </c>
      <c r="W469" s="187">
        <f t="shared" si="42"/>
        <v>0.37647348720110102</v>
      </c>
      <c r="X469" s="187">
        <f t="shared" si="42"/>
        <v>0.47297329127810628</v>
      </c>
      <c r="Y469" s="187">
        <f t="shared" si="42"/>
        <v>0.5513034121019097</v>
      </c>
      <c r="Z469" s="187">
        <f t="shared" si="42"/>
        <v>0.48334795692169535</v>
      </c>
      <c r="AA469" s="187">
        <f t="shared" si="42"/>
        <v>0.46435248967507953</v>
      </c>
      <c r="AB469" s="187">
        <f t="shared" si="42"/>
        <v>0.47360039440425722</v>
      </c>
      <c r="AC469" s="187">
        <f t="shared" si="42"/>
        <v>0.53939448216910302</v>
      </c>
      <c r="AD469" s="187">
        <f t="shared" si="42"/>
        <v>0.6183296444103924</v>
      </c>
      <c r="AE469" s="187">
        <f t="shared" si="42"/>
        <v>0.41766474122346453</v>
      </c>
      <c r="AF469" s="187">
        <f t="shared" si="42"/>
        <v>0.32587505624700197</v>
      </c>
      <c r="AG469" s="187">
        <f t="shared" si="42"/>
        <v>0.34175959740852868</v>
      </c>
      <c r="AH469" s="187">
        <f t="shared" si="42"/>
        <v>0.53702936381371591</v>
      </c>
      <c r="AI469" s="187">
        <f t="shared" si="42"/>
        <v>0.57106861472942039</v>
      </c>
      <c r="AJ469" s="187">
        <f t="shared" si="42"/>
        <v>0.53346425995430147</v>
      </c>
      <c r="AK469" s="187">
        <f t="shared" si="42"/>
        <v>0.51497346364619212</v>
      </c>
      <c r="AL469" s="187">
        <f t="shared" si="42"/>
        <v>0.5398583474100912</v>
      </c>
      <c r="AM469" s="187">
        <f t="shared" si="42"/>
        <v>0.53061388600689985</v>
      </c>
      <c r="AN469" s="187">
        <f t="shared" si="42"/>
        <v>0.4803211758945275</v>
      </c>
      <c r="AO469" s="187">
        <f t="shared" si="42"/>
        <v>0.50067669841459783</v>
      </c>
      <c r="AP469" s="187">
        <f t="shared" si="42"/>
        <v>0.55039115195210853</v>
      </c>
      <c r="AQ469" s="187">
        <f t="shared" si="42"/>
        <v>0.53742913051937335</v>
      </c>
      <c r="AR469" s="187">
        <f t="shared" si="42"/>
        <v>0.39496051830365042</v>
      </c>
      <c r="AS469" s="187">
        <f t="shared" si="42"/>
        <v>0.65101473967739154</v>
      </c>
      <c r="AT469" s="187">
        <f t="shared" si="42"/>
        <v>0.61257011751394808</v>
      </c>
      <c r="AU469" s="187">
        <f t="shared" si="42"/>
        <v>0.63436771350348897</v>
      </c>
      <c r="AV469" s="187">
        <f t="shared" si="42"/>
        <v>0.70373250470946958</v>
      </c>
      <c r="AW469" s="187">
        <f t="shared" si="42"/>
        <v>0.75123966317330315</v>
      </c>
      <c r="AX469" s="187">
        <f t="shared" si="42"/>
        <v>0.66008764455240199</v>
      </c>
      <c r="AY469" s="187">
        <f t="shared" si="42"/>
        <v>0.29011982855274066</v>
      </c>
      <c r="AZ469" s="187">
        <f t="shared" si="42"/>
        <v>0.62004794007620867</v>
      </c>
      <c r="BA469" s="187">
        <f t="shared" si="42"/>
        <v>0.57968569995088148</v>
      </c>
      <c r="BB469" s="187">
        <f t="shared" si="42"/>
        <v>0.58579851813638695</v>
      </c>
      <c r="BC469" s="187">
        <f t="shared" si="42"/>
        <v>0.5180453335330607</v>
      </c>
      <c r="BD469" s="187">
        <f t="shared" si="42"/>
        <v>0.64053482044667476</v>
      </c>
      <c r="BE469" s="187">
        <f t="shared" si="42"/>
        <v>0.56204353023828979</v>
      </c>
      <c r="BF469" s="187">
        <f t="shared" si="42"/>
        <v>0.5797241582779491</v>
      </c>
      <c r="BG469" s="187">
        <f t="shared" si="42"/>
        <v>0.55948277416937386</v>
      </c>
      <c r="BH469" s="187">
        <f t="shared" si="42"/>
        <v>0.67356627919494771</v>
      </c>
      <c r="BI469" s="187">
        <f t="shared" si="42"/>
        <v>0.60107217042545791</v>
      </c>
      <c r="BJ469" s="187">
        <f t="shared" si="42"/>
        <v>0.23371566742664401</v>
      </c>
      <c r="BK469" s="187">
        <f t="shared" si="42"/>
        <v>0.50477463533556766</v>
      </c>
      <c r="BL469" s="187">
        <f t="shared" si="42"/>
        <v>0.64104789298667098</v>
      </c>
      <c r="BM469" s="187">
        <f t="shared" si="42"/>
        <v>0.68576440945706485</v>
      </c>
      <c r="BN469" s="187">
        <f t="shared" si="42"/>
        <v>0.60417938384380365</v>
      </c>
      <c r="BO469" s="187">
        <f t="shared" si="42"/>
        <v>0.58118230847748176</v>
      </c>
      <c r="BP469" s="187">
        <f t="shared" si="42"/>
        <v>0.67843209578970887</v>
      </c>
      <c r="BQ469" s="187">
        <f t="shared" si="42"/>
        <v>0.47392146892045939</v>
      </c>
      <c r="BR469" s="187">
        <f t="shared" ref="BR469:BZ469" si="43">SUM(BR465/BR459)</f>
        <v>0.63045304877764397</v>
      </c>
      <c r="BS469" s="187">
        <f t="shared" si="43"/>
        <v>0.57154670733875101</v>
      </c>
      <c r="BT469" s="187">
        <f t="shared" si="43"/>
        <v>0.5987370776125619</v>
      </c>
      <c r="BU469" s="187">
        <f t="shared" si="43"/>
        <v>0.5281782166223612</v>
      </c>
      <c r="BV469" s="187">
        <f t="shared" si="43"/>
        <v>0.39680296944340404</v>
      </c>
      <c r="BW469" s="187">
        <f t="shared" si="43"/>
        <v>0.52075144509923865</v>
      </c>
      <c r="BX469" s="187">
        <f t="shared" si="43"/>
        <v>0.47597775683862803</v>
      </c>
      <c r="BY469" s="187">
        <f t="shared" si="43"/>
        <v>0.45199224133312227</v>
      </c>
      <c r="BZ469" s="187">
        <f t="shared" si="43"/>
        <v>0.3983257717896897</v>
      </c>
    </row>
    <row r="470" spans="2:78">
      <c r="D470" s="193" t="s">
        <v>1277</v>
      </c>
      <c r="E470" s="187">
        <f>SUM(E465/E463)</f>
        <v>0.4049564961975653</v>
      </c>
      <c r="F470" s="187">
        <f t="shared" ref="F470:BQ470" si="44">SUM(F465/F463)</f>
        <v>0.39674300330812934</v>
      </c>
      <c r="G470" s="187">
        <f t="shared" si="44"/>
        <v>0.39882056450280207</v>
      </c>
      <c r="H470" s="187">
        <f t="shared" si="44"/>
        <v>0.29206105820943762</v>
      </c>
      <c r="I470" s="187">
        <f t="shared" si="44"/>
        <v>0.55898146833089946</v>
      </c>
      <c r="J470" s="187">
        <f t="shared" si="44"/>
        <v>0.81785195249945575</v>
      </c>
      <c r="K470" s="187">
        <f t="shared" si="44"/>
        <v>0.43106033409091554</v>
      </c>
      <c r="L470" s="187">
        <f t="shared" si="44"/>
        <v>0.29206105820943762</v>
      </c>
      <c r="M470" s="187">
        <f t="shared" si="44"/>
        <v>0.57443007814813685</v>
      </c>
      <c r="N470" s="187">
        <f t="shared" si="44"/>
        <v>0.28641893268729773</v>
      </c>
      <c r="O470" s="187">
        <f t="shared" si="44"/>
        <v>0.66677612493266813</v>
      </c>
      <c r="P470" s="187">
        <f t="shared" si="44"/>
        <v>0.71041055769960315</v>
      </c>
      <c r="Q470" s="187">
        <f t="shared" si="44"/>
        <v>0.4205174156824884</v>
      </c>
      <c r="R470" s="187">
        <f t="shared" si="44"/>
        <v>0.37482730768241995</v>
      </c>
      <c r="S470" s="187">
        <f t="shared" si="44"/>
        <v>1.5416046364304314</v>
      </c>
      <c r="T470" s="187">
        <f t="shared" si="44"/>
        <v>0.31161362439468931</v>
      </c>
      <c r="U470" s="187">
        <f t="shared" si="44"/>
        <v>0.52277166779880424</v>
      </c>
      <c r="V470" s="187" t="e">
        <f t="shared" si="44"/>
        <v>#DIV/0!</v>
      </c>
      <c r="W470" s="187">
        <f t="shared" si="44"/>
        <v>0.31027446382059853</v>
      </c>
      <c r="X470" s="187">
        <f t="shared" si="44"/>
        <v>0.51398923151829035</v>
      </c>
      <c r="Y470" s="187">
        <f t="shared" si="44"/>
        <v>0.57564582169081657</v>
      </c>
      <c r="Z470" s="187">
        <f t="shared" si="44"/>
        <v>0.5650833821222615</v>
      </c>
      <c r="AA470" s="187">
        <f t="shared" si="44"/>
        <v>0.59288295409548919</v>
      </c>
      <c r="AB470" s="187">
        <f t="shared" si="44"/>
        <v>0.41109538723361999</v>
      </c>
      <c r="AC470" s="187">
        <f t="shared" si="44"/>
        <v>0.19405520436831064</v>
      </c>
      <c r="AD470" s="187">
        <f t="shared" si="44"/>
        <v>0.44172039267925917</v>
      </c>
      <c r="AE470" s="187">
        <f t="shared" si="44"/>
        <v>0.21437427582252086</v>
      </c>
      <c r="AF470" s="187">
        <f t="shared" si="44"/>
        <v>0.28253842883293939</v>
      </c>
      <c r="AG470" s="187">
        <f t="shared" si="44"/>
        <v>0.51974270494458785</v>
      </c>
      <c r="AH470" s="187">
        <f t="shared" si="44"/>
        <v>0.72333261638941282</v>
      </c>
      <c r="AI470" s="187">
        <f t="shared" si="44"/>
        <v>0.78779989356199587</v>
      </c>
      <c r="AJ470" s="187">
        <f t="shared" si="44"/>
        <v>0.72587934679623489</v>
      </c>
      <c r="AK470" s="187">
        <f t="shared" si="44"/>
        <v>0.37955040589150651</v>
      </c>
      <c r="AL470" s="187">
        <f t="shared" si="44"/>
        <v>0.84446714338125817</v>
      </c>
      <c r="AM470" s="187">
        <f t="shared" si="44"/>
        <v>0.75335726197809283</v>
      </c>
      <c r="AN470" s="187">
        <f t="shared" si="44"/>
        <v>0.62152645432185116</v>
      </c>
      <c r="AO470" s="187">
        <f t="shared" si="44"/>
        <v>0.75178188921487998</v>
      </c>
      <c r="AP470" s="187">
        <f t="shared" si="44"/>
        <v>0.92654170182082451</v>
      </c>
      <c r="AQ470" s="187">
        <f t="shared" si="44"/>
        <v>0.80461244323563985</v>
      </c>
      <c r="AR470" s="187">
        <f t="shared" si="44"/>
        <v>0.50192333942967771</v>
      </c>
      <c r="AS470" s="187">
        <f t="shared" si="44"/>
        <v>0.85222595164820691</v>
      </c>
      <c r="AT470" s="187">
        <f t="shared" si="44"/>
        <v>0.74790164325184683</v>
      </c>
      <c r="AU470" s="187">
        <f t="shared" si="44"/>
        <v>0.43978043890402646</v>
      </c>
      <c r="AV470" s="187">
        <f t="shared" si="44"/>
        <v>0.5078453385110886</v>
      </c>
      <c r="AW470" s="187">
        <f t="shared" si="44"/>
        <v>2.4063124407373726</v>
      </c>
      <c r="AX470" s="187">
        <f t="shared" si="44"/>
        <v>0.8895988553154065</v>
      </c>
      <c r="AY470" s="187">
        <f t="shared" si="44"/>
        <v>0.48690112679765712</v>
      </c>
      <c r="AZ470" s="187">
        <f t="shared" si="44"/>
        <v>0.7207421601681373</v>
      </c>
      <c r="BA470" s="187">
        <f t="shared" si="44"/>
        <v>0.45114299956338993</v>
      </c>
      <c r="BB470" s="187">
        <f t="shared" si="44"/>
        <v>0.62604809610096546</v>
      </c>
      <c r="BC470" s="187">
        <f t="shared" si="44"/>
        <v>0.4608397908514581</v>
      </c>
      <c r="BD470" s="187">
        <f t="shared" si="44"/>
        <v>0.66656913717626598</v>
      </c>
      <c r="BE470" s="187">
        <f t="shared" si="44"/>
        <v>0.38675872224543861</v>
      </c>
      <c r="BF470" s="187">
        <f t="shared" si="44"/>
        <v>0.40793006954100658</v>
      </c>
      <c r="BG470" s="187">
        <f t="shared" si="44"/>
        <v>0.36374305726781109</v>
      </c>
      <c r="BH470" s="187">
        <f t="shared" si="44"/>
        <v>1.2680049188445668</v>
      </c>
      <c r="BI470" s="187">
        <f t="shared" si="44"/>
        <v>1.2394317767095864</v>
      </c>
      <c r="BJ470" s="187">
        <f t="shared" si="44"/>
        <v>0.32325857324833135</v>
      </c>
      <c r="BK470" s="187">
        <f t="shared" si="44"/>
        <v>0.29086014136788391</v>
      </c>
      <c r="BL470" s="187">
        <f t="shared" si="44"/>
        <v>0.53835096864950815</v>
      </c>
      <c r="BM470" s="187">
        <f t="shared" si="44"/>
        <v>0.79879034601762045</v>
      </c>
      <c r="BN470" s="187">
        <f t="shared" si="44"/>
        <v>0.71563229099568926</v>
      </c>
      <c r="BO470" s="187">
        <f t="shared" si="44"/>
        <v>0.5035872064006981</v>
      </c>
      <c r="BP470" s="187">
        <f t="shared" si="44"/>
        <v>0.78846087531818032</v>
      </c>
      <c r="BQ470" s="187">
        <f t="shared" si="44"/>
        <v>0.27188375353998767</v>
      </c>
      <c r="BR470" s="187">
        <f t="shared" ref="BR470:BZ470" si="45">SUM(BR465/BR463)</f>
        <v>0.43558703657750586</v>
      </c>
      <c r="BS470" s="187">
        <f t="shared" si="45"/>
        <v>0.41868952355438294</v>
      </c>
      <c r="BT470" s="187">
        <f t="shared" si="45"/>
        <v>0.54790675709836545</v>
      </c>
      <c r="BU470" s="187">
        <f t="shared" si="45"/>
        <v>0.3718754911845179</v>
      </c>
      <c r="BV470" s="187">
        <f t="shared" si="45"/>
        <v>0.2821485653171259</v>
      </c>
      <c r="BW470" s="187">
        <f t="shared" si="45"/>
        <v>0.61290990627900588</v>
      </c>
      <c r="BX470" s="187">
        <f t="shared" si="45"/>
        <v>0.37468388235081806</v>
      </c>
      <c r="BY470" s="187">
        <f t="shared" si="45"/>
        <v>0.30259633233197769</v>
      </c>
      <c r="BZ470" s="187">
        <f t="shared" si="45"/>
        <v>0.39187669341662812</v>
      </c>
    </row>
    <row r="471" spans="2:78">
      <c r="B471" s="181"/>
      <c r="C471" s="181"/>
      <c r="D471" s="181"/>
      <c r="E471" s="187"/>
      <c r="F471" s="187"/>
      <c r="G471" s="187"/>
      <c r="H471" s="187"/>
      <c r="I471" s="187"/>
      <c r="J471" s="187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  <c r="Z471" s="187"/>
      <c r="AA471" s="187"/>
      <c r="AB471" s="187"/>
      <c r="AC471" s="187"/>
      <c r="AD471" s="187"/>
      <c r="AE471" s="187"/>
      <c r="AF471" s="187"/>
      <c r="AG471" s="187"/>
      <c r="AH471" s="187"/>
      <c r="AI471" s="187"/>
      <c r="AJ471" s="187"/>
      <c r="AK471" s="187"/>
      <c r="AL471" s="187"/>
      <c r="AM471" s="187"/>
      <c r="AN471" s="187"/>
      <c r="AO471" s="187"/>
      <c r="AP471" s="187"/>
      <c r="AQ471" s="187"/>
      <c r="AR471" s="187"/>
      <c r="AS471" s="187"/>
      <c r="AT471" s="187"/>
      <c r="AU471" s="187"/>
      <c r="AV471" s="187"/>
      <c r="AW471" s="187"/>
      <c r="AX471" s="187"/>
      <c r="AY471" s="187"/>
      <c r="AZ471" s="187"/>
      <c r="BA471" s="187"/>
      <c r="BB471" s="187"/>
      <c r="BC471" s="187"/>
      <c r="BD471" s="187"/>
      <c r="BE471" s="187"/>
      <c r="BF471" s="187"/>
      <c r="BG471" s="187"/>
      <c r="BH471" s="187"/>
      <c r="BI471" s="187"/>
      <c r="BJ471" s="187"/>
      <c r="BK471" s="187"/>
      <c r="BL471" s="187"/>
      <c r="BM471" s="187"/>
      <c r="BN471" s="187"/>
      <c r="BO471" s="187"/>
      <c r="BP471" s="187"/>
      <c r="BQ471" s="187"/>
      <c r="BR471" s="187"/>
      <c r="BS471" s="187"/>
      <c r="BT471" s="187"/>
      <c r="BU471" s="187"/>
      <c r="BV471" s="187"/>
      <c r="BW471" s="187"/>
      <c r="BX471" s="187"/>
      <c r="BY471" s="187"/>
      <c r="BZ471" s="188"/>
    </row>
    <row r="472" spans="2:78">
      <c r="B472" s="194"/>
      <c r="C472" s="194"/>
      <c r="D472" s="194" t="s">
        <v>198</v>
      </c>
      <c r="E472" s="195">
        <f>SUM(E461/E463*E468)</f>
        <v>325980338.14137</v>
      </c>
      <c r="F472" s="195">
        <f t="shared" ref="F472:BQ472" si="46">SUM(F461/F463*F468)</f>
        <v>64723831.332377322</v>
      </c>
      <c r="G472" s="195">
        <f t="shared" si="46"/>
        <v>78237323.849868134</v>
      </c>
      <c r="H472" s="195">
        <f t="shared" si="46"/>
        <v>15370663.965040609</v>
      </c>
      <c r="I472" s="195">
        <f t="shared" si="46"/>
        <v>32315358.286143377</v>
      </c>
      <c r="J472" s="195">
        <f t="shared" si="46"/>
        <v>24148430.327934008</v>
      </c>
      <c r="K472" s="195">
        <f t="shared" si="46"/>
        <v>532659079.80118436</v>
      </c>
      <c r="L472" s="195">
        <f t="shared" si="46"/>
        <v>15370663.965040609</v>
      </c>
      <c r="M472" s="195">
        <f t="shared" si="46"/>
        <v>15769070.906309888</v>
      </c>
      <c r="N472" s="195">
        <f t="shared" si="46"/>
        <v>128696140.24070174</v>
      </c>
      <c r="O472" s="195">
        <f t="shared" si="46"/>
        <v>16798841.189191956</v>
      </c>
      <c r="P472" s="195">
        <f t="shared" si="46"/>
        <v>54896514.549729973</v>
      </c>
      <c r="Q472" s="195">
        <f t="shared" si="46"/>
        <v>104790076.24009955</v>
      </c>
      <c r="R472" s="195">
        <f t="shared" si="46"/>
        <v>46036771.049537651</v>
      </c>
      <c r="S472" s="195">
        <f t="shared" si="46"/>
        <v>10072202.575359868</v>
      </c>
      <c r="T472" s="195">
        <f t="shared" si="46"/>
        <v>26958271.696334422</v>
      </c>
      <c r="U472" s="195">
        <f t="shared" si="46"/>
        <v>28537767.011203732</v>
      </c>
      <c r="V472" s="195" t="e">
        <f t="shared" si="46"/>
        <v>#DIV/0!</v>
      </c>
      <c r="W472" s="195">
        <f t="shared" si="46"/>
        <v>378026703.1106261</v>
      </c>
      <c r="X472" s="195">
        <f t="shared" si="46"/>
        <v>77351068.440489337</v>
      </c>
      <c r="Y472" s="195">
        <f t="shared" si="46"/>
        <v>29625355.758534431</v>
      </c>
      <c r="Z472" s="195">
        <f t="shared" si="46"/>
        <v>98868104.81920512</v>
      </c>
      <c r="AA472" s="195">
        <f t="shared" si="46"/>
        <v>33154352.020507902</v>
      </c>
      <c r="AB472" s="195">
        <f t="shared" si="46"/>
        <v>32098022.283421203</v>
      </c>
      <c r="AC472" s="195">
        <f t="shared" si="46"/>
        <v>14659173.794004289</v>
      </c>
      <c r="AD472" s="195">
        <f t="shared" si="46"/>
        <v>13833849.756855655</v>
      </c>
      <c r="AE472" s="195">
        <f t="shared" si="46"/>
        <v>14982457.41858945</v>
      </c>
      <c r="AF472" s="195">
        <f t="shared" si="46"/>
        <v>439439082.27262217</v>
      </c>
      <c r="AG472" s="195">
        <f t="shared" si="46"/>
        <v>50156751.759145238</v>
      </c>
      <c r="AH472" s="195">
        <f t="shared" si="46"/>
        <v>20105218.30997492</v>
      </c>
      <c r="AI472" s="195">
        <f t="shared" si="46"/>
        <v>20307944.138622299</v>
      </c>
      <c r="AJ472" s="195">
        <f t="shared" si="46"/>
        <v>19061467.401144296</v>
      </c>
      <c r="AK472" s="195">
        <f t="shared" si="46"/>
        <v>20045721.606437985</v>
      </c>
      <c r="AL472" s="195">
        <f t="shared" si="46"/>
        <v>28484941.700664785</v>
      </c>
      <c r="AM472" s="195">
        <f t="shared" si="46"/>
        <v>24981591.842064116</v>
      </c>
      <c r="AN472" s="195">
        <f t="shared" si="46"/>
        <v>34874462.340455845</v>
      </c>
      <c r="AO472" s="195">
        <f t="shared" si="46"/>
        <v>25981751.377799418</v>
      </c>
      <c r="AP472" s="195">
        <f t="shared" si="46"/>
        <v>28432057.456643946</v>
      </c>
      <c r="AQ472" s="195">
        <f t="shared" si="46"/>
        <v>28552564.957199812</v>
      </c>
      <c r="AR472" s="195">
        <f t="shared" si="46"/>
        <v>160792086.86928242</v>
      </c>
      <c r="AS472" s="195">
        <f t="shared" si="46"/>
        <v>23585881.45193354</v>
      </c>
      <c r="AT472" s="195">
        <f t="shared" si="46"/>
        <v>22470578.466784574</v>
      </c>
      <c r="AU472" s="195">
        <f t="shared" si="46"/>
        <v>18719562.086959925</v>
      </c>
      <c r="AV472" s="195">
        <f t="shared" si="46"/>
        <v>11965945.503292928</v>
      </c>
      <c r="AW472" s="195">
        <f t="shared" si="46"/>
        <v>7851431.8685803069</v>
      </c>
      <c r="AX472" s="195">
        <f t="shared" si="46"/>
        <v>13360692.875764178</v>
      </c>
      <c r="AY472" s="195">
        <f t="shared" si="46"/>
        <v>245265540.9022944</v>
      </c>
      <c r="AZ472" s="195">
        <f t="shared" si="46"/>
        <v>30218920.931498002</v>
      </c>
      <c r="BA472" s="195">
        <f t="shared" si="46"/>
        <v>25269761.455102623</v>
      </c>
      <c r="BB472" s="195">
        <f t="shared" si="46"/>
        <v>51003620.025015101</v>
      </c>
      <c r="BC472" s="195">
        <f t="shared" si="46"/>
        <v>42796801.675536975</v>
      </c>
      <c r="BD472" s="195">
        <f t="shared" si="46"/>
        <v>39451581.805088788</v>
      </c>
      <c r="BE472" s="195">
        <f t="shared" si="46"/>
        <v>44946897.957783215</v>
      </c>
      <c r="BF472" s="195">
        <f t="shared" si="46"/>
        <v>24169873.724245634</v>
      </c>
      <c r="BG472" s="195">
        <f t="shared" si="46"/>
        <v>8796384.2351657078</v>
      </c>
      <c r="BH472" s="195">
        <f t="shared" si="46"/>
        <v>14464592.464788064</v>
      </c>
      <c r="BI472" s="195">
        <f t="shared" si="46"/>
        <v>14650502.53645082</v>
      </c>
      <c r="BJ472" s="195">
        <f t="shared" si="46"/>
        <v>226651253.44084409</v>
      </c>
      <c r="BK472" s="195">
        <f t="shared" si="46"/>
        <v>121481502.77709107</v>
      </c>
      <c r="BL472" s="195">
        <f t="shared" si="46"/>
        <v>23119908.503263079</v>
      </c>
      <c r="BM472" s="195">
        <f t="shared" si="46"/>
        <v>22471560.517463796</v>
      </c>
      <c r="BN472" s="195">
        <f t="shared" si="46"/>
        <v>25435882.780142512</v>
      </c>
      <c r="BO472" s="195">
        <f t="shared" si="46"/>
        <v>28598542.059820518</v>
      </c>
      <c r="BP472" s="195">
        <f t="shared" si="46"/>
        <v>17438920.778488677</v>
      </c>
      <c r="BQ472" s="195">
        <f t="shared" si="46"/>
        <v>158235835.74671993</v>
      </c>
      <c r="BR472" s="195">
        <f t="shared" ref="BR472:BZ472" si="47">SUM(BR461/BR463*BR468)</f>
        <v>22296261.628128272</v>
      </c>
      <c r="BS472" s="195">
        <f t="shared" si="47"/>
        <v>23629931.028600544</v>
      </c>
      <c r="BT472" s="195">
        <f t="shared" si="47"/>
        <v>33358071.692424636</v>
      </c>
      <c r="BU472" s="195">
        <f t="shared" si="47"/>
        <v>35750812.423057459</v>
      </c>
      <c r="BV472" s="195">
        <f t="shared" si="47"/>
        <v>87266489.478113428</v>
      </c>
      <c r="BW472" s="195">
        <f t="shared" si="47"/>
        <v>24844933.098693784</v>
      </c>
      <c r="BX472" s="195">
        <f t="shared" si="47"/>
        <v>14217718.187955301</v>
      </c>
      <c r="BY472" s="195">
        <f t="shared" si="47"/>
        <v>12479396.723341689</v>
      </c>
      <c r="BZ472" s="195">
        <f t="shared" si="47"/>
        <v>4514123776.4920673</v>
      </c>
    </row>
    <row r="473" spans="2:78">
      <c r="B473" s="194"/>
      <c r="C473" s="194"/>
      <c r="D473" s="194" t="s">
        <v>201</v>
      </c>
      <c r="E473" s="195">
        <f>SUM(E462/E463*E468)</f>
        <v>551990279.61863005</v>
      </c>
      <c r="F473" s="195">
        <f t="shared" ref="F473:BQ473" si="48">SUM(F462/F463*F468)</f>
        <v>98843940.977622643</v>
      </c>
      <c r="G473" s="195">
        <f t="shared" si="48"/>
        <v>148357964.57013184</v>
      </c>
      <c r="H473" s="195">
        <f t="shared" si="48"/>
        <v>77355917.484959379</v>
      </c>
      <c r="I473" s="195">
        <f t="shared" si="48"/>
        <v>48904008.45385664</v>
      </c>
      <c r="J473" s="195">
        <f t="shared" si="48"/>
        <v>9747236.1520659849</v>
      </c>
      <c r="K473" s="195">
        <f t="shared" si="48"/>
        <v>1043771090.9188155</v>
      </c>
      <c r="L473" s="195">
        <f t="shared" si="48"/>
        <v>77355917.484959379</v>
      </c>
      <c r="M473" s="195">
        <f t="shared" si="48"/>
        <v>24330414.2036901</v>
      </c>
      <c r="N473" s="195">
        <f t="shared" si="48"/>
        <v>381823469.50929821</v>
      </c>
      <c r="O473" s="195">
        <f t="shared" si="48"/>
        <v>21792764.300808039</v>
      </c>
      <c r="P473" s="195">
        <f t="shared" si="48"/>
        <v>41558461.310270019</v>
      </c>
      <c r="Q473" s="195">
        <f t="shared" si="48"/>
        <v>134244974.58990043</v>
      </c>
      <c r="R473" s="195">
        <f t="shared" si="48"/>
        <v>141602822.35046235</v>
      </c>
      <c r="S473" s="195">
        <f t="shared" si="48"/>
        <v>7797838.8546401337</v>
      </c>
      <c r="T473" s="195">
        <f t="shared" si="48"/>
        <v>62160707.393165566</v>
      </c>
      <c r="U473" s="195">
        <f t="shared" si="48"/>
        <v>30458948.418796264</v>
      </c>
      <c r="V473" s="195" t="e">
        <f t="shared" si="48"/>
        <v>#DIV/0!</v>
      </c>
      <c r="W473" s="195">
        <f t="shared" si="48"/>
        <v>517438547.86937386</v>
      </c>
      <c r="X473" s="195">
        <f t="shared" si="48"/>
        <v>132358354.04951069</v>
      </c>
      <c r="Y473" s="195">
        <f t="shared" si="48"/>
        <v>38474306.631465569</v>
      </c>
      <c r="Z473" s="195">
        <f t="shared" si="48"/>
        <v>102021419.5307949</v>
      </c>
      <c r="AA473" s="195">
        <f t="shared" si="48"/>
        <v>25824892.079492092</v>
      </c>
      <c r="AB473" s="195">
        <f t="shared" si="48"/>
        <v>49462224.876578793</v>
      </c>
      <c r="AC473" s="195">
        <f t="shared" si="48"/>
        <v>52381334.375995718</v>
      </c>
      <c r="AD473" s="195">
        <f t="shared" si="48"/>
        <v>18955317.923144348</v>
      </c>
      <c r="AE473" s="195">
        <f t="shared" si="48"/>
        <v>30050858.191410556</v>
      </c>
      <c r="AF473" s="195">
        <f t="shared" si="48"/>
        <v>700492295.01737809</v>
      </c>
      <c r="AG473" s="195">
        <f t="shared" si="48"/>
        <v>21764631.110854749</v>
      </c>
      <c r="AH473" s="195">
        <f t="shared" si="48"/>
        <v>8775100.710025074</v>
      </c>
      <c r="AI473" s="195">
        <f t="shared" si="48"/>
        <v>9617468.0013776999</v>
      </c>
      <c r="AJ473" s="195">
        <f t="shared" si="48"/>
        <v>10604965.008855695</v>
      </c>
      <c r="AK473" s="195">
        <f t="shared" si="48"/>
        <v>38440035.203562014</v>
      </c>
      <c r="AL473" s="195">
        <f t="shared" si="48"/>
        <v>11562885.829335216</v>
      </c>
      <c r="AM473" s="195">
        <f t="shared" si="48"/>
        <v>13093504.227935882</v>
      </c>
      <c r="AN473" s="195">
        <f t="shared" si="48"/>
        <v>37257541.829544164</v>
      </c>
      <c r="AO473" s="195">
        <f t="shared" si="48"/>
        <v>13048029.762200579</v>
      </c>
      <c r="AP473" s="195">
        <f t="shared" si="48"/>
        <v>10879728.443356054</v>
      </c>
      <c r="AQ473" s="195">
        <f t="shared" si="48"/>
        <v>6028878.4028001847</v>
      </c>
      <c r="AR473" s="195">
        <f t="shared" si="48"/>
        <v>210835314.86071759</v>
      </c>
      <c r="AS473" s="195">
        <f t="shared" si="48"/>
        <v>28313403.968066461</v>
      </c>
      <c r="AT473" s="195">
        <f t="shared" si="48"/>
        <v>17701226.423215427</v>
      </c>
      <c r="AU473" s="195">
        <f t="shared" si="48"/>
        <v>20736224.933040079</v>
      </c>
      <c r="AV473" s="195">
        <f t="shared" si="48"/>
        <v>19501557.326707073</v>
      </c>
      <c r="AW473" s="195">
        <f t="shared" si="48"/>
        <v>5627684.1414196929</v>
      </c>
      <c r="AX473" s="195">
        <f t="shared" si="48"/>
        <v>11494860.794235824</v>
      </c>
      <c r="AY473" s="195">
        <f t="shared" si="48"/>
        <v>493664599.22770566</v>
      </c>
      <c r="AZ473" s="195">
        <f t="shared" si="48"/>
        <v>19913134.698502</v>
      </c>
      <c r="BA473" s="195">
        <f t="shared" si="48"/>
        <v>42811484.364897385</v>
      </c>
      <c r="BB473" s="195">
        <f t="shared" si="48"/>
        <v>47111945.824984886</v>
      </c>
      <c r="BC473" s="195">
        <f t="shared" si="48"/>
        <v>34082082.13446302</v>
      </c>
      <c r="BD473" s="195">
        <f t="shared" si="48"/>
        <v>24553836.394911226</v>
      </c>
      <c r="BE473" s="195">
        <f t="shared" si="48"/>
        <v>89462311.061616793</v>
      </c>
      <c r="BF473" s="195">
        <f t="shared" si="48"/>
        <v>84222486.805754378</v>
      </c>
      <c r="BG473" s="195">
        <f t="shared" si="48"/>
        <v>14363964.29483429</v>
      </c>
      <c r="BH473" s="195">
        <f t="shared" si="48"/>
        <v>10407361.575211933</v>
      </c>
      <c r="BI473" s="195">
        <f t="shared" si="48"/>
        <v>3005109.5935491761</v>
      </c>
      <c r="BJ473" s="195">
        <f t="shared" si="48"/>
        <v>524025605.51915592</v>
      </c>
      <c r="BK473" s="195">
        <f t="shared" si="48"/>
        <v>146033142.80290896</v>
      </c>
      <c r="BL473" s="195">
        <f t="shared" si="48"/>
        <v>27108164.46673692</v>
      </c>
      <c r="BM473" s="195">
        <f t="shared" si="48"/>
        <v>8787258.7325362042</v>
      </c>
      <c r="BN473" s="195">
        <f t="shared" si="48"/>
        <v>17426068.499857489</v>
      </c>
      <c r="BO473" s="195">
        <f t="shared" si="48"/>
        <v>38196541.030179478</v>
      </c>
      <c r="BP473" s="195">
        <f t="shared" si="48"/>
        <v>13384351.431511324</v>
      </c>
      <c r="BQ473" s="195">
        <f t="shared" si="48"/>
        <v>265373204.87327993</v>
      </c>
      <c r="BR473" s="195">
        <f t="shared" ref="BR473:BZ473" si="49">SUM(BR462/BR463*BR468)</f>
        <v>13983970.741871724</v>
      </c>
      <c r="BS473" s="195">
        <f t="shared" si="49"/>
        <v>16628823.171399456</v>
      </c>
      <c r="BT473" s="195">
        <f t="shared" si="49"/>
        <v>31390972.727575358</v>
      </c>
      <c r="BU473" s="195">
        <f t="shared" si="49"/>
        <v>27330745.266942535</v>
      </c>
      <c r="BV473" s="195">
        <f t="shared" si="49"/>
        <v>124798632.76188661</v>
      </c>
      <c r="BW473" s="195">
        <f t="shared" si="49"/>
        <v>19870124.261306215</v>
      </c>
      <c r="BX473" s="195">
        <f t="shared" si="49"/>
        <v>14931010.982044701</v>
      </c>
      <c r="BY473" s="195">
        <f t="shared" si="49"/>
        <v>15335226.796658313</v>
      </c>
      <c r="BZ473" s="195">
        <f t="shared" si="49"/>
        <v>7350359397.0568333</v>
      </c>
    </row>
    <row r="474" spans="2:78" ht="24.5" thickBot="1">
      <c r="B474" s="196"/>
      <c r="C474" s="196"/>
      <c r="D474" s="196" t="s">
        <v>1278</v>
      </c>
      <c r="E474" s="197">
        <f>SUM(E472:E473)</f>
        <v>877970617.75999999</v>
      </c>
      <c r="F474" s="197">
        <f t="shared" ref="F474:BQ474" si="50">SUM(F472:F473)</f>
        <v>163567772.30999997</v>
      </c>
      <c r="G474" s="197">
        <f t="shared" si="50"/>
        <v>226595288.41999996</v>
      </c>
      <c r="H474" s="197">
        <f t="shared" si="50"/>
        <v>92726581.449999988</v>
      </c>
      <c r="I474" s="197">
        <f t="shared" si="50"/>
        <v>81219366.74000001</v>
      </c>
      <c r="J474" s="197">
        <f t="shared" si="50"/>
        <v>33895666.479999989</v>
      </c>
      <c r="K474" s="197">
        <f t="shared" si="50"/>
        <v>1576430170.7199998</v>
      </c>
      <c r="L474" s="197">
        <f t="shared" si="50"/>
        <v>92726581.449999988</v>
      </c>
      <c r="M474" s="197">
        <f t="shared" si="50"/>
        <v>40099485.109999985</v>
      </c>
      <c r="N474" s="197">
        <f t="shared" si="50"/>
        <v>510519609.74999994</v>
      </c>
      <c r="O474" s="197">
        <f t="shared" si="50"/>
        <v>38591605.489999995</v>
      </c>
      <c r="P474" s="197">
        <f t="shared" si="50"/>
        <v>96454975.859999985</v>
      </c>
      <c r="Q474" s="197">
        <f t="shared" si="50"/>
        <v>239035050.82999998</v>
      </c>
      <c r="R474" s="197">
        <f t="shared" si="50"/>
        <v>187639593.40000001</v>
      </c>
      <c r="S474" s="197">
        <f t="shared" si="50"/>
        <v>17870041.43</v>
      </c>
      <c r="T474" s="197">
        <f t="shared" si="50"/>
        <v>89118979.08949998</v>
      </c>
      <c r="U474" s="197">
        <f t="shared" si="50"/>
        <v>58996715.429999992</v>
      </c>
      <c r="V474" s="197" t="e">
        <f t="shared" si="50"/>
        <v>#DIV/0!</v>
      </c>
      <c r="W474" s="197">
        <f t="shared" si="50"/>
        <v>895465250.98000002</v>
      </c>
      <c r="X474" s="197">
        <f t="shared" si="50"/>
        <v>209709422.49000001</v>
      </c>
      <c r="Y474" s="197">
        <f t="shared" si="50"/>
        <v>68099662.390000001</v>
      </c>
      <c r="Z474" s="197">
        <f t="shared" si="50"/>
        <v>200889524.35000002</v>
      </c>
      <c r="AA474" s="197">
        <f t="shared" si="50"/>
        <v>58979244.099999994</v>
      </c>
      <c r="AB474" s="197">
        <f t="shared" si="50"/>
        <v>81560247.159999996</v>
      </c>
      <c r="AC474" s="197">
        <f t="shared" si="50"/>
        <v>67040508.170000009</v>
      </c>
      <c r="AD474" s="197">
        <f t="shared" si="50"/>
        <v>32789167.680000003</v>
      </c>
      <c r="AE474" s="197">
        <f t="shared" si="50"/>
        <v>45033315.610000007</v>
      </c>
      <c r="AF474" s="197">
        <f t="shared" si="50"/>
        <v>1139931377.2900002</v>
      </c>
      <c r="AG474" s="197">
        <f t="shared" si="50"/>
        <v>71921382.86999999</v>
      </c>
      <c r="AH474" s="197">
        <f t="shared" si="50"/>
        <v>28880319.019999996</v>
      </c>
      <c r="AI474" s="197">
        <f t="shared" si="50"/>
        <v>29925412.140000001</v>
      </c>
      <c r="AJ474" s="197">
        <f t="shared" si="50"/>
        <v>29666432.409999989</v>
      </c>
      <c r="AK474" s="197">
        <f t="shared" si="50"/>
        <v>58485756.810000002</v>
      </c>
      <c r="AL474" s="197">
        <f t="shared" si="50"/>
        <v>40047827.530000001</v>
      </c>
      <c r="AM474" s="197">
        <f t="shared" si="50"/>
        <v>38075096.07</v>
      </c>
      <c r="AN474" s="197">
        <f t="shared" si="50"/>
        <v>72132004.170000017</v>
      </c>
      <c r="AO474" s="197">
        <f t="shared" si="50"/>
        <v>39029781.140000001</v>
      </c>
      <c r="AP474" s="197">
        <f t="shared" si="50"/>
        <v>39311785.899999999</v>
      </c>
      <c r="AQ474" s="197">
        <f t="shared" si="50"/>
        <v>34581443.359999999</v>
      </c>
      <c r="AR474" s="197">
        <f t="shared" si="50"/>
        <v>371627401.73000002</v>
      </c>
      <c r="AS474" s="197">
        <f t="shared" si="50"/>
        <v>51899285.420000002</v>
      </c>
      <c r="AT474" s="197">
        <f t="shared" si="50"/>
        <v>40171804.890000001</v>
      </c>
      <c r="AU474" s="197">
        <f t="shared" si="50"/>
        <v>39455787.020000003</v>
      </c>
      <c r="AV474" s="197">
        <f t="shared" si="50"/>
        <v>31467502.829999998</v>
      </c>
      <c r="AW474" s="197">
        <f t="shared" si="50"/>
        <v>13479116.01</v>
      </c>
      <c r="AX474" s="197">
        <f t="shared" si="50"/>
        <v>24855553.670000002</v>
      </c>
      <c r="AY474" s="197">
        <f t="shared" si="50"/>
        <v>738930140.13000011</v>
      </c>
      <c r="AZ474" s="197">
        <f t="shared" si="50"/>
        <v>50132055.630000003</v>
      </c>
      <c r="BA474" s="197">
        <f t="shared" si="50"/>
        <v>68081245.820000008</v>
      </c>
      <c r="BB474" s="197">
        <f t="shared" si="50"/>
        <v>98115565.849999994</v>
      </c>
      <c r="BC474" s="197">
        <f t="shared" si="50"/>
        <v>76878883.810000002</v>
      </c>
      <c r="BD474" s="197">
        <f t="shared" si="50"/>
        <v>64005418.200000018</v>
      </c>
      <c r="BE474" s="197">
        <f t="shared" si="50"/>
        <v>134409209.0194</v>
      </c>
      <c r="BF474" s="197">
        <f t="shared" si="50"/>
        <v>108392360.53000002</v>
      </c>
      <c r="BG474" s="197">
        <f t="shared" si="50"/>
        <v>23160348.529999997</v>
      </c>
      <c r="BH474" s="197">
        <f t="shared" si="50"/>
        <v>24871954.039999999</v>
      </c>
      <c r="BI474" s="197">
        <f t="shared" si="50"/>
        <v>17655612.129999995</v>
      </c>
      <c r="BJ474" s="197">
        <f t="shared" si="50"/>
        <v>750676858.96000004</v>
      </c>
      <c r="BK474" s="197">
        <f t="shared" si="50"/>
        <v>267514645.58000004</v>
      </c>
      <c r="BL474" s="197">
        <f t="shared" si="50"/>
        <v>50228072.969999999</v>
      </c>
      <c r="BM474" s="197">
        <f t="shared" si="50"/>
        <v>31258819.25</v>
      </c>
      <c r="BN474" s="197">
        <f t="shared" si="50"/>
        <v>42861951.280000001</v>
      </c>
      <c r="BO474" s="197">
        <f t="shared" si="50"/>
        <v>66795083.089999996</v>
      </c>
      <c r="BP474" s="197">
        <f t="shared" si="50"/>
        <v>30823272.210000001</v>
      </c>
      <c r="BQ474" s="197">
        <f t="shared" si="50"/>
        <v>423609040.61999989</v>
      </c>
      <c r="BR474" s="197">
        <f t="shared" ref="BR474:BZ474" si="51">SUM(BR472:BR473)</f>
        <v>36280232.369999997</v>
      </c>
      <c r="BS474" s="197">
        <f t="shared" si="51"/>
        <v>40258754.200000003</v>
      </c>
      <c r="BT474" s="197">
        <f t="shared" si="51"/>
        <v>64749044.419999994</v>
      </c>
      <c r="BU474" s="197">
        <f t="shared" si="51"/>
        <v>63081557.689999998</v>
      </c>
      <c r="BV474" s="197">
        <f t="shared" si="51"/>
        <v>212065122.24000004</v>
      </c>
      <c r="BW474" s="197">
        <f t="shared" si="51"/>
        <v>44715057.359999999</v>
      </c>
      <c r="BX474" s="197">
        <f t="shared" si="51"/>
        <v>29148729.170000002</v>
      </c>
      <c r="BY474" s="197">
        <f t="shared" si="51"/>
        <v>27814623.520000003</v>
      </c>
      <c r="BZ474" s="197">
        <f t="shared" si="51"/>
        <v>11864483173.548901</v>
      </c>
    </row>
    <row r="475" spans="2:78" ht="24.5" thickTop="1">
      <c r="E475" s="182"/>
      <c r="F475" s="182"/>
      <c r="G475" s="182"/>
      <c r="H475" s="182"/>
      <c r="I475" s="182"/>
      <c r="J475" s="182"/>
      <c r="K475" s="182"/>
      <c r="L475" s="182"/>
      <c r="M475" s="182"/>
      <c r="N475" s="182"/>
      <c r="O475" s="182"/>
      <c r="P475" s="182"/>
      <c r="Q475" s="182"/>
      <c r="R475" s="182"/>
      <c r="S475" s="182"/>
      <c r="T475" s="182"/>
      <c r="U475" s="182"/>
      <c r="V475" s="182"/>
      <c r="W475" s="182"/>
      <c r="X475" s="182"/>
      <c r="Y475" s="182"/>
      <c r="Z475" s="182"/>
      <c r="AA475" s="182"/>
      <c r="AB475" s="182"/>
      <c r="AC475" s="182"/>
      <c r="AD475" s="182"/>
      <c r="AE475" s="182"/>
      <c r="AF475" s="182"/>
      <c r="AG475" s="182"/>
      <c r="AH475" s="182"/>
      <c r="AI475" s="182"/>
      <c r="AJ475" s="182"/>
      <c r="AK475" s="182"/>
      <c r="AL475" s="182"/>
      <c r="AM475" s="182"/>
      <c r="AN475" s="182"/>
      <c r="AO475" s="182"/>
      <c r="AP475" s="182"/>
      <c r="AQ475" s="182"/>
      <c r="AR475" s="182"/>
      <c r="AS475" s="182"/>
      <c r="AT475" s="182"/>
      <c r="AU475" s="182"/>
      <c r="AV475" s="182"/>
      <c r="AW475" s="182"/>
      <c r="AX475" s="182"/>
      <c r="AY475" s="182"/>
      <c r="AZ475" s="182"/>
      <c r="BA475" s="182"/>
      <c r="BB475" s="182"/>
      <c r="BC475" s="182"/>
      <c r="BD475" s="182"/>
      <c r="BE475" s="182"/>
      <c r="BF475" s="182"/>
      <c r="BG475" s="182"/>
      <c r="BH475" s="182"/>
      <c r="BI475" s="182"/>
      <c r="BJ475" s="182"/>
      <c r="BK475" s="182"/>
      <c r="BL475" s="182"/>
      <c r="BM475" s="182"/>
      <c r="BN475" s="182"/>
      <c r="BO475" s="182"/>
      <c r="BP475" s="182"/>
      <c r="BQ475" s="182"/>
      <c r="BR475" s="182"/>
      <c r="BS475" s="182"/>
      <c r="BT475" s="182"/>
      <c r="BU475" s="182"/>
      <c r="BV475" s="182"/>
      <c r="BW475" s="182"/>
      <c r="BX475" s="182"/>
      <c r="BY475" s="182"/>
    </row>
    <row r="476" spans="2:78">
      <c r="E476" s="182"/>
      <c r="F476" s="182"/>
      <c r="G476" s="182"/>
      <c r="H476" s="182"/>
      <c r="I476" s="182"/>
      <c r="J476" s="182"/>
      <c r="K476" s="182"/>
      <c r="L476" s="182"/>
      <c r="M476" s="182"/>
      <c r="N476" s="182"/>
      <c r="O476" s="182"/>
      <c r="P476" s="182"/>
      <c r="Q476" s="182"/>
      <c r="R476" s="182"/>
      <c r="S476" s="182"/>
      <c r="T476" s="182"/>
      <c r="U476" s="182"/>
      <c r="V476" s="182"/>
      <c r="W476" s="182"/>
      <c r="X476" s="182"/>
      <c r="Y476" s="182"/>
      <c r="Z476" s="182"/>
      <c r="AA476" s="182"/>
      <c r="AB476" s="182"/>
      <c r="AC476" s="182"/>
      <c r="AD476" s="182"/>
      <c r="AE476" s="182"/>
      <c r="AF476" s="182"/>
      <c r="AG476" s="182"/>
      <c r="AH476" s="182"/>
      <c r="AI476" s="182"/>
      <c r="AJ476" s="182"/>
      <c r="AK476" s="182"/>
      <c r="AL476" s="182"/>
      <c r="AM476" s="182"/>
      <c r="AN476" s="182"/>
      <c r="AO476" s="182"/>
      <c r="AP476" s="182"/>
      <c r="AQ476" s="182"/>
      <c r="AR476" s="182"/>
      <c r="AS476" s="182"/>
      <c r="AT476" s="182"/>
      <c r="AU476" s="182"/>
      <c r="AV476" s="182"/>
      <c r="AW476" s="182"/>
      <c r="AX476" s="182"/>
      <c r="AY476" s="182"/>
      <c r="AZ476" s="182"/>
      <c r="BA476" s="182"/>
      <c r="BB476" s="182"/>
      <c r="BC476" s="182"/>
      <c r="BD476" s="182"/>
      <c r="BE476" s="182"/>
      <c r="BF476" s="182"/>
      <c r="BG476" s="182"/>
      <c r="BH476" s="182"/>
      <c r="BI476" s="182"/>
      <c r="BJ476" s="182"/>
      <c r="BK476" s="182"/>
      <c r="BL476" s="182"/>
      <c r="BM476" s="182"/>
      <c r="BN476" s="182"/>
      <c r="BO476" s="182"/>
      <c r="BP476" s="182"/>
      <c r="BQ476" s="182"/>
      <c r="BR476" s="182"/>
      <c r="BS476" s="182"/>
      <c r="BT476" s="182"/>
      <c r="BU476" s="182"/>
      <c r="BV476" s="182"/>
      <c r="BW476" s="182"/>
      <c r="BX476" s="182"/>
      <c r="BY476" s="182"/>
    </row>
    <row r="477" spans="2:78">
      <c r="E477" s="182"/>
      <c r="F477" s="182"/>
      <c r="G477" s="182"/>
      <c r="H477" s="182"/>
      <c r="I477" s="182"/>
      <c r="J477" s="182"/>
      <c r="K477" s="182"/>
      <c r="L477" s="182"/>
      <c r="M477" s="182"/>
      <c r="N477" s="182"/>
      <c r="O477" s="182"/>
      <c r="P477" s="182"/>
      <c r="Q477" s="182"/>
      <c r="R477" s="182"/>
      <c r="S477" s="182"/>
      <c r="T477" s="182"/>
      <c r="U477" s="182"/>
      <c r="V477" s="182"/>
      <c r="W477" s="182"/>
      <c r="X477" s="182"/>
      <c r="Y477" s="182"/>
      <c r="Z477" s="182"/>
      <c r="AA477" s="182"/>
      <c r="AB477" s="182"/>
      <c r="AC477" s="182"/>
      <c r="AD477" s="182"/>
      <c r="AE477" s="182"/>
      <c r="AF477" s="182"/>
      <c r="AG477" s="182"/>
      <c r="AH477" s="182"/>
      <c r="AI477" s="182"/>
      <c r="AJ477" s="182"/>
      <c r="AK477" s="182"/>
      <c r="AL477" s="182"/>
      <c r="AM477" s="182"/>
      <c r="AN477" s="182"/>
      <c r="AO477" s="182"/>
      <c r="AP477" s="182"/>
      <c r="AQ477" s="182"/>
      <c r="AR477" s="182"/>
      <c r="AS477" s="182"/>
      <c r="AT477" s="182"/>
      <c r="AU477" s="182"/>
      <c r="AV477" s="182"/>
      <c r="AW477" s="182"/>
      <c r="AX477" s="182"/>
      <c r="AY477" s="182"/>
      <c r="AZ477" s="182"/>
      <c r="BA477" s="182"/>
      <c r="BB477" s="182"/>
      <c r="BC477" s="182"/>
      <c r="BD477" s="182"/>
      <c r="BE477" s="182"/>
      <c r="BF477" s="182"/>
      <c r="BG477" s="182"/>
      <c r="BH477" s="182"/>
      <c r="BI477" s="182"/>
      <c r="BJ477" s="182"/>
      <c r="BK477" s="182"/>
      <c r="BL477" s="182"/>
      <c r="BM477" s="182"/>
      <c r="BN477" s="182"/>
      <c r="BO477" s="182"/>
      <c r="BP477" s="182"/>
      <c r="BQ477" s="182"/>
      <c r="BR477" s="182"/>
      <c r="BS477" s="182"/>
      <c r="BT477" s="182"/>
      <c r="BU477" s="182"/>
      <c r="BV477" s="182"/>
      <c r="BW477" s="182"/>
      <c r="BX477" s="182"/>
      <c r="BY477" s="182"/>
    </row>
    <row r="478" spans="2:78">
      <c r="D478" s="193" t="s">
        <v>1279</v>
      </c>
      <c r="E478" s="182">
        <f>SUM(E459-E467)</f>
        <v>880709753.49000013</v>
      </c>
      <c r="F478" s="182">
        <f t="shared" ref="F478:BQ478" si="52">SUM(F459-F467)</f>
        <v>175406668.23999998</v>
      </c>
      <c r="G478" s="182">
        <f t="shared" si="52"/>
        <v>272981536.41000003</v>
      </c>
      <c r="H478" s="182">
        <f t="shared" si="52"/>
        <v>110764411.83999999</v>
      </c>
      <c r="I478" s="182">
        <f t="shared" si="52"/>
        <v>87514432.329999983</v>
      </c>
      <c r="J478" s="182">
        <f t="shared" si="52"/>
        <v>44622198.019999996</v>
      </c>
      <c r="K478" s="182">
        <f t="shared" si="52"/>
        <v>1963673725.0099998</v>
      </c>
      <c r="L478" s="182">
        <f t="shared" si="52"/>
        <v>110764411.83999999</v>
      </c>
      <c r="M478" s="182">
        <f t="shared" si="52"/>
        <v>42004273.620000005</v>
      </c>
      <c r="N478" s="182">
        <f t="shared" si="52"/>
        <v>541583390.69000006</v>
      </c>
      <c r="O478" s="182">
        <f t="shared" si="52"/>
        <v>41536527.449999996</v>
      </c>
      <c r="P478" s="182">
        <f t="shared" si="52"/>
        <v>105976230.88999999</v>
      </c>
      <c r="Q478" s="182">
        <f t="shared" si="52"/>
        <v>232962434.41999999</v>
      </c>
      <c r="R478" s="182">
        <f t="shared" si="52"/>
        <v>198022808.85999995</v>
      </c>
      <c r="S478" s="182">
        <f t="shared" si="52"/>
        <v>17088719.82</v>
      </c>
      <c r="T478" s="182">
        <f t="shared" si="52"/>
        <v>92072844.010000005</v>
      </c>
      <c r="U478" s="182">
        <f t="shared" si="52"/>
        <v>56916159.979999997</v>
      </c>
      <c r="V478" s="182">
        <f t="shared" si="52"/>
        <v>0</v>
      </c>
      <c r="W478" s="182">
        <f t="shared" si="52"/>
        <v>857845741.7700001</v>
      </c>
      <c r="X478" s="182">
        <f t="shared" si="52"/>
        <v>196983190.46000001</v>
      </c>
      <c r="Y478" s="182">
        <f t="shared" si="52"/>
        <v>63327737.470000021</v>
      </c>
      <c r="Z478" s="182">
        <f t="shared" si="52"/>
        <v>189645788.03999999</v>
      </c>
      <c r="AA478" s="182">
        <f t="shared" si="52"/>
        <v>63144991.079999991</v>
      </c>
      <c r="AB478" s="182">
        <f t="shared" si="52"/>
        <v>86102500.569999993</v>
      </c>
      <c r="AC478" s="182">
        <f t="shared" si="52"/>
        <v>68492427.650000006</v>
      </c>
      <c r="AD478" s="182">
        <f t="shared" si="52"/>
        <v>32097815.400000006</v>
      </c>
      <c r="AE478" s="182">
        <f t="shared" si="52"/>
        <v>48563560.210000016</v>
      </c>
      <c r="AF478" s="182">
        <f t="shared" si="52"/>
        <v>1341226504.9599998</v>
      </c>
      <c r="AG478" s="182">
        <f t="shared" si="52"/>
        <v>83962776.099999994</v>
      </c>
      <c r="AH478" s="182">
        <f t="shared" si="52"/>
        <v>37028840.719999999</v>
      </c>
      <c r="AI478" s="182">
        <f t="shared" si="52"/>
        <v>32950142.130000003</v>
      </c>
      <c r="AJ478" s="182">
        <f t="shared" si="52"/>
        <v>35775419</v>
      </c>
      <c r="AK478" s="182">
        <f t="shared" si="52"/>
        <v>66868553.25</v>
      </c>
      <c r="AL478" s="182">
        <f t="shared" si="52"/>
        <v>44885246.980000004</v>
      </c>
      <c r="AM478" s="182">
        <f t="shared" si="52"/>
        <v>43618936.560000002</v>
      </c>
      <c r="AN478" s="182">
        <f t="shared" si="52"/>
        <v>80838656.939999998</v>
      </c>
      <c r="AO478" s="182">
        <f t="shared" si="52"/>
        <v>45156919.229999989</v>
      </c>
      <c r="AP478" s="182">
        <f t="shared" si="52"/>
        <v>47944872.830000006</v>
      </c>
      <c r="AQ478" s="182">
        <f t="shared" si="52"/>
        <v>38223006.68</v>
      </c>
      <c r="AR478" s="182">
        <f t="shared" si="52"/>
        <v>427455497.40000004</v>
      </c>
      <c r="AS478" s="182">
        <f t="shared" si="52"/>
        <v>52980973.480000004</v>
      </c>
      <c r="AT478" s="182">
        <f t="shared" si="52"/>
        <v>44176428.369999997</v>
      </c>
      <c r="AU478" s="182">
        <f t="shared" si="52"/>
        <v>41302135.189999998</v>
      </c>
      <c r="AV478" s="182">
        <f t="shared" si="52"/>
        <v>32936552.080000006</v>
      </c>
      <c r="AW478" s="182">
        <f t="shared" si="52"/>
        <v>13377470.24</v>
      </c>
      <c r="AX478" s="182">
        <f t="shared" si="52"/>
        <v>24841646.050000001</v>
      </c>
      <c r="AY478" s="182">
        <f t="shared" si="52"/>
        <v>1174028612.3700001</v>
      </c>
      <c r="AZ478" s="182">
        <f t="shared" si="52"/>
        <v>48291601.900000006</v>
      </c>
      <c r="BA478" s="182">
        <f t="shared" si="52"/>
        <v>77565574.469999984</v>
      </c>
      <c r="BB478" s="182">
        <f t="shared" si="52"/>
        <v>98665413.560000002</v>
      </c>
      <c r="BC478" s="182">
        <f t="shared" si="52"/>
        <v>89906028.180000007</v>
      </c>
      <c r="BD478" s="182">
        <f t="shared" si="52"/>
        <v>64301549.119999997</v>
      </c>
      <c r="BE478" s="182">
        <f t="shared" si="52"/>
        <v>123123112.44000001</v>
      </c>
      <c r="BF478" s="182">
        <f t="shared" si="52"/>
        <v>101871102.28</v>
      </c>
      <c r="BG478" s="182">
        <f t="shared" si="52"/>
        <v>21473521.73</v>
      </c>
      <c r="BH478" s="182">
        <f t="shared" si="52"/>
        <v>24523127.880000003</v>
      </c>
      <c r="BI478" s="182">
        <f t="shared" si="52"/>
        <v>18324368.899999999</v>
      </c>
      <c r="BJ478" s="182">
        <f t="shared" si="52"/>
        <v>1267829753.75</v>
      </c>
      <c r="BK478" s="182">
        <f t="shared" si="52"/>
        <v>251927279.49000007</v>
      </c>
      <c r="BL478" s="182">
        <f t="shared" si="52"/>
        <v>50264960.200000003</v>
      </c>
      <c r="BM478" s="182">
        <f t="shared" si="52"/>
        <v>31516150.420000002</v>
      </c>
      <c r="BN478" s="182">
        <f t="shared" si="52"/>
        <v>46683048.130000003</v>
      </c>
      <c r="BO478" s="182">
        <f t="shared" si="52"/>
        <v>67827593.579999998</v>
      </c>
      <c r="BP478" s="182">
        <f t="shared" si="52"/>
        <v>31595475.990000002</v>
      </c>
      <c r="BQ478" s="182">
        <f t="shared" si="52"/>
        <v>399530481.05999988</v>
      </c>
      <c r="BR478" s="182">
        <f t="shared" ref="BR478:BZ478" si="53">SUM(BR459-BR467)</f>
        <v>40006088.390000001</v>
      </c>
      <c r="BS478" s="182">
        <f t="shared" si="53"/>
        <v>43711732.500000007</v>
      </c>
      <c r="BT478" s="182">
        <f t="shared" si="53"/>
        <v>66725955.990000002</v>
      </c>
      <c r="BU478" s="182">
        <f t="shared" si="53"/>
        <v>72942435.689999998</v>
      </c>
      <c r="BV478" s="182">
        <f t="shared" si="53"/>
        <v>220227128.08000001</v>
      </c>
      <c r="BW478" s="182">
        <f t="shared" si="53"/>
        <v>50485467.359999992</v>
      </c>
      <c r="BX478" s="182">
        <f t="shared" si="53"/>
        <v>28343976.41</v>
      </c>
      <c r="BY478" s="182">
        <f t="shared" si="53"/>
        <v>32290026.720000003</v>
      </c>
      <c r="BZ478" s="125">
        <f t="shared" si="53"/>
        <v>13660336424.35</v>
      </c>
    </row>
  </sheetData>
  <protectedRanges>
    <protectedRange sqref="E454:BZ454 E254:BZ254 E202:BY202 E138:BY138 E53:BY53 E33:BY33" name="ช่วง1"/>
  </protectedRanges>
  <mergeCells count="13">
    <mergeCell ref="A2:A4"/>
    <mergeCell ref="B2:D2"/>
    <mergeCell ref="E2:J2"/>
    <mergeCell ref="K2:V2"/>
    <mergeCell ref="W2:AE2"/>
    <mergeCell ref="AR2:AX2"/>
    <mergeCell ref="AY2:BI2"/>
    <mergeCell ref="BJ2:BP2"/>
    <mergeCell ref="BQ2:BY2"/>
    <mergeCell ref="B3:B4"/>
    <mergeCell ref="C3:C4"/>
    <mergeCell ref="D3:D4"/>
    <mergeCell ref="AF2:AQ2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DataCheck</vt:lpstr>
      <vt:lpstr>ค่าเฉลี่ย Q1_2565</vt:lpstr>
      <vt:lpstr>Report1</vt:lpstr>
      <vt:lpstr>R6 ก.พ.65 ค่ากลาง Q1_65</vt:lpstr>
      <vt:lpstr>คำนวณUnit Cost แบบ Quick Method</vt:lpstr>
      <vt:lpstr>DataCheck!DataCheck</vt:lpstr>
      <vt:lpstr>'R6 ก.พ.65 ค่ากลาง Q1_65'!Print_Titles</vt:lpstr>
      <vt:lpstr>'คำนวณUnit Cost แบบ Quick Method'!Print_Titles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ASUS</cp:lastModifiedBy>
  <cp:lastPrinted>2022-01-03T11:32:59Z</cp:lastPrinted>
  <dcterms:created xsi:type="dcterms:W3CDTF">2022-01-03T04:30:34Z</dcterms:created>
  <dcterms:modified xsi:type="dcterms:W3CDTF">2022-04-16T13:26:25Z</dcterms:modified>
</cp:coreProperties>
</file>